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2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257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9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5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GRD_EQP_PR_1_WEG_4630003373_SE JAGUARA 500 KV_271026</t>
        </is>
      </c>
      <c r="B8987" s="108" t="inlineStr">
        <is>
          <t>SE JAGUARA 500 KV</t>
        </is>
      </c>
      <c r="C8987" s="108" t="inlineStr">
        <is>
          <t>WEG</t>
        </is>
      </c>
      <c r="D8987" s="108" t="inlineStr">
        <is>
          <t>4630003373</t>
        </is>
      </c>
      <c r="E8987" s="108" t="inlineStr">
        <is>
          <t>PACOTE - R&amp;M 01_2025</t>
        </is>
      </c>
      <c r="F8987" s="108" t="inlineStr">
        <is>
          <t>AMANDA FELIPETTO ALVES PEREIRA</t>
        </is>
      </c>
      <c r="G8987" s="108" t="inlineStr">
        <is>
          <t>EQUIPAMENTOS - EQP</t>
        </is>
      </c>
      <c r="H8987" s="108" t="inlineStr">
        <is>
          <t>EQUIPAMENTOS PRIMÁRIOS - PR</t>
        </is>
      </c>
      <c r="I8987" s="108" t="inlineStr">
        <is>
          <t>KÍLDARY DE MELO PAULA</t>
        </is>
      </c>
      <c r="J8987" s="109" t="inlineStr">
        <is>
          <t>1</t>
        </is>
      </c>
      <c r="K8987" s="109" t="inlineStr">
        <is>
          <t>27/10/2026</t>
        </is>
      </c>
      <c r="L8987" s="109" t="inlineStr">
        <is>
          <t>1</t>
        </is>
      </c>
      <c r="M8987" s="109" t="inlineStr">
        <is>
          <t>1</t>
        </is>
      </c>
      <c r="N8987" s="109" t="inlineStr">
        <is>
          <t>1</t>
        </is>
      </c>
      <c r="O8987" s="109" t="inlineStr">
        <is>
          <t>1</t>
        </is>
      </c>
      <c r="P8987" s="109" t="inlineStr">
        <is>
          <t>1</t>
        </is>
      </c>
      <c r="Q8987" s="109" t="inlineStr">
        <is>
          <t>1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KÍLDARY DE MELO PAULA</t>
        </is>
      </c>
      <c r="U8987" s="109" t="inlineStr">
        <is>
          <t>27/10/2026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GRD_SE_ELM_1_VISION_4680008320_SE GUILMAN AMORIM_271026</t>
        </is>
      </c>
      <c r="B8988" s="108" t="inlineStr">
        <is>
          <t>SE GUILMAN AMORIM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AMANDA RABELLO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KARINA FERREIRA BOTTARO</t>
        </is>
      </c>
      <c r="J8988" s="109" t="inlineStr">
        <is>
          <t>1</t>
        </is>
      </c>
      <c r="K8988" s="109" t="inlineStr">
        <is>
          <t>27/10/2026</t>
        </is>
      </c>
      <c r="L8988" s="109" t="inlineStr">
        <is>
          <t>1</t>
        </is>
      </c>
      <c r="M8988" s="109" t="inlineStr">
        <is>
          <t>1</t>
        </is>
      </c>
      <c r="N8988" s="109" t="inlineStr">
        <is>
          <t>1</t>
        </is>
      </c>
      <c r="O8988" s="109" t="inlineStr">
        <is>
          <t>100</t>
        </is>
      </c>
      <c r="P8988" s="109" t="inlineStr">
        <is>
          <t>A1</t>
        </is>
      </c>
      <c r="Q8988" s="109" t="inlineStr">
        <is>
          <t>1</t>
        </is>
      </c>
      <c r="R8988" s="109" t="inlineStr">
        <is>
          <t>NÃO SE APLICA</t>
        </is>
      </c>
      <c r="S8988" s="109" t="inlineStr">
        <is>
          <t>APROVADA</t>
        </is>
      </c>
      <c r="T8988" s="109" t="inlineStr">
        <is>
          <t>CARLOS EDUARDO GIOVANNI CORREA</t>
        </is>
      </c>
      <c r="U8988" s="109" t="inlineStr">
        <is>
          <t>27/10/2026</t>
        </is>
      </c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GRD_SE_ELM_1_VISION_4680008320_SE GUILMAN AMORIM_271026</t>
        </is>
      </c>
      <c r="B8989" s="108" t="inlineStr">
        <is>
          <t>SE GUILMAN AMORIM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AMANDA RABELLO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KARINA FERREIRA BOTTARO</t>
        </is>
      </c>
      <c r="J8989" s="109" t="inlineStr">
        <is>
          <t>1</t>
        </is>
      </c>
      <c r="K8989" s="109" t="inlineStr">
        <is>
          <t>27/10/2026</t>
        </is>
      </c>
      <c r="L8989" s="109" t="inlineStr">
        <is>
          <t>2</t>
        </is>
      </c>
      <c r="M8989" s="109" t="inlineStr">
        <is>
          <t>2</t>
        </is>
      </c>
      <c r="N8989" s="109" t="inlineStr">
        <is>
          <t>1</t>
        </is>
      </c>
      <c r="O8989" s="109" t="inlineStr">
        <is>
          <t>100</t>
        </is>
      </c>
      <c r="P8989" s="109" t="inlineStr">
        <is>
          <t>A1</t>
        </is>
      </c>
      <c r="Q8989" s="109" t="inlineStr">
        <is>
          <t>2</t>
        </is>
      </c>
      <c r="R8989" s="109" t="inlineStr">
        <is>
          <t>NÃO SE APLICA</t>
        </is>
      </c>
      <c r="S8989" s="109" t="inlineStr">
        <is>
          <t>APROVADA</t>
        </is>
      </c>
      <c r="T8989" s="109" t="inlineStr">
        <is>
          <t>CARLOS EDUARDO GIOVANNI CORREA</t>
        </is>
      </c>
      <c r="U8989" s="109" t="inlineStr">
        <is>
          <t>27/10/2026</t>
        </is>
      </c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GRD_SE_ELM_1_VISION_4680008320_SE GUILMAN AMORIM_271026</t>
        </is>
      </c>
      <c r="B8990" s="108" t="inlineStr">
        <is>
          <t>SE GUILMAN AMORIM</t>
        </is>
      </c>
      <c r="C8990" s="108" t="inlineStr">
        <is>
          <t>VISION</t>
        </is>
      </c>
      <c r="D8990" s="108" t="inlineStr">
        <is>
          <t>4680008320</t>
        </is>
      </c>
      <c r="E8990" s="108" t="inlineStr">
        <is>
          <t>PACOTE - R&amp;M 01_2025</t>
        </is>
      </c>
      <c r="F8990" s="108" t="inlineStr">
        <is>
          <t>AMANDA RABELLO</t>
        </is>
      </c>
      <c r="G8990" s="108" t="inlineStr">
        <is>
          <t>SUBESTAÇÕES - SE</t>
        </is>
      </c>
      <c r="H8990" s="108" t="inlineStr">
        <is>
          <t>ELETROMECÂNICO - ELM</t>
        </is>
      </c>
      <c r="I8990" s="108" t="inlineStr">
        <is>
          <t>KARINA FERREIRA BOTTARO</t>
        </is>
      </c>
      <c r="J8990" s="109" t="inlineStr">
        <is>
          <t>1</t>
        </is>
      </c>
      <c r="K8990" s="109" t="inlineStr">
        <is>
          <t>27/10/2026</t>
        </is>
      </c>
      <c r="L8990" s="109" t="inlineStr">
        <is>
          <t>3</t>
        </is>
      </c>
      <c r="M8990" s="109" t="inlineStr">
        <is>
          <t>3</t>
        </is>
      </c>
      <c r="N8990" s="109" t="inlineStr">
        <is>
          <t>1</t>
        </is>
      </c>
      <c r="O8990" s="109" t="inlineStr">
        <is>
          <t>100</t>
        </is>
      </c>
      <c r="P8990" s="109" t="inlineStr">
        <is>
          <t>A1</t>
        </is>
      </c>
      <c r="Q8990" s="109" t="inlineStr">
        <is>
          <t>3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CARLOS EDUARDO GIOVANNI CORREA</t>
        </is>
      </c>
      <c r="U8990" s="109" t="inlineStr">
        <is>
          <t>27/10/2026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GRD_SE_ELM_1_VISION_4680008320_SE GUILMAN AMORIM_271026</t>
        </is>
      </c>
      <c r="B8991" s="108" t="inlineStr">
        <is>
          <t>SE GUILMAN AMORIM</t>
        </is>
      </c>
      <c r="C8991" s="108" t="inlineStr">
        <is>
          <t>VISION</t>
        </is>
      </c>
      <c r="D8991" s="108" t="inlineStr">
        <is>
          <t>4680008320</t>
        </is>
      </c>
      <c r="E8991" s="108" t="inlineStr">
        <is>
          <t>PACOTE - R&amp;M 01_2025</t>
        </is>
      </c>
      <c r="F8991" s="108" t="inlineStr">
        <is>
          <t>AMANDA RABELLO</t>
        </is>
      </c>
      <c r="G8991" s="108" t="inlineStr">
        <is>
          <t>SUBESTAÇÕES - SE</t>
        </is>
      </c>
      <c r="H8991" s="108" t="inlineStr">
        <is>
          <t>ELETROMECÂNICO - ELM</t>
        </is>
      </c>
      <c r="I8991" s="108" t="inlineStr">
        <is>
          <t>KARINA FERREIRA BOTTARO</t>
        </is>
      </c>
      <c r="J8991" s="109" t="inlineStr">
        <is>
          <t>1</t>
        </is>
      </c>
      <c r="K8991" s="109" t="inlineStr">
        <is>
          <t>27/10/2026</t>
        </is>
      </c>
      <c r="L8991" s="109" t="inlineStr">
        <is>
          <t>4</t>
        </is>
      </c>
      <c r="M8991" s="109" t="inlineStr">
        <is>
          <t>4</t>
        </is>
      </c>
      <c r="N8991" s="109" t="inlineStr">
        <is>
          <t>1</t>
        </is>
      </c>
      <c r="O8991" s="109" t="inlineStr">
        <is>
          <t>100</t>
        </is>
      </c>
      <c r="P8991" s="109" t="inlineStr">
        <is>
          <t>A1</t>
        </is>
      </c>
      <c r="Q8991" s="109" t="inlineStr">
        <is>
          <t>4</t>
        </is>
      </c>
      <c r="R8991" s="109" t="inlineStr">
        <is>
          <t>NÃO SE APLICA</t>
        </is>
      </c>
      <c r="S8991" s="109" t="inlineStr">
        <is>
          <t>APROVADA</t>
        </is>
      </c>
      <c r="T8991" s="109" t="inlineStr">
        <is>
          <t>CARLOS EDUARDO GIOVANNI CORREA</t>
        </is>
      </c>
      <c r="U8991" s="109" t="inlineStr">
        <is>
          <t>27/10/2026</t>
        </is>
      </c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GRD_SE_ELM_1_VISION_4680008320_SE GUILMAN AMORIM_271026</t>
        </is>
      </c>
      <c r="B8992" s="108" t="inlineStr">
        <is>
          <t>SE GUILMAN AMORIM</t>
        </is>
      </c>
      <c r="C8992" s="108" t="inlineStr">
        <is>
          <t>VISION</t>
        </is>
      </c>
      <c r="D8992" s="108" t="inlineStr">
        <is>
          <t>4680008320</t>
        </is>
      </c>
      <c r="E8992" s="108" t="inlineStr">
        <is>
          <t>PACOTE - R&amp;M 01_2025</t>
        </is>
      </c>
      <c r="F8992" s="108" t="inlineStr">
        <is>
          <t>AMANDA RABELLO</t>
        </is>
      </c>
      <c r="G8992" s="108" t="inlineStr">
        <is>
          <t>SUBESTAÇÕES - SE</t>
        </is>
      </c>
      <c r="H8992" s="108" t="inlineStr">
        <is>
          <t>ELETROMECÂNICO - ELM</t>
        </is>
      </c>
      <c r="I8992" s="108" t="inlineStr">
        <is>
          <t>KARINA FERREIRA BOTTARO</t>
        </is>
      </c>
      <c r="J8992" s="109" t="inlineStr">
        <is>
          <t>1</t>
        </is>
      </c>
      <c r="K8992" s="109" t="inlineStr">
        <is>
          <t>27/10/2026</t>
        </is>
      </c>
      <c r="L8992" s="109" t="inlineStr">
        <is>
          <t>5</t>
        </is>
      </c>
      <c r="M8992" s="109" t="inlineStr">
        <is>
          <t>5</t>
        </is>
      </c>
      <c r="N8992" s="109" t="inlineStr">
        <is>
          <t>1</t>
        </is>
      </c>
      <c r="O8992" s="109" t="inlineStr">
        <is>
          <t>100</t>
        </is>
      </c>
      <c r="P8992" s="109" t="inlineStr">
        <is>
          <t>A1</t>
        </is>
      </c>
      <c r="Q8992" s="109" t="inlineStr">
        <is>
          <t>5</t>
        </is>
      </c>
      <c r="R8992" s="109" t="inlineStr">
        <is>
          <t>NÃO SE APLICA</t>
        </is>
      </c>
      <c r="S8992" s="109" t="inlineStr">
        <is>
          <t>APROVADA</t>
        </is>
      </c>
      <c r="T8992" s="109" t="inlineStr">
        <is>
          <t>CARLOS EDUARDO GIOVANNI CORREA</t>
        </is>
      </c>
      <c r="U8992" s="109" t="inlineStr">
        <is>
          <t>27/10/2026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GRD_SE_ELM_1_VISION_4680008320_SE GUILMAN AMORIM_271026</t>
        </is>
      </c>
      <c r="B8993" s="108" t="inlineStr">
        <is>
          <t>SE GUILMAN AMORIM</t>
        </is>
      </c>
      <c r="C8993" s="108" t="inlineStr">
        <is>
          <t>VISION</t>
        </is>
      </c>
      <c r="D8993" s="108" t="inlineStr">
        <is>
          <t>4680008320</t>
        </is>
      </c>
      <c r="E8993" s="108" t="inlineStr">
        <is>
          <t>PACOTE - R&amp;M 01_2025</t>
        </is>
      </c>
      <c r="F8993" s="108" t="inlineStr">
        <is>
          <t>AMANDA RABELLO</t>
        </is>
      </c>
      <c r="G8993" s="108" t="inlineStr">
        <is>
          <t>SUBESTAÇÕES - SE</t>
        </is>
      </c>
      <c r="H8993" s="108" t="inlineStr">
        <is>
          <t>ELETROMECÂNICO - ELM</t>
        </is>
      </c>
      <c r="I8993" s="108" t="inlineStr">
        <is>
          <t>KARINA FERREIRA BOTTARO</t>
        </is>
      </c>
      <c r="J8993" s="109" t="inlineStr">
        <is>
          <t>1</t>
        </is>
      </c>
      <c r="K8993" s="109" t="inlineStr">
        <is>
          <t>27/10/2026</t>
        </is>
      </c>
      <c r="L8993" s="109" t="inlineStr">
        <is>
          <t>6</t>
        </is>
      </c>
      <c r="M8993" s="109" t="inlineStr">
        <is>
          <t>6</t>
        </is>
      </c>
      <c r="N8993" s="109" t="inlineStr">
        <is>
          <t>1</t>
        </is>
      </c>
      <c r="O8993" s="109" t="inlineStr">
        <is>
          <t>100</t>
        </is>
      </c>
      <c r="P8993" s="109" t="inlineStr">
        <is>
          <t>A1</t>
        </is>
      </c>
      <c r="Q8993" s="109" t="inlineStr">
        <is>
          <t>6</t>
        </is>
      </c>
      <c r="R8993" s="109" t="inlineStr">
        <is>
          <t>NÃO SE APLICA</t>
        </is>
      </c>
      <c r="S8993" s="109" t="inlineStr">
        <is>
          <t>APROVADA</t>
        </is>
      </c>
      <c r="T8993" s="109" t="inlineStr">
        <is>
          <t>CARLOS EDUARDO GIOVANNI CORREA</t>
        </is>
      </c>
      <c r="U8993" s="109" t="inlineStr">
        <is>
          <t>27/10/2026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GRD_SE_ELM_1_VISION_4680008320_SE GUILMAN AMORIM_271026</t>
        </is>
      </c>
      <c r="B8994" s="108" t="inlineStr">
        <is>
          <t>SE GUILMAN AMORIM</t>
        </is>
      </c>
      <c r="C8994" s="108" t="inlineStr">
        <is>
          <t>VISION</t>
        </is>
      </c>
      <c r="D8994" s="108" t="inlineStr">
        <is>
          <t>4680008320</t>
        </is>
      </c>
      <c r="E8994" s="108" t="inlineStr">
        <is>
          <t>PACOTE - R&amp;M 01_2025</t>
        </is>
      </c>
      <c r="F8994" s="108" t="inlineStr">
        <is>
          <t>AMANDA RABELLO</t>
        </is>
      </c>
      <c r="G8994" s="108" t="inlineStr">
        <is>
          <t>SUBESTAÇÕES - SE</t>
        </is>
      </c>
      <c r="H8994" s="108" t="inlineStr">
        <is>
          <t>ELETROMECÂNICO - ELM</t>
        </is>
      </c>
      <c r="I8994" s="108" t="inlineStr">
        <is>
          <t>KARINA FERREIRA BOTTARO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7</t>
        </is>
      </c>
      <c r="M8994" s="109" t="inlineStr">
        <is>
          <t>7</t>
        </is>
      </c>
      <c r="N8994" s="109" t="inlineStr">
        <is>
          <t>1</t>
        </is>
      </c>
      <c r="O8994" s="109" t="inlineStr">
        <is>
          <t>100</t>
        </is>
      </c>
      <c r="P8994" s="109" t="inlineStr">
        <is>
          <t>A1</t>
        </is>
      </c>
      <c r="Q8994" s="109" t="inlineStr">
        <is>
          <t>7</t>
        </is>
      </c>
      <c r="R8994" s="109" t="inlineStr">
        <is>
          <t>NÃO SE APLICA</t>
        </is>
      </c>
      <c r="S8994" s="109" t="inlineStr">
        <is>
          <t>APROVADA</t>
        </is>
      </c>
      <c r="T8994" s="109" t="inlineStr">
        <is>
          <t>CARLOS EDUARDO GIOVANNI CORREA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8</t>
        </is>
      </c>
      <c r="M8995" s="109" t="inlineStr">
        <is>
          <t>8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8</t>
        </is>
      </c>
      <c r="R8995" s="109" t="inlineStr">
        <is>
          <t>NÃO SE APLICA</t>
        </is>
      </c>
      <c r="S8995" s="109" t="inlineStr">
        <is>
          <t>APROVADA</t>
        </is>
      </c>
      <c r="T8995" s="109" t="inlineStr">
        <is>
          <t>CARLOS EDUARDO GIOVANNI CORREA</t>
        </is>
      </c>
      <c r="U8995" s="109" t="inlineStr">
        <is>
          <t>27/10/2026</t>
        </is>
      </c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9</t>
        </is>
      </c>
      <c r="M8996" s="109" t="inlineStr">
        <is>
          <t>9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9</t>
        </is>
      </c>
      <c r="R8996" s="109" t="inlineStr">
        <is>
          <t>NÃO SE APLICA</t>
        </is>
      </c>
      <c r="S8996" s="109" t="inlineStr">
        <is>
          <t>APROVADA</t>
        </is>
      </c>
      <c r="T8996" s="109" t="inlineStr">
        <is>
          <t>CARLOS EDUARDO GIOVANNI CORREA</t>
        </is>
      </c>
      <c r="U8996" s="109" t="inlineStr">
        <is>
          <t>27/10/2026</t>
        </is>
      </c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10</t>
        </is>
      </c>
      <c r="M8997" s="109" t="inlineStr">
        <is>
          <t>10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10</t>
        </is>
      </c>
      <c r="R8997" s="109" t="inlineStr">
        <is>
          <t>NÃO SE APLICA</t>
        </is>
      </c>
      <c r="S8997" s="109" t="inlineStr">
        <is>
          <t>APROVADA</t>
        </is>
      </c>
      <c r="T8997" s="109" t="inlineStr">
        <is>
          <t>CARLOS EDUARDO GIOVANNI CORREA</t>
        </is>
      </c>
      <c r="U8997" s="109" t="inlineStr">
        <is>
          <t>27/10/2026</t>
        </is>
      </c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GRD_SE_ELM_33_VISION_4680008320_SE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33</t>
        </is>
      </c>
      <c r="K8998" s="109" t="inlineStr">
        <is>
          <t>27/10/2026</t>
        </is>
      </c>
      <c r="L8998" s="109" t="inlineStr">
        <is>
          <t>1</t>
        </is>
      </c>
      <c r="M8998" s="109" t="inlineStr">
        <is>
          <t>1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1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GRD_SE_ELM_33_VISION_4680008320_SE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33</t>
        </is>
      </c>
      <c r="K8999" s="109" t="inlineStr">
        <is>
          <t>27/10/2026</t>
        </is>
      </c>
      <c r="L8999" s="109" t="inlineStr">
        <is>
          <t>2</t>
        </is>
      </c>
      <c r="M8999" s="109" t="inlineStr">
        <is>
          <t>2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2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GRD_SE_ELM_33_VISION_4680008320_SE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33</t>
        </is>
      </c>
      <c r="K9000" s="109" t="inlineStr">
        <is>
          <t>27/10/2026</t>
        </is>
      </c>
      <c r="L9000" s="109" t="inlineStr">
        <is>
          <t>3</t>
        </is>
      </c>
      <c r="M9000" s="109" t="inlineStr">
        <is>
          <t>3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3</t>
        </is>
      </c>
      <c r="R9000" s="109" t="n"/>
      <c r="S9000" s="109" t="n"/>
      <c r="T9000" s="109" t="n"/>
      <c r="U9000" s="109" t="n"/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GRD_SE_ELM_33_VISION_4680008320_SE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33</t>
        </is>
      </c>
      <c r="K9001" s="109" t="inlineStr">
        <is>
          <t>27/10/2026</t>
        </is>
      </c>
      <c r="L9001" s="109" t="inlineStr">
        <is>
          <t>4</t>
        </is>
      </c>
      <c r="M9001" s="109" t="inlineStr">
        <is>
          <t>4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4</t>
        </is>
      </c>
      <c r="R9001" s="109" t="n"/>
      <c r="S9001" s="109" t="n"/>
      <c r="T9001" s="109" t="n"/>
      <c r="U9001" s="109" t="n"/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GRD_SE_ELM_33_VISION_4680008320_SE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33</t>
        </is>
      </c>
      <c r="K9002" s="109" t="inlineStr">
        <is>
          <t>27/10/2026</t>
        </is>
      </c>
      <c r="L9002" s="109" t="inlineStr">
        <is>
          <t>5</t>
        </is>
      </c>
      <c r="M9002" s="109" t="inlineStr">
        <is>
          <t>5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5</t>
        </is>
      </c>
      <c r="R9002" s="109" t="n"/>
      <c r="S9002" s="109" t="n"/>
      <c r="T9002" s="109" t="n"/>
      <c r="U9002" s="109" t="n"/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GRD_SE_ELM_33_VISION_4680008320_SE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33</t>
        </is>
      </c>
      <c r="K9003" s="109" t="inlineStr">
        <is>
          <t>27/10/2026</t>
        </is>
      </c>
      <c r="L9003" s="109" t="inlineStr">
        <is>
          <t>6</t>
        </is>
      </c>
      <c r="M9003" s="109" t="inlineStr">
        <is>
          <t>6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6</t>
        </is>
      </c>
      <c r="R9003" s="109" t="n"/>
      <c r="S9003" s="109" t="n"/>
      <c r="T9003" s="109" t="n"/>
      <c r="U9003" s="109" t="n"/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GRD_SE_ELM_33_VISION_4680008320_SE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33</t>
        </is>
      </c>
      <c r="K9004" s="109" t="inlineStr">
        <is>
          <t>27/10/2026</t>
        </is>
      </c>
      <c r="L9004" s="109" t="inlineStr">
        <is>
          <t>7</t>
        </is>
      </c>
      <c r="M9004" s="109" t="inlineStr">
        <is>
          <t>7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7</t>
        </is>
      </c>
      <c r="R9004" s="109" t="n"/>
      <c r="S9004" s="109" t="n"/>
      <c r="T9004" s="109" t="n"/>
      <c r="U9004" s="109" t="n"/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GRD_SE_ELM_33_VISION_4680008320_SE GUILMAN AMORIM_271026</t>
        </is>
      </c>
      <c r="B9005" s="108" t="inlineStr">
        <is>
          <t>SE GUILMAN AMORIM</t>
        </is>
      </c>
      <c r="C9005" s="108" t="inlineStr">
        <is>
          <t>VISION</t>
        </is>
      </c>
      <c r="D9005" s="108" t="inlineStr">
        <is>
          <t>4680008320</t>
        </is>
      </c>
      <c r="E9005" s="108" t="inlineStr">
        <is>
          <t>PACOTE - R&amp;M 01_2025</t>
        </is>
      </c>
      <c r="F9005" s="108" t="inlineStr">
        <is>
          <t>AMANDA RABELLO</t>
        </is>
      </c>
      <c r="G9005" s="108" t="inlineStr">
        <is>
          <t>SUBESTAÇÕES - SE</t>
        </is>
      </c>
      <c r="H9005" s="108" t="inlineStr">
        <is>
          <t>ELETROMECÂNICO - ELM</t>
        </is>
      </c>
      <c r="I9005" s="108" t="inlineStr">
        <is>
          <t>KARINA FERREIRA BOTTARO</t>
        </is>
      </c>
      <c r="J9005" s="109" t="inlineStr">
        <is>
          <t>33</t>
        </is>
      </c>
      <c r="K9005" s="109" t="inlineStr">
        <is>
          <t>27/10/2026</t>
        </is>
      </c>
      <c r="L9005" s="109" t="inlineStr">
        <is>
          <t>8</t>
        </is>
      </c>
      <c r="M9005" s="109" t="inlineStr">
        <is>
          <t>8</t>
        </is>
      </c>
      <c r="N9005" s="109" t="inlineStr">
        <is>
          <t>1</t>
        </is>
      </c>
      <c r="O9005" s="109" t="inlineStr">
        <is>
          <t>100</t>
        </is>
      </c>
      <c r="P9005" s="109" t="inlineStr">
        <is>
          <t>A1</t>
        </is>
      </c>
      <c r="Q9005" s="109" t="inlineStr">
        <is>
          <t>8</t>
        </is>
      </c>
      <c r="R9005" s="109" t="n"/>
      <c r="S9005" s="109" t="n"/>
      <c r="T9005" s="109" t="n"/>
      <c r="U9005" s="109" t="n"/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GRD_SE_ELM_33_VISION_4680008320_SE GUILMAN AMORIM_271026</t>
        </is>
      </c>
      <c r="B9006" s="108" t="inlineStr">
        <is>
          <t>SE GUILMAN AMORIM</t>
        </is>
      </c>
      <c r="C9006" s="108" t="inlineStr">
        <is>
          <t>VISION</t>
        </is>
      </c>
      <c r="D9006" s="108" t="inlineStr">
        <is>
          <t>4680008320</t>
        </is>
      </c>
      <c r="E9006" s="108" t="inlineStr">
        <is>
          <t>PACOTE - R&amp;M 01_2025</t>
        </is>
      </c>
      <c r="F9006" s="108" t="inlineStr">
        <is>
          <t>AMANDA RABELLO</t>
        </is>
      </c>
      <c r="G9006" s="108" t="inlineStr">
        <is>
          <t>SUBESTAÇÕES - SE</t>
        </is>
      </c>
      <c r="H9006" s="108" t="inlineStr">
        <is>
          <t>ELETROMECÂNICO - ELM</t>
        </is>
      </c>
      <c r="I9006" s="108" t="inlineStr">
        <is>
          <t>KARINA FERREIRA BOTTARO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9</t>
        </is>
      </c>
      <c r="M9006" s="109" t="inlineStr">
        <is>
          <t>9</t>
        </is>
      </c>
      <c r="N9006" s="109" t="inlineStr">
        <is>
          <t>1</t>
        </is>
      </c>
      <c r="O9006" s="109" t="inlineStr">
        <is>
          <t>100</t>
        </is>
      </c>
      <c r="P9006" s="109" t="inlineStr">
        <is>
          <t>A1</t>
        </is>
      </c>
      <c r="Q9006" s="109" t="inlineStr">
        <is>
          <t>9</t>
        </is>
      </c>
      <c r="R9006" s="109" t="n"/>
      <c r="S9006" s="109" t="n"/>
      <c r="T9006" s="109" t="n"/>
      <c r="U9006" s="109" t="n"/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GRD_SE_ELM_33_VISION_4680008320_SE GUILMAN AMORIM_271026</t>
        </is>
      </c>
      <c r="B9007" s="108" t="inlineStr">
        <is>
          <t>SE GUILMAN AMORIM</t>
        </is>
      </c>
      <c r="C9007" s="108" t="inlineStr">
        <is>
          <t>VISION</t>
        </is>
      </c>
      <c r="D9007" s="108" t="inlineStr">
        <is>
          <t>4680008320</t>
        </is>
      </c>
      <c r="E9007" s="108" t="inlineStr">
        <is>
          <t>PACOTE - R&amp;M 01_2025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ELETROMECÂNICO - ELM</t>
        </is>
      </c>
      <c r="I9007" s="108" t="inlineStr">
        <is>
          <t>KARINA FERREIRA BOTTARO</t>
        </is>
      </c>
      <c r="J9007" s="109" t="inlineStr">
        <is>
          <t>33</t>
        </is>
      </c>
      <c r="K9007" s="109" t="inlineStr">
        <is>
          <t>27/10/2026</t>
        </is>
      </c>
      <c r="L9007" s="109" t="inlineStr">
        <is>
          <t>10</t>
        </is>
      </c>
      <c r="M9007" s="109" t="inlineStr">
        <is>
          <t>10</t>
        </is>
      </c>
      <c r="N9007" s="109" t="inlineStr">
        <is>
          <t>1</t>
        </is>
      </c>
      <c r="O9007" s="109" t="inlineStr">
        <is>
          <t>100</t>
        </is>
      </c>
      <c r="P9007" s="109" t="inlineStr">
        <is>
          <t>A1</t>
        </is>
      </c>
      <c r="Q9007" s="109" t="inlineStr">
        <is>
          <t>10</t>
        </is>
      </c>
      <c r="R9007" s="109" t="n"/>
      <c r="S9007" s="109" t="n"/>
      <c r="T9007" s="109" t="n"/>
      <c r="U9007" s="109" t="n"/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GRD_EQP_PR_1_WEG_4630003373_SEs DIVERSAS_271026</t>
        </is>
      </c>
      <c r="B9008" s="108" t="inlineStr">
        <is>
          <t>SEs DIVERSAS</t>
        </is>
      </c>
      <c r="C9008" s="108" t="inlineStr">
        <is>
          <t>WEG</t>
        </is>
      </c>
      <c r="D9008" s="108" t="inlineStr">
        <is>
          <t>4630003373</t>
        </is>
      </c>
      <c r="E9008" s="108" t="inlineStr">
        <is>
          <t>PACOTE - R&amp;M 01_2025</t>
        </is>
      </c>
      <c r="F9008" s="108" t="inlineStr">
        <is>
          <t>AMANDA FELIPETTO ALVES PEREIRA</t>
        </is>
      </c>
      <c r="G9008" s="108" t="inlineStr">
        <is>
          <t>EQUIPAMENTOS - EQP</t>
        </is>
      </c>
      <c r="H9008" s="108" t="inlineStr">
        <is>
          <t>EQUIPAMENTOS PRIMÁRIOS - PR</t>
        </is>
      </c>
      <c r="I9008" s="108" t="inlineStr">
        <is>
          <t>KÍLDARY DE MELO PAULA</t>
        </is>
      </c>
      <c r="J9008" s="109" t="inlineStr">
        <is>
          <t>1</t>
        </is>
      </c>
      <c r="K9008" s="109" t="inlineStr">
        <is>
          <t>27/10/2026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n"/>
      <c r="S9008" s="109" t="n"/>
      <c r="T9008" s="109" t="n"/>
      <c r="U9008" s="109" t="n"/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GRD_EQP_PR_1_WEG_4630003373_SEs DIVERSAS_271026</t>
        </is>
      </c>
      <c r="B9009" s="108" t="inlineStr">
        <is>
          <t>SEs DIVERSAS</t>
        </is>
      </c>
      <c r="C9009" s="108" t="inlineStr">
        <is>
          <t>WEG</t>
        </is>
      </c>
      <c r="D9009" s="108" t="inlineStr">
        <is>
          <t>4630003373</t>
        </is>
      </c>
      <c r="E9009" s="108" t="inlineStr">
        <is>
          <t>PACOTE - R&amp;M 01_2025</t>
        </is>
      </c>
      <c r="F9009" s="108" t="inlineStr">
        <is>
          <t>AMANDA FELIPETTO ALVES PEREIRA</t>
        </is>
      </c>
      <c r="G9009" s="108" t="inlineStr">
        <is>
          <t>EQUIPAMENTOS - EQP</t>
        </is>
      </c>
      <c r="H9009" s="108" t="inlineStr">
        <is>
          <t>EQUIPAMENTOS PRIMÁRIOS - PR</t>
        </is>
      </c>
      <c r="I9009" s="108" t="inlineStr">
        <is>
          <t>KÍLDARY DE MELO PAULA</t>
        </is>
      </c>
      <c r="J9009" s="109" t="inlineStr">
        <is>
          <t>1</t>
        </is>
      </c>
      <c r="K9009" s="109" t="inlineStr">
        <is>
          <t>27/10/2026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2</t>
        </is>
      </c>
      <c r="O9009" s="109" t="inlineStr">
        <is>
          <t>2</t>
        </is>
      </c>
      <c r="P9009" s="109" t="inlineStr">
        <is>
          <t>A2</t>
        </is>
      </c>
      <c r="Q9009" s="109" t="inlineStr">
        <is>
          <t>2</t>
        </is>
      </c>
      <c r="R9009" s="109" t="n"/>
      <c r="S9009" s="109" t="n"/>
      <c r="T9009" s="109" t="n"/>
      <c r="U9009" s="109" t="n"/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GRD_LT_ELE_1_RS ENGENHARIA_4680008301_LT ACESITA - IPATINGA 1_271026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R&amp;M T LTs 01_2025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ELÉTRICA - ELE</t>
        </is>
      </c>
      <c r="I9010" s="108" t="inlineStr">
        <is>
          <t>FELIPE CARLOS FACCIN</t>
        </is>
      </c>
      <c r="J9010" s="109" t="inlineStr">
        <is>
          <t>1</t>
        </is>
      </c>
      <c r="K9010" s="109" t="inlineStr">
        <is>
          <t>27/10/2026</t>
        </is>
      </c>
      <c r="L9010" s="109" t="inlineStr">
        <is>
          <t>1</t>
        </is>
      </c>
      <c r="M9010" s="109" t="inlineStr">
        <is>
          <t>1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1</t>
        </is>
      </c>
      <c r="Q9010" s="109" t="inlineStr">
        <is>
          <t>1</t>
        </is>
      </c>
      <c r="R9010" s="109" t="n"/>
      <c r="S9010" s="109" t="n"/>
      <c r="T9010" s="109" t="n"/>
      <c r="U9010" s="109" t="n"/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GRD_LT_ELE_1_RS ENGENHARIA_4680008301_LT TRÊS MARIAS - VÁRZEA DA PALMA 1_271026</t>
        </is>
      </c>
      <c r="B9011" s="108" t="inlineStr">
        <is>
          <t>LT TRÊS MARIAS - VÁRZEA DA PALMA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ELÉTRICA - ELE</t>
        </is>
      </c>
      <c r="I9011" s="108" t="inlineStr">
        <is>
          <t>GILDA APARECIDA G. ALMEIDA</t>
        </is>
      </c>
      <c r="J9011" s="109" t="inlineStr">
        <is>
          <t>1</t>
        </is>
      </c>
      <c r="K9011" s="109" t="inlineStr">
        <is>
          <t>27/10/2026</t>
        </is>
      </c>
      <c r="L9011" s="109" t="inlineStr">
        <is>
          <t>1</t>
        </is>
      </c>
      <c r="M9011" s="109" t="inlineStr">
        <is>
          <t>1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A1</t>
        </is>
      </c>
      <c r="Q9011" s="109" t="inlineStr">
        <is>
          <t>1</t>
        </is>
      </c>
      <c r="R9011" s="109" t="n"/>
      <c r="S9011" s="109" t="n"/>
      <c r="T9011" s="109" t="n"/>
      <c r="U9011" s="109" t="n"/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GRD_SE_ELM_100_VISION_4680008320_SE PIMENTA_281026</t>
        </is>
      </c>
      <c r="B9012" s="108" t="inlineStr">
        <is>
          <t>SE PIMENTA</t>
        </is>
      </c>
      <c r="C9012" s="108" t="inlineStr">
        <is>
          <t>VISION</t>
        </is>
      </c>
      <c r="D9012" s="108" t="inlineStr">
        <is>
          <t>4680008320</t>
        </is>
      </c>
      <c r="E9012" s="108" t="inlineStr">
        <is>
          <t>PACOTE - R&amp;M 01_2024</t>
        </is>
      </c>
      <c r="F9012" s="108" t="inlineStr">
        <is>
          <t>CARLA PINHEIRO</t>
        </is>
      </c>
      <c r="G9012" s="108" t="inlineStr">
        <is>
          <t>SUBESTAÇÕES - SE</t>
        </is>
      </c>
      <c r="H9012" s="108" t="inlineStr">
        <is>
          <t>ELETROMECÂNICO - ELM</t>
        </is>
      </c>
      <c r="I9012" s="108" t="inlineStr">
        <is>
          <t>MURILO AUGUSTO DE SOUZA SIQUEIRA</t>
        </is>
      </c>
      <c r="J9012" s="109" t="inlineStr">
        <is>
          <t>100</t>
        </is>
      </c>
      <c r="K9012" s="109" t="inlineStr">
        <is>
          <t>28/10/2026</t>
        </is>
      </c>
      <c r="L9012" s="109" t="inlineStr">
        <is>
          <t>1</t>
        </is>
      </c>
      <c r="M9012" s="109" t="inlineStr">
        <is>
          <t>1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A1</t>
        </is>
      </c>
      <c r="Q9012" s="109" t="inlineStr">
        <is>
          <t>1</t>
        </is>
      </c>
      <c r="R9012" s="109" t="n"/>
      <c r="S9012" s="109" t="n"/>
      <c r="T9012" s="109" t="n"/>
      <c r="U9012" s="109" t="n"/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GRD_SE_ELM_100_VISION_4680008320_SE PIMENTA_281026</t>
        </is>
      </c>
      <c r="B9013" s="108" t="inlineStr">
        <is>
          <t>SE PIMENTA</t>
        </is>
      </c>
      <c r="C9013" s="108" t="inlineStr">
        <is>
          <t>VISION</t>
        </is>
      </c>
      <c r="D9013" s="108" t="inlineStr">
        <is>
          <t>4680008320</t>
        </is>
      </c>
      <c r="E9013" s="108" t="inlineStr">
        <is>
          <t>PACOTE - R&amp;M 01_2024</t>
        </is>
      </c>
      <c r="F9013" s="108" t="inlineStr">
        <is>
          <t>CARLA PINHEIRO</t>
        </is>
      </c>
      <c r="G9013" s="108" t="inlineStr">
        <is>
          <t>SUBESTAÇÕES - SE</t>
        </is>
      </c>
      <c r="H9013" s="108" t="inlineStr">
        <is>
          <t>ELETROMECÂNICO - ELM</t>
        </is>
      </c>
      <c r="I9013" s="108" t="inlineStr">
        <is>
          <t>MURILO AUGUSTO DE SOUZA SIQUEIRA</t>
        </is>
      </c>
      <c r="J9013" s="109" t="inlineStr">
        <is>
          <t>100</t>
        </is>
      </c>
      <c r="K9013" s="109" t="inlineStr">
        <is>
          <t>28/10/2026</t>
        </is>
      </c>
      <c r="L9013" s="109" t="inlineStr">
        <is>
          <t>2</t>
        </is>
      </c>
      <c r="M9013" s="109" t="inlineStr">
        <is>
          <t>2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A1</t>
        </is>
      </c>
      <c r="Q9013" s="109" t="inlineStr">
        <is>
          <t>1</t>
        </is>
      </c>
      <c r="R9013" s="109" t="n"/>
      <c r="S9013" s="109" t="n"/>
      <c r="T9013" s="109" t="n"/>
      <c r="U9013" s="109" t="n"/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GRD_SE_ELM_100_VISION_4680008320_SE PIMENTA_281026</t>
        </is>
      </c>
      <c r="B9014" s="108" t="inlineStr">
        <is>
          <t>SE PIMENTA</t>
        </is>
      </c>
      <c r="C9014" s="108" t="inlineStr">
        <is>
          <t>VISION</t>
        </is>
      </c>
      <c r="D9014" s="108" t="inlineStr">
        <is>
          <t>4680008320</t>
        </is>
      </c>
      <c r="E9014" s="108" t="inlineStr">
        <is>
          <t>PACOTE - R&amp;M 01_2024</t>
        </is>
      </c>
      <c r="F9014" s="108" t="inlineStr">
        <is>
          <t>CARLA PINHEIRO</t>
        </is>
      </c>
      <c r="G9014" s="108" t="inlineStr">
        <is>
          <t>SUBESTAÇÕES - SE</t>
        </is>
      </c>
      <c r="H9014" s="108" t="inlineStr">
        <is>
          <t>ELETROMECÂNICO - ELM</t>
        </is>
      </c>
      <c r="I9014" s="108" t="inlineStr">
        <is>
          <t>MURILO AUGUSTO DE SOUZA SIQUEIRA</t>
        </is>
      </c>
      <c r="J9014" s="109" t="inlineStr">
        <is>
          <t>100</t>
        </is>
      </c>
      <c r="K9014" s="109" t="inlineStr">
        <is>
          <t>28/10/2026</t>
        </is>
      </c>
      <c r="L9014" s="109" t="inlineStr">
        <is>
          <t>3</t>
        </is>
      </c>
      <c r="M9014" s="109" t="inlineStr">
        <is>
          <t>3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A1</t>
        </is>
      </c>
      <c r="Q9014" s="109" t="inlineStr">
        <is>
          <t>1</t>
        </is>
      </c>
      <c r="R9014" s="109" t="n"/>
      <c r="S9014" s="109" t="n"/>
      <c r="T9014" s="109" t="n"/>
      <c r="U9014" s="109" t="n"/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GRD_SE_ELM_100_VISION_4680008320_SE PIMENTA_281026</t>
        </is>
      </c>
      <c r="B9015" s="108" t="inlineStr">
        <is>
          <t>SE PIMENTA</t>
        </is>
      </c>
      <c r="C9015" s="108" t="inlineStr">
        <is>
          <t>VISION</t>
        </is>
      </c>
      <c r="D9015" s="108" t="inlineStr">
        <is>
          <t>4680008320</t>
        </is>
      </c>
      <c r="E9015" s="108" t="inlineStr">
        <is>
          <t>PACOTE - R&amp;M 01_2024</t>
        </is>
      </c>
      <c r="F9015" s="108" t="inlineStr">
        <is>
          <t>CARLA PINHEIRO</t>
        </is>
      </c>
      <c r="G9015" s="108" t="inlineStr">
        <is>
          <t>SUBESTAÇÕES - SE</t>
        </is>
      </c>
      <c r="H9015" s="108" t="inlineStr">
        <is>
          <t>ELETROMECÂNICO - ELM</t>
        </is>
      </c>
      <c r="I9015" s="108" t="inlineStr">
        <is>
          <t>MURILO AUGUSTO DE SOUZA SIQUEIRA</t>
        </is>
      </c>
      <c r="J9015" s="109" t="inlineStr">
        <is>
          <t>100</t>
        </is>
      </c>
      <c r="K9015" s="109" t="inlineStr">
        <is>
          <t>28/10/2026</t>
        </is>
      </c>
      <c r="L9015" s="109" t="inlineStr">
        <is>
          <t>4</t>
        </is>
      </c>
      <c r="M9015" s="109" t="inlineStr">
        <is>
          <t>4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A1</t>
        </is>
      </c>
      <c r="Q9015" s="109" t="inlineStr">
        <is>
          <t>1</t>
        </is>
      </c>
      <c r="R9015" s="109" t="n"/>
      <c r="S9015" s="109" t="n"/>
      <c r="T9015" s="109" t="n"/>
      <c r="U9015" s="109" t="n"/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GRD_SE_ELM_100_VISION_4680008320_SE PIMENTA_281026</t>
        </is>
      </c>
      <c r="B9016" s="108" t="inlineStr">
        <is>
          <t>SE PIMENTA</t>
        </is>
      </c>
      <c r="C9016" s="108" t="inlineStr">
        <is>
          <t>VISION</t>
        </is>
      </c>
      <c r="D9016" s="108" t="inlineStr">
        <is>
          <t>4680008320</t>
        </is>
      </c>
      <c r="E9016" s="108" t="inlineStr">
        <is>
          <t>PACOTE - R&amp;M 01_2024</t>
        </is>
      </c>
      <c r="F9016" s="108" t="inlineStr">
        <is>
          <t>CARLA PINHEIRO</t>
        </is>
      </c>
      <c r="G9016" s="108" t="inlineStr">
        <is>
          <t>SUBESTAÇÕES - SE</t>
        </is>
      </c>
      <c r="H9016" s="108" t="inlineStr">
        <is>
          <t>ELETROMECÂNICO - ELM</t>
        </is>
      </c>
      <c r="I9016" s="108" t="inlineStr">
        <is>
          <t>MURILO AUGUSTO DE SOUZA SIQUEIRA</t>
        </is>
      </c>
      <c r="J9016" s="109" t="inlineStr">
        <is>
          <t>100</t>
        </is>
      </c>
      <c r="K9016" s="109" t="inlineStr">
        <is>
          <t>28/10/2026</t>
        </is>
      </c>
      <c r="L9016" s="109" t="inlineStr">
        <is>
          <t>5</t>
        </is>
      </c>
      <c r="M9016" s="109" t="inlineStr">
        <is>
          <t>5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A1</t>
        </is>
      </c>
      <c r="Q9016" s="109" t="inlineStr">
        <is>
          <t>1</t>
        </is>
      </c>
      <c r="R9016" s="109" t="n"/>
      <c r="S9016" s="109" t="n"/>
      <c r="T9016" s="109" t="n"/>
      <c r="U9016" s="109" t="n"/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GRD_SE_ELM_100_VISION_4680008320_SE PIMENTA_281026</t>
        </is>
      </c>
      <c r="B9017" s="108" t="inlineStr">
        <is>
          <t>SE PIMENTA</t>
        </is>
      </c>
      <c r="C9017" s="108" t="inlineStr">
        <is>
          <t>VISION</t>
        </is>
      </c>
      <c r="D9017" s="108" t="inlineStr">
        <is>
          <t>4680008320</t>
        </is>
      </c>
      <c r="E9017" s="108" t="inlineStr">
        <is>
          <t>PACOTE - R&amp;M 01_2024</t>
        </is>
      </c>
      <c r="F9017" s="108" t="inlineStr">
        <is>
          <t>CARLA PINHEIRO</t>
        </is>
      </c>
      <c r="G9017" s="108" t="inlineStr">
        <is>
          <t>SUBESTAÇÕES - SE</t>
        </is>
      </c>
      <c r="H9017" s="108" t="inlineStr">
        <is>
          <t>ELETROMECÂNICO - ELM</t>
        </is>
      </c>
      <c r="I9017" s="108" t="inlineStr">
        <is>
          <t>MURILO AUGUSTO DE SOUZA SIQUEIRA</t>
        </is>
      </c>
      <c r="J9017" s="109" t="inlineStr">
        <is>
          <t>100</t>
        </is>
      </c>
      <c r="K9017" s="109" t="inlineStr">
        <is>
          <t>28/10/2026</t>
        </is>
      </c>
      <c r="L9017" s="109" t="inlineStr">
        <is>
          <t>6</t>
        </is>
      </c>
      <c r="M9017" s="109" t="inlineStr">
        <is>
          <t>6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A1</t>
        </is>
      </c>
      <c r="Q9017" s="109" t="inlineStr">
        <is>
          <t>1</t>
        </is>
      </c>
      <c r="R9017" s="109" t="n"/>
      <c r="S9017" s="109" t="n"/>
      <c r="T9017" s="109" t="n"/>
      <c r="U9017" s="109" t="n"/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  <row r="9018">
      <c r="A9018" s="108" t="inlineStr">
        <is>
          <t>GRD_SE_ELM_100_VISION_4680008320_SE PIMENTA_281026</t>
        </is>
      </c>
      <c r="B9018" s="108" t="inlineStr">
        <is>
          <t>SE PIMENTA</t>
        </is>
      </c>
      <c r="C9018" s="108" t="inlineStr">
        <is>
          <t>VISION</t>
        </is>
      </c>
      <c r="D9018" s="108" t="inlineStr">
        <is>
          <t>4680008320</t>
        </is>
      </c>
      <c r="E9018" s="108" t="inlineStr">
        <is>
          <t>PACOTE - R&amp;M 01_2024</t>
        </is>
      </c>
      <c r="F9018" s="108" t="inlineStr">
        <is>
          <t>CARLA PINHEIRO</t>
        </is>
      </c>
      <c r="G9018" s="108" t="inlineStr">
        <is>
          <t>SUBESTAÇÕES - SE</t>
        </is>
      </c>
      <c r="H9018" s="108" t="inlineStr">
        <is>
          <t>ELETROMECÂNICO - ELM</t>
        </is>
      </c>
      <c r="I9018" s="108" t="inlineStr">
        <is>
          <t>MURILO AUGUSTO DE SOUZA SIQUEIRA</t>
        </is>
      </c>
      <c r="J9018" s="109" t="inlineStr">
        <is>
          <t>100</t>
        </is>
      </c>
      <c r="K9018" s="109" t="inlineStr">
        <is>
          <t>28/10/2026</t>
        </is>
      </c>
      <c r="L9018" s="109" t="inlineStr">
        <is>
          <t>7</t>
        </is>
      </c>
      <c r="M9018" s="109" t="inlineStr">
        <is>
          <t>7</t>
        </is>
      </c>
      <c r="N9018" s="109" t="inlineStr">
        <is>
          <t>1</t>
        </is>
      </c>
      <c r="O9018" s="109" t="inlineStr">
        <is>
          <t>1</t>
        </is>
      </c>
      <c r="P9018" s="109" t="inlineStr">
        <is>
          <t>A1</t>
        </is>
      </c>
      <c r="Q9018" s="109" t="inlineStr">
        <is>
          <t>1</t>
        </is>
      </c>
      <c r="R9018" s="109" t="n"/>
      <c r="S9018" s="109" t="n"/>
      <c r="T9018" s="109" t="n"/>
      <c r="U9018" s="109" t="n"/>
      <c r="V9018" s="110">
        <f>IF(K9018&lt;&gt;"",K9018+30,"")</f>
        <v/>
      </c>
      <c r="W9018" s="111">
        <f>IF(K9018="","",IF(X9018&lt;&gt;"","NO PRAZO",IF(Y9018&lt;&gt;"","FORA DO PRAZO",IF(AND(U9018&lt;&gt;"",U9018-V9018&gt;=0),"FORA DO PRAZO",IF(AND(U9018&lt;&gt;"",U9018-V9018&lt;0),"NO PRAZO","")))))</f>
        <v/>
      </c>
      <c r="X9018" s="111">
        <f>IF(K9018="","",IF(U9018&lt;&gt;"","",IF(TODAY()-V9018&lt;=0,V9018-TODAY(),"")))</f>
        <v/>
      </c>
      <c r="Y9018" s="111">
        <f>IF(K9018="","",IF(U9018&lt;&gt;"","",IF(TODAY()-V9018&gt;0,TODAY()-V9018,"")))</f>
        <v/>
      </c>
    </row>
    <row r="9019">
      <c r="A9019" s="108" t="inlineStr">
        <is>
          <t>GRD_SE_ELM_100_VISION_4680008320_SE PIMENTA_281026</t>
        </is>
      </c>
      <c r="B9019" s="108" t="inlineStr">
        <is>
          <t>SE PIMENTA</t>
        </is>
      </c>
      <c r="C9019" s="108" t="inlineStr">
        <is>
          <t>VISION</t>
        </is>
      </c>
      <c r="D9019" s="108" t="inlineStr">
        <is>
          <t>4680008320</t>
        </is>
      </c>
      <c r="E9019" s="108" t="inlineStr">
        <is>
          <t>PACOTE - R&amp;M 01_2024</t>
        </is>
      </c>
      <c r="F9019" s="108" t="inlineStr">
        <is>
          <t>CARLA PINHEIRO</t>
        </is>
      </c>
      <c r="G9019" s="108" t="inlineStr">
        <is>
          <t>SUBESTAÇÕES - SE</t>
        </is>
      </c>
      <c r="H9019" s="108" t="inlineStr">
        <is>
          <t>ELETROMECÂNICO - ELM</t>
        </is>
      </c>
      <c r="I9019" s="108" t="inlineStr">
        <is>
          <t>MURILO AUGUSTO DE SOUZA SIQUEIRA</t>
        </is>
      </c>
      <c r="J9019" s="109" t="inlineStr">
        <is>
          <t>100</t>
        </is>
      </c>
      <c r="K9019" s="109" t="inlineStr">
        <is>
          <t>28/10/2026</t>
        </is>
      </c>
      <c r="L9019" s="109" t="inlineStr">
        <is>
          <t>8</t>
        </is>
      </c>
      <c r="M9019" s="109" t="inlineStr">
        <is>
          <t>8</t>
        </is>
      </c>
      <c r="N9019" s="109" t="inlineStr">
        <is>
          <t>1</t>
        </is>
      </c>
      <c r="O9019" s="109" t="inlineStr">
        <is>
          <t>1</t>
        </is>
      </c>
      <c r="P9019" s="109" t="inlineStr">
        <is>
          <t>A1</t>
        </is>
      </c>
      <c r="Q9019" s="109" t="inlineStr">
        <is>
          <t>1</t>
        </is>
      </c>
      <c r="R9019" s="109" t="n"/>
      <c r="S9019" s="109" t="n"/>
      <c r="T9019" s="109" t="n"/>
      <c r="U9019" s="109" t="n"/>
      <c r="V9019" s="110">
        <f>IF(K9019&lt;&gt;"",K9019+30,"")</f>
        <v/>
      </c>
      <c r="W9019" s="111">
        <f>IF(K9019="","",IF(X9019&lt;&gt;"","NO PRAZO",IF(Y9019&lt;&gt;"","FORA DO PRAZO",IF(AND(U9019&lt;&gt;"",U9019-V9019&gt;=0),"FORA DO PRAZO",IF(AND(U9019&lt;&gt;"",U9019-V9019&lt;0),"NO PRAZO","")))))</f>
        <v/>
      </c>
      <c r="X9019" s="111">
        <f>IF(K9019="","",IF(U9019&lt;&gt;"","",IF(TODAY()-V9019&lt;=0,V9019-TODAY(),"")))</f>
        <v/>
      </c>
      <c r="Y9019" s="111">
        <f>IF(K9019="","",IF(U9019&lt;&gt;"","",IF(TODAY()-V9019&gt;0,TODAY()-V9019,"")))</f>
        <v/>
      </c>
    </row>
    <row r="9020">
      <c r="A9020" s="108" t="inlineStr">
        <is>
          <t>GRD_SE_ELM_100_VISION_4680008320_SE PIMENTA_281026</t>
        </is>
      </c>
      <c r="B9020" s="108" t="inlineStr">
        <is>
          <t>SE PIMENTA</t>
        </is>
      </c>
      <c r="C9020" s="108" t="inlineStr">
        <is>
          <t>VISION</t>
        </is>
      </c>
      <c r="D9020" s="108" t="inlineStr">
        <is>
          <t>4680008320</t>
        </is>
      </c>
      <c r="E9020" s="108" t="inlineStr">
        <is>
          <t>PACOTE - R&amp;M 01_2024</t>
        </is>
      </c>
      <c r="F9020" s="108" t="inlineStr">
        <is>
          <t>CARLA PINHEIRO</t>
        </is>
      </c>
      <c r="G9020" s="108" t="inlineStr">
        <is>
          <t>SUBESTAÇÕES - SE</t>
        </is>
      </c>
      <c r="H9020" s="108" t="inlineStr">
        <is>
          <t>ELETROMECÂNICO - ELM</t>
        </is>
      </c>
      <c r="I9020" s="108" t="inlineStr">
        <is>
          <t>MURILO AUGUSTO DE SOUZA SIQUEIRA</t>
        </is>
      </c>
      <c r="J9020" s="109" t="inlineStr">
        <is>
          <t>100</t>
        </is>
      </c>
      <c r="K9020" s="109" t="inlineStr">
        <is>
          <t>28/10/2026</t>
        </is>
      </c>
      <c r="L9020" s="109" t="inlineStr">
        <is>
          <t>9</t>
        </is>
      </c>
      <c r="M9020" s="109" t="inlineStr">
        <is>
          <t>9</t>
        </is>
      </c>
      <c r="N9020" s="109" t="inlineStr">
        <is>
          <t>1</t>
        </is>
      </c>
      <c r="O9020" s="109" t="inlineStr">
        <is>
          <t>1</t>
        </is>
      </c>
      <c r="P9020" s="109" t="inlineStr">
        <is>
          <t>A1</t>
        </is>
      </c>
      <c r="Q9020" s="109" t="inlineStr">
        <is>
          <t>1</t>
        </is>
      </c>
      <c r="R9020" s="109" t="n"/>
      <c r="S9020" s="109" t="n"/>
      <c r="T9020" s="109" t="n"/>
      <c r="U9020" s="109" t="n"/>
      <c r="V9020" s="110">
        <f>IF(K9020&lt;&gt;"",K9020+30,"")</f>
        <v/>
      </c>
      <c r="W9020" s="111">
        <f>IF(K9020="","",IF(X9020&lt;&gt;"","NO PRAZO",IF(Y9020&lt;&gt;"","FORA DO PRAZO",IF(AND(U9020&lt;&gt;"",U9020-V9020&gt;=0),"FORA DO PRAZO",IF(AND(U9020&lt;&gt;"",U9020-V9020&lt;0),"NO PRAZO","")))))</f>
        <v/>
      </c>
      <c r="X9020" s="111">
        <f>IF(K9020="","",IF(U9020&lt;&gt;"","",IF(TODAY()-V9020&lt;=0,V9020-TODAY(),"")))</f>
        <v/>
      </c>
      <c r="Y9020" s="111">
        <f>IF(K9020="","",IF(U9020&lt;&gt;"","",IF(TODAY()-V9020&gt;0,TODAY()-V9020,"")))</f>
        <v/>
      </c>
    </row>
    <row r="9021">
      <c r="A9021" s="108" t="inlineStr">
        <is>
          <t>GRD_SE_ELM_100_VISION_4680008320_SE PIMENTA_281026</t>
        </is>
      </c>
      <c r="B9021" s="108" t="inlineStr">
        <is>
          <t>SE PIMENTA</t>
        </is>
      </c>
      <c r="C9021" s="108" t="inlineStr">
        <is>
          <t>VISION</t>
        </is>
      </c>
      <c r="D9021" s="108" t="inlineStr">
        <is>
          <t>4680008320</t>
        </is>
      </c>
      <c r="E9021" s="108" t="inlineStr">
        <is>
          <t>PACOTE - R&amp;M 01_2024</t>
        </is>
      </c>
      <c r="F9021" s="108" t="inlineStr">
        <is>
          <t>CARLA PINHEIRO</t>
        </is>
      </c>
      <c r="G9021" s="108" t="inlineStr">
        <is>
          <t>SUBESTAÇÕES - SE</t>
        </is>
      </c>
      <c r="H9021" s="108" t="inlineStr">
        <is>
          <t>ELETROMECÂNICO - ELM</t>
        </is>
      </c>
      <c r="I9021" s="108" t="inlineStr">
        <is>
          <t>MURILO AUGUSTO DE SOUZA SIQUEIRA</t>
        </is>
      </c>
      <c r="J9021" s="109" t="inlineStr">
        <is>
          <t>100</t>
        </is>
      </c>
      <c r="K9021" s="109" t="inlineStr">
        <is>
          <t>28/10/2026</t>
        </is>
      </c>
      <c r="L9021" s="109" t="inlineStr">
        <is>
          <t>10</t>
        </is>
      </c>
      <c r="M9021" s="109" t="inlineStr">
        <is>
          <t>10</t>
        </is>
      </c>
      <c r="N9021" s="109" t="inlineStr">
        <is>
          <t>1</t>
        </is>
      </c>
      <c r="O9021" s="109" t="inlineStr">
        <is>
          <t>1</t>
        </is>
      </c>
      <c r="P9021" s="109" t="inlineStr">
        <is>
          <t>A1</t>
        </is>
      </c>
      <c r="Q9021" s="109" t="inlineStr">
        <is>
          <t>1</t>
        </is>
      </c>
      <c r="R9021" s="109" t="n"/>
      <c r="S9021" s="109" t="n"/>
      <c r="T9021" s="109" t="n"/>
      <c r="U9021" s="109" t="n"/>
      <c r="V9021" s="110">
        <f>IF(K9021&lt;&gt;"",K9021+30,"")</f>
        <v/>
      </c>
      <c r="W9021" s="111">
        <f>IF(K9021="","",IF(X9021&lt;&gt;"","NO PRAZO",IF(Y9021&lt;&gt;"","FORA DO PRAZO",IF(AND(U9021&lt;&gt;"",U9021-V9021&gt;=0),"FORA DO PRAZO",IF(AND(U9021&lt;&gt;"",U9021-V9021&lt;0),"NO PRAZO","")))))</f>
        <v/>
      </c>
      <c r="X9021" s="111">
        <f>IF(K9021="","",IF(U9021&lt;&gt;"","",IF(TODAY()-V9021&lt;=0,V9021-TODAY(),"")))</f>
        <v/>
      </c>
      <c r="Y9021" s="111">
        <f>IF(K9021="","",IF(U9021&lt;&gt;"","",IF(TODAY()-V9021&gt;0,TODAY()-V9021,"")))</f>
        <v/>
      </c>
    </row>
    <row r="9022">
      <c r="A9022" s="108" t="inlineStr">
        <is>
          <t>GRD_SE_ELM_100_VISION_4680008320_SE PIMENTA_281026</t>
        </is>
      </c>
      <c r="B9022" s="108" t="inlineStr">
        <is>
          <t>SE PIMENTA</t>
        </is>
      </c>
      <c r="C9022" s="108" t="inlineStr">
        <is>
          <t>VISION</t>
        </is>
      </c>
      <c r="D9022" s="108" t="inlineStr">
        <is>
          <t>4680008320</t>
        </is>
      </c>
      <c r="E9022" s="108" t="inlineStr">
        <is>
          <t>PACOTE - R&amp;M 01_2024</t>
        </is>
      </c>
      <c r="F9022" s="108" t="inlineStr">
        <is>
          <t>CARLA PINHEIRO</t>
        </is>
      </c>
      <c r="G9022" s="108" t="inlineStr">
        <is>
          <t>SUBESTAÇÕES - SE</t>
        </is>
      </c>
      <c r="H9022" s="108" t="inlineStr">
        <is>
          <t>ELETROMECÂNICO - ELM</t>
        </is>
      </c>
      <c r="I9022" s="108" t="inlineStr">
        <is>
          <t>MURILO AUGUSTO DE SOUZA SIQUEIRA</t>
        </is>
      </c>
      <c r="J9022" s="109" t="inlineStr">
        <is>
          <t>100</t>
        </is>
      </c>
      <c r="K9022" s="109" t="inlineStr">
        <is>
          <t>28/10/2026</t>
        </is>
      </c>
      <c r="L9022" s="109" t="inlineStr">
        <is>
          <t>11</t>
        </is>
      </c>
      <c r="M9022" s="109" t="inlineStr">
        <is>
          <t>11</t>
        </is>
      </c>
      <c r="N9022" s="109" t="inlineStr">
        <is>
          <t>1</t>
        </is>
      </c>
      <c r="O9022" s="109" t="inlineStr">
        <is>
          <t>1</t>
        </is>
      </c>
      <c r="P9022" s="109" t="inlineStr">
        <is>
          <t>A1</t>
        </is>
      </c>
      <c r="Q9022" s="109" t="inlineStr">
        <is>
          <t>1</t>
        </is>
      </c>
      <c r="R9022" s="109" t="n"/>
      <c r="S9022" s="109" t="n"/>
      <c r="T9022" s="109" t="n"/>
      <c r="U9022" s="109" t="n"/>
      <c r="V9022" s="110">
        <f>IF(K9022&lt;&gt;"",K9022+30,"")</f>
        <v/>
      </c>
      <c r="W9022" s="111">
        <f>IF(K9022="","",IF(X9022&lt;&gt;"","NO PRAZO",IF(Y9022&lt;&gt;"","FORA DO PRAZO",IF(AND(U9022&lt;&gt;"",U9022-V9022&gt;=0),"FORA DO PRAZO",IF(AND(U9022&lt;&gt;"",U9022-V9022&lt;0),"NO PRAZO","")))))</f>
        <v/>
      </c>
      <c r="X9022" s="111">
        <f>IF(K9022="","",IF(U9022&lt;&gt;"","",IF(TODAY()-V9022&lt;=0,V9022-TODAY(),"")))</f>
        <v/>
      </c>
      <c r="Y9022" s="111">
        <f>IF(K9022="","",IF(U9022&lt;&gt;"","",IF(TODAY()-V9022&gt;0,TODAY()-V9022,"")))</f>
        <v/>
      </c>
    </row>
    <row r="9023">
      <c r="A9023" s="108" t="inlineStr">
        <is>
          <t>GRD_SE_ELM_100_VISION_4680008320_SE PIMENTA_281026</t>
        </is>
      </c>
      <c r="B9023" s="108" t="inlineStr">
        <is>
          <t>SE PIMENTA</t>
        </is>
      </c>
      <c r="C9023" s="108" t="inlineStr">
        <is>
          <t>VISION</t>
        </is>
      </c>
      <c r="D9023" s="108" t="inlineStr">
        <is>
          <t>4680008320</t>
        </is>
      </c>
      <c r="E9023" s="108" t="inlineStr">
        <is>
          <t>PACOTE - R&amp;M 01_2024</t>
        </is>
      </c>
      <c r="F9023" s="108" t="inlineStr">
        <is>
          <t>CARLA PINHEIRO</t>
        </is>
      </c>
      <c r="G9023" s="108" t="inlineStr">
        <is>
          <t>SUBESTAÇÕES - SE</t>
        </is>
      </c>
      <c r="H9023" s="108" t="inlineStr">
        <is>
          <t>ELETROMECÂNICO - ELM</t>
        </is>
      </c>
      <c r="I9023" s="108" t="inlineStr">
        <is>
          <t>MURILO AUGUSTO DE SOUZA SIQUEIRA</t>
        </is>
      </c>
      <c r="J9023" s="109" t="inlineStr">
        <is>
          <t>100</t>
        </is>
      </c>
      <c r="K9023" s="109" t="inlineStr">
        <is>
          <t>28/10/2026</t>
        </is>
      </c>
      <c r="L9023" s="109" t="inlineStr">
        <is>
          <t>12</t>
        </is>
      </c>
      <c r="M9023" s="109" t="inlineStr">
        <is>
          <t>12</t>
        </is>
      </c>
      <c r="N9023" s="109" t="inlineStr">
        <is>
          <t>1</t>
        </is>
      </c>
      <c r="O9023" s="109" t="inlineStr">
        <is>
          <t>1</t>
        </is>
      </c>
      <c r="P9023" s="109" t="inlineStr">
        <is>
          <t>A1</t>
        </is>
      </c>
      <c r="Q9023" s="109" t="inlineStr">
        <is>
          <t>1</t>
        </is>
      </c>
      <c r="R9023" s="109" t="n"/>
      <c r="S9023" s="109" t="n"/>
      <c r="T9023" s="109" t="n"/>
      <c r="U9023" s="109" t="n"/>
      <c r="V9023" s="110">
        <f>IF(K9023&lt;&gt;"",K9023+30,"")</f>
        <v/>
      </c>
      <c r="W9023" s="111">
        <f>IF(K9023="","",IF(X9023&lt;&gt;"","NO PRAZO",IF(Y9023&lt;&gt;"","FORA DO PRAZO",IF(AND(U9023&lt;&gt;"",U9023-V9023&gt;=0),"FORA DO PRAZO",IF(AND(U9023&lt;&gt;"",U9023-V9023&lt;0),"NO PRAZO","")))))</f>
        <v/>
      </c>
      <c r="X9023" s="111">
        <f>IF(K9023="","",IF(U9023&lt;&gt;"","",IF(TODAY()-V9023&lt;=0,V9023-TODAY(),"")))</f>
        <v/>
      </c>
      <c r="Y9023" s="111">
        <f>IF(K9023="","",IF(U9023&lt;&gt;"","",IF(TODAY()-V9023&gt;0,TODAY()-V9023,"")))</f>
        <v/>
      </c>
    </row>
    <row r="9024">
      <c r="A9024" s="108" t="inlineStr">
        <is>
          <t>GRD_SE_ELM_100_VISION_4680008320_SE PIMENTA_281026</t>
        </is>
      </c>
      <c r="B9024" s="108" t="inlineStr">
        <is>
          <t>SE PIMENTA</t>
        </is>
      </c>
      <c r="C9024" s="108" t="inlineStr">
        <is>
          <t>VISION</t>
        </is>
      </c>
      <c r="D9024" s="108" t="inlineStr">
        <is>
          <t>4680008320</t>
        </is>
      </c>
      <c r="E9024" s="108" t="inlineStr">
        <is>
          <t>PACOTE - R&amp;M 01_2024</t>
        </is>
      </c>
      <c r="F9024" s="108" t="inlineStr">
        <is>
          <t>CARLA PINHEIRO</t>
        </is>
      </c>
      <c r="G9024" s="108" t="inlineStr">
        <is>
          <t>SUBESTAÇÕES - SE</t>
        </is>
      </c>
      <c r="H9024" s="108" t="inlineStr">
        <is>
          <t>ELETROMECÂNICO - ELM</t>
        </is>
      </c>
      <c r="I9024" s="108" t="inlineStr">
        <is>
          <t>MURILO AUGUSTO DE SOUZA SIQUEIRA</t>
        </is>
      </c>
      <c r="J9024" s="109" t="inlineStr">
        <is>
          <t>100</t>
        </is>
      </c>
      <c r="K9024" s="109" t="inlineStr">
        <is>
          <t>28/10/2026</t>
        </is>
      </c>
      <c r="L9024" s="109" t="inlineStr">
        <is>
          <t>13</t>
        </is>
      </c>
      <c r="M9024" s="109" t="inlineStr">
        <is>
          <t>13</t>
        </is>
      </c>
      <c r="N9024" s="109" t="inlineStr">
        <is>
          <t>1</t>
        </is>
      </c>
      <c r="O9024" s="109" t="inlineStr">
        <is>
          <t>1</t>
        </is>
      </c>
      <c r="P9024" s="109" t="inlineStr">
        <is>
          <t>A1</t>
        </is>
      </c>
      <c r="Q9024" s="109" t="inlineStr">
        <is>
          <t>1</t>
        </is>
      </c>
      <c r="R9024" s="109" t="n"/>
      <c r="S9024" s="109" t="n"/>
      <c r="T9024" s="109" t="n"/>
      <c r="U9024" s="109" t="n"/>
      <c r="V9024" s="110">
        <f>IF(K9024&lt;&gt;"",K9024+30,"")</f>
        <v/>
      </c>
      <c r="W9024" s="111">
        <f>IF(K9024="","",IF(X9024&lt;&gt;"","NO PRAZO",IF(Y9024&lt;&gt;"","FORA DO PRAZO",IF(AND(U9024&lt;&gt;"",U9024-V9024&gt;=0),"FORA DO PRAZO",IF(AND(U9024&lt;&gt;"",U9024-V9024&lt;0),"NO PRAZO","")))))</f>
        <v/>
      </c>
      <c r="X9024" s="111">
        <f>IF(K9024="","",IF(U9024&lt;&gt;"","",IF(TODAY()-V9024&lt;=0,V9024-TODAY(),"")))</f>
        <v/>
      </c>
      <c r="Y9024" s="111">
        <f>IF(K9024="","",IF(U9024&lt;&gt;"","",IF(TODAY()-V9024&gt;0,TODAY()-V9024,"")))</f>
        <v/>
      </c>
    </row>
    <row r="9025">
      <c r="A9025" s="108" t="inlineStr">
        <is>
          <t>GRD_SE_ELM_100_VISION_4680008320_SE PIMENTA_281026</t>
        </is>
      </c>
      <c r="B9025" s="108" t="inlineStr">
        <is>
          <t>SE PIMENTA</t>
        </is>
      </c>
      <c r="C9025" s="108" t="inlineStr">
        <is>
          <t>VISION</t>
        </is>
      </c>
      <c r="D9025" s="108" t="inlineStr">
        <is>
          <t>4680008320</t>
        </is>
      </c>
      <c r="E9025" s="108" t="inlineStr">
        <is>
          <t>PACOTE - R&amp;M 01_2024</t>
        </is>
      </c>
      <c r="F9025" s="108" t="inlineStr">
        <is>
          <t>CARLA PINHEIRO</t>
        </is>
      </c>
      <c r="G9025" s="108" t="inlineStr">
        <is>
          <t>SUBESTAÇÕES - SE</t>
        </is>
      </c>
      <c r="H9025" s="108" t="inlineStr">
        <is>
          <t>ELETROMECÂNICO - ELM</t>
        </is>
      </c>
      <c r="I9025" s="108" t="inlineStr">
        <is>
          <t>MURILO AUGUSTO DE SOUZA SIQUEIRA</t>
        </is>
      </c>
      <c r="J9025" s="109" t="inlineStr">
        <is>
          <t>100</t>
        </is>
      </c>
      <c r="K9025" s="109" t="inlineStr">
        <is>
          <t>28/10/2026</t>
        </is>
      </c>
      <c r="L9025" s="109" t="inlineStr">
        <is>
          <t>14</t>
        </is>
      </c>
      <c r="M9025" s="109" t="inlineStr">
        <is>
          <t>14</t>
        </is>
      </c>
      <c r="N9025" s="109" t="inlineStr">
        <is>
          <t>1</t>
        </is>
      </c>
      <c r="O9025" s="109" t="inlineStr">
        <is>
          <t>1</t>
        </is>
      </c>
      <c r="P9025" s="109" t="inlineStr">
        <is>
          <t>A1</t>
        </is>
      </c>
      <c r="Q9025" s="109" t="inlineStr">
        <is>
          <t>1</t>
        </is>
      </c>
      <c r="R9025" s="109" t="n"/>
      <c r="S9025" s="109" t="n"/>
      <c r="T9025" s="109" t="n"/>
      <c r="U9025" s="109" t="n"/>
      <c r="V9025" s="110">
        <f>IF(K9025&lt;&gt;"",K9025+30,"")</f>
        <v/>
      </c>
      <c r="W9025" s="111">
        <f>IF(K9025="","",IF(X9025&lt;&gt;"","NO PRAZO",IF(Y9025&lt;&gt;"","FORA DO PRAZO",IF(AND(U9025&lt;&gt;"",U9025-V9025&gt;=0),"FORA DO PRAZO",IF(AND(U9025&lt;&gt;"",U9025-V9025&lt;0),"NO PRAZO","")))))</f>
        <v/>
      </c>
      <c r="X9025" s="111">
        <f>IF(K9025="","",IF(U9025&lt;&gt;"","",IF(TODAY()-V9025&lt;=0,V9025-TODAY(),"")))</f>
        <v/>
      </c>
      <c r="Y9025" s="111">
        <f>IF(K9025="","",IF(U9025&lt;&gt;"","",IF(TODAY()-V9025&gt;0,TODAY()-V9025,"")))</f>
        <v/>
      </c>
    </row>
    <row r="9026">
      <c r="A9026" s="108" t="inlineStr">
        <is>
          <t>GRD_SE_ELM_100_VISION_4680008320_SE PIMENTA_281026</t>
        </is>
      </c>
      <c r="B9026" s="108" t="inlineStr">
        <is>
          <t>SE PIMENTA</t>
        </is>
      </c>
      <c r="C9026" s="108" t="inlineStr">
        <is>
          <t>VISION</t>
        </is>
      </c>
      <c r="D9026" s="108" t="inlineStr">
        <is>
          <t>4680008320</t>
        </is>
      </c>
      <c r="E9026" s="108" t="inlineStr">
        <is>
          <t>PACOTE - R&amp;M 01_2024</t>
        </is>
      </c>
      <c r="F9026" s="108" t="inlineStr">
        <is>
          <t>CARLA PINHEIRO</t>
        </is>
      </c>
      <c r="G9026" s="108" t="inlineStr">
        <is>
          <t>SUBESTAÇÕES - SE</t>
        </is>
      </c>
      <c r="H9026" s="108" t="inlineStr">
        <is>
          <t>ELETROMECÂNICO - ELM</t>
        </is>
      </c>
      <c r="I9026" s="108" t="inlineStr">
        <is>
          <t>MURILO AUGUSTO DE SOUZA SIQUEIRA</t>
        </is>
      </c>
      <c r="J9026" s="109" t="inlineStr">
        <is>
          <t>100</t>
        </is>
      </c>
      <c r="K9026" s="109" t="inlineStr">
        <is>
          <t>28/10/2026</t>
        </is>
      </c>
      <c r="L9026" s="109" t="inlineStr">
        <is>
          <t>15</t>
        </is>
      </c>
      <c r="M9026" s="109" t="inlineStr">
        <is>
          <t>15</t>
        </is>
      </c>
      <c r="N9026" s="109" t="inlineStr">
        <is>
          <t>1</t>
        </is>
      </c>
      <c r="O9026" s="109" t="inlineStr">
        <is>
          <t>1</t>
        </is>
      </c>
      <c r="P9026" s="109" t="inlineStr">
        <is>
          <t>A1</t>
        </is>
      </c>
      <c r="Q9026" s="109" t="inlineStr">
        <is>
          <t>1</t>
        </is>
      </c>
      <c r="R9026" s="109" t="n"/>
      <c r="S9026" s="109" t="n"/>
      <c r="T9026" s="109" t="n"/>
      <c r="U9026" s="109" t="n"/>
      <c r="V9026" s="110">
        <f>IF(K9026&lt;&gt;"",K9026+30,"")</f>
        <v/>
      </c>
      <c r="W9026" s="111">
        <f>IF(K9026="","",IF(X9026&lt;&gt;"","NO PRAZO",IF(Y9026&lt;&gt;"","FORA DO PRAZO",IF(AND(U9026&lt;&gt;"",U9026-V9026&gt;=0),"FORA DO PRAZO",IF(AND(U9026&lt;&gt;"",U9026-V9026&lt;0),"NO PRAZO","")))))</f>
        <v/>
      </c>
      <c r="X9026" s="111">
        <f>IF(K9026="","",IF(U9026&lt;&gt;"","",IF(TODAY()-V9026&lt;=0,V9026-TODAY(),"")))</f>
        <v/>
      </c>
      <c r="Y9026" s="111">
        <f>IF(K9026="","",IF(U9026&lt;&gt;"","",IF(TODAY()-V9026&gt;0,TODAY()-V9026,"")))</f>
        <v/>
      </c>
    </row>
    <row r="9027">
      <c r="A9027" s="108" t="inlineStr">
        <is>
          <t>GRD_SE_ELM_100_VISION_4680008320_SE PIMENTA_281026</t>
        </is>
      </c>
      <c r="B9027" s="108" t="inlineStr">
        <is>
          <t>SE PIMENTA</t>
        </is>
      </c>
      <c r="C9027" s="108" t="inlineStr">
        <is>
          <t>VISION</t>
        </is>
      </c>
      <c r="D9027" s="108" t="inlineStr">
        <is>
          <t>4680008320</t>
        </is>
      </c>
      <c r="E9027" s="108" t="inlineStr">
        <is>
          <t>PACOTE - R&amp;M 01_2024</t>
        </is>
      </c>
      <c r="F9027" s="108" t="inlineStr">
        <is>
          <t>CARLA PINHEIRO</t>
        </is>
      </c>
      <c r="G9027" s="108" t="inlineStr">
        <is>
          <t>SUBESTAÇÕES - SE</t>
        </is>
      </c>
      <c r="H9027" s="108" t="inlineStr">
        <is>
          <t>ELETROMECÂNICO - ELM</t>
        </is>
      </c>
      <c r="I9027" s="108" t="inlineStr">
        <is>
          <t>MURILO AUGUSTO DE SOUZA SIQUEIRA</t>
        </is>
      </c>
      <c r="J9027" s="109" t="inlineStr">
        <is>
          <t>100</t>
        </is>
      </c>
      <c r="K9027" s="109" t="inlineStr">
        <is>
          <t>28/10/2026</t>
        </is>
      </c>
      <c r="L9027" s="109" t="inlineStr">
        <is>
          <t>16</t>
        </is>
      </c>
      <c r="M9027" s="109" t="inlineStr">
        <is>
          <t>16</t>
        </is>
      </c>
      <c r="N9027" s="109" t="inlineStr">
        <is>
          <t>1</t>
        </is>
      </c>
      <c r="O9027" s="109" t="inlineStr">
        <is>
          <t>1</t>
        </is>
      </c>
      <c r="P9027" s="109" t="inlineStr">
        <is>
          <t>A1</t>
        </is>
      </c>
      <c r="Q9027" s="109" t="inlineStr">
        <is>
          <t>1</t>
        </is>
      </c>
      <c r="R9027" s="109" t="n"/>
      <c r="S9027" s="109" t="n"/>
      <c r="T9027" s="109" t="n"/>
      <c r="U9027" s="109" t="n"/>
      <c r="V9027" s="110">
        <f>IF(K9027&lt;&gt;"",K9027+30,"")</f>
        <v/>
      </c>
      <c r="W9027" s="111">
        <f>IF(K9027="","",IF(X9027&lt;&gt;"","NO PRAZO",IF(Y9027&lt;&gt;"","FORA DO PRAZO",IF(AND(U9027&lt;&gt;"",U9027-V9027&gt;=0),"FORA DO PRAZO",IF(AND(U9027&lt;&gt;"",U9027-V9027&lt;0),"NO PRAZO","")))))</f>
        <v/>
      </c>
      <c r="X9027" s="111">
        <f>IF(K9027="","",IF(U9027&lt;&gt;"","",IF(TODAY()-V9027&lt;=0,V9027-TODAY(),"")))</f>
        <v/>
      </c>
      <c r="Y9027" s="111">
        <f>IF(K9027="","",IF(U9027&lt;&gt;"","",IF(TODAY()-V9027&gt;0,TODAY()-V9027,"")))</f>
        <v/>
      </c>
    </row>
    <row r="9028">
      <c r="A9028" s="108" t="inlineStr">
        <is>
          <t>GRD_SE_ELM_100_VISION_4680008320_SE PIMENTA_281026</t>
        </is>
      </c>
      <c r="B9028" s="108" t="inlineStr">
        <is>
          <t>SE PIMENTA</t>
        </is>
      </c>
      <c r="C9028" s="108" t="inlineStr">
        <is>
          <t>VISION</t>
        </is>
      </c>
      <c r="D9028" s="108" t="inlineStr">
        <is>
          <t>4680008320</t>
        </is>
      </c>
      <c r="E9028" s="108" t="inlineStr">
        <is>
          <t>PACOTE - R&amp;M 01_2024</t>
        </is>
      </c>
      <c r="F9028" s="108" t="inlineStr">
        <is>
          <t>CARLA PINHEIRO</t>
        </is>
      </c>
      <c r="G9028" s="108" t="inlineStr">
        <is>
          <t>SUBESTAÇÕES - SE</t>
        </is>
      </c>
      <c r="H9028" s="108" t="inlineStr">
        <is>
          <t>ELETROMECÂNICO - ELM</t>
        </is>
      </c>
      <c r="I9028" s="108" t="inlineStr">
        <is>
          <t>MURILO AUGUSTO DE SOUZA SIQUEIRA</t>
        </is>
      </c>
      <c r="J9028" s="109" t="inlineStr">
        <is>
          <t>100</t>
        </is>
      </c>
      <c r="K9028" s="109" t="inlineStr">
        <is>
          <t>28/10/2026</t>
        </is>
      </c>
      <c r="L9028" s="109" t="inlineStr">
        <is>
          <t>17</t>
        </is>
      </c>
      <c r="M9028" s="109" t="inlineStr">
        <is>
          <t>17</t>
        </is>
      </c>
      <c r="N9028" s="109" t="inlineStr">
        <is>
          <t>1</t>
        </is>
      </c>
      <c r="O9028" s="109" t="inlineStr">
        <is>
          <t>1</t>
        </is>
      </c>
      <c r="P9028" s="109" t="inlineStr">
        <is>
          <t>A1</t>
        </is>
      </c>
      <c r="Q9028" s="109" t="inlineStr">
        <is>
          <t>1</t>
        </is>
      </c>
      <c r="R9028" s="109" t="n"/>
      <c r="S9028" s="109" t="n"/>
      <c r="T9028" s="109" t="n"/>
      <c r="U9028" s="109" t="n"/>
      <c r="V9028" s="110">
        <f>IF(K9028&lt;&gt;"",K9028+30,"")</f>
        <v/>
      </c>
      <c r="W9028" s="111">
        <f>IF(K9028="","",IF(X9028&lt;&gt;"","NO PRAZO",IF(Y9028&lt;&gt;"","FORA DO PRAZO",IF(AND(U9028&lt;&gt;"",U9028-V9028&gt;=0),"FORA DO PRAZO",IF(AND(U9028&lt;&gt;"",U9028-V9028&lt;0),"NO PRAZO","")))))</f>
        <v/>
      </c>
      <c r="X9028" s="111">
        <f>IF(K9028="","",IF(U9028&lt;&gt;"","",IF(TODAY()-V9028&lt;=0,V9028-TODAY(),"")))</f>
        <v/>
      </c>
      <c r="Y9028" s="111">
        <f>IF(K9028="","",IF(U9028&lt;&gt;"","",IF(TODAY()-V9028&gt;0,TODAY()-V9028,"")))</f>
        <v/>
      </c>
    </row>
    <row r="9029">
      <c r="A9029" s="108" t="inlineStr">
        <is>
          <t>GRD_SE_ELM_100_VISION_4680008320_SE PIMENTA_281026</t>
        </is>
      </c>
      <c r="B9029" s="108" t="inlineStr">
        <is>
          <t>SE PIMENTA</t>
        </is>
      </c>
      <c r="C9029" s="108" t="inlineStr">
        <is>
          <t>VISION</t>
        </is>
      </c>
      <c r="D9029" s="108" t="inlineStr">
        <is>
          <t>4680008320</t>
        </is>
      </c>
      <c r="E9029" s="108" t="inlineStr">
        <is>
          <t>PACOTE - R&amp;M 01_2024</t>
        </is>
      </c>
      <c r="F9029" s="108" t="inlineStr">
        <is>
          <t>CARLA PINHEIRO</t>
        </is>
      </c>
      <c r="G9029" s="108" t="inlineStr">
        <is>
          <t>SUBESTAÇÕES - SE</t>
        </is>
      </c>
      <c r="H9029" s="108" t="inlineStr">
        <is>
          <t>ELETROMECÂNICO - ELM</t>
        </is>
      </c>
      <c r="I9029" s="108" t="inlineStr">
        <is>
          <t>MURILO AUGUSTO DE SOUZA SIQUEIRA</t>
        </is>
      </c>
      <c r="J9029" s="109" t="inlineStr">
        <is>
          <t>100</t>
        </is>
      </c>
      <c r="K9029" s="109" t="inlineStr">
        <is>
          <t>28/10/2026</t>
        </is>
      </c>
      <c r="L9029" s="109" t="inlineStr">
        <is>
          <t>18</t>
        </is>
      </c>
      <c r="M9029" s="109" t="inlineStr">
        <is>
          <t>18</t>
        </is>
      </c>
      <c r="N9029" s="109" t="inlineStr">
        <is>
          <t>1</t>
        </is>
      </c>
      <c r="O9029" s="109" t="inlineStr">
        <is>
          <t>1</t>
        </is>
      </c>
      <c r="P9029" s="109" t="inlineStr">
        <is>
          <t>A1</t>
        </is>
      </c>
      <c r="Q9029" s="109" t="inlineStr">
        <is>
          <t>1</t>
        </is>
      </c>
      <c r="R9029" s="109" t="n"/>
      <c r="S9029" s="109" t="n"/>
      <c r="T9029" s="109" t="n"/>
      <c r="U9029" s="109" t="n"/>
      <c r="V9029" s="110">
        <f>IF(K9029&lt;&gt;"",K9029+30,"")</f>
        <v/>
      </c>
      <c r="W9029" s="111">
        <f>IF(K9029="","",IF(X9029&lt;&gt;"","NO PRAZO",IF(Y9029&lt;&gt;"","FORA DO PRAZO",IF(AND(U9029&lt;&gt;"",U9029-V9029&gt;=0),"FORA DO PRAZO",IF(AND(U9029&lt;&gt;"",U9029-V9029&lt;0),"NO PRAZO","")))))</f>
        <v/>
      </c>
      <c r="X9029" s="111">
        <f>IF(K9029="","",IF(U9029&lt;&gt;"","",IF(TODAY()-V9029&lt;=0,V9029-TODAY(),"")))</f>
        <v/>
      </c>
      <c r="Y9029" s="111">
        <f>IF(K9029="","",IF(U9029&lt;&gt;"","",IF(TODAY()-V9029&gt;0,TODAY()-V9029,"")))</f>
        <v/>
      </c>
    </row>
    <row r="9030">
      <c r="A9030" s="108" t="inlineStr">
        <is>
          <t>GRD_SE_ELM_100_VISION_4680008320_SE PIMENTA_281026</t>
        </is>
      </c>
      <c r="B9030" s="108" t="inlineStr">
        <is>
          <t>SE PIMENTA</t>
        </is>
      </c>
      <c r="C9030" s="108" t="inlineStr">
        <is>
          <t>VISION</t>
        </is>
      </c>
      <c r="D9030" s="108" t="inlineStr">
        <is>
          <t>4680008320</t>
        </is>
      </c>
      <c r="E9030" s="108" t="inlineStr">
        <is>
          <t>PACOTE - R&amp;M 01_2024</t>
        </is>
      </c>
      <c r="F9030" s="108" t="inlineStr">
        <is>
          <t>CARLA PINHEIRO</t>
        </is>
      </c>
      <c r="G9030" s="108" t="inlineStr">
        <is>
          <t>SUBESTAÇÕES - SE</t>
        </is>
      </c>
      <c r="H9030" s="108" t="inlineStr">
        <is>
          <t>ELETROMECÂNICO - ELM</t>
        </is>
      </c>
      <c r="I9030" s="108" t="inlineStr">
        <is>
          <t>MURILO AUGUSTO DE SOUZA SIQUEIRA</t>
        </is>
      </c>
      <c r="J9030" s="109" t="inlineStr">
        <is>
          <t>100</t>
        </is>
      </c>
      <c r="K9030" s="109" t="inlineStr">
        <is>
          <t>28/10/2026</t>
        </is>
      </c>
      <c r="L9030" s="109" t="inlineStr">
        <is>
          <t>19</t>
        </is>
      </c>
      <c r="M9030" s="109" t="inlineStr">
        <is>
          <t>19</t>
        </is>
      </c>
      <c r="N9030" s="109" t="inlineStr">
        <is>
          <t>1</t>
        </is>
      </c>
      <c r="O9030" s="109" t="inlineStr">
        <is>
          <t>1</t>
        </is>
      </c>
      <c r="P9030" s="109" t="inlineStr">
        <is>
          <t>A1</t>
        </is>
      </c>
      <c r="Q9030" s="109" t="inlineStr">
        <is>
          <t>1</t>
        </is>
      </c>
      <c r="R9030" s="109" t="n"/>
      <c r="S9030" s="109" t="n"/>
      <c r="T9030" s="109" t="n"/>
      <c r="U9030" s="109" t="n"/>
      <c r="V9030" s="110">
        <f>IF(K9030&lt;&gt;"",K9030+30,"")</f>
        <v/>
      </c>
      <c r="W9030" s="111">
        <f>IF(K9030="","",IF(X9030&lt;&gt;"","NO PRAZO",IF(Y9030&lt;&gt;"","FORA DO PRAZO",IF(AND(U9030&lt;&gt;"",U9030-V9030&gt;=0),"FORA DO PRAZO",IF(AND(U9030&lt;&gt;"",U9030-V9030&lt;0),"NO PRAZO","")))))</f>
        <v/>
      </c>
      <c r="X9030" s="111">
        <f>IF(K9030="","",IF(U9030&lt;&gt;"","",IF(TODAY()-V9030&lt;=0,V9030-TODAY(),"")))</f>
        <v/>
      </c>
      <c r="Y9030" s="111">
        <f>IF(K9030="","",IF(U9030&lt;&gt;"","",IF(TODAY()-V9030&gt;0,TODAY()-V9030,"")))</f>
        <v/>
      </c>
    </row>
    <row r="9031">
      <c r="A9031" s="108" t="inlineStr">
        <is>
          <t>GRD_SE_ELM_100_VISION_4680008320_SE PIMENTA_281026</t>
        </is>
      </c>
      <c r="B9031" s="108" t="inlineStr">
        <is>
          <t>SE PIMENTA</t>
        </is>
      </c>
      <c r="C9031" s="108" t="inlineStr">
        <is>
          <t>VISION</t>
        </is>
      </c>
      <c r="D9031" s="108" t="inlineStr">
        <is>
          <t>4680008320</t>
        </is>
      </c>
      <c r="E9031" s="108" t="inlineStr">
        <is>
          <t>PACOTE - R&amp;M 01_2024</t>
        </is>
      </c>
      <c r="F9031" s="108" t="inlineStr">
        <is>
          <t>CARLA PINHEIRO</t>
        </is>
      </c>
      <c r="G9031" s="108" t="inlineStr">
        <is>
          <t>SUBESTAÇÕES - SE</t>
        </is>
      </c>
      <c r="H9031" s="108" t="inlineStr">
        <is>
          <t>ELETROMECÂNICO - ELM</t>
        </is>
      </c>
      <c r="I9031" s="108" t="inlineStr">
        <is>
          <t>MURILO AUGUSTO DE SOUZA SIQUEIRA</t>
        </is>
      </c>
      <c r="J9031" s="109" t="inlineStr">
        <is>
          <t>100</t>
        </is>
      </c>
      <c r="K9031" s="109" t="inlineStr">
        <is>
          <t>28/10/2026</t>
        </is>
      </c>
      <c r="L9031" s="109" t="inlineStr">
        <is>
          <t>20</t>
        </is>
      </c>
      <c r="M9031" s="109" t="inlineStr">
        <is>
          <t>20</t>
        </is>
      </c>
      <c r="N9031" s="109" t="inlineStr">
        <is>
          <t>1</t>
        </is>
      </c>
      <c r="O9031" s="109" t="inlineStr">
        <is>
          <t>1</t>
        </is>
      </c>
      <c r="P9031" s="109" t="inlineStr">
        <is>
          <t>A1</t>
        </is>
      </c>
      <c r="Q9031" s="109" t="inlineStr">
        <is>
          <t>1</t>
        </is>
      </c>
      <c r="R9031" s="109" t="n"/>
      <c r="S9031" s="109" t="n"/>
      <c r="T9031" s="109" t="n"/>
      <c r="U9031" s="109" t="n"/>
      <c r="V9031" s="110">
        <f>IF(K9031&lt;&gt;"",K9031+30,"")</f>
        <v/>
      </c>
      <c r="W9031" s="111">
        <f>IF(K9031="","",IF(X9031&lt;&gt;"","NO PRAZO",IF(Y9031&lt;&gt;"","FORA DO PRAZO",IF(AND(U9031&lt;&gt;"",U9031-V9031&gt;=0),"FORA DO PRAZO",IF(AND(U9031&lt;&gt;"",U9031-V9031&lt;0),"NO PRAZO","")))))</f>
        <v/>
      </c>
      <c r="X9031" s="111">
        <f>IF(K9031="","",IF(U9031&lt;&gt;"","",IF(TODAY()-V9031&lt;=0,V9031-TODAY(),"")))</f>
        <v/>
      </c>
      <c r="Y9031" s="111">
        <f>IF(K9031="","",IF(U9031&lt;&gt;"","",IF(TODAY()-V9031&gt;0,TODAY()-V9031,"")))</f>
        <v/>
      </c>
    </row>
    <row r="9032">
      <c r="A9032" s="108" t="inlineStr">
        <is>
          <t>GRD_SE_ELM_100_VISION_4680008320_SE PIMENTA_281026</t>
        </is>
      </c>
      <c r="B9032" s="108" t="inlineStr">
        <is>
          <t>SE PIMENTA</t>
        </is>
      </c>
      <c r="C9032" s="108" t="inlineStr">
        <is>
          <t>VISION</t>
        </is>
      </c>
      <c r="D9032" s="108" t="inlineStr">
        <is>
          <t>4680008320</t>
        </is>
      </c>
      <c r="E9032" s="108" t="inlineStr">
        <is>
          <t>PACOTE - R&amp;M 01_2024</t>
        </is>
      </c>
      <c r="F9032" s="108" t="inlineStr">
        <is>
          <t>CARLA PINHEIRO</t>
        </is>
      </c>
      <c r="G9032" s="108" t="inlineStr">
        <is>
          <t>SUBESTAÇÕES - SE</t>
        </is>
      </c>
      <c r="H9032" s="108" t="inlineStr">
        <is>
          <t>ELETROMECÂNICO - ELM</t>
        </is>
      </c>
      <c r="I9032" s="108" t="inlineStr">
        <is>
          <t>MURILO AUGUSTO DE SOUZA SIQUEIRA</t>
        </is>
      </c>
      <c r="J9032" s="109" t="inlineStr">
        <is>
          <t>100</t>
        </is>
      </c>
      <c r="K9032" s="109" t="inlineStr">
        <is>
          <t>28/10/2026</t>
        </is>
      </c>
      <c r="L9032" s="109" t="inlineStr">
        <is>
          <t>21</t>
        </is>
      </c>
      <c r="M9032" s="109" t="inlineStr">
        <is>
          <t>21</t>
        </is>
      </c>
      <c r="N9032" s="109" t="inlineStr">
        <is>
          <t>1</t>
        </is>
      </c>
      <c r="O9032" s="109" t="inlineStr">
        <is>
          <t>1</t>
        </is>
      </c>
      <c r="P9032" s="109" t="inlineStr">
        <is>
          <t>A1</t>
        </is>
      </c>
      <c r="Q9032" s="109" t="inlineStr">
        <is>
          <t>1</t>
        </is>
      </c>
      <c r="R9032" s="109" t="n"/>
      <c r="S9032" s="109" t="n"/>
      <c r="T9032" s="109" t="n"/>
      <c r="U9032" s="109" t="n"/>
      <c r="V9032" s="110">
        <f>IF(K9032&lt;&gt;"",K9032+30,"")</f>
        <v/>
      </c>
      <c r="W9032" s="111">
        <f>IF(K9032="","",IF(X9032&lt;&gt;"","NO PRAZO",IF(Y9032&lt;&gt;"","FORA DO PRAZO",IF(AND(U9032&lt;&gt;"",U9032-V9032&gt;=0),"FORA DO PRAZO",IF(AND(U9032&lt;&gt;"",U9032-V9032&lt;0),"NO PRAZO","")))))</f>
        <v/>
      </c>
      <c r="X9032" s="111">
        <f>IF(K9032="","",IF(U9032&lt;&gt;"","",IF(TODAY()-V9032&lt;=0,V9032-TODAY(),"")))</f>
        <v/>
      </c>
      <c r="Y9032" s="111">
        <f>IF(K9032="","",IF(U9032&lt;&gt;"","",IF(TODAY()-V9032&gt;0,TODAY()-V9032,"")))</f>
        <v/>
      </c>
    </row>
    <row r="9033">
      <c r="A9033" s="108" t="inlineStr">
        <is>
          <t>GRD_SE_ELM_100_VISION_4680008320_SE PIMENTA_281026</t>
        </is>
      </c>
      <c r="B9033" s="108" t="inlineStr">
        <is>
          <t>SE PIMENTA</t>
        </is>
      </c>
      <c r="C9033" s="108" t="inlineStr">
        <is>
          <t>VISION</t>
        </is>
      </c>
      <c r="D9033" s="108" t="inlineStr">
        <is>
          <t>4680008320</t>
        </is>
      </c>
      <c r="E9033" s="108" t="inlineStr">
        <is>
          <t>PACOTE - R&amp;M 01_2024</t>
        </is>
      </c>
      <c r="F9033" s="108" t="inlineStr">
        <is>
          <t>CARLA PINHEIRO</t>
        </is>
      </c>
      <c r="G9033" s="108" t="inlineStr">
        <is>
          <t>SUBESTAÇÕES - SE</t>
        </is>
      </c>
      <c r="H9033" s="108" t="inlineStr">
        <is>
          <t>ELETROMECÂNICO - ELM</t>
        </is>
      </c>
      <c r="I9033" s="108" t="inlineStr">
        <is>
          <t>MURILO AUGUSTO DE SOUZA SIQUEIRA</t>
        </is>
      </c>
      <c r="J9033" s="109" t="inlineStr">
        <is>
          <t>100</t>
        </is>
      </c>
      <c r="K9033" s="109" t="inlineStr">
        <is>
          <t>28/10/2026</t>
        </is>
      </c>
      <c r="L9033" s="109" t="inlineStr">
        <is>
          <t>22</t>
        </is>
      </c>
      <c r="M9033" s="109" t="inlineStr">
        <is>
          <t>22</t>
        </is>
      </c>
      <c r="N9033" s="109" t="inlineStr">
        <is>
          <t>1</t>
        </is>
      </c>
      <c r="O9033" s="109" t="inlineStr">
        <is>
          <t>1</t>
        </is>
      </c>
      <c r="P9033" s="109" t="inlineStr">
        <is>
          <t>A1</t>
        </is>
      </c>
      <c r="Q9033" s="109" t="inlineStr">
        <is>
          <t>1</t>
        </is>
      </c>
      <c r="R9033" s="109" t="n"/>
      <c r="S9033" s="109" t="n"/>
      <c r="T9033" s="109" t="n"/>
      <c r="U9033" s="109" t="n"/>
      <c r="V9033" s="110">
        <f>IF(K9033&lt;&gt;"",K9033+30,"")</f>
        <v/>
      </c>
      <c r="W9033" s="111">
        <f>IF(K9033="","",IF(X9033&lt;&gt;"","NO PRAZO",IF(Y9033&lt;&gt;"","FORA DO PRAZO",IF(AND(U9033&lt;&gt;"",U9033-V9033&gt;=0),"FORA DO PRAZO",IF(AND(U9033&lt;&gt;"",U9033-V9033&lt;0),"NO PRAZO","")))))</f>
        <v/>
      </c>
      <c r="X9033" s="111">
        <f>IF(K9033="","",IF(U9033&lt;&gt;"","",IF(TODAY()-V9033&lt;=0,V9033-TODAY(),"")))</f>
        <v/>
      </c>
      <c r="Y9033" s="111">
        <f>IF(K9033="","",IF(U9033&lt;&gt;"","",IF(TODAY()-V9033&gt;0,TODAY()-V9033,"")))</f>
        <v/>
      </c>
    </row>
    <row r="9034">
      <c r="A9034" s="108" t="inlineStr">
        <is>
          <t>GRD_SE_ELM_100_VISION_4680008320_SE PIMENTA_281026</t>
        </is>
      </c>
      <c r="B9034" s="108" t="inlineStr">
        <is>
          <t>SE PIMENTA</t>
        </is>
      </c>
      <c r="C9034" s="108" t="inlineStr">
        <is>
          <t>VISION</t>
        </is>
      </c>
      <c r="D9034" s="108" t="inlineStr">
        <is>
          <t>4680008320</t>
        </is>
      </c>
      <c r="E9034" s="108" t="inlineStr">
        <is>
          <t>PACOTE - R&amp;M 01_2024</t>
        </is>
      </c>
      <c r="F9034" s="108" t="inlineStr">
        <is>
          <t>CARLA PINHEIRO</t>
        </is>
      </c>
      <c r="G9034" s="108" t="inlineStr">
        <is>
          <t>SUBESTAÇÕES - SE</t>
        </is>
      </c>
      <c r="H9034" s="108" t="inlineStr">
        <is>
          <t>ELETROMECÂNICO - ELM</t>
        </is>
      </c>
      <c r="I9034" s="108" t="inlineStr">
        <is>
          <t>MURILO AUGUSTO DE SOUZA SIQUEIRA</t>
        </is>
      </c>
      <c r="J9034" s="109" t="inlineStr">
        <is>
          <t>100</t>
        </is>
      </c>
      <c r="K9034" s="109" t="inlineStr">
        <is>
          <t>28/10/2026</t>
        </is>
      </c>
      <c r="L9034" s="109" t="inlineStr">
        <is>
          <t>23</t>
        </is>
      </c>
      <c r="M9034" s="109" t="inlineStr">
        <is>
          <t>23</t>
        </is>
      </c>
      <c r="N9034" s="109" t="inlineStr">
        <is>
          <t>1</t>
        </is>
      </c>
      <c r="O9034" s="109" t="inlineStr">
        <is>
          <t>1</t>
        </is>
      </c>
      <c r="P9034" s="109" t="inlineStr">
        <is>
          <t>A1</t>
        </is>
      </c>
      <c r="Q9034" s="109" t="inlineStr">
        <is>
          <t>1</t>
        </is>
      </c>
      <c r="R9034" s="109" t="n"/>
      <c r="S9034" s="109" t="n"/>
      <c r="T9034" s="109" t="n"/>
      <c r="U9034" s="109" t="n"/>
      <c r="V9034" s="110">
        <f>IF(K9034&lt;&gt;"",K9034+30,"")</f>
        <v/>
      </c>
      <c r="W9034" s="111">
        <f>IF(K9034="","",IF(X9034&lt;&gt;"","NO PRAZO",IF(Y9034&lt;&gt;"","FORA DO PRAZO",IF(AND(U9034&lt;&gt;"",U9034-V9034&gt;=0),"FORA DO PRAZO",IF(AND(U9034&lt;&gt;"",U9034-V9034&lt;0),"NO PRAZO","")))))</f>
        <v/>
      </c>
      <c r="X9034" s="111">
        <f>IF(K9034="","",IF(U9034&lt;&gt;"","",IF(TODAY()-V9034&lt;=0,V9034-TODAY(),"")))</f>
        <v/>
      </c>
      <c r="Y9034" s="111">
        <f>IF(K9034="","",IF(U9034&lt;&gt;"","",IF(TODAY()-V9034&gt;0,TODAY()-V9034,"")))</f>
        <v/>
      </c>
    </row>
    <row r="9035">
      <c r="A9035" s="108" t="inlineStr">
        <is>
          <t>GRD_SE_ELM_100_VISION_4680008320_SE PIMENTA_281026</t>
        </is>
      </c>
      <c r="B9035" s="108" t="inlineStr">
        <is>
          <t>SE PIMENTA</t>
        </is>
      </c>
      <c r="C9035" s="108" t="inlineStr">
        <is>
          <t>VISION</t>
        </is>
      </c>
      <c r="D9035" s="108" t="inlineStr">
        <is>
          <t>4680008320</t>
        </is>
      </c>
      <c r="E9035" s="108" t="inlineStr">
        <is>
          <t>PACOTE - R&amp;M 01_2024</t>
        </is>
      </c>
      <c r="F9035" s="108" t="inlineStr">
        <is>
          <t>CARLA PINHEIRO</t>
        </is>
      </c>
      <c r="G9035" s="108" t="inlineStr">
        <is>
          <t>SUBESTAÇÕES - SE</t>
        </is>
      </c>
      <c r="H9035" s="108" t="inlineStr">
        <is>
          <t>ELETROMECÂNICO - ELM</t>
        </is>
      </c>
      <c r="I9035" s="108" t="inlineStr">
        <is>
          <t>MURILO AUGUSTO DE SOUZA SIQUEIRA</t>
        </is>
      </c>
      <c r="J9035" s="109" t="inlineStr">
        <is>
          <t>100</t>
        </is>
      </c>
      <c r="K9035" s="109" t="inlineStr">
        <is>
          <t>28/10/2026</t>
        </is>
      </c>
      <c r="L9035" s="109" t="inlineStr">
        <is>
          <t>24</t>
        </is>
      </c>
      <c r="M9035" s="109" t="inlineStr">
        <is>
          <t>24</t>
        </is>
      </c>
      <c r="N9035" s="109" t="inlineStr">
        <is>
          <t>1</t>
        </is>
      </c>
      <c r="O9035" s="109" t="inlineStr">
        <is>
          <t>1</t>
        </is>
      </c>
      <c r="P9035" s="109" t="inlineStr">
        <is>
          <t>A1</t>
        </is>
      </c>
      <c r="Q9035" s="109" t="inlineStr">
        <is>
          <t>1</t>
        </is>
      </c>
      <c r="R9035" s="109" t="n"/>
      <c r="S9035" s="109" t="n"/>
      <c r="T9035" s="109" t="n"/>
      <c r="U9035" s="109" t="n"/>
      <c r="V9035" s="110">
        <f>IF(K9035&lt;&gt;"",K9035+30,"")</f>
        <v/>
      </c>
      <c r="W9035" s="111">
        <f>IF(K9035="","",IF(X9035&lt;&gt;"","NO PRAZO",IF(Y9035&lt;&gt;"","FORA DO PRAZO",IF(AND(U9035&lt;&gt;"",U9035-V9035&gt;=0),"FORA DO PRAZO",IF(AND(U9035&lt;&gt;"",U9035-V9035&lt;0),"NO PRAZO","")))))</f>
        <v/>
      </c>
      <c r="X9035" s="111">
        <f>IF(K9035="","",IF(U9035&lt;&gt;"","",IF(TODAY()-V9035&lt;=0,V9035-TODAY(),"")))</f>
        <v/>
      </c>
      <c r="Y9035" s="111">
        <f>IF(K9035="","",IF(U9035&lt;&gt;"","",IF(TODAY()-V9035&gt;0,TODAY()-V9035,"")))</f>
        <v/>
      </c>
    </row>
    <row r="9036">
      <c r="A9036" s="108" t="inlineStr">
        <is>
          <t>GRD_SE_ELM_100_VISION_4680008320_SE PIMENTA_281026</t>
        </is>
      </c>
      <c r="B9036" s="108" t="inlineStr">
        <is>
          <t>SE PIMENTA</t>
        </is>
      </c>
      <c r="C9036" s="108" t="inlineStr">
        <is>
          <t>VISION</t>
        </is>
      </c>
      <c r="D9036" s="108" t="inlineStr">
        <is>
          <t>4680008320</t>
        </is>
      </c>
      <c r="E9036" s="108" t="inlineStr">
        <is>
          <t>PACOTE - R&amp;M 01_2024</t>
        </is>
      </c>
      <c r="F9036" s="108" t="inlineStr">
        <is>
          <t>CARLA PINHEIRO</t>
        </is>
      </c>
      <c r="G9036" s="108" t="inlineStr">
        <is>
          <t>SUBESTAÇÕES - SE</t>
        </is>
      </c>
      <c r="H9036" s="108" t="inlineStr">
        <is>
          <t>ELETROMECÂNICO - ELM</t>
        </is>
      </c>
      <c r="I9036" s="108" t="inlineStr">
        <is>
          <t>MURILO AUGUSTO DE SOUZA SIQUEIRA</t>
        </is>
      </c>
      <c r="J9036" s="109" t="inlineStr">
        <is>
          <t>100</t>
        </is>
      </c>
      <c r="K9036" s="109" t="inlineStr">
        <is>
          <t>28/10/2026</t>
        </is>
      </c>
      <c r="L9036" s="109" t="inlineStr">
        <is>
          <t>25</t>
        </is>
      </c>
      <c r="M9036" s="109" t="inlineStr">
        <is>
          <t>25</t>
        </is>
      </c>
      <c r="N9036" s="109" t="inlineStr">
        <is>
          <t>1</t>
        </is>
      </c>
      <c r="O9036" s="109" t="inlineStr">
        <is>
          <t>1</t>
        </is>
      </c>
      <c r="P9036" s="109" t="inlineStr">
        <is>
          <t>A1</t>
        </is>
      </c>
      <c r="Q9036" s="109" t="inlineStr">
        <is>
          <t>1</t>
        </is>
      </c>
      <c r="R9036" s="109" t="n"/>
      <c r="S9036" s="109" t="n"/>
      <c r="T9036" s="109" t="n"/>
      <c r="U9036" s="109" t="n"/>
      <c r="V9036" s="110">
        <f>IF(K9036&lt;&gt;"",K9036+30,"")</f>
        <v/>
      </c>
      <c r="W9036" s="111">
        <f>IF(K9036="","",IF(X9036&lt;&gt;"","NO PRAZO",IF(Y9036&lt;&gt;"","FORA DO PRAZO",IF(AND(U9036&lt;&gt;"",U9036-V9036&gt;=0),"FORA DO PRAZO",IF(AND(U9036&lt;&gt;"",U9036-V9036&lt;0),"NO PRAZO","")))))</f>
        <v/>
      </c>
      <c r="X9036" s="111">
        <f>IF(K9036="","",IF(U9036&lt;&gt;"","",IF(TODAY()-V9036&lt;=0,V9036-TODAY(),"")))</f>
        <v/>
      </c>
      <c r="Y9036" s="111">
        <f>IF(K9036="","",IF(U9036&lt;&gt;"","",IF(TODAY()-V9036&gt;0,TODAY()-V9036,"")))</f>
        <v/>
      </c>
    </row>
    <row r="9037">
      <c r="A9037" s="108" t="inlineStr">
        <is>
          <t>GRD_SE_ELM_100_VISION_4680008320_SE PIMENTA_281026</t>
        </is>
      </c>
      <c r="B9037" s="108" t="inlineStr">
        <is>
          <t>SE PIMENTA</t>
        </is>
      </c>
      <c r="C9037" s="108" t="inlineStr">
        <is>
          <t>VISION</t>
        </is>
      </c>
      <c r="D9037" s="108" t="inlineStr">
        <is>
          <t>4680008320</t>
        </is>
      </c>
      <c r="E9037" s="108" t="inlineStr">
        <is>
          <t>PACOTE - R&amp;M 01_2024</t>
        </is>
      </c>
      <c r="F9037" s="108" t="inlineStr">
        <is>
          <t>CARLA PINHEIRO</t>
        </is>
      </c>
      <c r="G9037" s="108" t="inlineStr">
        <is>
          <t>SUBESTAÇÕES - SE</t>
        </is>
      </c>
      <c r="H9037" s="108" t="inlineStr">
        <is>
          <t>ELETROMECÂNICO - ELM</t>
        </is>
      </c>
      <c r="I9037" s="108" t="inlineStr">
        <is>
          <t>MURILO AUGUSTO DE SOUZA SIQUEIRA</t>
        </is>
      </c>
      <c r="J9037" s="109" t="inlineStr">
        <is>
          <t>100</t>
        </is>
      </c>
      <c r="K9037" s="109" t="inlineStr">
        <is>
          <t>28/10/2026</t>
        </is>
      </c>
      <c r="L9037" s="109" t="inlineStr">
        <is>
          <t>26</t>
        </is>
      </c>
      <c r="M9037" s="109" t="inlineStr">
        <is>
          <t>26</t>
        </is>
      </c>
      <c r="N9037" s="109" t="inlineStr">
        <is>
          <t>1</t>
        </is>
      </c>
      <c r="O9037" s="109" t="inlineStr">
        <is>
          <t>1</t>
        </is>
      </c>
      <c r="P9037" s="109" t="inlineStr">
        <is>
          <t>A1</t>
        </is>
      </c>
      <c r="Q9037" s="109" t="inlineStr">
        <is>
          <t>1</t>
        </is>
      </c>
      <c r="R9037" s="109" t="n"/>
      <c r="S9037" s="109" t="n"/>
      <c r="T9037" s="109" t="n"/>
      <c r="U9037" s="109" t="n"/>
      <c r="V9037" s="110">
        <f>IF(K9037&lt;&gt;"",K9037+30,"")</f>
        <v/>
      </c>
      <c r="W9037" s="111">
        <f>IF(K9037="","",IF(X9037&lt;&gt;"","NO PRAZO",IF(Y9037&lt;&gt;"","FORA DO PRAZO",IF(AND(U9037&lt;&gt;"",U9037-V9037&gt;=0),"FORA DO PRAZO",IF(AND(U9037&lt;&gt;"",U9037-V9037&lt;0),"NO PRAZO","")))))</f>
        <v/>
      </c>
      <c r="X9037" s="111">
        <f>IF(K9037="","",IF(U9037&lt;&gt;"","",IF(TODAY()-V9037&lt;=0,V9037-TODAY(),"")))</f>
        <v/>
      </c>
      <c r="Y9037" s="111">
        <f>IF(K9037="","",IF(U9037&lt;&gt;"","",IF(TODAY()-V9037&gt;0,TODAY()-V9037,"")))</f>
        <v/>
      </c>
    </row>
    <row r="9038">
      <c r="A9038" s="108" t="inlineStr">
        <is>
          <t>GRD_SE_ELM_100_VISION_4680008320_SE PIMENTA_281026</t>
        </is>
      </c>
      <c r="B9038" s="108" t="inlineStr">
        <is>
          <t>SE PIMENTA</t>
        </is>
      </c>
      <c r="C9038" s="108" t="inlineStr">
        <is>
          <t>VISION</t>
        </is>
      </c>
      <c r="D9038" s="108" t="inlineStr">
        <is>
          <t>4680008320</t>
        </is>
      </c>
      <c r="E9038" s="108" t="inlineStr">
        <is>
          <t>PACOTE - R&amp;M 01_2024</t>
        </is>
      </c>
      <c r="F9038" s="108" t="inlineStr">
        <is>
          <t>CARLA PINHEIRO</t>
        </is>
      </c>
      <c r="G9038" s="108" t="inlineStr">
        <is>
          <t>SUBESTAÇÕES - SE</t>
        </is>
      </c>
      <c r="H9038" s="108" t="inlineStr">
        <is>
          <t>ELETROMECÂNICO - ELM</t>
        </is>
      </c>
      <c r="I9038" s="108" t="inlineStr">
        <is>
          <t>MURILO AUGUSTO DE SOUZA SIQUEIRA</t>
        </is>
      </c>
      <c r="J9038" s="109" t="inlineStr">
        <is>
          <t>100</t>
        </is>
      </c>
      <c r="K9038" s="109" t="inlineStr">
        <is>
          <t>28/10/2026</t>
        </is>
      </c>
      <c r="L9038" s="109" t="inlineStr">
        <is>
          <t>27</t>
        </is>
      </c>
      <c r="M9038" s="109" t="inlineStr">
        <is>
          <t>27</t>
        </is>
      </c>
      <c r="N9038" s="109" t="inlineStr">
        <is>
          <t>1</t>
        </is>
      </c>
      <c r="O9038" s="109" t="inlineStr">
        <is>
          <t>1</t>
        </is>
      </c>
      <c r="P9038" s="109" t="inlineStr">
        <is>
          <t>A1</t>
        </is>
      </c>
      <c r="Q9038" s="109" t="inlineStr">
        <is>
          <t>1</t>
        </is>
      </c>
      <c r="R9038" s="109" t="n"/>
      <c r="S9038" s="109" t="n"/>
      <c r="T9038" s="109" t="n"/>
      <c r="U9038" s="109" t="n"/>
      <c r="V9038" s="110">
        <f>IF(K9038&lt;&gt;"",K9038+30,"")</f>
        <v/>
      </c>
      <c r="W9038" s="111">
        <f>IF(K9038="","",IF(X9038&lt;&gt;"","NO PRAZO",IF(Y9038&lt;&gt;"","FORA DO PRAZO",IF(AND(U9038&lt;&gt;"",U9038-V9038&gt;=0),"FORA DO PRAZO",IF(AND(U9038&lt;&gt;"",U9038-V9038&lt;0),"NO PRAZO","")))))</f>
        <v/>
      </c>
      <c r="X9038" s="111">
        <f>IF(K9038="","",IF(U9038&lt;&gt;"","",IF(TODAY()-V9038&lt;=0,V9038-TODAY(),"")))</f>
        <v/>
      </c>
      <c r="Y9038" s="111">
        <f>IF(K9038="","",IF(U9038&lt;&gt;"","",IF(TODAY()-V9038&gt;0,TODAY()-V9038,"")))</f>
        <v/>
      </c>
    </row>
    <row r="9039">
      <c r="A9039" s="108" t="inlineStr">
        <is>
          <t>GRD_SE_ELM_100_VISION_4680008320_SE PIMENTA_281026</t>
        </is>
      </c>
      <c r="B9039" s="108" t="inlineStr">
        <is>
          <t>SE PIMENTA</t>
        </is>
      </c>
      <c r="C9039" s="108" t="inlineStr">
        <is>
          <t>VISION</t>
        </is>
      </c>
      <c r="D9039" s="108" t="inlineStr">
        <is>
          <t>4680008320</t>
        </is>
      </c>
      <c r="E9039" s="108" t="inlineStr">
        <is>
          <t>PACOTE - R&amp;M 01_2024</t>
        </is>
      </c>
      <c r="F9039" s="108" t="inlineStr">
        <is>
          <t>CARLA PINHEIRO</t>
        </is>
      </c>
      <c r="G9039" s="108" t="inlineStr">
        <is>
          <t>SUBESTAÇÕES - SE</t>
        </is>
      </c>
      <c r="H9039" s="108" t="inlineStr">
        <is>
          <t>ELETROMECÂNICO - ELM</t>
        </is>
      </c>
      <c r="I9039" s="108" t="inlineStr">
        <is>
          <t>MURILO AUGUSTO DE SOUZA SIQUEIRA</t>
        </is>
      </c>
      <c r="J9039" s="109" t="inlineStr">
        <is>
          <t>100</t>
        </is>
      </c>
      <c r="K9039" s="109" t="inlineStr">
        <is>
          <t>28/10/2026</t>
        </is>
      </c>
      <c r="L9039" s="109" t="inlineStr">
        <is>
          <t>28</t>
        </is>
      </c>
      <c r="M9039" s="109" t="inlineStr">
        <is>
          <t>28</t>
        </is>
      </c>
      <c r="N9039" s="109" t="inlineStr">
        <is>
          <t>1</t>
        </is>
      </c>
      <c r="O9039" s="109" t="inlineStr">
        <is>
          <t>1</t>
        </is>
      </c>
      <c r="P9039" s="109" t="inlineStr">
        <is>
          <t>A1</t>
        </is>
      </c>
      <c r="Q9039" s="109" t="inlineStr">
        <is>
          <t>1</t>
        </is>
      </c>
      <c r="R9039" s="109" t="n"/>
      <c r="S9039" s="109" t="n"/>
      <c r="T9039" s="109" t="n"/>
      <c r="U9039" s="109" t="n"/>
      <c r="V9039" s="110">
        <f>IF(K9039&lt;&gt;"",K9039+30,"")</f>
        <v/>
      </c>
      <c r="W9039" s="111">
        <f>IF(K9039="","",IF(X9039&lt;&gt;"","NO PRAZO",IF(Y9039&lt;&gt;"","FORA DO PRAZO",IF(AND(U9039&lt;&gt;"",U9039-V9039&gt;=0),"FORA DO PRAZO",IF(AND(U9039&lt;&gt;"",U9039-V9039&lt;0),"NO PRAZO","")))))</f>
        <v/>
      </c>
      <c r="X9039" s="111">
        <f>IF(K9039="","",IF(U9039&lt;&gt;"","",IF(TODAY()-V9039&lt;=0,V9039-TODAY(),"")))</f>
        <v/>
      </c>
      <c r="Y9039" s="111">
        <f>IF(K9039="","",IF(U9039&lt;&gt;"","",IF(TODAY()-V9039&gt;0,TODAY()-V9039,"")))</f>
        <v/>
      </c>
    </row>
    <row r="9040">
      <c r="A9040" s="108" t="inlineStr">
        <is>
          <t>GRD_SE_ELM_100_VISION_4680008320_SE PIMENTA_281026</t>
        </is>
      </c>
      <c r="B9040" s="108" t="inlineStr">
        <is>
          <t>SE PIMENTA</t>
        </is>
      </c>
      <c r="C9040" s="108" t="inlineStr">
        <is>
          <t>VISION</t>
        </is>
      </c>
      <c r="D9040" s="108" t="inlineStr">
        <is>
          <t>4680008320</t>
        </is>
      </c>
      <c r="E9040" s="108" t="inlineStr">
        <is>
          <t>PACOTE - R&amp;M 01_2024</t>
        </is>
      </c>
      <c r="F9040" s="108" t="inlineStr">
        <is>
          <t>CARLA PINHEIRO</t>
        </is>
      </c>
      <c r="G9040" s="108" t="inlineStr">
        <is>
          <t>SUBESTAÇÕES - SE</t>
        </is>
      </c>
      <c r="H9040" s="108" t="inlineStr">
        <is>
          <t>ELETROMECÂNICO - ELM</t>
        </is>
      </c>
      <c r="I9040" s="108" t="inlineStr">
        <is>
          <t>MURILO AUGUSTO DE SOUZA SIQUEIRA</t>
        </is>
      </c>
      <c r="J9040" s="109" t="inlineStr">
        <is>
          <t>100</t>
        </is>
      </c>
      <c r="K9040" s="109" t="inlineStr">
        <is>
          <t>28/10/2026</t>
        </is>
      </c>
      <c r="L9040" s="109" t="inlineStr">
        <is>
          <t>29</t>
        </is>
      </c>
      <c r="M9040" s="109" t="inlineStr">
        <is>
          <t>29</t>
        </is>
      </c>
      <c r="N9040" s="109" t="inlineStr">
        <is>
          <t>1</t>
        </is>
      </c>
      <c r="O9040" s="109" t="inlineStr">
        <is>
          <t>1</t>
        </is>
      </c>
      <c r="P9040" s="109" t="inlineStr">
        <is>
          <t>A1</t>
        </is>
      </c>
      <c r="Q9040" s="109" t="inlineStr">
        <is>
          <t>1</t>
        </is>
      </c>
      <c r="R9040" s="109" t="n"/>
      <c r="S9040" s="109" t="n"/>
      <c r="T9040" s="109" t="n"/>
      <c r="U9040" s="109" t="n"/>
      <c r="V9040" s="110">
        <f>IF(K9040&lt;&gt;"",K9040+30,"")</f>
        <v/>
      </c>
      <c r="W9040" s="111">
        <f>IF(K9040="","",IF(X9040&lt;&gt;"","NO PRAZO",IF(Y9040&lt;&gt;"","FORA DO PRAZO",IF(AND(U9040&lt;&gt;"",U9040-V9040&gt;=0),"FORA DO PRAZO",IF(AND(U9040&lt;&gt;"",U9040-V9040&lt;0),"NO PRAZO","")))))</f>
        <v/>
      </c>
      <c r="X9040" s="111">
        <f>IF(K9040="","",IF(U9040&lt;&gt;"","",IF(TODAY()-V9040&lt;=0,V9040-TODAY(),"")))</f>
        <v/>
      </c>
      <c r="Y9040" s="111">
        <f>IF(K9040="","",IF(U9040&lt;&gt;"","",IF(TODAY()-V9040&gt;0,TODAY()-V9040,"")))</f>
        <v/>
      </c>
    </row>
    <row r="9041">
      <c r="A9041" s="108" t="inlineStr">
        <is>
          <t>GRD_SE_ELM_100_VISION_4680008320_SE PIMENTA_281026</t>
        </is>
      </c>
      <c r="B9041" s="108" t="inlineStr">
        <is>
          <t>SE PIMENTA</t>
        </is>
      </c>
      <c r="C9041" s="108" t="inlineStr">
        <is>
          <t>VISION</t>
        </is>
      </c>
      <c r="D9041" s="108" t="inlineStr">
        <is>
          <t>4680008320</t>
        </is>
      </c>
      <c r="E9041" s="108" t="inlineStr">
        <is>
          <t>PACOTE - R&amp;M 01_2024</t>
        </is>
      </c>
      <c r="F9041" s="108" t="inlineStr">
        <is>
          <t>CARLA PINHEIRO</t>
        </is>
      </c>
      <c r="G9041" s="108" t="inlineStr">
        <is>
          <t>SUBESTAÇÕES - SE</t>
        </is>
      </c>
      <c r="H9041" s="108" t="inlineStr">
        <is>
          <t>ELETROMECÂNICO - ELM</t>
        </is>
      </c>
      <c r="I9041" s="108" t="inlineStr">
        <is>
          <t>MURILO AUGUSTO DE SOUZA SIQUEIRA</t>
        </is>
      </c>
      <c r="J9041" s="109" t="inlineStr">
        <is>
          <t>100</t>
        </is>
      </c>
      <c r="K9041" s="109" t="inlineStr">
        <is>
          <t>28/10/2026</t>
        </is>
      </c>
      <c r="L9041" s="109" t="inlineStr">
        <is>
          <t>30</t>
        </is>
      </c>
      <c r="M9041" s="109" t="inlineStr">
        <is>
          <t>30</t>
        </is>
      </c>
      <c r="N9041" s="109" t="inlineStr">
        <is>
          <t>1</t>
        </is>
      </c>
      <c r="O9041" s="109" t="inlineStr">
        <is>
          <t>1</t>
        </is>
      </c>
      <c r="P9041" s="109" t="inlineStr">
        <is>
          <t>A1</t>
        </is>
      </c>
      <c r="Q9041" s="109" t="inlineStr">
        <is>
          <t>1</t>
        </is>
      </c>
      <c r="R9041" s="109" t="n"/>
      <c r="S9041" s="109" t="n"/>
      <c r="T9041" s="109" t="n"/>
      <c r="U9041" s="109" t="n"/>
      <c r="V9041" s="110">
        <f>IF(K9041&lt;&gt;"",K9041+30,"")</f>
        <v/>
      </c>
      <c r="W9041" s="111">
        <f>IF(K9041="","",IF(X9041&lt;&gt;"","NO PRAZO",IF(Y9041&lt;&gt;"","FORA DO PRAZO",IF(AND(U9041&lt;&gt;"",U9041-V9041&gt;=0),"FORA DO PRAZO",IF(AND(U9041&lt;&gt;"",U9041-V9041&lt;0),"NO PRAZO","")))))</f>
        <v/>
      </c>
      <c r="X9041" s="111">
        <f>IF(K9041="","",IF(U9041&lt;&gt;"","",IF(TODAY()-V9041&lt;=0,V9041-TODAY(),"")))</f>
        <v/>
      </c>
      <c r="Y9041" s="111">
        <f>IF(K9041="","",IF(U9041&lt;&gt;"","",IF(TODAY()-V9041&gt;0,TODAY()-V9041,"")))</f>
        <v/>
      </c>
    </row>
    <row r="9042">
      <c r="A9042" s="108" t="inlineStr">
        <is>
          <t>GRD_SE_ELM_100_VISION_4680008320_SE PIMENTA_281026</t>
        </is>
      </c>
      <c r="B9042" s="108" t="inlineStr">
        <is>
          <t>SE PIMENTA</t>
        </is>
      </c>
      <c r="C9042" s="108" t="inlineStr">
        <is>
          <t>VISION</t>
        </is>
      </c>
      <c r="D9042" s="108" t="inlineStr">
        <is>
          <t>4680008320</t>
        </is>
      </c>
      <c r="E9042" s="108" t="inlineStr">
        <is>
          <t>PACOTE - R&amp;M 01_2024</t>
        </is>
      </c>
      <c r="F9042" s="108" t="inlineStr">
        <is>
          <t>CARLA PINHEIRO</t>
        </is>
      </c>
      <c r="G9042" s="108" t="inlineStr">
        <is>
          <t>SUBESTAÇÕES - SE</t>
        </is>
      </c>
      <c r="H9042" s="108" t="inlineStr">
        <is>
          <t>ELETROMECÂNICO - ELM</t>
        </is>
      </c>
      <c r="I9042" s="108" t="inlineStr">
        <is>
          <t>MURILO AUGUSTO DE SOUZA SIQUEIRA</t>
        </is>
      </c>
      <c r="J9042" s="109" t="inlineStr">
        <is>
          <t>100</t>
        </is>
      </c>
      <c r="K9042" s="109" t="inlineStr">
        <is>
          <t>28/10/2026</t>
        </is>
      </c>
      <c r="L9042" s="109" t="inlineStr">
        <is>
          <t>31</t>
        </is>
      </c>
      <c r="M9042" s="109" t="inlineStr">
        <is>
          <t>31</t>
        </is>
      </c>
      <c r="N9042" s="109" t="inlineStr">
        <is>
          <t>1</t>
        </is>
      </c>
      <c r="O9042" s="109" t="inlineStr">
        <is>
          <t>1</t>
        </is>
      </c>
      <c r="P9042" s="109" t="inlineStr">
        <is>
          <t>A1</t>
        </is>
      </c>
      <c r="Q9042" s="109" t="inlineStr">
        <is>
          <t>1</t>
        </is>
      </c>
      <c r="R9042" s="109" t="n"/>
      <c r="S9042" s="109" t="n"/>
      <c r="T9042" s="109" t="n"/>
      <c r="U9042" s="109" t="n"/>
      <c r="V9042" s="110">
        <f>IF(K9042&lt;&gt;"",K9042+30,"")</f>
        <v/>
      </c>
      <c r="W9042" s="111">
        <f>IF(K9042="","",IF(X9042&lt;&gt;"","NO PRAZO",IF(Y9042&lt;&gt;"","FORA DO PRAZO",IF(AND(U9042&lt;&gt;"",U9042-V9042&gt;=0),"FORA DO PRAZO",IF(AND(U9042&lt;&gt;"",U9042-V9042&lt;0),"NO PRAZO","")))))</f>
        <v/>
      </c>
      <c r="X9042" s="111">
        <f>IF(K9042="","",IF(U9042&lt;&gt;"","",IF(TODAY()-V9042&lt;=0,V9042-TODAY(),"")))</f>
        <v/>
      </c>
      <c r="Y9042" s="111">
        <f>IF(K9042="","",IF(U9042&lt;&gt;"","",IF(TODAY()-V9042&gt;0,TODAY()-V9042,"")))</f>
        <v/>
      </c>
    </row>
    <row r="9043">
      <c r="A9043" s="108" t="inlineStr">
        <is>
          <t>GRD_SE_ELM_100_VISION_4680008320_SE PIMENTA_281026</t>
        </is>
      </c>
      <c r="B9043" s="108" t="inlineStr">
        <is>
          <t>SE PIMENTA</t>
        </is>
      </c>
      <c r="C9043" s="108" t="inlineStr">
        <is>
          <t>VISION</t>
        </is>
      </c>
      <c r="D9043" s="108" t="inlineStr">
        <is>
          <t>4680008320</t>
        </is>
      </c>
      <c r="E9043" s="108" t="inlineStr">
        <is>
          <t>PACOTE - R&amp;M 01_2024</t>
        </is>
      </c>
      <c r="F9043" s="108" t="inlineStr">
        <is>
          <t>CARLA PINHEIRO</t>
        </is>
      </c>
      <c r="G9043" s="108" t="inlineStr">
        <is>
          <t>SUBESTAÇÕES - SE</t>
        </is>
      </c>
      <c r="H9043" s="108" t="inlineStr">
        <is>
          <t>ELETROMECÂNICO - ELM</t>
        </is>
      </c>
      <c r="I9043" s="108" t="inlineStr">
        <is>
          <t>MURILO AUGUSTO DE SOUZA SIQUEIRA</t>
        </is>
      </c>
      <c r="J9043" s="109" t="inlineStr">
        <is>
          <t>100</t>
        </is>
      </c>
      <c r="K9043" s="109" t="inlineStr">
        <is>
          <t>28/10/2026</t>
        </is>
      </c>
      <c r="L9043" s="109" t="inlineStr">
        <is>
          <t>32</t>
        </is>
      </c>
      <c r="M9043" s="109" t="inlineStr">
        <is>
          <t>32</t>
        </is>
      </c>
      <c r="N9043" s="109" t="inlineStr">
        <is>
          <t>1</t>
        </is>
      </c>
      <c r="O9043" s="109" t="inlineStr">
        <is>
          <t>1</t>
        </is>
      </c>
      <c r="P9043" s="109" t="inlineStr">
        <is>
          <t>A1</t>
        </is>
      </c>
      <c r="Q9043" s="109" t="inlineStr">
        <is>
          <t>1</t>
        </is>
      </c>
      <c r="R9043" s="109" t="n"/>
      <c r="S9043" s="109" t="n"/>
      <c r="T9043" s="109" t="n"/>
      <c r="U9043" s="109" t="n"/>
      <c r="V9043" s="110">
        <f>IF(K9043&lt;&gt;"",K9043+30,"")</f>
        <v/>
      </c>
      <c r="W9043" s="111">
        <f>IF(K9043="","",IF(X9043&lt;&gt;"","NO PRAZO",IF(Y9043&lt;&gt;"","FORA DO PRAZO",IF(AND(U9043&lt;&gt;"",U9043-V9043&gt;=0),"FORA DO PRAZO",IF(AND(U9043&lt;&gt;"",U9043-V9043&lt;0),"NO PRAZO","")))))</f>
        <v/>
      </c>
      <c r="X9043" s="111">
        <f>IF(K9043="","",IF(U9043&lt;&gt;"","",IF(TODAY()-V9043&lt;=0,V9043-TODAY(),"")))</f>
        <v/>
      </c>
      <c r="Y9043" s="111">
        <f>IF(K9043="","",IF(U9043&lt;&gt;"","",IF(TODAY()-V9043&gt;0,TODAY()-V9043,"")))</f>
        <v/>
      </c>
    </row>
    <row r="9044">
      <c r="A9044" s="108" t="inlineStr">
        <is>
          <t>GRD_SE_ELM_100_VISION_4680008320_SE PIMENTA_281026</t>
        </is>
      </c>
      <c r="B9044" s="108" t="inlineStr">
        <is>
          <t>SE PIMENTA</t>
        </is>
      </c>
      <c r="C9044" s="108" t="inlineStr">
        <is>
          <t>VISION</t>
        </is>
      </c>
      <c r="D9044" s="108" t="inlineStr">
        <is>
          <t>4680008320</t>
        </is>
      </c>
      <c r="E9044" s="108" t="inlineStr">
        <is>
          <t>PACOTE - R&amp;M 01_2024</t>
        </is>
      </c>
      <c r="F9044" s="108" t="inlineStr">
        <is>
          <t>CARLA PINHEIRO</t>
        </is>
      </c>
      <c r="G9044" s="108" t="inlineStr">
        <is>
          <t>SUBESTAÇÕES - SE</t>
        </is>
      </c>
      <c r="H9044" s="108" t="inlineStr">
        <is>
          <t>ELETROMECÂNICO - ELM</t>
        </is>
      </c>
      <c r="I9044" s="108" t="inlineStr">
        <is>
          <t>MURILO AUGUSTO DE SOUZA SIQUEIRA</t>
        </is>
      </c>
      <c r="J9044" s="109" t="inlineStr">
        <is>
          <t>100</t>
        </is>
      </c>
      <c r="K9044" s="109" t="inlineStr">
        <is>
          <t>28/10/2026</t>
        </is>
      </c>
      <c r="L9044" s="109" t="inlineStr">
        <is>
          <t>33</t>
        </is>
      </c>
      <c r="M9044" s="109" t="inlineStr">
        <is>
          <t>33</t>
        </is>
      </c>
      <c r="N9044" s="109" t="inlineStr">
        <is>
          <t>1</t>
        </is>
      </c>
      <c r="O9044" s="109" t="inlineStr">
        <is>
          <t>1</t>
        </is>
      </c>
      <c r="P9044" s="109" t="inlineStr">
        <is>
          <t>A1</t>
        </is>
      </c>
      <c r="Q9044" s="109" t="inlineStr">
        <is>
          <t>1</t>
        </is>
      </c>
      <c r="R9044" s="109" t="n"/>
      <c r="S9044" s="109" t="n"/>
      <c r="T9044" s="109" t="n"/>
      <c r="U9044" s="109" t="n"/>
      <c r="V9044" s="110">
        <f>IF(K9044&lt;&gt;"",K9044+30,"")</f>
        <v/>
      </c>
      <c r="W9044" s="111">
        <f>IF(K9044="","",IF(X9044&lt;&gt;"","NO PRAZO",IF(Y9044&lt;&gt;"","FORA DO PRAZO",IF(AND(U9044&lt;&gt;"",U9044-V9044&gt;=0),"FORA DO PRAZO",IF(AND(U9044&lt;&gt;"",U9044-V9044&lt;0),"NO PRAZO","")))))</f>
        <v/>
      </c>
      <c r="X9044" s="111">
        <f>IF(K9044="","",IF(U9044&lt;&gt;"","",IF(TODAY()-V9044&lt;=0,V9044-TODAY(),"")))</f>
        <v/>
      </c>
      <c r="Y9044" s="111">
        <f>IF(K9044="","",IF(U9044&lt;&gt;"","",IF(TODAY()-V9044&gt;0,TODAY()-V9044,"")))</f>
        <v/>
      </c>
    </row>
    <row r="9045">
      <c r="A9045" s="108" t="inlineStr">
        <is>
          <t>GRD_SE_ELM_100_VISION_4680008320_SE PIMENTA_281026</t>
        </is>
      </c>
      <c r="B9045" s="108" t="inlineStr">
        <is>
          <t>SE PIMENTA</t>
        </is>
      </c>
      <c r="C9045" s="108" t="inlineStr">
        <is>
          <t>VISION</t>
        </is>
      </c>
      <c r="D9045" s="108" t="inlineStr">
        <is>
          <t>4680008320</t>
        </is>
      </c>
      <c r="E9045" s="108" t="inlineStr">
        <is>
          <t>PACOTE - R&amp;M 01_2024</t>
        </is>
      </c>
      <c r="F9045" s="108" t="inlineStr">
        <is>
          <t>CARLA PINHEIRO</t>
        </is>
      </c>
      <c r="G9045" s="108" t="inlineStr">
        <is>
          <t>SUBESTAÇÕES - SE</t>
        </is>
      </c>
      <c r="H9045" s="108" t="inlineStr">
        <is>
          <t>ELETROMECÂNICO - ELM</t>
        </is>
      </c>
      <c r="I9045" s="108" t="inlineStr">
        <is>
          <t>MURILO AUGUSTO DE SOUZA SIQUEIRA</t>
        </is>
      </c>
      <c r="J9045" s="109" t="inlineStr">
        <is>
          <t>100</t>
        </is>
      </c>
      <c r="K9045" s="109" t="inlineStr">
        <is>
          <t>28/10/2026</t>
        </is>
      </c>
      <c r="L9045" s="109" t="inlineStr">
        <is>
          <t>34</t>
        </is>
      </c>
      <c r="M9045" s="109" t="inlineStr">
        <is>
          <t>34</t>
        </is>
      </c>
      <c r="N9045" s="109" t="inlineStr">
        <is>
          <t>1</t>
        </is>
      </c>
      <c r="O9045" s="109" t="inlineStr">
        <is>
          <t>1</t>
        </is>
      </c>
      <c r="P9045" s="109" t="inlineStr">
        <is>
          <t>A1</t>
        </is>
      </c>
      <c r="Q9045" s="109" t="inlineStr">
        <is>
          <t>1</t>
        </is>
      </c>
      <c r="R9045" s="109" t="n"/>
      <c r="S9045" s="109" t="n"/>
      <c r="T9045" s="109" t="n"/>
      <c r="U9045" s="109" t="n"/>
      <c r="V9045" s="110">
        <f>IF(K9045&lt;&gt;"",K9045+30,"")</f>
        <v/>
      </c>
      <c r="W9045" s="111">
        <f>IF(K9045="","",IF(X9045&lt;&gt;"","NO PRAZO",IF(Y9045&lt;&gt;"","FORA DO PRAZO",IF(AND(U9045&lt;&gt;"",U9045-V9045&gt;=0),"FORA DO PRAZO",IF(AND(U9045&lt;&gt;"",U9045-V9045&lt;0),"NO PRAZO","")))))</f>
        <v/>
      </c>
      <c r="X9045" s="111">
        <f>IF(K9045="","",IF(U9045&lt;&gt;"","",IF(TODAY()-V9045&lt;=0,V9045-TODAY(),"")))</f>
        <v/>
      </c>
      <c r="Y9045" s="111">
        <f>IF(K9045="","",IF(U9045&lt;&gt;"","",IF(TODAY()-V9045&gt;0,TODAY()-V9045,"")))</f>
        <v/>
      </c>
    </row>
    <row r="9046">
      <c r="A9046" s="108" t="inlineStr">
        <is>
          <t>GRD_SE_ELM_100_VISION_4680008320_SE PIMENTA_281026</t>
        </is>
      </c>
      <c r="B9046" s="108" t="inlineStr">
        <is>
          <t>SE PIMENTA</t>
        </is>
      </c>
      <c r="C9046" s="108" t="inlineStr">
        <is>
          <t>VISION</t>
        </is>
      </c>
      <c r="D9046" s="108" t="inlineStr">
        <is>
          <t>4680008320</t>
        </is>
      </c>
      <c r="E9046" s="108" t="inlineStr">
        <is>
          <t>PACOTE - R&amp;M 01_2024</t>
        </is>
      </c>
      <c r="F9046" s="108" t="inlineStr">
        <is>
          <t>CARLA PINHEIRO</t>
        </is>
      </c>
      <c r="G9046" s="108" t="inlineStr">
        <is>
          <t>SUBESTAÇÕES - SE</t>
        </is>
      </c>
      <c r="H9046" s="108" t="inlineStr">
        <is>
          <t>ELETROMECÂNICO - ELM</t>
        </is>
      </c>
      <c r="I9046" s="108" t="inlineStr">
        <is>
          <t>MURILO AUGUSTO DE SOUZA SIQUEIRA</t>
        </is>
      </c>
      <c r="J9046" s="109" t="inlineStr">
        <is>
          <t>100</t>
        </is>
      </c>
      <c r="K9046" s="109" t="inlineStr">
        <is>
          <t>28/10/2026</t>
        </is>
      </c>
      <c r="L9046" s="109" t="inlineStr">
        <is>
          <t>35</t>
        </is>
      </c>
      <c r="M9046" s="109" t="inlineStr">
        <is>
          <t>35</t>
        </is>
      </c>
      <c r="N9046" s="109" t="inlineStr">
        <is>
          <t>1</t>
        </is>
      </c>
      <c r="O9046" s="109" t="inlineStr">
        <is>
          <t>1</t>
        </is>
      </c>
      <c r="P9046" s="109" t="inlineStr">
        <is>
          <t>A1</t>
        </is>
      </c>
      <c r="Q9046" s="109" t="inlineStr">
        <is>
          <t>1</t>
        </is>
      </c>
      <c r="R9046" s="109" t="n"/>
      <c r="S9046" s="109" t="n"/>
      <c r="T9046" s="109" t="n"/>
      <c r="U9046" s="109" t="n"/>
      <c r="V9046" s="110">
        <f>IF(K9046&lt;&gt;"",K9046+30,"")</f>
        <v/>
      </c>
      <c r="W9046" s="111">
        <f>IF(K9046="","",IF(X9046&lt;&gt;"","NO PRAZO",IF(Y9046&lt;&gt;"","FORA DO PRAZO",IF(AND(U9046&lt;&gt;"",U9046-V9046&gt;=0),"FORA DO PRAZO",IF(AND(U9046&lt;&gt;"",U9046-V9046&lt;0),"NO PRAZO","")))))</f>
        <v/>
      </c>
      <c r="X9046" s="111">
        <f>IF(K9046="","",IF(U9046&lt;&gt;"","",IF(TODAY()-V9046&lt;=0,V9046-TODAY(),"")))</f>
        <v/>
      </c>
      <c r="Y9046" s="111">
        <f>IF(K9046="","",IF(U9046&lt;&gt;"","",IF(TODAY()-V9046&gt;0,TODAY()-V9046,"")))</f>
        <v/>
      </c>
    </row>
    <row r="9047">
      <c r="A9047" s="108" t="inlineStr">
        <is>
          <t>GRD_SE_ELM_100_VISION_4680008320_SE PIMENTA_281026</t>
        </is>
      </c>
      <c r="B9047" s="108" t="inlineStr">
        <is>
          <t>SE PIMENTA</t>
        </is>
      </c>
      <c r="C9047" s="108" t="inlineStr">
        <is>
          <t>VISION</t>
        </is>
      </c>
      <c r="D9047" s="108" t="inlineStr">
        <is>
          <t>4680008320</t>
        </is>
      </c>
      <c r="E9047" s="108" t="inlineStr">
        <is>
          <t>PACOTE - R&amp;M 01_2024</t>
        </is>
      </c>
      <c r="F9047" s="108" t="inlineStr">
        <is>
          <t>CARLA PINHEIRO</t>
        </is>
      </c>
      <c r="G9047" s="108" t="inlineStr">
        <is>
          <t>SUBESTAÇÕES - SE</t>
        </is>
      </c>
      <c r="H9047" s="108" t="inlineStr">
        <is>
          <t>ELETROMECÂNICO - ELM</t>
        </is>
      </c>
      <c r="I9047" s="108" t="inlineStr">
        <is>
          <t>MURILO AUGUSTO DE SOUZA SIQUEIRA</t>
        </is>
      </c>
      <c r="J9047" s="109" t="inlineStr">
        <is>
          <t>100</t>
        </is>
      </c>
      <c r="K9047" s="109" t="inlineStr">
        <is>
          <t>28/10/2026</t>
        </is>
      </c>
      <c r="L9047" s="109" t="inlineStr">
        <is>
          <t>36</t>
        </is>
      </c>
      <c r="M9047" s="109" t="inlineStr">
        <is>
          <t>36</t>
        </is>
      </c>
      <c r="N9047" s="109" t="inlineStr">
        <is>
          <t>1</t>
        </is>
      </c>
      <c r="O9047" s="109" t="inlineStr">
        <is>
          <t>1</t>
        </is>
      </c>
      <c r="P9047" s="109" t="inlineStr">
        <is>
          <t>A1</t>
        </is>
      </c>
      <c r="Q9047" s="109" t="inlineStr">
        <is>
          <t>1</t>
        </is>
      </c>
      <c r="R9047" s="109" t="n"/>
      <c r="S9047" s="109" t="n"/>
      <c r="T9047" s="109" t="n"/>
      <c r="U9047" s="109" t="n"/>
      <c r="V9047" s="110">
        <f>IF(K9047&lt;&gt;"",K9047+30,"")</f>
        <v/>
      </c>
      <c r="W9047" s="111">
        <f>IF(K9047="","",IF(X9047&lt;&gt;"","NO PRAZO",IF(Y9047&lt;&gt;"","FORA DO PRAZO",IF(AND(U9047&lt;&gt;"",U9047-V9047&gt;=0),"FORA DO PRAZO",IF(AND(U9047&lt;&gt;"",U9047-V9047&lt;0),"NO PRAZO","")))))</f>
        <v/>
      </c>
      <c r="X9047" s="111">
        <f>IF(K9047="","",IF(U9047&lt;&gt;"","",IF(TODAY()-V9047&lt;=0,V9047-TODAY(),"")))</f>
        <v/>
      </c>
      <c r="Y9047" s="111">
        <f>IF(K9047="","",IF(U9047&lt;&gt;"","",IF(TODAY()-V9047&gt;0,TODAY()-V9047,"")))</f>
        <v/>
      </c>
    </row>
    <row r="9048">
      <c r="A9048" s="108" t="inlineStr">
        <is>
          <t>GRD_SE_ELM_100_VISION_4680008320_SE PIMENTA_281026</t>
        </is>
      </c>
      <c r="B9048" s="108" t="inlineStr">
        <is>
          <t>SE PIMENTA</t>
        </is>
      </c>
      <c r="C9048" s="108" t="inlineStr">
        <is>
          <t>VISION</t>
        </is>
      </c>
      <c r="D9048" s="108" t="inlineStr">
        <is>
          <t>4680008320</t>
        </is>
      </c>
      <c r="E9048" s="108" t="inlineStr">
        <is>
          <t>PACOTE - R&amp;M 01_2024</t>
        </is>
      </c>
      <c r="F9048" s="108" t="inlineStr">
        <is>
          <t>CARLA PINHEIRO</t>
        </is>
      </c>
      <c r="G9048" s="108" t="inlineStr">
        <is>
          <t>SUBESTAÇÕES - SE</t>
        </is>
      </c>
      <c r="H9048" s="108" t="inlineStr">
        <is>
          <t>ELETROMECÂNICO - ELM</t>
        </is>
      </c>
      <c r="I9048" s="108" t="inlineStr">
        <is>
          <t>MURILO AUGUSTO DE SOUZA SIQUEIRA</t>
        </is>
      </c>
      <c r="J9048" s="109" t="inlineStr">
        <is>
          <t>100</t>
        </is>
      </c>
      <c r="K9048" s="109" t="inlineStr">
        <is>
          <t>28/10/2026</t>
        </is>
      </c>
      <c r="L9048" s="109" t="inlineStr">
        <is>
          <t>37</t>
        </is>
      </c>
      <c r="M9048" s="109" t="inlineStr">
        <is>
          <t>37</t>
        </is>
      </c>
      <c r="N9048" s="109" t="inlineStr">
        <is>
          <t>1</t>
        </is>
      </c>
      <c r="O9048" s="109" t="inlineStr">
        <is>
          <t>1</t>
        </is>
      </c>
      <c r="P9048" s="109" t="inlineStr">
        <is>
          <t>A1</t>
        </is>
      </c>
      <c r="Q9048" s="109" t="inlineStr">
        <is>
          <t>1</t>
        </is>
      </c>
      <c r="R9048" s="109" t="n"/>
      <c r="S9048" s="109" t="n"/>
      <c r="T9048" s="109" t="n"/>
      <c r="U9048" s="109" t="n"/>
      <c r="V9048" s="110">
        <f>IF(K9048&lt;&gt;"",K9048+30,"")</f>
        <v/>
      </c>
      <c r="W9048" s="111">
        <f>IF(K9048="","",IF(X9048&lt;&gt;"","NO PRAZO",IF(Y9048&lt;&gt;"","FORA DO PRAZO",IF(AND(U9048&lt;&gt;"",U9048-V9048&gt;=0),"FORA DO PRAZO",IF(AND(U9048&lt;&gt;"",U9048-V9048&lt;0),"NO PRAZO","")))))</f>
        <v/>
      </c>
      <c r="X9048" s="111">
        <f>IF(K9048="","",IF(U9048&lt;&gt;"","",IF(TODAY()-V9048&lt;=0,V9048-TODAY(),"")))</f>
        <v/>
      </c>
      <c r="Y9048" s="111">
        <f>IF(K9048="","",IF(U9048&lt;&gt;"","",IF(TODAY()-V9048&gt;0,TODAY()-V9048,"")))</f>
        <v/>
      </c>
    </row>
    <row r="9049">
      <c r="A9049" s="108" t="inlineStr">
        <is>
          <t>GRD_SE_ELM_100_VISION_4680008320_SE PIMENTA_281026</t>
        </is>
      </c>
      <c r="B9049" s="108" t="inlineStr">
        <is>
          <t>SE PIMENTA</t>
        </is>
      </c>
      <c r="C9049" s="108" t="inlineStr">
        <is>
          <t>VISION</t>
        </is>
      </c>
      <c r="D9049" s="108" t="inlineStr">
        <is>
          <t>4680008320</t>
        </is>
      </c>
      <c r="E9049" s="108" t="inlineStr">
        <is>
          <t>PACOTE - R&amp;M 01_2024</t>
        </is>
      </c>
      <c r="F9049" s="108" t="inlineStr">
        <is>
          <t>CARLA PINHEIRO</t>
        </is>
      </c>
      <c r="G9049" s="108" t="inlineStr">
        <is>
          <t>SUBESTAÇÕES - SE</t>
        </is>
      </c>
      <c r="H9049" s="108" t="inlineStr">
        <is>
          <t>ELETROMECÂNICO - ELM</t>
        </is>
      </c>
      <c r="I9049" s="108" t="inlineStr">
        <is>
          <t>MURILO AUGUSTO DE SOUZA SIQUEIRA</t>
        </is>
      </c>
      <c r="J9049" s="109" t="inlineStr">
        <is>
          <t>100</t>
        </is>
      </c>
      <c r="K9049" s="109" t="inlineStr">
        <is>
          <t>28/10/2026</t>
        </is>
      </c>
      <c r="L9049" s="109" t="inlineStr">
        <is>
          <t>38</t>
        </is>
      </c>
      <c r="M9049" s="109" t="inlineStr">
        <is>
          <t>38</t>
        </is>
      </c>
      <c r="N9049" s="109" t="inlineStr">
        <is>
          <t>1</t>
        </is>
      </c>
      <c r="O9049" s="109" t="inlineStr">
        <is>
          <t>1</t>
        </is>
      </c>
      <c r="P9049" s="109" t="inlineStr">
        <is>
          <t>A1</t>
        </is>
      </c>
      <c r="Q9049" s="109" t="inlineStr">
        <is>
          <t>1</t>
        </is>
      </c>
      <c r="R9049" s="109" t="n"/>
      <c r="S9049" s="109" t="n"/>
      <c r="T9049" s="109" t="n"/>
      <c r="U9049" s="109" t="n"/>
      <c r="V9049" s="110">
        <f>IF(K9049&lt;&gt;"",K9049+30,"")</f>
        <v/>
      </c>
      <c r="W9049" s="111">
        <f>IF(K9049="","",IF(X9049&lt;&gt;"","NO PRAZO",IF(Y9049&lt;&gt;"","FORA DO PRAZO",IF(AND(U9049&lt;&gt;"",U9049-V9049&gt;=0),"FORA DO PRAZO",IF(AND(U9049&lt;&gt;"",U9049-V9049&lt;0),"NO PRAZO","")))))</f>
        <v/>
      </c>
      <c r="X9049" s="111">
        <f>IF(K9049="","",IF(U9049&lt;&gt;"","",IF(TODAY()-V9049&lt;=0,V9049-TODAY(),"")))</f>
        <v/>
      </c>
      <c r="Y9049" s="111">
        <f>IF(K9049="","",IF(U9049&lt;&gt;"","",IF(TODAY()-V9049&gt;0,TODAY()-V9049,"")))</f>
        <v/>
      </c>
    </row>
    <row r="9050">
      <c r="A9050" s="108" t="inlineStr">
        <is>
          <t>GRD_SE_ELM_100_VISION_4680008320_SE PIMENTA_281026</t>
        </is>
      </c>
      <c r="B9050" s="108" t="inlineStr">
        <is>
          <t>SE PIMENTA</t>
        </is>
      </c>
      <c r="C9050" s="108" t="inlineStr">
        <is>
          <t>VISION</t>
        </is>
      </c>
      <c r="D9050" s="108" t="inlineStr">
        <is>
          <t>4680008320</t>
        </is>
      </c>
      <c r="E9050" s="108" t="inlineStr">
        <is>
          <t>PACOTE - R&amp;M 01_2024</t>
        </is>
      </c>
      <c r="F9050" s="108" t="inlineStr">
        <is>
          <t>CARLA PINHEIRO</t>
        </is>
      </c>
      <c r="G9050" s="108" t="inlineStr">
        <is>
          <t>SUBESTAÇÕES - SE</t>
        </is>
      </c>
      <c r="H9050" s="108" t="inlineStr">
        <is>
          <t>ELETROMECÂNICO - ELM</t>
        </is>
      </c>
      <c r="I9050" s="108" t="inlineStr">
        <is>
          <t>MURILO AUGUSTO DE SOUZA SIQUEIRA</t>
        </is>
      </c>
      <c r="J9050" s="109" t="inlineStr">
        <is>
          <t>100</t>
        </is>
      </c>
      <c r="K9050" s="109" t="inlineStr">
        <is>
          <t>28/10/2026</t>
        </is>
      </c>
      <c r="L9050" s="109" t="inlineStr">
        <is>
          <t>39</t>
        </is>
      </c>
      <c r="M9050" s="109" t="inlineStr">
        <is>
          <t>39</t>
        </is>
      </c>
      <c r="N9050" s="109" t="inlineStr">
        <is>
          <t>1</t>
        </is>
      </c>
      <c r="O9050" s="109" t="inlineStr">
        <is>
          <t>1</t>
        </is>
      </c>
      <c r="P9050" s="109" t="inlineStr">
        <is>
          <t>A1</t>
        </is>
      </c>
      <c r="Q9050" s="109" t="inlineStr">
        <is>
          <t>1</t>
        </is>
      </c>
      <c r="R9050" s="109" t="n"/>
      <c r="S9050" s="109" t="n"/>
      <c r="T9050" s="109" t="n"/>
      <c r="U9050" s="109" t="n"/>
      <c r="V9050" s="110">
        <f>IF(K9050&lt;&gt;"",K9050+30,"")</f>
        <v/>
      </c>
      <c r="W9050" s="111">
        <f>IF(K9050="","",IF(X9050&lt;&gt;"","NO PRAZO",IF(Y9050&lt;&gt;"","FORA DO PRAZO",IF(AND(U9050&lt;&gt;"",U9050-V9050&gt;=0),"FORA DO PRAZO",IF(AND(U9050&lt;&gt;"",U9050-V9050&lt;0),"NO PRAZO","")))))</f>
        <v/>
      </c>
      <c r="X9050" s="111">
        <f>IF(K9050="","",IF(U9050&lt;&gt;"","",IF(TODAY()-V9050&lt;=0,V9050-TODAY(),"")))</f>
        <v/>
      </c>
      <c r="Y9050" s="111">
        <f>IF(K9050="","",IF(U9050&lt;&gt;"","",IF(TODAY()-V9050&gt;0,TODAY()-V9050,"")))</f>
        <v/>
      </c>
    </row>
    <row r="9051">
      <c r="A9051" s="108" t="inlineStr">
        <is>
          <t>GRD_SE_ELM_100_VISION_4680008320_SE PIMENTA_281026</t>
        </is>
      </c>
      <c r="B9051" s="108" t="inlineStr">
        <is>
          <t>SE PIMENTA</t>
        </is>
      </c>
      <c r="C9051" s="108" t="inlineStr">
        <is>
          <t>VISION</t>
        </is>
      </c>
      <c r="D9051" s="108" t="inlineStr">
        <is>
          <t>4680008320</t>
        </is>
      </c>
      <c r="E9051" s="108" t="inlineStr">
        <is>
          <t>PACOTE - R&amp;M 01_2024</t>
        </is>
      </c>
      <c r="F9051" s="108" t="inlineStr">
        <is>
          <t>CARLA PINHEIRO</t>
        </is>
      </c>
      <c r="G9051" s="108" t="inlineStr">
        <is>
          <t>SUBESTAÇÕES - SE</t>
        </is>
      </c>
      <c r="H9051" s="108" t="inlineStr">
        <is>
          <t>ELETROMECÂNICO - ELM</t>
        </is>
      </c>
      <c r="I9051" s="108" t="inlineStr">
        <is>
          <t>MURILO AUGUSTO DE SOUZA SIQUEIRA</t>
        </is>
      </c>
      <c r="J9051" s="109" t="inlineStr">
        <is>
          <t>100</t>
        </is>
      </c>
      <c r="K9051" s="109" t="inlineStr">
        <is>
          <t>28/10/2026</t>
        </is>
      </c>
      <c r="L9051" s="109" t="inlineStr">
        <is>
          <t>40</t>
        </is>
      </c>
      <c r="M9051" s="109" t="inlineStr">
        <is>
          <t>40</t>
        </is>
      </c>
      <c r="N9051" s="109" t="inlineStr">
        <is>
          <t>1</t>
        </is>
      </c>
      <c r="O9051" s="109" t="inlineStr">
        <is>
          <t>1</t>
        </is>
      </c>
      <c r="P9051" s="109" t="inlineStr">
        <is>
          <t>A1</t>
        </is>
      </c>
      <c r="Q9051" s="109" t="inlineStr">
        <is>
          <t>1</t>
        </is>
      </c>
      <c r="R9051" s="109" t="n"/>
      <c r="S9051" s="109" t="n"/>
      <c r="T9051" s="109" t="n"/>
      <c r="U9051" s="109" t="n"/>
      <c r="V9051" s="110">
        <f>IF(K9051&lt;&gt;"",K9051+30,"")</f>
        <v/>
      </c>
      <c r="W9051" s="111">
        <f>IF(K9051="","",IF(X9051&lt;&gt;"","NO PRAZO",IF(Y9051&lt;&gt;"","FORA DO PRAZO",IF(AND(U9051&lt;&gt;"",U9051-V9051&gt;=0),"FORA DO PRAZO",IF(AND(U9051&lt;&gt;"",U9051-V9051&lt;0),"NO PRAZO","")))))</f>
        <v/>
      </c>
      <c r="X9051" s="111">
        <f>IF(K9051="","",IF(U9051&lt;&gt;"","",IF(TODAY()-V9051&lt;=0,V9051-TODAY(),"")))</f>
        <v/>
      </c>
      <c r="Y9051" s="111">
        <f>IF(K9051="","",IF(U9051&lt;&gt;"","",IF(TODAY()-V9051&gt;0,TODAY()-V9051,"")))</f>
        <v/>
      </c>
    </row>
    <row r="9052">
      <c r="A9052" s="108" t="inlineStr">
        <is>
          <t>GRD_SE_ELM_100_VISION_4680008320_SE PIMENTA_281026</t>
        </is>
      </c>
      <c r="B9052" s="108" t="inlineStr">
        <is>
          <t>SE PIMENTA</t>
        </is>
      </c>
      <c r="C9052" s="108" t="inlineStr">
        <is>
          <t>VISION</t>
        </is>
      </c>
      <c r="D9052" s="108" t="inlineStr">
        <is>
          <t>4680008320</t>
        </is>
      </c>
      <c r="E9052" s="108" t="inlineStr">
        <is>
          <t>PACOTE - R&amp;M 01_2024</t>
        </is>
      </c>
      <c r="F9052" s="108" t="inlineStr">
        <is>
          <t>CARLA PINHEIRO</t>
        </is>
      </c>
      <c r="G9052" s="108" t="inlineStr">
        <is>
          <t>SUBESTAÇÕES - SE</t>
        </is>
      </c>
      <c r="H9052" s="108" t="inlineStr">
        <is>
          <t>ELETROMECÂNICO - ELM</t>
        </is>
      </c>
      <c r="I9052" s="108" t="inlineStr">
        <is>
          <t>MURILO AUGUSTO DE SOUZA SIQUEIRA</t>
        </is>
      </c>
      <c r="J9052" s="109" t="inlineStr">
        <is>
          <t>100</t>
        </is>
      </c>
      <c r="K9052" s="109" t="inlineStr">
        <is>
          <t>28/10/2026</t>
        </is>
      </c>
      <c r="L9052" s="109" t="inlineStr">
        <is>
          <t>41</t>
        </is>
      </c>
      <c r="M9052" s="109" t="inlineStr">
        <is>
          <t>41</t>
        </is>
      </c>
      <c r="N9052" s="109" t="inlineStr">
        <is>
          <t>1</t>
        </is>
      </c>
      <c r="O9052" s="109" t="inlineStr">
        <is>
          <t>1</t>
        </is>
      </c>
      <c r="P9052" s="109" t="inlineStr">
        <is>
          <t>A1</t>
        </is>
      </c>
      <c r="Q9052" s="109" t="inlineStr">
        <is>
          <t>1</t>
        </is>
      </c>
      <c r="R9052" s="109" t="n"/>
      <c r="S9052" s="109" t="n"/>
      <c r="T9052" s="109" t="n"/>
      <c r="U9052" s="109" t="n"/>
      <c r="V9052" s="110">
        <f>IF(K9052&lt;&gt;"",K9052+30,"")</f>
        <v/>
      </c>
      <c r="W9052" s="111">
        <f>IF(K9052="","",IF(X9052&lt;&gt;"","NO PRAZO",IF(Y9052&lt;&gt;"","FORA DO PRAZO",IF(AND(U9052&lt;&gt;"",U9052-V9052&gt;=0),"FORA DO PRAZO",IF(AND(U9052&lt;&gt;"",U9052-V9052&lt;0),"NO PRAZO","")))))</f>
        <v/>
      </c>
      <c r="X9052" s="111">
        <f>IF(K9052="","",IF(U9052&lt;&gt;"","",IF(TODAY()-V9052&lt;=0,V9052-TODAY(),"")))</f>
        <v/>
      </c>
      <c r="Y9052" s="111">
        <f>IF(K9052="","",IF(U9052&lt;&gt;"","",IF(TODAY()-V9052&gt;0,TODAY()-V9052,"")))</f>
        <v/>
      </c>
    </row>
    <row r="9053">
      <c r="A9053" s="108" t="inlineStr">
        <is>
          <t>GRD_SE_ELM_100_VISION_4680008320_SE PIMENTA_281026</t>
        </is>
      </c>
      <c r="B9053" s="108" t="inlineStr">
        <is>
          <t>SE PIMENTA</t>
        </is>
      </c>
      <c r="C9053" s="108" t="inlineStr">
        <is>
          <t>VISION</t>
        </is>
      </c>
      <c r="D9053" s="108" t="inlineStr">
        <is>
          <t>4680008320</t>
        </is>
      </c>
      <c r="E9053" s="108" t="inlineStr">
        <is>
          <t>PACOTE - R&amp;M 01_2024</t>
        </is>
      </c>
      <c r="F9053" s="108" t="inlineStr">
        <is>
          <t>CARLA PINHEIRO</t>
        </is>
      </c>
      <c r="G9053" s="108" t="inlineStr">
        <is>
          <t>SUBESTAÇÕES - SE</t>
        </is>
      </c>
      <c r="H9053" s="108" t="inlineStr">
        <is>
          <t>ELETROMECÂNICO - ELM</t>
        </is>
      </c>
      <c r="I9053" s="108" t="inlineStr">
        <is>
          <t>MURILO AUGUSTO DE SOUZA SIQUEIRA</t>
        </is>
      </c>
      <c r="J9053" s="109" t="inlineStr">
        <is>
          <t>100</t>
        </is>
      </c>
      <c r="K9053" s="109" t="inlineStr">
        <is>
          <t>28/10/2026</t>
        </is>
      </c>
      <c r="L9053" s="109" t="inlineStr">
        <is>
          <t>42</t>
        </is>
      </c>
      <c r="M9053" s="109" t="inlineStr">
        <is>
          <t>42</t>
        </is>
      </c>
      <c r="N9053" s="109" t="inlineStr">
        <is>
          <t>1</t>
        </is>
      </c>
      <c r="O9053" s="109" t="inlineStr">
        <is>
          <t>1</t>
        </is>
      </c>
      <c r="P9053" s="109" t="inlineStr">
        <is>
          <t>A1</t>
        </is>
      </c>
      <c r="Q9053" s="109" t="inlineStr">
        <is>
          <t>1</t>
        </is>
      </c>
      <c r="R9053" s="109" t="n"/>
      <c r="S9053" s="109" t="n"/>
      <c r="T9053" s="109" t="n"/>
      <c r="U9053" s="109" t="n"/>
      <c r="V9053" s="110">
        <f>IF(K9053&lt;&gt;"",K9053+30,"")</f>
        <v/>
      </c>
      <c r="W9053" s="111">
        <f>IF(K9053="","",IF(X9053&lt;&gt;"","NO PRAZO",IF(Y9053&lt;&gt;"","FORA DO PRAZO",IF(AND(U9053&lt;&gt;"",U9053-V9053&gt;=0),"FORA DO PRAZO",IF(AND(U9053&lt;&gt;"",U9053-V9053&lt;0),"NO PRAZO","")))))</f>
        <v/>
      </c>
      <c r="X9053" s="111">
        <f>IF(K9053="","",IF(U9053&lt;&gt;"","",IF(TODAY()-V9053&lt;=0,V9053-TODAY(),"")))</f>
        <v/>
      </c>
      <c r="Y9053" s="111">
        <f>IF(K9053="","",IF(U9053&lt;&gt;"","",IF(TODAY()-V9053&gt;0,TODAY()-V9053,"")))</f>
        <v/>
      </c>
    </row>
    <row r="9054">
      <c r="A9054" s="108" t="inlineStr">
        <is>
          <t>GRD_SE_ELM_100_VISION_4680008320_SE PIMENTA_281026</t>
        </is>
      </c>
      <c r="B9054" s="108" t="inlineStr">
        <is>
          <t>SE PIMENTA</t>
        </is>
      </c>
      <c r="C9054" s="108" t="inlineStr">
        <is>
          <t>VISION</t>
        </is>
      </c>
      <c r="D9054" s="108" t="inlineStr">
        <is>
          <t>4680008320</t>
        </is>
      </c>
      <c r="E9054" s="108" t="inlineStr">
        <is>
          <t>PACOTE - R&amp;M 01_2024</t>
        </is>
      </c>
      <c r="F9054" s="108" t="inlineStr">
        <is>
          <t>CARLA PINHEIRO</t>
        </is>
      </c>
      <c r="G9054" s="108" t="inlineStr">
        <is>
          <t>SUBESTAÇÕES - SE</t>
        </is>
      </c>
      <c r="H9054" s="108" t="inlineStr">
        <is>
          <t>ELETROMECÂNICO - ELM</t>
        </is>
      </c>
      <c r="I9054" s="108" t="inlineStr">
        <is>
          <t>MURILO AUGUSTO DE SOUZA SIQUEIRA</t>
        </is>
      </c>
      <c r="J9054" s="109" t="inlineStr">
        <is>
          <t>100</t>
        </is>
      </c>
      <c r="K9054" s="109" t="inlineStr">
        <is>
          <t>28/10/2026</t>
        </is>
      </c>
      <c r="L9054" s="109" t="inlineStr">
        <is>
          <t>43</t>
        </is>
      </c>
      <c r="M9054" s="109" t="inlineStr">
        <is>
          <t>43</t>
        </is>
      </c>
      <c r="N9054" s="109" t="inlineStr">
        <is>
          <t>1</t>
        </is>
      </c>
      <c r="O9054" s="109" t="inlineStr">
        <is>
          <t>1</t>
        </is>
      </c>
      <c r="P9054" s="109" t="inlineStr">
        <is>
          <t>A1</t>
        </is>
      </c>
      <c r="Q9054" s="109" t="inlineStr">
        <is>
          <t>1</t>
        </is>
      </c>
      <c r="R9054" s="109" t="n"/>
      <c r="S9054" s="109" t="n"/>
      <c r="T9054" s="109" t="n"/>
      <c r="U9054" s="109" t="n"/>
      <c r="V9054" s="110">
        <f>IF(K9054&lt;&gt;"",K9054+30,"")</f>
        <v/>
      </c>
      <c r="W9054" s="111">
        <f>IF(K9054="","",IF(X9054&lt;&gt;"","NO PRAZO",IF(Y9054&lt;&gt;"","FORA DO PRAZO",IF(AND(U9054&lt;&gt;"",U9054-V9054&gt;=0),"FORA DO PRAZO",IF(AND(U9054&lt;&gt;"",U9054-V9054&lt;0),"NO PRAZO","")))))</f>
        <v/>
      </c>
      <c r="X9054" s="111">
        <f>IF(K9054="","",IF(U9054&lt;&gt;"","",IF(TODAY()-V9054&lt;=0,V9054-TODAY(),"")))</f>
        <v/>
      </c>
      <c r="Y9054" s="111">
        <f>IF(K9054="","",IF(U9054&lt;&gt;"","",IF(TODAY()-V9054&gt;0,TODAY()-V9054,"")))</f>
        <v/>
      </c>
    </row>
    <row r="9055">
      <c r="A9055" s="108" t="inlineStr">
        <is>
          <t>GRD_SE_ELM_100_VISION_4680008320_SE PIMENTA_281026</t>
        </is>
      </c>
      <c r="B9055" s="108" t="inlineStr">
        <is>
          <t>SE PIMENTA</t>
        </is>
      </c>
      <c r="C9055" s="108" t="inlineStr">
        <is>
          <t>VISION</t>
        </is>
      </c>
      <c r="D9055" s="108" t="inlineStr">
        <is>
          <t>4680008320</t>
        </is>
      </c>
      <c r="E9055" s="108" t="inlineStr">
        <is>
          <t>PACOTE - R&amp;M 01_2024</t>
        </is>
      </c>
      <c r="F9055" s="108" t="inlineStr">
        <is>
          <t>CARLA PINHEIRO</t>
        </is>
      </c>
      <c r="G9055" s="108" t="inlineStr">
        <is>
          <t>SUBESTAÇÕES - SE</t>
        </is>
      </c>
      <c r="H9055" s="108" t="inlineStr">
        <is>
          <t>ELETROMECÂNICO - ELM</t>
        </is>
      </c>
      <c r="I9055" s="108" t="inlineStr">
        <is>
          <t>MURILO AUGUSTO DE SOUZA SIQUEIRA</t>
        </is>
      </c>
      <c r="J9055" s="109" t="inlineStr">
        <is>
          <t>100</t>
        </is>
      </c>
      <c r="K9055" s="109" t="inlineStr">
        <is>
          <t>28/10/2026</t>
        </is>
      </c>
      <c r="L9055" s="109" t="inlineStr">
        <is>
          <t>44</t>
        </is>
      </c>
      <c r="M9055" s="109" t="inlineStr">
        <is>
          <t>44</t>
        </is>
      </c>
      <c r="N9055" s="109" t="inlineStr">
        <is>
          <t>1</t>
        </is>
      </c>
      <c r="O9055" s="109" t="inlineStr">
        <is>
          <t>1</t>
        </is>
      </c>
      <c r="P9055" s="109" t="inlineStr">
        <is>
          <t>A1</t>
        </is>
      </c>
      <c r="Q9055" s="109" t="inlineStr">
        <is>
          <t>1</t>
        </is>
      </c>
      <c r="R9055" s="109" t="n"/>
      <c r="S9055" s="109" t="n"/>
      <c r="T9055" s="109" t="n"/>
      <c r="U9055" s="109" t="n"/>
      <c r="V9055" s="110">
        <f>IF(K9055&lt;&gt;"",K9055+30,"")</f>
        <v/>
      </c>
      <c r="W9055" s="111">
        <f>IF(K9055="","",IF(X9055&lt;&gt;"","NO PRAZO",IF(Y9055&lt;&gt;"","FORA DO PRAZO",IF(AND(U9055&lt;&gt;"",U9055-V9055&gt;=0),"FORA DO PRAZO",IF(AND(U9055&lt;&gt;"",U9055-V9055&lt;0),"NO PRAZO","")))))</f>
        <v/>
      </c>
      <c r="X9055" s="111">
        <f>IF(K9055="","",IF(U9055&lt;&gt;"","",IF(TODAY()-V9055&lt;=0,V9055-TODAY(),"")))</f>
        <v/>
      </c>
      <c r="Y9055" s="111">
        <f>IF(K9055="","",IF(U9055&lt;&gt;"","",IF(TODAY()-V9055&gt;0,TODAY()-V9055,"")))</f>
        <v/>
      </c>
    </row>
    <row r="9056">
      <c r="A9056" s="108" t="inlineStr">
        <is>
          <t>GRD_SE_ELM_100_VISION_4680008320_SE PIMENTA_281026</t>
        </is>
      </c>
      <c r="B9056" s="108" t="inlineStr">
        <is>
          <t>SE PIMENTA</t>
        </is>
      </c>
      <c r="C9056" s="108" t="inlineStr">
        <is>
          <t>VISION</t>
        </is>
      </c>
      <c r="D9056" s="108" t="inlineStr">
        <is>
          <t>4680008320</t>
        </is>
      </c>
      <c r="E9056" s="108" t="inlineStr">
        <is>
          <t>PACOTE - R&amp;M 01_2024</t>
        </is>
      </c>
      <c r="F9056" s="108" t="inlineStr">
        <is>
          <t>CARLA PINHEIRO</t>
        </is>
      </c>
      <c r="G9056" s="108" t="inlineStr">
        <is>
          <t>SUBESTAÇÕES - SE</t>
        </is>
      </c>
      <c r="H9056" s="108" t="inlineStr">
        <is>
          <t>ELETROMECÂNICO - ELM</t>
        </is>
      </c>
      <c r="I9056" s="108" t="inlineStr">
        <is>
          <t>MURILO AUGUSTO DE SOUZA SIQUEIRA</t>
        </is>
      </c>
      <c r="J9056" s="109" t="inlineStr">
        <is>
          <t>100</t>
        </is>
      </c>
      <c r="K9056" s="109" t="inlineStr">
        <is>
          <t>28/10/2026</t>
        </is>
      </c>
      <c r="L9056" s="109" t="inlineStr">
        <is>
          <t>45</t>
        </is>
      </c>
      <c r="M9056" s="109" t="inlineStr">
        <is>
          <t>45</t>
        </is>
      </c>
      <c r="N9056" s="109" t="inlineStr">
        <is>
          <t>1</t>
        </is>
      </c>
      <c r="O9056" s="109" t="inlineStr">
        <is>
          <t>1</t>
        </is>
      </c>
      <c r="P9056" s="109" t="inlineStr">
        <is>
          <t>A1</t>
        </is>
      </c>
      <c r="Q9056" s="109" t="inlineStr">
        <is>
          <t>1</t>
        </is>
      </c>
      <c r="R9056" s="109" t="n"/>
      <c r="S9056" s="109" t="n"/>
      <c r="T9056" s="109" t="n"/>
      <c r="U9056" s="109" t="n"/>
      <c r="V9056" s="110">
        <f>IF(K9056&lt;&gt;"",K9056+30,"")</f>
        <v/>
      </c>
      <c r="W9056" s="111">
        <f>IF(K9056="","",IF(X9056&lt;&gt;"","NO PRAZO",IF(Y9056&lt;&gt;"","FORA DO PRAZO",IF(AND(U9056&lt;&gt;"",U9056-V9056&gt;=0),"FORA DO PRAZO",IF(AND(U9056&lt;&gt;"",U9056-V9056&lt;0),"NO PRAZO","")))))</f>
        <v/>
      </c>
      <c r="X9056" s="111">
        <f>IF(K9056="","",IF(U9056&lt;&gt;"","",IF(TODAY()-V9056&lt;=0,V9056-TODAY(),"")))</f>
        <v/>
      </c>
      <c r="Y9056" s="111">
        <f>IF(K9056="","",IF(U9056&lt;&gt;"","",IF(TODAY()-V9056&gt;0,TODAY()-V9056,"")))</f>
        <v/>
      </c>
    </row>
    <row r="9057">
      <c r="A9057" s="108" t="inlineStr">
        <is>
          <t>GRD_SE_ELM_100_VISION_4680008320_SE PIMENTA_281026</t>
        </is>
      </c>
      <c r="B9057" s="108" t="inlineStr">
        <is>
          <t>SE PIMENTA</t>
        </is>
      </c>
      <c r="C9057" s="108" t="inlineStr">
        <is>
          <t>VISION</t>
        </is>
      </c>
      <c r="D9057" s="108" t="inlineStr">
        <is>
          <t>4680008320</t>
        </is>
      </c>
      <c r="E9057" s="108" t="inlineStr">
        <is>
          <t>PACOTE - R&amp;M 01_2024</t>
        </is>
      </c>
      <c r="F9057" s="108" t="inlineStr">
        <is>
          <t>CARLA PINHEIRO</t>
        </is>
      </c>
      <c r="G9057" s="108" t="inlineStr">
        <is>
          <t>SUBESTAÇÕES - SE</t>
        </is>
      </c>
      <c r="H9057" s="108" t="inlineStr">
        <is>
          <t>ELETROMECÂNICO - ELM</t>
        </is>
      </c>
      <c r="I9057" s="108" t="inlineStr">
        <is>
          <t>MURILO AUGUSTO DE SOUZA SIQUEIRA</t>
        </is>
      </c>
      <c r="J9057" s="109" t="inlineStr">
        <is>
          <t>100</t>
        </is>
      </c>
      <c r="K9057" s="109" t="inlineStr">
        <is>
          <t>28/10/2026</t>
        </is>
      </c>
      <c r="L9057" s="109" t="inlineStr">
        <is>
          <t>46</t>
        </is>
      </c>
      <c r="M9057" s="109" t="inlineStr">
        <is>
          <t>46</t>
        </is>
      </c>
      <c r="N9057" s="109" t="inlineStr">
        <is>
          <t>1</t>
        </is>
      </c>
      <c r="O9057" s="109" t="inlineStr">
        <is>
          <t>1</t>
        </is>
      </c>
      <c r="P9057" s="109" t="inlineStr">
        <is>
          <t>A1</t>
        </is>
      </c>
      <c r="Q9057" s="109" t="inlineStr">
        <is>
          <t>1</t>
        </is>
      </c>
      <c r="R9057" s="109" t="n"/>
      <c r="S9057" s="109" t="n"/>
      <c r="T9057" s="109" t="n"/>
      <c r="U9057" s="109" t="n"/>
      <c r="V9057" s="110">
        <f>IF(K9057&lt;&gt;"",K9057+30,"")</f>
        <v/>
      </c>
      <c r="W9057" s="111">
        <f>IF(K9057="","",IF(X9057&lt;&gt;"","NO PRAZO",IF(Y9057&lt;&gt;"","FORA DO PRAZO",IF(AND(U9057&lt;&gt;"",U9057-V9057&gt;=0),"FORA DO PRAZO",IF(AND(U9057&lt;&gt;"",U9057-V9057&lt;0),"NO PRAZO","")))))</f>
        <v/>
      </c>
      <c r="X9057" s="111">
        <f>IF(K9057="","",IF(U9057&lt;&gt;"","",IF(TODAY()-V9057&lt;=0,V9057-TODAY(),"")))</f>
        <v/>
      </c>
      <c r="Y9057" s="111">
        <f>IF(K9057="","",IF(U9057&lt;&gt;"","",IF(TODAY()-V9057&gt;0,TODAY()-V9057,"")))</f>
        <v/>
      </c>
    </row>
    <row r="9058">
      <c r="A9058" s="108" t="inlineStr">
        <is>
          <t>GRD_SE_ELM_100_VISION_4680008320_SE PIMENTA_281026</t>
        </is>
      </c>
      <c r="B9058" s="108" t="inlineStr">
        <is>
          <t>SE PIMENTA</t>
        </is>
      </c>
      <c r="C9058" s="108" t="inlineStr">
        <is>
          <t>VISION</t>
        </is>
      </c>
      <c r="D9058" s="108" t="inlineStr">
        <is>
          <t>4680008320</t>
        </is>
      </c>
      <c r="E9058" s="108" t="inlineStr">
        <is>
          <t>PACOTE - R&amp;M 01_2024</t>
        </is>
      </c>
      <c r="F9058" s="108" t="inlineStr">
        <is>
          <t>CARLA PINHEIRO</t>
        </is>
      </c>
      <c r="G9058" s="108" t="inlineStr">
        <is>
          <t>SUBESTAÇÕES - SE</t>
        </is>
      </c>
      <c r="H9058" s="108" t="inlineStr">
        <is>
          <t>ELETROMECÂNICO - ELM</t>
        </is>
      </c>
      <c r="I9058" s="108" t="inlineStr">
        <is>
          <t>MURILO AUGUSTO DE SOUZA SIQUEIRA</t>
        </is>
      </c>
      <c r="J9058" s="109" t="inlineStr">
        <is>
          <t>100</t>
        </is>
      </c>
      <c r="K9058" s="109" t="inlineStr">
        <is>
          <t>28/10/2026</t>
        </is>
      </c>
      <c r="L9058" s="109" t="inlineStr">
        <is>
          <t>47</t>
        </is>
      </c>
      <c r="M9058" s="109" t="inlineStr">
        <is>
          <t>47</t>
        </is>
      </c>
      <c r="N9058" s="109" t="inlineStr">
        <is>
          <t>1</t>
        </is>
      </c>
      <c r="O9058" s="109" t="inlineStr">
        <is>
          <t>1</t>
        </is>
      </c>
      <c r="P9058" s="109" t="inlineStr">
        <is>
          <t>A1</t>
        </is>
      </c>
      <c r="Q9058" s="109" t="inlineStr">
        <is>
          <t>1</t>
        </is>
      </c>
      <c r="R9058" s="109" t="n"/>
      <c r="S9058" s="109" t="n"/>
      <c r="T9058" s="109" t="n"/>
      <c r="U9058" s="109" t="n"/>
      <c r="V9058" s="110">
        <f>IF(K9058&lt;&gt;"",K9058+30,"")</f>
        <v/>
      </c>
      <c r="W9058" s="111">
        <f>IF(K9058="","",IF(X9058&lt;&gt;"","NO PRAZO",IF(Y9058&lt;&gt;"","FORA DO PRAZO",IF(AND(U9058&lt;&gt;"",U9058-V9058&gt;=0),"FORA DO PRAZO",IF(AND(U9058&lt;&gt;"",U9058-V9058&lt;0),"NO PRAZO","")))))</f>
        <v/>
      </c>
      <c r="X9058" s="111">
        <f>IF(K9058="","",IF(U9058&lt;&gt;"","",IF(TODAY()-V9058&lt;=0,V9058-TODAY(),"")))</f>
        <v/>
      </c>
      <c r="Y9058" s="111">
        <f>IF(K9058="","",IF(U9058&lt;&gt;"","",IF(TODAY()-V9058&gt;0,TODAY()-V9058,"")))</f>
        <v/>
      </c>
    </row>
    <row r="9059">
      <c r="A9059" s="108" t="inlineStr">
        <is>
          <t>GRD_SE_ELM_100_VISION_4680008320_SE PIMENTA_281026</t>
        </is>
      </c>
      <c r="B9059" s="108" t="inlineStr">
        <is>
          <t>SE PIMENTA</t>
        </is>
      </c>
      <c r="C9059" s="108" t="inlineStr">
        <is>
          <t>VISION</t>
        </is>
      </c>
      <c r="D9059" s="108" t="inlineStr">
        <is>
          <t>4680008320</t>
        </is>
      </c>
      <c r="E9059" s="108" t="inlineStr">
        <is>
          <t>PACOTE - R&amp;M 01_2024</t>
        </is>
      </c>
      <c r="F9059" s="108" t="inlineStr">
        <is>
          <t>CARLA PINHEIRO</t>
        </is>
      </c>
      <c r="G9059" s="108" t="inlineStr">
        <is>
          <t>SUBESTAÇÕES - SE</t>
        </is>
      </c>
      <c r="H9059" s="108" t="inlineStr">
        <is>
          <t>ELETROMECÂNICO - ELM</t>
        </is>
      </c>
      <c r="I9059" s="108" t="inlineStr">
        <is>
          <t>MURILO AUGUSTO DE SOUZA SIQUEIRA</t>
        </is>
      </c>
      <c r="J9059" s="109" t="inlineStr">
        <is>
          <t>100</t>
        </is>
      </c>
      <c r="K9059" s="109" t="inlineStr">
        <is>
          <t>28/10/2026</t>
        </is>
      </c>
      <c r="L9059" s="109" t="inlineStr">
        <is>
          <t>48</t>
        </is>
      </c>
      <c r="M9059" s="109" t="inlineStr">
        <is>
          <t>48</t>
        </is>
      </c>
      <c r="N9059" s="109" t="inlineStr">
        <is>
          <t>1</t>
        </is>
      </c>
      <c r="O9059" s="109" t="inlineStr">
        <is>
          <t>1</t>
        </is>
      </c>
      <c r="P9059" s="109" t="inlineStr">
        <is>
          <t>A1</t>
        </is>
      </c>
      <c r="Q9059" s="109" t="inlineStr">
        <is>
          <t>1</t>
        </is>
      </c>
      <c r="R9059" s="109" t="n"/>
      <c r="S9059" s="109" t="n"/>
      <c r="T9059" s="109" t="n"/>
      <c r="U9059" s="109" t="n"/>
      <c r="V9059" s="110">
        <f>IF(K9059&lt;&gt;"",K9059+30,"")</f>
        <v/>
      </c>
      <c r="W9059" s="111">
        <f>IF(K9059="","",IF(X9059&lt;&gt;"","NO PRAZO",IF(Y9059&lt;&gt;"","FORA DO PRAZO",IF(AND(U9059&lt;&gt;"",U9059-V9059&gt;=0),"FORA DO PRAZO",IF(AND(U9059&lt;&gt;"",U9059-V9059&lt;0),"NO PRAZO","")))))</f>
        <v/>
      </c>
      <c r="X9059" s="111">
        <f>IF(K9059="","",IF(U9059&lt;&gt;"","",IF(TODAY()-V9059&lt;=0,V9059-TODAY(),"")))</f>
        <v/>
      </c>
      <c r="Y9059" s="111">
        <f>IF(K9059="","",IF(U9059&lt;&gt;"","",IF(TODAY()-V9059&gt;0,TODAY()-V9059,"")))</f>
        <v/>
      </c>
    </row>
    <row r="9060">
      <c r="A9060" s="108" t="inlineStr">
        <is>
          <t>GRD_SE_ELM_100_VISION_4680008320_SE PIMENTA_281026</t>
        </is>
      </c>
      <c r="B9060" s="108" t="inlineStr">
        <is>
          <t>SE PIMENTA</t>
        </is>
      </c>
      <c r="C9060" s="108" t="inlineStr">
        <is>
          <t>VISION</t>
        </is>
      </c>
      <c r="D9060" s="108" t="inlineStr">
        <is>
          <t>4680008320</t>
        </is>
      </c>
      <c r="E9060" s="108" t="inlineStr">
        <is>
          <t>PACOTE - R&amp;M 01_2024</t>
        </is>
      </c>
      <c r="F9060" s="108" t="inlineStr">
        <is>
          <t>CARLA PINHEIRO</t>
        </is>
      </c>
      <c r="G9060" s="108" t="inlineStr">
        <is>
          <t>SUBESTAÇÕES - SE</t>
        </is>
      </c>
      <c r="H9060" s="108" t="inlineStr">
        <is>
          <t>ELETROMECÂNICO - ELM</t>
        </is>
      </c>
      <c r="I9060" s="108" t="inlineStr">
        <is>
          <t>MURILO AUGUSTO DE SOUZA SIQUEIRA</t>
        </is>
      </c>
      <c r="J9060" s="109" t="inlineStr">
        <is>
          <t>100</t>
        </is>
      </c>
      <c r="K9060" s="109" t="inlineStr">
        <is>
          <t>28/10/2026</t>
        </is>
      </c>
      <c r="L9060" s="109" t="inlineStr">
        <is>
          <t>49</t>
        </is>
      </c>
      <c r="M9060" s="109" t="inlineStr">
        <is>
          <t>49</t>
        </is>
      </c>
      <c r="N9060" s="109" t="inlineStr">
        <is>
          <t>1</t>
        </is>
      </c>
      <c r="O9060" s="109" t="inlineStr">
        <is>
          <t>1</t>
        </is>
      </c>
      <c r="P9060" s="109" t="inlineStr">
        <is>
          <t>A1</t>
        </is>
      </c>
      <c r="Q9060" s="109" t="inlineStr">
        <is>
          <t>1</t>
        </is>
      </c>
      <c r="R9060" s="109" t="n"/>
      <c r="S9060" s="109" t="n"/>
      <c r="T9060" s="109" t="n"/>
      <c r="U9060" s="109" t="n"/>
      <c r="V9060" s="110">
        <f>IF(K9060&lt;&gt;"",K9060+30,"")</f>
        <v/>
      </c>
      <c r="W9060" s="111">
        <f>IF(K9060="","",IF(X9060&lt;&gt;"","NO PRAZO",IF(Y9060&lt;&gt;"","FORA DO PRAZO",IF(AND(U9060&lt;&gt;"",U9060-V9060&gt;=0),"FORA DO PRAZO",IF(AND(U9060&lt;&gt;"",U9060-V9060&lt;0),"NO PRAZO","")))))</f>
        <v/>
      </c>
      <c r="X9060" s="111">
        <f>IF(K9060="","",IF(U9060&lt;&gt;"","",IF(TODAY()-V9060&lt;=0,V9060-TODAY(),"")))</f>
        <v/>
      </c>
      <c r="Y9060" s="111">
        <f>IF(K9060="","",IF(U9060&lt;&gt;"","",IF(TODAY()-V9060&gt;0,TODAY()-V9060,"")))</f>
        <v/>
      </c>
    </row>
    <row r="9061">
      <c r="A9061" s="108" t="inlineStr">
        <is>
          <t>GRD_SE_ELM_100_VISION_4680008320_SE PIMENTA_281026</t>
        </is>
      </c>
      <c r="B9061" s="108" t="inlineStr">
        <is>
          <t>SE PIMENTA</t>
        </is>
      </c>
      <c r="C9061" s="108" t="inlineStr">
        <is>
          <t>VISION</t>
        </is>
      </c>
      <c r="D9061" s="108" t="inlineStr">
        <is>
          <t>4680008320</t>
        </is>
      </c>
      <c r="E9061" s="108" t="inlineStr">
        <is>
          <t>PACOTE - R&amp;M 01_2024</t>
        </is>
      </c>
      <c r="F9061" s="108" t="inlineStr">
        <is>
          <t>CARLA PINHEIRO</t>
        </is>
      </c>
      <c r="G9061" s="108" t="inlineStr">
        <is>
          <t>SUBESTAÇÕES - SE</t>
        </is>
      </c>
      <c r="H9061" s="108" t="inlineStr">
        <is>
          <t>ELETROMECÂNICO - ELM</t>
        </is>
      </c>
      <c r="I9061" s="108" t="inlineStr">
        <is>
          <t>MURILO AUGUSTO DE SOUZA SIQUEIRA</t>
        </is>
      </c>
      <c r="J9061" s="109" t="inlineStr">
        <is>
          <t>100</t>
        </is>
      </c>
      <c r="K9061" s="109" t="inlineStr">
        <is>
          <t>28/10/2026</t>
        </is>
      </c>
      <c r="L9061" s="109" t="inlineStr">
        <is>
          <t>50</t>
        </is>
      </c>
      <c r="M9061" s="109" t="inlineStr">
        <is>
          <t>50</t>
        </is>
      </c>
      <c r="N9061" s="109" t="inlineStr">
        <is>
          <t>1</t>
        </is>
      </c>
      <c r="O9061" s="109" t="inlineStr">
        <is>
          <t>1</t>
        </is>
      </c>
      <c r="P9061" s="109" t="inlineStr">
        <is>
          <t>A1</t>
        </is>
      </c>
      <c r="Q9061" s="109" t="inlineStr">
        <is>
          <t>1</t>
        </is>
      </c>
      <c r="R9061" s="109" t="n"/>
      <c r="S9061" s="109" t="n"/>
      <c r="T9061" s="109" t="n"/>
      <c r="U9061" s="109" t="n"/>
      <c r="V9061" s="110">
        <f>IF(K9061&lt;&gt;"",K9061+30,"")</f>
        <v/>
      </c>
      <c r="W9061" s="111">
        <f>IF(K9061="","",IF(X9061&lt;&gt;"","NO PRAZO",IF(Y9061&lt;&gt;"","FORA DO PRAZO",IF(AND(U9061&lt;&gt;"",U9061-V9061&gt;=0),"FORA DO PRAZO",IF(AND(U9061&lt;&gt;"",U9061-V9061&lt;0),"NO PRAZO","")))))</f>
        <v/>
      </c>
      <c r="X9061" s="111">
        <f>IF(K9061="","",IF(U9061&lt;&gt;"","",IF(TODAY()-V9061&lt;=0,V9061-TODAY(),"")))</f>
        <v/>
      </c>
      <c r="Y9061" s="111">
        <f>IF(K9061="","",IF(U9061&lt;&gt;"","",IF(TODAY()-V9061&gt;0,TODAY()-V9061,"")))</f>
        <v/>
      </c>
    </row>
    <row r="9062">
      <c r="A9062" s="108" t="inlineStr">
        <is>
          <t>GRD_SE_ELM_100_VISION_4680008320_SE PIMENTA_281026</t>
        </is>
      </c>
      <c r="B9062" s="108" t="inlineStr">
        <is>
          <t>SE PIMENTA</t>
        </is>
      </c>
      <c r="C9062" s="108" t="inlineStr">
        <is>
          <t>VISION</t>
        </is>
      </c>
      <c r="D9062" s="108" t="inlineStr">
        <is>
          <t>4680008320</t>
        </is>
      </c>
      <c r="E9062" s="108" t="inlineStr">
        <is>
          <t>PACOTE - R&amp;M 01_2024</t>
        </is>
      </c>
      <c r="F9062" s="108" t="inlineStr">
        <is>
          <t>CARLA PINHEIRO</t>
        </is>
      </c>
      <c r="G9062" s="108" t="inlineStr">
        <is>
          <t>SUBESTAÇÕES - SE</t>
        </is>
      </c>
      <c r="H9062" s="108" t="inlineStr">
        <is>
          <t>ELETROMECÂNICO - ELM</t>
        </is>
      </c>
      <c r="I9062" s="108" t="inlineStr">
        <is>
          <t>MURILO AUGUSTO DE SOUZA SIQUEIRA</t>
        </is>
      </c>
      <c r="J9062" s="109" t="inlineStr">
        <is>
          <t>100</t>
        </is>
      </c>
      <c r="K9062" s="109" t="inlineStr">
        <is>
          <t>28/10/2026</t>
        </is>
      </c>
      <c r="L9062" s="109" t="inlineStr">
        <is>
          <t>51</t>
        </is>
      </c>
      <c r="M9062" s="109" t="inlineStr">
        <is>
          <t>51</t>
        </is>
      </c>
      <c r="N9062" s="109" t="inlineStr">
        <is>
          <t>1</t>
        </is>
      </c>
      <c r="O9062" s="109" t="inlineStr">
        <is>
          <t>1</t>
        </is>
      </c>
      <c r="P9062" s="109" t="inlineStr">
        <is>
          <t>A2</t>
        </is>
      </c>
      <c r="Q9062" s="109" t="inlineStr">
        <is>
          <t>2</t>
        </is>
      </c>
      <c r="R9062" s="109" t="n"/>
      <c r="S9062" s="109" t="n"/>
      <c r="T9062" s="109" t="n"/>
      <c r="U9062" s="109" t="n"/>
      <c r="V9062" s="110">
        <f>IF(K9062&lt;&gt;"",K9062+30,"")</f>
        <v/>
      </c>
      <c r="W9062" s="111">
        <f>IF(K9062="","",IF(X9062&lt;&gt;"","NO PRAZO",IF(Y9062&lt;&gt;"","FORA DO PRAZO",IF(AND(U9062&lt;&gt;"",U9062-V9062&gt;=0),"FORA DO PRAZO",IF(AND(U9062&lt;&gt;"",U9062-V9062&lt;0),"NO PRAZO","")))))</f>
        <v/>
      </c>
      <c r="X9062" s="111">
        <f>IF(K9062="","",IF(U9062&lt;&gt;"","",IF(TODAY()-V9062&lt;=0,V9062-TODAY(),"")))</f>
        <v/>
      </c>
      <c r="Y9062" s="111">
        <f>IF(K9062="","",IF(U9062&lt;&gt;"","",IF(TODAY()-V9062&gt;0,TODAY()-V9062,"")))</f>
        <v/>
      </c>
    </row>
    <row r="9063">
      <c r="A9063" s="108" t="inlineStr">
        <is>
          <t>GRD_SE_ELM_100_VISION_4680008320_SE PIMENTA_281026</t>
        </is>
      </c>
      <c r="B9063" s="108" t="inlineStr">
        <is>
          <t>SE PIMENTA</t>
        </is>
      </c>
      <c r="C9063" s="108" t="inlineStr">
        <is>
          <t>VISION</t>
        </is>
      </c>
      <c r="D9063" s="108" t="inlineStr">
        <is>
          <t>4680008320</t>
        </is>
      </c>
      <c r="E9063" s="108" t="inlineStr">
        <is>
          <t>PACOTE - R&amp;M 01_2024</t>
        </is>
      </c>
      <c r="F9063" s="108" t="inlineStr">
        <is>
          <t>CARLA PINHEIRO</t>
        </is>
      </c>
      <c r="G9063" s="108" t="inlineStr">
        <is>
          <t>SUBESTAÇÕES - SE</t>
        </is>
      </c>
      <c r="H9063" s="108" t="inlineStr">
        <is>
          <t>ELETROMECÂNICO - ELM</t>
        </is>
      </c>
      <c r="I9063" s="108" t="inlineStr">
        <is>
          <t>MURILO AUGUSTO DE SOUZA SIQUEIRA</t>
        </is>
      </c>
      <c r="J9063" s="109" t="inlineStr">
        <is>
          <t>100</t>
        </is>
      </c>
      <c r="K9063" s="109" t="inlineStr">
        <is>
          <t>28/10/2026</t>
        </is>
      </c>
      <c r="L9063" s="109" t="inlineStr">
        <is>
          <t>52</t>
        </is>
      </c>
      <c r="M9063" s="109" t="inlineStr">
        <is>
          <t>52</t>
        </is>
      </c>
      <c r="N9063" s="109" t="inlineStr">
        <is>
          <t>1</t>
        </is>
      </c>
      <c r="O9063" s="109" t="inlineStr">
        <is>
          <t>1</t>
        </is>
      </c>
      <c r="P9063" s="109" t="inlineStr">
        <is>
          <t>A3</t>
        </is>
      </c>
      <c r="Q9063" s="109" t="inlineStr">
        <is>
          <t>3</t>
        </is>
      </c>
      <c r="R9063" s="109" t="n"/>
      <c r="S9063" s="109" t="n"/>
      <c r="T9063" s="109" t="n"/>
      <c r="U9063" s="109" t="n"/>
      <c r="V9063" s="110">
        <f>IF(K9063&lt;&gt;"",K9063+30,"")</f>
        <v/>
      </c>
      <c r="W9063" s="111">
        <f>IF(K9063="","",IF(X9063&lt;&gt;"","NO PRAZO",IF(Y9063&lt;&gt;"","FORA DO PRAZO",IF(AND(U9063&lt;&gt;"",U9063-V9063&gt;=0),"FORA DO PRAZO",IF(AND(U9063&lt;&gt;"",U9063-V9063&lt;0),"NO PRAZO","")))))</f>
        <v/>
      </c>
      <c r="X9063" s="111">
        <f>IF(K9063="","",IF(U9063&lt;&gt;"","",IF(TODAY()-V9063&lt;=0,V9063-TODAY(),"")))</f>
        <v/>
      </c>
      <c r="Y9063" s="111">
        <f>IF(K9063="","",IF(U9063&lt;&gt;"","",IF(TODAY()-V9063&gt;0,TODAY()-V9063,"")))</f>
        <v/>
      </c>
    </row>
    <row r="9064">
      <c r="A9064" s="108" t="inlineStr">
        <is>
          <t>GRD_SE_ELM_100_VISION_4680008320_SE PIMENTA_281026</t>
        </is>
      </c>
      <c r="B9064" s="108" t="inlineStr">
        <is>
          <t>SE PIMENTA</t>
        </is>
      </c>
      <c r="C9064" s="108" t="inlineStr">
        <is>
          <t>VISION</t>
        </is>
      </c>
      <c r="D9064" s="108" t="inlineStr">
        <is>
          <t>4680008320</t>
        </is>
      </c>
      <c r="E9064" s="108" t="inlineStr">
        <is>
          <t>PACOTE - R&amp;M 01_2024</t>
        </is>
      </c>
      <c r="F9064" s="108" t="inlineStr">
        <is>
          <t>CARLA PINHEIRO</t>
        </is>
      </c>
      <c r="G9064" s="108" t="inlineStr">
        <is>
          <t>SUBESTAÇÕES - SE</t>
        </is>
      </c>
      <c r="H9064" s="108" t="inlineStr">
        <is>
          <t>ELETROMECÂNICO - ELM</t>
        </is>
      </c>
      <c r="I9064" s="108" t="inlineStr">
        <is>
          <t>MURILO AUGUSTO DE SOUZA SIQUEIRA</t>
        </is>
      </c>
      <c r="J9064" s="109" t="inlineStr">
        <is>
          <t>100</t>
        </is>
      </c>
      <c r="K9064" s="109" t="inlineStr">
        <is>
          <t>28/10/2026</t>
        </is>
      </c>
      <c r="L9064" s="109" t="inlineStr">
        <is>
          <t>53</t>
        </is>
      </c>
      <c r="M9064" s="109" t="inlineStr">
        <is>
          <t>53</t>
        </is>
      </c>
      <c r="N9064" s="109" t="inlineStr">
        <is>
          <t>1</t>
        </is>
      </c>
      <c r="O9064" s="109" t="inlineStr">
        <is>
          <t>1</t>
        </is>
      </c>
      <c r="P9064" s="109" t="inlineStr">
        <is>
          <t>A1</t>
        </is>
      </c>
      <c r="Q9064" s="109" t="inlineStr">
        <is>
          <t>1</t>
        </is>
      </c>
      <c r="R9064" s="109" t="n"/>
      <c r="S9064" s="109" t="n"/>
      <c r="T9064" s="109" t="n"/>
      <c r="U9064" s="109" t="n"/>
      <c r="V9064" s="110">
        <f>IF(K9064&lt;&gt;"",K9064+30,"")</f>
        <v/>
      </c>
      <c r="W9064" s="111">
        <f>IF(K9064="","",IF(X9064&lt;&gt;"","NO PRAZO",IF(Y9064&lt;&gt;"","FORA DO PRAZO",IF(AND(U9064&lt;&gt;"",U9064-V9064&gt;=0),"FORA DO PRAZO",IF(AND(U9064&lt;&gt;"",U9064-V9064&lt;0),"NO PRAZO","")))))</f>
        <v/>
      </c>
      <c r="X9064" s="111">
        <f>IF(K9064="","",IF(U9064&lt;&gt;"","",IF(TODAY()-V9064&lt;=0,V9064-TODAY(),"")))</f>
        <v/>
      </c>
      <c r="Y9064" s="111">
        <f>IF(K9064="","",IF(U9064&lt;&gt;"","",IF(TODAY()-V9064&gt;0,TODAY()-V9064,"")))</f>
        <v/>
      </c>
    </row>
    <row r="9065">
      <c r="A9065" s="108" t="inlineStr">
        <is>
          <t>GRD_SE_ELM_100_VISION_4680008320_SE PIMENTA_281026</t>
        </is>
      </c>
      <c r="B9065" s="108" t="inlineStr">
        <is>
          <t>SE PIMENTA</t>
        </is>
      </c>
      <c r="C9065" s="108" t="inlineStr">
        <is>
          <t>VISION</t>
        </is>
      </c>
      <c r="D9065" s="108" t="inlineStr">
        <is>
          <t>4680008320</t>
        </is>
      </c>
      <c r="E9065" s="108" t="inlineStr">
        <is>
          <t>PACOTE - R&amp;M 01_2024</t>
        </is>
      </c>
      <c r="F9065" s="108" t="inlineStr">
        <is>
          <t>CARLA PINHEIRO</t>
        </is>
      </c>
      <c r="G9065" s="108" t="inlineStr">
        <is>
          <t>SUBESTAÇÕES - SE</t>
        </is>
      </c>
      <c r="H9065" s="108" t="inlineStr">
        <is>
          <t>ELETROMECÂNICO - ELM</t>
        </is>
      </c>
      <c r="I9065" s="108" t="inlineStr">
        <is>
          <t>MURILO AUGUSTO DE SOUZA SIQUEIRA</t>
        </is>
      </c>
      <c r="J9065" s="109" t="inlineStr">
        <is>
          <t>100</t>
        </is>
      </c>
      <c r="K9065" s="109" t="inlineStr">
        <is>
          <t>28/10/2026</t>
        </is>
      </c>
      <c r="L9065" s="109" t="inlineStr">
        <is>
          <t>54</t>
        </is>
      </c>
      <c r="M9065" s="109" t="inlineStr">
        <is>
          <t>54</t>
        </is>
      </c>
      <c r="N9065" s="109" t="inlineStr">
        <is>
          <t>1</t>
        </is>
      </c>
      <c r="O9065" s="109" t="inlineStr">
        <is>
          <t>1</t>
        </is>
      </c>
      <c r="P9065" s="109" t="inlineStr">
        <is>
          <t>A2</t>
        </is>
      </c>
      <c r="Q9065" s="109" t="inlineStr">
        <is>
          <t>2</t>
        </is>
      </c>
      <c r="R9065" s="109" t="n"/>
      <c r="S9065" s="109" t="n"/>
      <c r="T9065" s="109" t="n"/>
      <c r="U9065" s="109" t="n"/>
      <c r="V9065" s="110">
        <f>IF(K9065&lt;&gt;"",K9065+30,"")</f>
        <v/>
      </c>
      <c r="W9065" s="111">
        <f>IF(K9065="","",IF(X9065&lt;&gt;"","NO PRAZO",IF(Y9065&lt;&gt;"","FORA DO PRAZO",IF(AND(U9065&lt;&gt;"",U9065-V9065&gt;=0),"FORA DO PRAZO",IF(AND(U9065&lt;&gt;"",U9065-V9065&lt;0),"NO PRAZO","")))))</f>
        <v/>
      </c>
      <c r="X9065" s="111">
        <f>IF(K9065="","",IF(U9065&lt;&gt;"","",IF(TODAY()-V9065&lt;=0,V9065-TODAY(),"")))</f>
        <v/>
      </c>
      <c r="Y9065" s="111">
        <f>IF(K9065="","",IF(U9065&lt;&gt;"","",IF(TODAY()-V9065&gt;0,TODAY()-V9065,"")))</f>
        <v/>
      </c>
    </row>
    <row r="9066">
      <c r="A9066" s="108" t="inlineStr">
        <is>
          <t>GRD_SE_ELM_100_VISION_4680008320_SE PIMENTA_281026</t>
        </is>
      </c>
      <c r="B9066" s="108" t="inlineStr">
        <is>
          <t>SE PIMENTA</t>
        </is>
      </c>
      <c r="C9066" s="108" t="inlineStr">
        <is>
          <t>VISION</t>
        </is>
      </c>
      <c r="D9066" s="108" t="inlineStr">
        <is>
          <t>4680008320</t>
        </is>
      </c>
      <c r="E9066" s="108" t="inlineStr">
        <is>
          <t>PACOTE - R&amp;M 01_2024</t>
        </is>
      </c>
      <c r="F9066" s="108" t="inlineStr">
        <is>
          <t>CARLA PINHEIRO</t>
        </is>
      </c>
      <c r="G9066" s="108" t="inlineStr">
        <is>
          <t>SUBESTAÇÕES - SE</t>
        </is>
      </c>
      <c r="H9066" s="108" t="inlineStr">
        <is>
          <t>ELETROMECÂNICO - ELM</t>
        </is>
      </c>
      <c r="I9066" s="108" t="inlineStr">
        <is>
          <t>MURILO AUGUSTO DE SOUZA SIQUEIRA</t>
        </is>
      </c>
      <c r="J9066" s="109" t="inlineStr">
        <is>
          <t>100</t>
        </is>
      </c>
      <c r="K9066" s="109" t="inlineStr">
        <is>
          <t>28/10/2026</t>
        </is>
      </c>
      <c r="L9066" s="109" t="inlineStr">
        <is>
          <t>55</t>
        </is>
      </c>
      <c r="M9066" s="109" t="inlineStr">
        <is>
          <t>55</t>
        </is>
      </c>
      <c r="N9066" s="109" t="inlineStr">
        <is>
          <t>1</t>
        </is>
      </c>
      <c r="O9066" s="109" t="inlineStr">
        <is>
          <t>1</t>
        </is>
      </c>
      <c r="P9066" s="109" t="inlineStr">
        <is>
          <t>A3</t>
        </is>
      </c>
      <c r="Q9066" s="109" t="inlineStr">
        <is>
          <t>3</t>
        </is>
      </c>
      <c r="R9066" s="109" t="n"/>
      <c r="S9066" s="109" t="n"/>
      <c r="T9066" s="109" t="n"/>
      <c r="U9066" s="109" t="n"/>
      <c r="V9066" s="110">
        <f>IF(K9066&lt;&gt;"",K9066+30,"")</f>
        <v/>
      </c>
      <c r="W9066" s="111">
        <f>IF(K9066="","",IF(X9066&lt;&gt;"","NO PRAZO",IF(Y9066&lt;&gt;"","FORA DO PRAZO",IF(AND(U9066&lt;&gt;"",U9066-V9066&gt;=0),"FORA DO PRAZO",IF(AND(U9066&lt;&gt;"",U9066-V9066&lt;0),"NO PRAZO","")))))</f>
        <v/>
      </c>
      <c r="X9066" s="111">
        <f>IF(K9066="","",IF(U9066&lt;&gt;"","",IF(TODAY()-V9066&lt;=0,V9066-TODAY(),"")))</f>
        <v/>
      </c>
      <c r="Y9066" s="111">
        <f>IF(K9066="","",IF(U9066&lt;&gt;"","",IF(TODAY()-V9066&gt;0,TODAY()-V9066,"")))</f>
        <v/>
      </c>
    </row>
    <row r="9067">
      <c r="A9067" s="108" t="inlineStr">
        <is>
          <t>GRD_SE_ELM_100_VISION_4680008320_SE PIMENTA_281026</t>
        </is>
      </c>
      <c r="B9067" s="108" t="inlineStr">
        <is>
          <t>SE PIMENTA</t>
        </is>
      </c>
      <c r="C9067" s="108" t="inlineStr">
        <is>
          <t>VISION</t>
        </is>
      </c>
      <c r="D9067" s="108" t="inlineStr">
        <is>
          <t>4680008320</t>
        </is>
      </c>
      <c r="E9067" s="108" t="inlineStr">
        <is>
          <t>PACOTE - R&amp;M 01_2024</t>
        </is>
      </c>
      <c r="F9067" s="108" t="inlineStr">
        <is>
          <t>CARLA PINHEIRO</t>
        </is>
      </c>
      <c r="G9067" s="108" t="inlineStr">
        <is>
          <t>SUBESTAÇÕES - SE</t>
        </is>
      </c>
      <c r="H9067" s="108" t="inlineStr">
        <is>
          <t>ELETROMECÂNICO - ELM</t>
        </is>
      </c>
      <c r="I9067" s="108" t="inlineStr">
        <is>
          <t>MURILO AUGUSTO DE SOUZA SIQUEIRA</t>
        </is>
      </c>
      <c r="J9067" s="109" t="inlineStr">
        <is>
          <t>100</t>
        </is>
      </c>
      <c r="K9067" s="109" t="inlineStr">
        <is>
          <t>28/10/2026</t>
        </is>
      </c>
      <c r="L9067" s="109" t="inlineStr">
        <is>
          <t>56</t>
        </is>
      </c>
      <c r="M9067" s="109" t="inlineStr">
        <is>
          <t>56</t>
        </is>
      </c>
      <c r="N9067" s="109" t="inlineStr">
        <is>
          <t>1</t>
        </is>
      </c>
      <c r="O9067" s="109" t="inlineStr">
        <is>
          <t>1</t>
        </is>
      </c>
      <c r="P9067" s="109" t="inlineStr">
        <is>
          <t>A1</t>
        </is>
      </c>
      <c r="Q9067" s="109" t="inlineStr">
        <is>
          <t>1</t>
        </is>
      </c>
      <c r="R9067" s="109" t="n"/>
      <c r="S9067" s="109" t="n"/>
      <c r="T9067" s="109" t="n"/>
      <c r="U9067" s="109" t="n"/>
      <c r="V9067" s="110">
        <f>IF(K9067&lt;&gt;"",K9067+30,"")</f>
        <v/>
      </c>
      <c r="W9067" s="111">
        <f>IF(K9067="","",IF(X9067&lt;&gt;"","NO PRAZO",IF(Y9067&lt;&gt;"","FORA DO PRAZO",IF(AND(U9067&lt;&gt;"",U9067-V9067&gt;=0),"FORA DO PRAZO",IF(AND(U9067&lt;&gt;"",U9067-V9067&lt;0),"NO PRAZO","")))))</f>
        <v/>
      </c>
      <c r="X9067" s="111">
        <f>IF(K9067="","",IF(U9067&lt;&gt;"","",IF(TODAY()-V9067&lt;=0,V9067-TODAY(),"")))</f>
        <v/>
      </c>
      <c r="Y9067" s="111">
        <f>IF(K9067="","",IF(U9067&lt;&gt;"","",IF(TODAY()-V9067&gt;0,TODAY()-V9067,"")))</f>
        <v/>
      </c>
    </row>
    <row r="9068">
      <c r="A9068" s="108" t="inlineStr">
        <is>
          <t>GRD_SE_ELM_100_VISION_4680008320_SE PIMENTA_281026</t>
        </is>
      </c>
      <c r="B9068" s="108" t="inlineStr">
        <is>
          <t>SE PIMENTA</t>
        </is>
      </c>
      <c r="C9068" s="108" t="inlineStr">
        <is>
          <t>VISION</t>
        </is>
      </c>
      <c r="D9068" s="108" t="inlineStr">
        <is>
          <t>4680008320</t>
        </is>
      </c>
      <c r="E9068" s="108" t="inlineStr">
        <is>
          <t>PACOTE - R&amp;M 01_2024</t>
        </is>
      </c>
      <c r="F9068" s="108" t="inlineStr">
        <is>
          <t>CARLA PINHEIRO</t>
        </is>
      </c>
      <c r="G9068" s="108" t="inlineStr">
        <is>
          <t>SUBESTAÇÕES - SE</t>
        </is>
      </c>
      <c r="H9068" s="108" t="inlineStr">
        <is>
          <t>ELETROMECÂNICO - ELM</t>
        </is>
      </c>
      <c r="I9068" s="108" t="inlineStr">
        <is>
          <t>MURILO AUGUSTO DE SOUZA SIQUEIRA</t>
        </is>
      </c>
      <c r="J9068" s="109" t="inlineStr">
        <is>
          <t>100</t>
        </is>
      </c>
      <c r="K9068" s="109" t="inlineStr">
        <is>
          <t>28/10/2026</t>
        </is>
      </c>
      <c r="L9068" s="109" t="inlineStr">
        <is>
          <t>57</t>
        </is>
      </c>
      <c r="M9068" s="109" t="inlineStr">
        <is>
          <t>57</t>
        </is>
      </c>
      <c r="N9068" s="109" t="inlineStr">
        <is>
          <t>1</t>
        </is>
      </c>
      <c r="O9068" s="109" t="inlineStr">
        <is>
          <t>1</t>
        </is>
      </c>
      <c r="P9068" s="109" t="inlineStr">
        <is>
          <t>A2</t>
        </is>
      </c>
      <c r="Q9068" s="109" t="inlineStr">
        <is>
          <t>2</t>
        </is>
      </c>
      <c r="R9068" s="109" t="n"/>
      <c r="S9068" s="109" t="n"/>
      <c r="T9068" s="109" t="n"/>
      <c r="U9068" s="109" t="n"/>
      <c r="V9068" s="110">
        <f>IF(K9068&lt;&gt;"",K9068+30,"")</f>
        <v/>
      </c>
      <c r="W9068" s="111">
        <f>IF(K9068="","",IF(X9068&lt;&gt;"","NO PRAZO",IF(Y9068&lt;&gt;"","FORA DO PRAZO",IF(AND(U9068&lt;&gt;"",U9068-V9068&gt;=0),"FORA DO PRAZO",IF(AND(U9068&lt;&gt;"",U9068-V9068&lt;0),"NO PRAZO","")))))</f>
        <v/>
      </c>
      <c r="X9068" s="111">
        <f>IF(K9068="","",IF(U9068&lt;&gt;"","",IF(TODAY()-V9068&lt;=0,V9068-TODAY(),"")))</f>
        <v/>
      </c>
      <c r="Y9068" s="111">
        <f>IF(K9068="","",IF(U9068&lt;&gt;"","",IF(TODAY()-V9068&gt;0,TODAY()-V9068,"")))</f>
        <v/>
      </c>
    </row>
    <row r="9069">
      <c r="A9069" s="108" t="inlineStr">
        <is>
          <t>GRD_SE_ELM_100_VISION_4680008320_SE PIMENTA_281026</t>
        </is>
      </c>
      <c r="B9069" s="108" t="inlineStr">
        <is>
          <t>SE PIMENTA</t>
        </is>
      </c>
      <c r="C9069" s="108" t="inlineStr">
        <is>
          <t>VISION</t>
        </is>
      </c>
      <c r="D9069" s="108" t="inlineStr">
        <is>
          <t>4680008320</t>
        </is>
      </c>
      <c r="E9069" s="108" t="inlineStr">
        <is>
          <t>PACOTE - R&amp;M 01_2024</t>
        </is>
      </c>
      <c r="F9069" s="108" t="inlineStr">
        <is>
          <t>CARLA PINHEIRO</t>
        </is>
      </c>
      <c r="G9069" s="108" t="inlineStr">
        <is>
          <t>SUBESTAÇÕES - SE</t>
        </is>
      </c>
      <c r="H9069" s="108" t="inlineStr">
        <is>
          <t>ELETROMECÂNICO - ELM</t>
        </is>
      </c>
      <c r="I9069" s="108" t="inlineStr">
        <is>
          <t>MURILO AUGUSTO DE SOUZA SIQUEIRA</t>
        </is>
      </c>
      <c r="J9069" s="109" t="inlineStr">
        <is>
          <t>100</t>
        </is>
      </c>
      <c r="K9069" s="109" t="inlineStr">
        <is>
          <t>28/10/2026</t>
        </is>
      </c>
      <c r="L9069" s="109" t="inlineStr">
        <is>
          <t>58</t>
        </is>
      </c>
      <c r="M9069" s="109" t="inlineStr">
        <is>
          <t>58</t>
        </is>
      </c>
      <c r="N9069" s="109" t="inlineStr">
        <is>
          <t>1</t>
        </is>
      </c>
      <c r="O9069" s="109" t="inlineStr">
        <is>
          <t>1</t>
        </is>
      </c>
      <c r="P9069" s="109" t="inlineStr">
        <is>
          <t>A3</t>
        </is>
      </c>
      <c r="Q9069" s="109" t="inlineStr">
        <is>
          <t>3</t>
        </is>
      </c>
      <c r="R9069" s="109" t="n"/>
      <c r="S9069" s="109" t="n"/>
      <c r="T9069" s="109" t="n"/>
      <c r="U9069" s="109" t="n"/>
      <c r="V9069" s="110">
        <f>IF(K9069&lt;&gt;"",K9069+30,"")</f>
        <v/>
      </c>
      <c r="W9069" s="111">
        <f>IF(K9069="","",IF(X9069&lt;&gt;"","NO PRAZO",IF(Y9069&lt;&gt;"","FORA DO PRAZO",IF(AND(U9069&lt;&gt;"",U9069-V9069&gt;=0),"FORA DO PRAZO",IF(AND(U9069&lt;&gt;"",U9069-V9069&lt;0),"NO PRAZO","")))))</f>
        <v/>
      </c>
      <c r="X9069" s="111">
        <f>IF(K9069="","",IF(U9069&lt;&gt;"","",IF(TODAY()-V9069&lt;=0,V9069-TODAY(),"")))</f>
        <v/>
      </c>
      <c r="Y9069" s="111">
        <f>IF(K9069="","",IF(U9069&lt;&gt;"","",IF(TODAY()-V9069&gt;0,TODAY()-V9069,"")))</f>
        <v/>
      </c>
    </row>
    <row r="9070">
      <c r="A9070" s="108" t="inlineStr">
        <is>
          <t>GRD_SE_ELM_100_VISION_4680008320_SE PIMENTA_281026</t>
        </is>
      </c>
      <c r="B9070" s="108" t="inlineStr">
        <is>
          <t>SE PIMENTA</t>
        </is>
      </c>
      <c r="C9070" s="108" t="inlineStr">
        <is>
          <t>VISION</t>
        </is>
      </c>
      <c r="D9070" s="108" t="inlineStr">
        <is>
          <t>4680008320</t>
        </is>
      </c>
      <c r="E9070" s="108" t="inlineStr">
        <is>
          <t>PACOTE - R&amp;M 01_2024</t>
        </is>
      </c>
      <c r="F9070" s="108" t="inlineStr">
        <is>
          <t>CARLA PINHEIRO</t>
        </is>
      </c>
      <c r="G9070" s="108" t="inlineStr">
        <is>
          <t>SUBESTAÇÕES - SE</t>
        </is>
      </c>
      <c r="H9070" s="108" t="inlineStr">
        <is>
          <t>ELETROMECÂNICO - ELM</t>
        </is>
      </c>
      <c r="I9070" s="108" t="inlineStr">
        <is>
          <t>MURILO AUGUSTO DE SOUZA SIQUEIRA</t>
        </is>
      </c>
      <c r="J9070" s="109" t="inlineStr">
        <is>
          <t>100</t>
        </is>
      </c>
      <c r="K9070" s="109" t="inlineStr">
        <is>
          <t>28/10/2026</t>
        </is>
      </c>
      <c r="L9070" s="109" t="inlineStr">
        <is>
          <t>59</t>
        </is>
      </c>
      <c r="M9070" s="109" t="inlineStr">
        <is>
          <t>59</t>
        </is>
      </c>
      <c r="N9070" s="109" t="inlineStr">
        <is>
          <t>1</t>
        </is>
      </c>
      <c r="O9070" s="109" t="inlineStr">
        <is>
          <t>1</t>
        </is>
      </c>
      <c r="P9070" s="109" t="inlineStr">
        <is>
          <t>A1</t>
        </is>
      </c>
      <c r="Q9070" s="109" t="inlineStr">
        <is>
          <t>1</t>
        </is>
      </c>
      <c r="R9070" s="109" t="n"/>
      <c r="S9070" s="109" t="n"/>
      <c r="T9070" s="109" t="n"/>
      <c r="U9070" s="109" t="n"/>
      <c r="V9070" s="110">
        <f>IF(K9070&lt;&gt;"",K9070+30,"")</f>
        <v/>
      </c>
      <c r="W9070" s="111">
        <f>IF(K9070="","",IF(X9070&lt;&gt;"","NO PRAZO",IF(Y9070&lt;&gt;"","FORA DO PRAZO",IF(AND(U9070&lt;&gt;"",U9070-V9070&gt;=0),"FORA DO PRAZO",IF(AND(U9070&lt;&gt;"",U9070-V9070&lt;0),"NO PRAZO","")))))</f>
        <v/>
      </c>
      <c r="X9070" s="111">
        <f>IF(K9070="","",IF(U9070&lt;&gt;"","",IF(TODAY()-V9070&lt;=0,V9070-TODAY(),"")))</f>
        <v/>
      </c>
      <c r="Y9070" s="111">
        <f>IF(K9070="","",IF(U9070&lt;&gt;"","",IF(TODAY()-V9070&gt;0,TODAY()-V9070,"")))</f>
        <v/>
      </c>
    </row>
    <row r="9071">
      <c r="A9071" s="108" t="inlineStr">
        <is>
          <t>GRD_SE_ELM_100_VISION_4680008320_SE PIMENTA_281026</t>
        </is>
      </c>
      <c r="B9071" s="108" t="inlineStr">
        <is>
          <t>SE PIMENTA</t>
        </is>
      </c>
      <c r="C9071" s="108" t="inlineStr">
        <is>
          <t>VISION</t>
        </is>
      </c>
      <c r="D9071" s="108" t="inlineStr">
        <is>
          <t>4680008320</t>
        </is>
      </c>
      <c r="E9071" s="108" t="inlineStr">
        <is>
          <t>PACOTE - R&amp;M 01_2024</t>
        </is>
      </c>
      <c r="F9071" s="108" t="inlineStr">
        <is>
          <t>CARLA PINHEIRO</t>
        </is>
      </c>
      <c r="G9071" s="108" t="inlineStr">
        <is>
          <t>SUBESTAÇÕES - SE</t>
        </is>
      </c>
      <c r="H9071" s="108" t="inlineStr">
        <is>
          <t>ELETROMECÂNICO - ELM</t>
        </is>
      </c>
      <c r="I9071" s="108" t="inlineStr">
        <is>
          <t>MURILO AUGUSTO DE SOUZA SIQUEIRA</t>
        </is>
      </c>
      <c r="J9071" s="109" t="inlineStr">
        <is>
          <t>100</t>
        </is>
      </c>
      <c r="K9071" s="109" t="inlineStr">
        <is>
          <t>28/10/2026</t>
        </is>
      </c>
      <c r="L9071" s="109" t="inlineStr">
        <is>
          <t>60</t>
        </is>
      </c>
      <c r="M9071" s="109" t="inlineStr">
        <is>
          <t>60</t>
        </is>
      </c>
      <c r="N9071" s="109" t="inlineStr">
        <is>
          <t>1</t>
        </is>
      </c>
      <c r="O9071" s="109" t="inlineStr">
        <is>
          <t>1</t>
        </is>
      </c>
      <c r="P9071" s="109" t="inlineStr">
        <is>
          <t>A2</t>
        </is>
      </c>
      <c r="Q9071" s="109" t="inlineStr">
        <is>
          <t>2</t>
        </is>
      </c>
      <c r="R9071" s="109" t="n"/>
      <c r="S9071" s="109" t="n"/>
      <c r="T9071" s="109" t="n"/>
      <c r="U9071" s="109" t="n"/>
      <c r="V9071" s="110">
        <f>IF(K9071&lt;&gt;"",K9071+30,"")</f>
        <v/>
      </c>
      <c r="W9071" s="111">
        <f>IF(K9071="","",IF(X9071&lt;&gt;"","NO PRAZO",IF(Y9071&lt;&gt;"","FORA DO PRAZO",IF(AND(U9071&lt;&gt;"",U9071-V9071&gt;=0),"FORA DO PRAZO",IF(AND(U9071&lt;&gt;"",U9071-V9071&lt;0),"NO PRAZO","")))))</f>
        <v/>
      </c>
      <c r="X9071" s="111">
        <f>IF(K9071="","",IF(U9071&lt;&gt;"","",IF(TODAY()-V9071&lt;=0,V9071-TODAY(),"")))</f>
        <v/>
      </c>
      <c r="Y9071" s="111">
        <f>IF(K9071="","",IF(U9071&lt;&gt;"","",IF(TODAY()-V9071&gt;0,TODAY()-V9071,"")))</f>
        <v/>
      </c>
    </row>
    <row r="9072">
      <c r="A9072" s="108" t="inlineStr">
        <is>
          <t>GRD_SE_ELM_100_VISION_4680008320_SE PIMENTA_281026</t>
        </is>
      </c>
      <c r="B9072" s="108" t="inlineStr">
        <is>
          <t>SE PIMENTA</t>
        </is>
      </c>
      <c r="C9072" s="108" t="inlineStr">
        <is>
          <t>VISION</t>
        </is>
      </c>
      <c r="D9072" s="108" t="inlineStr">
        <is>
          <t>4680008320</t>
        </is>
      </c>
      <c r="E9072" s="108" t="inlineStr">
        <is>
          <t>PACOTE - R&amp;M 01_2024</t>
        </is>
      </c>
      <c r="F9072" s="108" t="inlineStr">
        <is>
          <t>CARLA PINHEIRO</t>
        </is>
      </c>
      <c r="G9072" s="108" t="inlineStr">
        <is>
          <t>SUBESTAÇÕES - SE</t>
        </is>
      </c>
      <c r="H9072" s="108" t="inlineStr">
        <is>
          <t>ELETROMECÂNICO - ELM</t>
        </is>
      </c>
      <c r="I9072" s="108" t="inlineStr">
        <is>
          <t>MURILO AUGUSTO DE SOUZA SIQUEIRA</t>
        </is>
      </c>
      <c r="J9072" s="109" t="inlineStr">
        <is>
          <t>100</t>
        </is>
      </c>
      <c r="K9072" s="109" t="inlineStr">
        <is>
          <t>28/10/2026</t>
        </is>
      </c>
      <c r="L9072" s="109" t="inlineStr">
        <is>
          <t>61</t>
        </is>
      </c>
      <c r="M9072" s="109" t="inlineStr">
        <is>
          <t>61</t>
        </is>
      </c>
      <c r="N9072" s="109" t="inlineStr">
        <is>
          <t>1</t>
        </is>
      </c>
      <c r="O9072" s="109" t="inlineStr">
        <is>
          <t>1</t>
        </is>
      </c>
      <c r="P9072" s="109" t="inlineStr">
        <is>
          <t>A3</t>
        </is>
      </c>
      <c r="Q9072" s="109" t="inlineStr">
        <is>
          <t>3</t>
        </is>
      </c>
      <c r="R9072" s="109" t="n"/>
      <c r="S9072" s="109" t="n"/>
      <c r="T9072" s="109" t="n"/>
      <c r="U9072" s="109" t="n"/>
      <c r="V9072" s="110">
        <f>IF(K9072&lt;&gt;"",K9072+30,"")</f>
        <v/>
      </c>
      <c r="W9072" s="111">
        <f>IF(K9072="","",IF(X9072&lt;&gt;"","NO PRAZO",IF(Y9072&lt;&gt;"","FORA DO PRAZO",IF(AND(U9072&lt;&gt;"",U9072-V9072&gt;=0),"FORA DO PRAZO",IF(AND(U9072&lt;&gt;"",U9072-V9072&lt;0),"NO PRAZO","")))))</f>
        <v/>
      </c>
      <c r="X9072" s="111">
        <f>IF(K9072="","",IF(U9072&lt;&gt;"","",IF(TODAY()-V9072&lt;=0,V9072-TODAY(),"")))</f>
        <v/>
      </c>
      <c r="Y9072" s="111">
        <f>IF(K9072="","",IF(U9072&lt;&gt;"","",IF(TODAY()-V9072&gt;0,TODAY()-V9072,"")))</f>
        <v/>
      </c>
    </row>
    <row r="9073">
      <c r="A9073" s="108" t="inlineStr">
        <is>
          <t>GRD_SE_ELM_100_VISION_4680008320_SE PIMENTA_281026</t>
        </is>
      </c>
      <c r="B9073" s="108" t="inlineStr">
        <is>
          <t>SE PIMENTA</t>
        </is>
      </c>
      <c r="C9073" s="108" t="inlineStr">
        <is>
          <t>VISION</t>
        </is>
      </c>
      <c r="D9073" s="108" t="inlineStr">
        <is>
          <t>4680008320</t>
        </is>
      </c>
      <c r="E9073" s="108" t="inlineStr">
        <is>
          <t>PACOTE - R&amp;M 01_2024</t>
        </is>
      </c>
      <c r="F9073" s="108" t="inlineStr">
        <is>
          <t>CARLA PINHEIRO</t>
        </is>
      </c>
      <c r="G9073" s="108" t="inlineStr">
        <is>
          <t>SUBESTAÇÕES - SE</t>
        </is>
      </c>
      <c r="H9073" s="108" t="inlineStr">
        <is>
          <t>ELETROMECÂNICO - ELM</t>
        </is>
      </c>
      <c r="I9073" s="108" t="inlineStr">
        <is>
          <t>MURILO AUGUSTO DE SOUZA SIQUEIRA</t>
        </is>
      </c>
      <c r="J9073" s="109" t="inlineStr">
        <is>
          <t>100</t>
        </is>
      </c>
      <c r="K9073" s="109" t="inlineStr">
        <is>
          <t>28/10/2026</t>
        </is>
      </c>
      <c r="L9073" s="109" t="inlineStr">
        <is>
          <t>62</t>
        </is>
      </c>
      <c r="M9073" s="109" t="inlineStr">
        <is>
          <t>62</t>
        </is>
      </c>
      <c r="N9073" s="109" t="inlineStr">
        <is>
          <t>1</t>
        </is>
      </c>
      <c r="O9073" s="109" t="inlineStr">
        <is>
          <t>1</t>
        </is>
      </c>
      <c r="P9073" s="109" t="inlineStr">
        <is>
          <t>A1</t>
        </is>
      </c>
      <c r="Q9073" s="109" t="inlineStr">
        <is>
          <t>1</t>
        </is>
      </c>
      <c r="R9073" s="109" t="n"/>
      <c r="S9073" s="109" t="n"/>
      <c r="T9073" s="109" t="n"/>
      <c r="U9073" s="109" t="n"/>
      <c r="V9073" s="110">
        <f>IF(K9073&lt;&gt;"",K9073+30,"")</f>
        <v/>
      </c>
      <c r="W9073" s="111">
        <f>IF(K9073="","",IF(X9073&lt;&gt;"","NO PRAZO",IF(Y9073&lt;&gt;"","FORA DO PRAZO",IF(AND(U9073&lt;&gt;"",U9073-V9073&gt;=0),"FORA DO PRAZO",IF(AND(U9073&lt;&gt;"",U9073-V9073&lt;0),"NO PRAZO","")))))</f>
        <v/>
      </c>
      <c r="X9073" s="111">
        <f>IF(K9073="","",IF(U9073&lt;&gt;"","",IF(TODAY()-V9073&lt;=0,V9073-TODAY(),"")))</f>
        <v/>
      </c>
      <c r="Y9073" s="111">
        <f>IF(K9073="","",IF(U9073&lt;&gt;"","",IF(TODAY()-V9073&gt;0,TODAY()-V9073,"")))</f>
        <v/>
      </c>
    </row>
    <row r="9074">
      <c r="A9074" s="108" t="inlineStr">
        <is>
          <t>GRD_SE_ELM_100_VISION_4680008320_SE PIMENTA_281026</t>
        </is>
      </c>
      <c r="B9074" s="108" t="inlineStr">
        <is>
          <t>SE PIMENTA</t>
        </is>
      </c>
      <c r="C9074" s="108" t="inlineStr">
        <is>
          <t>VISION</t>
        </is>
      </c>
      <c r="D9074" s="108" t="inlineStr">
        <is>
          <t>4680008320</t>
        </is>
      </c>
      <c r="E9074" s="108" t="inlineStr">
        <is>
          <t>PACOTE - R&amp;M 01_2024</t>
        </is>
      </c>
      <c r="F9074" s="108" t="inlineStr">
        <is>
          <t>CARLA PINHEIRO</t>
        </is>
      </c>
      <c r="G9074" s="108" t="inlineStr">
        <is>
          <t>SUBESTAÇÕES - SE</t>
        </is>
      </c>
      <c r="H9074" s="108" t="inlineStr">
        <is>
          <t>ELETROMECÂNICO - ELM</t>
        </is>
      </c>
      <c r="I9074" s="108" t="inlineStr">
        <is>
          <t>MURILO AUGUSTO DE SOUZA SIQUEIRA</t>
        </is>
      </c>
      <c r="J9074" s="109" t="inlineStr">
        <is>
          <t>100</t>
        </is>
      </c>
      <c r="K9074" s="109" t="inlineStr">
        <is>
          <t>28/10/2026</t>
        </is>
      </c>
      <c r="L9074" s="109" t="inlineStr">
        <is>
          <t>63</t>
        </is>
      </c>
      <c r="M9074" s="109" t="inlineStr">
        <is>
          <t>63</t>
        </is>
      </c>
      <c r="N9074" s="109" t="inlineStr">
        <is>
          <t>1</t>
        </is>
      </c>
      <c r="O9074" s="109" t="inlineStr">
        <is>
          <t>1</t>
        </is>
      </c>
      <c r="P9074" s="109" t="inlineStr">
        <is>
          <t>A2</t>
        </is>
      </c>
      <c r="Q9074" s="109" t="inlineStr">
        <is>
          <t>2</t>
        </is>
      </c>
      <c r="R9074" s="109" t="n"/>
      <c r="S9074" s="109" t="n"/>
      <c r="T9074" s="109" t="n"/>
      <c r="U9074" s="109" t="n"/>
      <c r="V9074" s="110">
        <f>IF(K9074&lt;&gt;"",K9074+30,"")</f>
        <v/>
      </c>
      <c r="W9074" s="111">
        <f>IF(K9074="","",IF(X9074&lt;&gt;"","NO PRAZO",IF(Y9074&lt;&gt;"","FORA DO PRAZO",IF(AND(U9074&lt;&gt;"",U9074-V9074&gt;=0),"FORA DO PRAZO",IF(AND(U9074&lt;&gt;"",U9074-V9074&lt;0),"NO PRAZO","")))))</f>
        <v/>
      </c>
      <c r="X9074" s="111">
        <f>IF(K9074="","",IF(U9074&lt;&gt;"","",IF(TODAY()-V9074&lt;=0,V9074-TODAY(),"")))</f>
        <v/>
      </c>
      <c r="Y9074" s="111">
        <f>IF(K9074="","",IF(U9074&lt;&gt;"","",IF(TODAY()-V9074&gt;0,TODAY()-V9074,"")))</f>
        <v/>
      </c>
    </row>
    <row r="9075">
      <c r="A9075" s="108" t="inlineStr">
        <is>
          <t>GRD_SE_ELM_100_VISION_4680008320_SE PIMENTA_281026</t>
        </is>
      </c>
      <c r="B9075" s="108" t="inlineStr">
        <is>
          <t>SE PIMENTA</t>
        </is>
      </c>
      <c r="C9075" s="108" t="inlineStr">
        <is>
          <t>VISION</t>
        </is>
      </c>
      <c r="D9075" s="108" t="inlineStr">
        <is>
          <t>4680008320</t>
        </is>
      </c>
      <c r="E9075" s="108" t="inlineStr">
        <is>
          <t>PACOTE - R&amp;M 01_2024</t>
        </is>
      </c>
      <c r="F9075" s="108" t="inlineStr">
        <is>
          <t>CARLA PINHEIRO</t>
        </is>
      </c>
      <c r="G9075" s="108" t="inlineStr">
        <is>
          <t>SUBESTAÇÕES - SE</t>
        </is>
      </c>
      <c r="H9075" s="108" t="inlineStr">
        <is>
          <t>ELETROMECÂNICO - ELM</t>
        </is>
      </c>
      <c r="I9075" s="108" t="inlineStr">
        <is>
          <t>MURILO AUGUSTO DE SOUZA SIQUEIRA</t>
        </is>
      </c>
      <c r="J9075" s="109" t="inlineStr">
        <is>
          <t>100</t>
        </is>
      </c>
      <c r="K9075" s="109" t="inlineStr">
        <is>
          <t>28/10/2026</t>
        </is>
      </c>
      <c r="L9075" s="109" t="inlineStr">
        <is>
          <t>64</t>
        </is>
      </c>
      <c r="M9075" s="109" t="inlineStr">
        <is>
          <t>64</t>
        </is>
      </c>
      <c r="N9075" s="109" t="inlineStr">
        <is>
          <t>1</t>
        </is>
      </c>
      <c r="O9075" s="109" t="inlineStr">
        <is>
          <t>1</t>
        </is>
      </c>
      <c r="P9075" s="109" t="inlineStr">
        <is>
          <t>A3</t>
        </is>
      </c>
      <c r="Q9075" s="109" t="inlineStr">
        <is>
          <t>3</t>
        </is>
      </c>
      <c r="R9075" s="109" t="n"/>
      <c r="S9075" s="109" t="n"/>
      <c r="T9075" s="109" t="n"/>
      <c r="U9075" s="109" t="n"/>
      <c r="V9075" s="110">
        <f>IF(K9075&lt;&gt;"",K9075+30,"")</f>
        <v/>
      </c>
      <c r="W9075" s="111">
        <f>IF(K9075="","",IF(X9075&lt;&gt;"","NO PRAZO",IF(Y9075&lt;&gt;"","FORA DO PRAZO",IF(AND(U9075&lt;&gt;"",U9075-V9075&gt;=0),"FORA DO PRAZO",IF(AND(U9075&lt;&gt;"",U9075-V9075&lt;0),"NO PRAZO","")))))</f>
        <v/>
      </c>
      <c r="X9075" s="111">
        <f>IF(K9075="","",IF(U9075&lt;&gt;"","",IF(TODAY()-V9075&lt;=0,V9075-TODAY(),"")))</f>
        <v/>
      </c>
      <c r="Y9075" s="111">
        <f>IF(K9075="","",IF(U9075&lt;&gt;"","",IF(TODAY()-V9075&gt;0,TODAY()-V9075,"")))</f>
        <v/>
      </c>
    </row>
    <row r="9076">
      <c r="A9076" s="108" t="inlineStr">
        <is>
          <t>GRD_SE_ELM_100_VISION_4680008320_SE PIMENTA_281026</t>
        </is>
      </c>
      <c r="B9076" s="108" t="inlineStr">
        <is>
          <t>SE PIMENTA</t>
        </is>
      </c>
      <c r="C9076" s="108" t="inlineStr">
        <is>
          <t>VISION</t>
        </is>
      </c>
      <c r="D9076" s="108" t="inlineStr">
        <is>
          <t>4680008320</t>
        </is>
      </c>
      <c r="E9076" s="108" t="inlineStr">
        <is>
          <t>PACOTE - R&amp;M 01_2024</t>
        </is>
      </c>
      <c r="F9076" s="108" t="inlineStr">
        <is>
          <t>CARLA PINHEIRO</t>
        </is>
      </c>
      <c r="G9076" s="108" t="inlineStr">
        <is>
          <t>SUBESTAÇÕES - SE</t>
        </is>
      </c>
      <c r="H9076" s="108" t="inlineStr">
        <is>
          <t>ELETROMECÂNICO - ELM</t>
        </is>
      </c>
      <c r="I9076" s="108" t="inlineStr">
        <is>
          <t>MURILO AUGUSTO DE SOUZA SIQUEIRA</t>
        </is>
      </c>
      <c r="J9076" s="109" t="inlineStr">
        <is>
          <t>100</t>
        </is>
      </c>
      <c r="K9076" s="109" t="inlineStr">
        <is>
          <t>28/10/2026</t>
        </is>
      </c>
      <c r="L9076" s="109" t="inlineStr">
        <is>
          <t>65</t>
        </is>
      </c>
      <c r="M9076" s="109" t="inlineStr">
        <is>
          <t>65</t>
        </is>
      </c>
      <c r="N9076" s="109" t="inlineStr">
        <is>
          <t>1</t>
        </is>
      </c>
      <c r="O9076" s="109" t="inlineStr">
        <is>
          <t>1</t>
        </is>
      </c>
      <c r="P9076" s="109" t="inlineStr">
        <is>
          <t>A1</t>
        </is>
      </c>
      <c r="Q9076" s="109" t="inlineStr">
        <is>
          <t>1</t>
        </is>
      </c>
      <c r="R9076" s="109" t="n"/>
      <c r="S9076" s="109" t="n"/>
      <c r="T9076" s="109" t="n"/>
      <c r="U9076" s="109" t="n"/>
      <c r="V9076" s="110">
        <f>IF(K9076&lt;&gt;"",K9076+30,"")</f>
        <v/>
      </c>
      <c r="W9076" s="111">
        <f>IF(K9076="","",IF(X9076&lt;&gt;"","NO PRAZO",IF(Y9076&lt;&gt;"","FORA DO PRAZO",IF(AND(U9076&lt;&gt;"",U9076-V9076&gt;=0),"FORA DO PRAZO",IF(AND(U9076&lt;&gt;"",U9076-V9076&lt;0),"NO PRAZO","")))))</f>
        <v/>
      </c>
      <c r="X9076" s="111">
        <f>IF(K9076="","",IF(U9076&lt;&gt;"","",IF(TODAY()-V9076&lt;=0,V9076-TODAY(),"")))</f>
        <v/>
      </c>
      <c r="Y9076" s="111">
        <f>IF(K9076="","",IF(U9076&lt;&gt;"","",IF(TODAY()-V9076&gt;0,TODAY()-V9076,"")))</f>
        <v/>
      </c>
    </row>
    <row r="9077">
      <c r="A9077" s="108" t="inlineStr">
        <is>
          <t>GRD_SE_ELM_100_VISION_4680008320_SE PIMENTA_281026</t>
        </is>
      </c>
      <c r="B9077" s="108" t="inlineStr">
        <is>
          <t>SE PIMENTA</t>
        </is>
      </c>
      <c r="C9077" s="108" t="inlineStr">
        <is>
          <t>VISION</t>
        </is>
      </c>
      <c r="D9077" s="108" t="inlineStr">
        <is>
          <t>4680008320</t>
        </is>
      </c>
      <c r="E9077" s="108" t="inlineStr">
        <is>
          <t>PACOTE - R&amp;M 01_2024</t>
        </is>
      </c>
      <c r="F9077" s="108" t="inlineStr">
        <is>
          <t>CARLA PINHEIRO</t>
        </is>
      </c>
      <c r="G9077" s="108" t="inlineStr">
        <is>
          <t>SUBESTAÇÕES - SE</t>
        </is>
      </c>
      <c r="H9077" s="108" t="inlineStr">
        <is>
          <t>ELETROMECÂNICO - ELM</t>
        </is>
      </c>
      <c r="I9077" s="108" t="inlineStr">
        <is>
          <t>MURILO AUGUSTO DE SOUZA SIQUEIRA</t>
        </is>
      </c>
      <c r="J9077" s="109" t="inlineStr">
        <is>
          <t>100</t>
        </is>
      </c>
      <c r="K9077" s="109" t="inlineStr">
        <is>
          <t>28/10/2026</t>
        </is>
      </c>
      <c r="L9077" s="109" t="inlineStr">
        <is>
          <t>66</t>
        </is>
      </c>
      <c r="M9077" s="109" t="inlineStr">
        <is>
          <t>66</t>
        </is>
      </c>
      <c r="N9077" s="109" t="inlineStr">
        <is>
          <t>1</t>
        </is>
      </c>
      <c r="O9077" s="109" t="inlineStr">
        <is>
          <t>1</t>
        </is>
      </c>
      <c r="P9077" s="109" t="inlineStr">
        <is>
          <t>A2</t>
        </is>
      </c>
      <c r="Q9077" s="109" t="inlineStr">
        <is>
          <t>2</t>
        </is>
      </c>
      <c r="R9077" s="109" t="n"/>
      <c r="S9077" s="109" t="n"/>
      <c r="T9077" s="109" t="n"/>
      <c r="U9077" s="109" t="n"/>
      <c r="V9077" s="110">
        <f>IF(K9077&lt;&gt;"",K9077+30,"")</f>
        <v/>
      </c>
      <c r="W9077" s="111">
        <f>IF(K9077="","",IF(X9077&lt;&gt;"","NO PRAZO",IF(Y9077&lt;&gt;"","FORA DO PRAZO",IF(AND(U9077&lt;&gt;"",U9077-V9077&gt;=0),"FORA DO PRAZO",IF(AND(U9077&lt;&gt;"",U9077-V9077&lt;0),"NO PRAZO","")))))</f>
        <v/>
      </c>
      <c r="X9077" s="111">
        <f>IF(K9077="","",IF(U9077&lt;&gt;"","",IF(TODAY()-V9077&lt;=0,V9077-TODAY(),"")))</f>
        <v/>
      </c>
      <c r="Y9077" s="111">
        <f>IF(K9077="","",IF(U9077&lt;&gt;"","",IF(TODAY()-V9077&gt;0,TODAY()-V9077,"")))</f>
        <v/>
      </c>
    </row>
    <row r="9078">
      <c r="A9078" s="108" t="inlineStr">
        <is>
          <t>GRD_SE_ELM_100_VISION_4680008320_SE PIMENTA_281026</t>
        </is>
      </c>
      <c r="B9078" s="108" t="inlineStr">
        <is>
          <t>SE PIMENTA</t>
        </is>
      </c>
      <c r="C9078" s="108" t="inlineStr">
        <is>
          <t>VISION</t>
        </is>
      </c>
      <c r="D9078" s="108" t="inlineStr">
        <is>
          <t>4680008320</t>
        </is>
      </c>
      <c r="E9078" s="108" t="inlineStr">
        <is>
          <t>PACOTE - R&amp;M 01_2024</t>
        </is>
      </c>
      <c r="F9078" s="108" t="inlineStr">
        <is>
          <t>CARLA PINHEIRO</t>
        </is>
      </c>
      <c r="G9078" s="108" t="inlineStr">
        <is>
          <t>SUBESTAÇÕES - SE</t>
        </is>
      </c>
      <c r="H9078" s="108" t="inlineStr">
        <is>
          <t>ELETROMECÂNICO - ELM</t>
        </is>
      </c>
      <c r="I9078" s="108" t="inlineStr">
        <is>
          <t>MURILO AUGUSTO DE SOUZA SIQUEIRA</t>
        </is>
      </c>
      <c r="J9078" s="109" t="inlineStr">
        <is>
          <t>100</t>
        </is>
      </c>
      <c r="K9078" s="109" t="inlineStr">
        <is>
          <t>28/10/2026</t>
        </is>
      </c>
      <c r="L9078" s="109" t="inlineStr">
        <is>
          <t>67</t>
        </is>
      </c>
      <c r="M9078" s="109" t="inlineStr">
        <is>
          <t>67</t>
        </is>
      </c>
      <c r="N9078" s="109" t="inlineStr">
        <is>
          <t>1</t>
        </is>
      </c>
      <c r="O9078" s="109" t="inlineStr">
        <is>
          <t>1</t>
        </is>
      </c>
      <c r="P9078" s="109" t="inlineStr">
        <is>
          <t>A3</t>
        </is>
      </c>
      <c r="Q9078" s="109" t="inlineStr">
        <is>
          <t>3</t>
        </is>
      </c>
      <c r="R9078" s="109" t="n"/>
      <c r="S9078" s="109" t="n"/>
      <c r="T9078" s="109" t="n"/>
      <c r="U9078" s="109" t="n"/>
      <c r="V9078" s="110">
        <f>IF(K9078&lt;&gt;"",K9078+30,"")</f>
        <v/>
      </c>
      <c r="W9078" s="111">
        <f>IF(K9078="","",IF(X9078&lt;&gt;"","NO PRAZO",IF(Y9078&lt;&gt;"","FORA DO PRAZO",IF(AND(U9078&lt;&gt;"",U9078-V9078&gt;=0),"FORA DO PRAZO",IF(AND(U9078&lt;&gt;"",U9078-V9078&lt;0),"NO PRAZO","")))))</f>
        <v/>
      </c>
      <c r="X9078" s="111">
        <f>IF(K9078="","",IF(U9078&lt;&gt;"","",IF(TODAY()-V9078&lt;=0,V9078-TODAY(),"")))</f>
        <v/>
      </c>
      <c r="Y9078" s="111">
        <f>IF(K9078="","",IF(U9078&lt;&gt;"","",IF(TODAY()-V9078&gt;0,TODAY()-V9078,"")))</f>
        <v/>
      </c>
    </row>
    <row r="9079">
      <c r="A9079" s="108" t="inlineStr">
        <is>
          <t>GRD_SE_ELM_100_VISION_4680008320_SE PIMENTA_281026</t>
        </is>
      </c>
      <c r="B9079" s="108" t="inlineStr">
        <is>
          <t>SE PIMENTA</t>
        </is>
      </c>
      <c r="C9079" s="108" t="inlineStr">
        <is>
          <t>VISION</t>
        </is>
      </c>
      <c r="D9079" s="108" t="inlineStr">
        <is>
          <t>4680008320</t>
        </is>
      </c>
      <c r="E9079" s="108" t="inlineStr">
        <is>
          <t>PACOTE - R&amp;M 01_2024</t>
        </is>
      </c>
      <c r="F9079" s="108" t="inlineStr">
        <is>
          <t>CARLA PINHEIRO</t>
        </is>
      </c>
      <c r="G9079" s="108" t="inlineStr">
        <is>
          <t>SUBESTAÇÕES - SE</t>
        </is>
      </c>
      <c r="H9079" s="108" t="inlineStr">
        <is>
          <t>ELETROMECÂNICO - ELM</t>
        </is>
      </c>
      <c r="I9079" s="108" t="inlineStr">
        <is>
          <t>MURILO AUGUSTO DE SOUZA SIQUEIRA</t>
        </is>
      </c>
      <c r="J9079" s="109" t="inlineStr">
        <is>
          <t>100</t>
        </is>
      </c>
      <c r="K9079" s="109" t="inlineStr">
        <is>
          <t>28/10/2026</t>
        </is>
      </c>
      <c r="L9079" s="109" t="inlineStr">
        <is>
          <t>68</t>
        </is>
      </c>
      <c r="M9079" s="109" t="inlineStr">
        <is>
          <t>68</t>
        </is>
      </c>
      <c r="N9079" s="109" t="inlineStr">
        <is>
          <t>1</t>
        </is>
      </c>
      <c r="O9079" s="109" t="inlineStr">
        <is>
          <t>1</t>
        </is>
      </c>
      <c r="P9079" s="109" t="inlineStr">
        <is>
          <t>A1</t>
        </is>
      </c>
      <c r="Q9079" s="109" t="inlineStr">
        <is>
          <t>1</t>
        </is>
      </c>
      <c r="R9079" s="109" t="n"/>
      <c r="S9079" s="109" t="n"/>
      <c r="T9079" s="109" t="n"/>
      <c r="U9079" s="109" t="n"/>
      <c r="V9079" s="110">
        <f>IF(K9079&lt;&gt;"",K9079+30,"")</f>
        <v/>
      </c>
      <c r="W9079" s="111">
        <f>IF(K9079="","",IF(X9079&lt;&gt;"","NO PRAZO",IF(Y9079&lt;&gt;"","FORA DO PRAZO",IF(AND(U9079&lt;&gt;"",U9079-V9079&gt;=0),"FORA DO PRAZO",IF(AND(U9079&lt;&gt;"",U9079-V9079&lt;0),"NO PRAZO","")))))</f>
        <v/>
      </c>
      <c r="X9079" s="111">
        <f>IF(K9079="","",IF(U9079&lt;&gt;"","",IF(TODAY()-V9079&lt;=0,V9079-TODAY(),"")))</f>
        <v/>
      </c>
      <c r="Y9079" s="111">
        <f>IF(K9079="","",IF(U9079&lt;&gt;"","",IF(TODAY()-V9079&gt;0,TODAY()-V9079,"")))</f>
        <v/>
      </c>
    </row>
    <row r="9080">
      <c r="A9080" s="108" t="inlineStr">
        <is>
          <t>GRD_SE_ELM_100_VISION_4680008320_SE PIMENTA_281026</t>
        </is>
      </c>
      <c r="B9080" s="108" t="inlineStr">
        <is>
          <t>SE PIMENTA</t>
        </is>
      </c>
      <c r="C9080" s="108" t="inlineStr">
        <is>
          <t>VISION</t>
        </is>
      </c>
      <c r="D9080" s="108" t="inlineStr">
        <is>
          <t>4680008320</t>
        </is>
      </c>
      <c r="E9080" s="108" t="inlineStr">
        <is>
          <t>PACOTE - R&amp;M 01_2024</t>
        </is>
      </c>
      <c r="F9080" s="108" t="inlineStr">
        <is>
          <t>CARLA PINHEIRO</t>
        </is>
      </c>
      <c r="G9080" s="108" t="inlineStr">
        <is>
          <t>SUBESTAÇÕES - SE</t>
        </is>
      </c>
      <c r="H9080" s="108" t="inlineStr">
        <is>
          <t>ELETROMECÂNICO - ELM</t>
        </is>
      </c>
      <c r="I9080" s="108" t="inlineStr">
        <is>
          <t>MURILO AUGUSTO DE SOUZA SIQUEIRA</t>
        </is>
      </c>
      <c r="J9080" s="109" t="inlineStr">
        <is>
          <t>100</t>
        </is>
      </c>
      <c r="K9080" s="109" t="inlineStr">
        <is>
          <t>28/10/2026</t>
        </is>
      </c>
      <c r="L9080" s="109" t="inlineStr">
        <is>
          <t>69</t>
        </is>
      </c>
      <c r="M9080" s="109" t="inlineStr">
        <is>
          <t>69</t>
        </is>
      </c>
      <c r="N9080" s="109" t="inlineStr">
        <is>
          <t>1</t>
        </is>
      </c>
      <c r="O9080" s="109" t="inlineStr">
        <is>
          <t>1</t>
        </is>
      </c>
      <c r="P9080" s="109" t="inlineStr">
        <is>
          <t>A2</t>
        </is>
      </c>
      <c r="Q9080" s="109" t="inlineStr">
        <is>
          <t>2</t>
        </is>
      </c>
      <c r="R9080" s="109" t="n"/>
      <c r="S9080" s="109" t="n"/>
      <c r="T9080" s="109" t="n"/>
      <c r="U9080" s="109" t="n"/>
      <c r="V9080" s="110">
        <f>IF(K9080&lt;&gt;"",K9080+30,"")</f>
        <v/>
      </c>
      <c r="W9080" s="111">
        <f>IF(K9080="","",IF(X9080&lt;&gt;"","NO PRAZO",IF(Y9080&lt;&gt;"","FORA DO PRAZO",IF(AND(U9080&lt;&gt;"",U9080-V9080&gt;=0),"FORA DO PRAZO",IF(AND(U9080&lt;&gt;"",U9080-V9080&lt;0),"NO PRAZO","")))))</f>
        <v/>
      </c>
      <c r="X9080" s="111">
        <f>IF(K9080="","",IF(U9080&lt;&gt;"","",IF(TODAY()-V9080&lt;=0,V9080-TODAY(),"")))</f>
        <v/>
      </c>
      <c r="Y9080" s="111">
        <f>IF(K9080="","",IF(U9080&lt;&gt;"","",IF(TODAY()-V9080&gt;0,TODAY()-V9080,"")))</f>
        <v/>
      </c>
    </row>
    <row r="9081">
      <c r="A9081" s="108" t="inlineStr">
        <is>
          <t>GRD_SE_ELM_100_VISION_4680008320_SE PIMENTA_281026</t>
        </is>
      </c>
      <c r="B9081" s="108" t="inlineStr">
        <is>
          <t>SE PIMENTA</t>
        </is>
      </c>
      <c r="C9081" s="108" t="inlineStr">
        <is>
          <t>VISION</t>
        </is>
      </c>
      <c r="D9081" s="108" t="inlineStr">
        <is>
          <t>4680008320</t>
        </is>
      </c>
      <c r="E9081" s="108" t="inlineStr">
        <is>
          <t>PACOTE - R&amp;M 01_2024</t>
        </is>
      </c>
      <c r="F9081" s="108" t="inlineStr">
        <is>
          <t>CARLA PINHEIRO</t>
        </is>
      </c>
      <c r="G9081" s="108" t="inlineStr">
        <is>
          <t>SUBESTAÇÕES - SE</t>
        </is>
      </c>
      <c r="H9081" s="108" t="inlineStr">
        <is>
          <t>ELETROMECÂNICO - ELM</t>
        </is>
      </c>
      <c r="I9081" s="108" t="inlineStr">
        <is>
          <t>MURILO AUGUSTO DE SOUZA SIQUEIRA</t>
        </is>
      </c>
      <c r="J9081" s="109" t="inlineStr">
        <is>
          <t>100</t>
        </is>
      </c>
      <c r="K9081" s="109" t="inlineStr">
        <is>
          <t>28/10/2026</t>
        </is>
      </c>
      <c r="L9081" s="109" t="inlineStr">
        <is>
          <t>70</t>
        </is>
      </c>
      <c r="M9081" s="109" t="inlineStr">
        <is>
          <t>70</t>
        </is>
      </c>
      <c r="N9081" s="109" t="inlineStr">
        <is>
          <t>1</t>
        </is>
      </c>
      <c r="O9081" s="109" t="inlineStr">
        <is>
          <t>1</t>
        </is>
      </c>
      <c r="P9081" s="109" t="inlineStr">
        <is>
          <t>A3</t>
        </is>
      </c>
      <c r="Q9081" s="109" t="inlineStr">
        <is>
          <t>3</t>
        </is>
      </c>
      <c r="R9081" s="109" t="n"/>
      <c r="S9081" s="109" t="n"/>
      <c r="T9081" s="109" t="n"/>
      <c r="U9081" s="109" t="n"/>
      <c r="V9081" s="110">
        <f>IF(K9081&lt;&gt;"",K9081+30,"")</f>
        <v/>
      </c>
      <c r="W9081" s="111">
        <f>IF(K9081="","",IF(X9081&lt;&gt;"","NO PRAZO",IF(Y9081&lt;&gt;"","FORA DO PRAZO",IF(AND(U9081&lt;&gt;"",U9081-V9081&gt;=0),"FORA DO PRAZO",IF(AND(U9081&lt;&gt;"",U9081-V9081&lt;0),"NO PRAZO","")))))</f>
        <v/>
      </c>
      <c r="X9081" s="111">
        <f>IF(K9081="","",IF(U9081&lt;&gt;"","",IF(TODAY()-V9081&lt;=0,V9081-TODAY(),"")))</f>
        <v/>
      </c>
      <c r="Y9081" s="111">
        <f>IF(K9081="","",IF(U9081&lt;&gt;"","",IF(TODAY()-V9081&gt;0,TODAY()-V9081,"")))</f>
        <v/>
      </c>
    </row>
    <row r="9082">
      <c r="A9082" s="108" t="inlineStr">
        <is>
          <t>GRD_SE_ELM_100_VISION_4680008320_SE PIMENTA_281026</t>
        </is>
      </c>
      <c r="B9082" s="108" t="inlineStr">
        <is>
          <t>SE PIMENTA</t>
        </is>
      </c>
      <c r="C9082" s="108" t="inlineStr">
        <is>
          <t>VISION</t>
        </is>
      </c>
      <c r="D9082" s="108" t="inlineStr">
        <is>
          <t>4680008320</t>
        </is>
      </c>
      <c r="E9082" s="108" t="inlineStr">
        <is>
          <t>PACOTE - R&amp;M 01_2024</t>
        </is>
      </c>
      <c r="F9082" s="108" t="inlineStr">
        <is>
          <t>CARLA PINHEIRO</t>
        </is>
      </c>
      <c r="G9082" s="108" t="inlineStr">
        <is>
          <t>SUBESTAÇÕES - SE</t>
        </is>
      </c>
      <c r="H9082" s="108" t="inlineStr">
        <is>
          <t>ELETROMECÂNICO - ELM</t>
        </is>
      </c>
      <c r="I9082" s="108" t="inlineStr">
        <is>
          <t>MURILO AUGUSTO DE SOUZA SIQUEIRA</t>
        </is>
      </c>
      <c r="J9082" s="109" t="inlineStr">
        <is>
          <t>100</t>
        </is>
      </c>
      <c r="K9082" s="109" t="inlineStr">
        <is>
          <t>28/10/2026</t>
        </is>
      </c>
      <c r="L9082" s="109" t="inlineStr">
        <is>
          <t>71</t>
        </is>
      </c>
      <c r="M9082" s="109" t="inlineStr">
        <is>
          <t>71</t>
        </is>
      </c>
      <c r="N9082" s="109" t="inlineStr">
        <is>
          <t>1</t>
        </is>
      </c>
      <c r="O9082" s="109" t="inlineStr">
        <is>
          <t>1</t>
        </is>
      </c>
      <c r="P9082" s="109" t="inlineStr">
        <is>
          <t>A1</t>
        </is>
      </c>
      <c r="Q9082" s="109" t="inlineStr">
        <is>
          <t>1</t>
        </is>
      </c>
      <c r="R9082" s="109" t="n"/>
      <c r="S9082" s="109" t="n"/>
      <c r="T9082" s="109" t="n"/>
      <c r="U9082" s="109" t="n"/>
      <c r="V9082" s="110">
        <f>IF(K9082&lt;&gt;"",K9082+30,"")</f>
        <v/>
      </c>
      <c r="W9082" s="111">
        <f>IF(K9082="","",IF(X9082&lt;&gt;"","NO PRAZO",IF(Y9082&lt;&gt;"","FORA DO PRAZO",IF(AND(U9082&lt;&gt;"",U9082-V9082&gt;=0),"FORA DO PRAZO",IF(AND(U9082&lt;&gt;"",U9082-V9082&lt;0),"NO PRAZO","")))))</f>
        <v/>
      </c>
      <c r="X9082" s="111">
        <f>IF(K9082="","",IF(U9082&lt;&gt;"","",IF(TODAY()-V9082&lt;=0,V9082-TODAY(),"")))</f>
        <v/>
      </c>
      <c r="Y9082" s="111">
        <f>IF(K9082="","",IF(U9082&lt;&gt;"","",IF(TODAY()-V9082&gt;0,TODAY()-V9082,"")))</f>
        <v/>
      </c>
    </row>
    <row r="9083">
      <c r="A9083" s="108" t="inlineStr">
        <is>
          <t>GRD_SE_ELM_100_VISION_4680008320_SE PIMENTA_281026</t>
        </is>
      </c>
      <c r="B9083" s="108" t="inlineStr">
        <is>
          <t>SE PIMENTA</t>
        </is>
      </c>
      <c r="C9083" s="108" t="inlineStr">
        <is>
          <t>VISION</t>
        </is>
      </c>
      <c r="D9083" s="108" t="inlineStr">
        <is>
          <t>4680008320</t>
        </is>
      </c>
      <c r="E9083" s="108" t="inlineStr">
        <is>
          <t>PACOTE - R&amp;M 01_2024</t>
        </is>
      </c>
      <c r="F9083" s="108" t="inlineStr">
        <is>
          <t>CARLA PINHEIRO</t>
        </is>
      </c>
      <c r="G9083" s="108" t="inlineStr">
        <is>
          <t>SUBESTAÇÕES - SE</t>
        </is>
      </c>
      <c r="H9083" s="108" t="inlineStr">
        <is>
          <t>ELETROMECÂNICO - ELM</t>
        </is>
      </c>
      <c r="I9083" s="108" t="inlineStr">
        <is>
          <t>MURILO AUGUSTO DE SOUZA SIQUEIRA</t>
        </is>
      </c>
      <c r="J9083" s="109" t="inlineStr">
        <is>
          <t>100</t>
        </is>
      </c>
      <c r="K9083" s="109" t="inlineStr">
        <is>
          <t>28/10/2026</t>
        </is>
      </c>
      <c r="L9083" s="109" t="inlineStr">
        <is>
          <t>72</t>
        </is>
      </c>
      <c r="M9083" s="109" t="inlineStr">
        <is>
          <t>72</t>
        </is>
      </c>
      <c r="N9083" s="109" t="inlineStr">
        <is>
          <t>1</t>
        </is>
      </c>
      <c r="O9083" s="109" t="inlineStr">
        <is>
          <t>1</t>
        </is>
      </c>
      <c r="P9083" s="109" t="inlineStr">
        <is>
          <t>A2</t>
        </is>
      </c>
      <c r="Q9083" s="109" t="inlineStr">
        <is>
          <t>2</t>
        </is>
      </c>
      <c r="R9083" s="109" t="n"/>
      <c r="S9083" s="109" t="n"/>
      <c r="T9083" s="109" t="n"/>
      <c r="U9083" s="109" t="n"/>
      <c r="V9083" s="110">
        <f>IF(K9083&lt;&gt;"",K9083+30,"")</f>
        <v/>
      </c>
      <c r="W9083" s="111">
        <f>IF(K9083="","",IF(X9083&lt;&gt;"","NO PRAZO",IF(Y9083&lt;&gt;"","FORA DO PRAZO",IF(AND(U9083&lt;&gt;"",U9083-V9083&gt;=0),"FORA DO PRAZO",IF(AND(U9083&lt;&gt;"",U9083-V9083&lt;0),"NO PRAZO","")))))</f>
        <v/>
      </c>
      <c r="X9083" s="111">
        <f>IF(K9083="","",IF(U9083&lt;&gt;"","",IF(TODAY()-V9083&lt;=0,V9083-TODAY(),"")))</f>
        <v/>
      </c>
      <c r="Y9083" s="111">
        <f>IF(K9083="","",IF(U9083&lt;&gt;"","",IF(TODAY()-V9083&gt;0,TODAY()-V9083,"")))</f>
        <v/>
      </c>
    </row>
    <row r="9084">
      <c r="A9084" s="108" t="inlineStr">
        <is>
          <t>GRD_SE_ELM_100_VISION_4680008320_SE PIMENTA_281026</t>
        </is>
      </c>
      <c r="B9084" s="108" t="inlineStr">
        <is>
          <t>SE PIMENTA</t>
        </is>
      </c>
      <c r="C9084" s="108" t="inlineStr">
        <is>
          <t>VISION</t>
        </is>
      </c>
      <c r="D9084" s="108" t="inlineStr">
        <is>
          <t>4680008320</t>
        </is>
      </c>
      <c r="E9084" s="108" t="inlineStr">
        <is>
          <t>PACOTE - R&amp;M 01_2024</t>
        </is>
      </c>
      <c r="F9084" s="108" t="inlineStr">
        <is>
          <t>CARLA PINHEIRO</t>
        </is>
      </c>
      <c r="G9084" s="108" t="inlineStr">
        <is>
          <t>SUBESTAÇÕES - SE</t>
        </is>
      </c>
      <c r="H9084" s="108" t="inlineStr">
        <is>
          <t>ELETROMECÂNICO - ELM</t>
        </is>
      </c>
      <c r="I9084" s="108" t="inlineStr">
        <is>
          <t>MURILO AUGUSTO DE SOUZA SIQUEIRA</t>
        </is>
      </c>
      <c r="J9084" s="109" t="inlineStr">
        <is>
          <t>100</t>
        </is>
      </c>
      <c r="K9084" s="109" t="inlineStr">
        <is>
          <t>28/10/2026</t>
        </is>
      </c>
      <c r="L9084" s="109" t="inlineStr">
        <is>
          <t>73</t>
        </is>
      </c>
      <c r="M9084" s="109" t="inlineStr">
        <is>
          <t>73</t>
        </is>
      </c>
      <c r="N9084" s="109" t="inlineStr">
        <is>
          <t>1</t>
        </is>
      </c>
      <c r="O9084" s="109" t="inlineStr">
        <is>
          <t>1</t>
        </is>
      </c>
      <c r="P9084" s="109" t="inlineStr">
        <is>
          <t>A3</t>
        </is>
      </c>
      <c r="Q9084" s="109" t="inlineStr">
        <is>
          <t>3</t>
        </is>
      </c>
      <c r="R9084" s="109" t="n"/>
      <c r="S9084" s="109" t="n"/>
      <c r="T9084" s="109" t="n"/>
      <c r="U9084" s="109" t="n"/>
      <c r="V9084" s="110">
        <f>IF(K9084&lt;&gt;"",K9084+30,"")</f>
        <v/>
      </c>
      <c r="W9084" s="111">
        <f>IF(K9084="","",IF(X9084&lt;&gt;"","NO PRAZO",IF(Y9084&lt;&gt;"","FORA DO PRAZO",IF(AND(U9084&lt;&gt;"",U9084-V9084&gt;=0),"FORA DO PRAZO",IF(AND(U9084&lt;&gt;"",U9084-V9084&lt;0),"NO PRAZO","")))))</f>
        <v/>
      </c>
      <c r="X9084" s="111">
        <f>IF(K9084="","",IF(U9084&lt;&gt;"","",IF(TODAY()-V9084&lt;=0,V9084-TODAY(),"")))</f>
        <v/>
      </c>
      <c r="Y9084" s="111">
        <f>IF(K9084="","",IF(U9084&lt;&gt;"","",IF(TODAY()-V9084&gt;0,TODAY()-V9084,"")))</f>
        <v/>
      </c>
    </row>
    <row r="9085">
      <c r="A9085" s="108" t="inlineStr">
        <is>
          <t>GRD_SE_ELM_100_VISION_4680008320_SE PIMENTA_281026</t>
        </is>
      </c>
      <c r="B9085" s="108" t="inlineStr">
        <is>
          <t>SE PIMENTA</t>
        </is>
      </c>
      <c r="C9085" s="108" t="inlineStr">
        <is>
          <t>VISION</t>
        </is>
      </c>
      <c r="D9085" s="108" t="inlineStr">
        <is>
          <t>4680008320</t>
        </is>
      </c>
      <c r="E9085" s="108" t="inlineStr">
        <is>
          <t>PACOTE - R&amp;M 01_2024</t>
        </is>
      </c>
      <c r="F9085" s="108" t="inlineStr">
        <is>
          <t>CARLA PINHEIRO</t>
        </is>
      </c>
      <c r="G9085" s="108" t="inlineStr">
        <is>
          <t>SUBESTAÇÕES - SE</t>
        </is>
      </c>
      <c r="H9085" s="108" t="inlineStr">
        <is>
          <t>ELETROMECÂNICO - ELM</t>
        </is>
      </c>
      <c r="I9085" s="108" t="inlineStr">
        <is>
          <t>MURILO AUGUSTO DE SOUZA SIQUEIRA</t>
        </is>
      </c>
      <c r="J9085" s="109" t="inlineStr">
        <is>
          <t>100</t>
        </is>
      </c>
      <c r="K9085" s="109" t="inlineStr">
        <is>
          <t>28/10/2026</t>
        </is>
      </c>
      <c r="L9085" s="109" t="inlineStr">
        <is>
          <t>74</t>
        </is>
      </c>
      <c r="M9085" s="109" t="inlineStr">
        <is>
          <t>74</t>
        </is>
      </c>
      <c r="N9085" s="109" t="inlineStr">
        <is>
          <t>1</t>
        </is>
      </c>
      <c r="O9085" s="109" t="inlineStr">
        <is>
          <t>1</t>
        </is>
      </c>
      <c r="P9085" s="109" t="inlineStr">
        <is>
          <t>A1</t>
        </is>
      </c>
      <c r="Q9085" s="109" t="inlineStr">
        <is>
          <t>1</t>
        </is>
      </c>
      <c r="R9085" s="109" t="n"/>
      <c r="S9085" s="109" t="n"/>
      <c r="T9085" s="109" t="n"/>
      <c r="U9085" s="109" t="n"/>
      <c r="V9085" s="110">
        <f>IF(K9085&lt;&gt;"",K9085+30,"")</f>
        <v/>
      </c>
      <c r="W9085" s="111">
        <f>IF(K9085="","",IF(X9085&lt;&gt;"","NO PRAZO",IF(Y9085&lt;&gt;"","FORA DO PRAZO",IF(AND(U9085&lt;&gt;"",U9085-V9085&gt;=0),"FORA DO PRAZO",IF(AND(U9085&lt;&gt;"",U9085-V9085&lt;0),"NO PRAZO","")))))</f>
        <v/>
      </c>
      <c r="X9085" s="111">
        <f>IF(K9085="","",IF(U9085&lt;&gt;"","",IF(TODAY()-V9085&lt;=0,V9085-TODAY(),"")))</f>
        <v/>
      </c>
      <c r="Y9085" s="111">
        <f>IF(K9085="","",IF(U9085&lt;&gt;"","",IF(TODAY()-V9085&gt;0,TODAY()-V9085,"")))</f>
        <v/>
      </c>
    </row>
    <row r="9086">
      <c r="A9086" s="108" t="inlineStr">
        <is>
          <t>GRD_SE_ELM_100_VISION_4680008320_SE PIMENTA_281026</t>
        </is>
      </c>
      <c r="B9086" s="108" t="inlineStr">
        <is>
          <t>SE PIMENTA</t>
        </is>
      </c>
      <c r="C9086" s="108" t="inlineStr">
        <is>
          <t>VISION</t>
        </is>
      </c>
      <c r="D9086" s="108" t="inlineStr">
        <is>
          <t>4680008320</t>
        </is>
      </c>
      <c r="E9086" s="108" t="inlineStr">
        <is>
          <t>PACOTE - R&amp;M 01_2024</t>
        </is>
      </c>
      <c r="F9086" s="108" t="inlineStr">
        <is>
          <t>CARLA PINHEIRO</t>
        </is>
      </c>
      <c r="G9086" s="108" t="inlineStr">
        <is>
          <t>SUBESTAÇÕES - SE</t>
        </is>
      </c>
      <c r="H9086" s="108" t="inlineStr">
        <is>
          <t>ELETROMECÂNICO - ELM</t>
        </is>
      </c>
      <c r="I9086" s="108" t="inlineStr">
        <is>
          <t>MURILO AUGUSTO DE SOUZA SIQUEIRA</t>
        </is>
      </c>
      <c r="J9086" s="109" t="inlineStr">
        <is>
          <t>100</t>
        </is>
      </c>
      <c r="K9086" s="109" t="inlineStr">
        <is>
          <t>28/10/2026</t>
        </is>
      </c>
      <c r="L9086" s="109" t="inlineStr">
        <is>
          <t>75</t>
        </is>
      </c>
      <c r="M9086" s="109" t="inlineStr">
        <is>
          <t>75</t>
        </is>
      </c>
      <c r="N9086" s="109" t="inlineStr">
        <is>
          <t>1</t>
        </is>
      </c>
      <c r="O9086" s="109" t="inlineStr">
        <is>
          <t>1</t>
        </is>
      </c>
      <c r="P9086" s="109" t="inlineStr">
        <is>
          <t>A2</t>
        </is>
      </c>
      <c r="Q9086" s="109" t="inlineStr">
        <is>
          <t>2</t>
        </is>
      </c>
      <c r="R9086" s="109" t="n"/>
      <c r="S9086" s="109" t="n"/>
      <c r="T9086" s="109" t="n"/>
      <c r="U9086" s="109" t="n"/>
      <c r="V9086" s="110">
        <f>IF(K9086&lt;&gt;"",K9086+30,"")</f>
        <v/>
      </c>
      <c r="W9086" s="111">
        <f>IF(K9086="","",IF(X9086&lt;&gt;"","NO PRAZO",IF(Y9086&lt;&gt;"","FORA DO PRAZO",IF(AND(U9086&lt;&gt;"",U9086-V9086&gt;=0),"FORA DO PRAZO",IF(AND(U9086&lt;&gt;"",U9086-V9086&lt;0),"NO PRAZO","")))))</f>
        <v/>
      </c>
      <c r="X9086" s="111">
        <f>IF(K9086="","",IF(U9086&lt;&gt;"","",IF(TODAY()-V9086&lt;=0,V9086-TODAY(),"")))</f>
        <v/>
      </c>
      <c r="Y9086" s="111">
        <f>IF(K9086="","",IF(U9086&lt;&gt;"","",IF(TODAY()-V9086&gt;0,TODAY()-V9086,"")))</f>
        <v/>
      </c>
    </row>
    <row r="9087">
      <c r="A9087" s="108" t="inlineStr">
        <is>
          <t>GRD_SE_ELM_100_VISION_4680008320_SE PIMENTA_281026</t>
        </is>
      </c>
      <c r="B9087" s="108" t="inlineStr">
        <is>
          <t>SE PIMENTA</t>
        </is>
      </c>
      <c r="C9087" s="108" t="inlineStr">
        <is>
          <t>VISION</t>
        </is>
      </c>
      <c r="D9087" s="108" t="inlineStr">
        <is>
          <t>4680008320</t>
        </is>
      </c>
      <c r="E9087" s="108" t="inlineStr">
        <is>
          <t>PACOTE - R&amp;M 01_2024</t>
        </is>
      </c>
      <c r="F9087" s="108" t="inlineStr">
        <is>
          <t>CARLA PINHEIRO</t>
        </is>
      </c>
      <c r="G9087" s="108" t="inlineStr">
        <is>
          <t>SUBESTAÇÕES - SE</t>
        </is>
      </c>
      <c r="H9087" s="108" t="inlineStr">
        <is>
          <t>ELETROMECÂNICO - ELM</t>
        </is>
      </c>
      <c r="I9087" s="108" t="inlineStr">
        <is>
          <t>MURILO AUGUSTO DE SOUZA SIQUEIRA</t>
        </is>
      </c>
      <c r="J9087" s="109" t="inlineStr">
        <is>
          <t>100</t>
        </is>
      </c>
      <c r="K9087" s="109" t="inlineStr">
        <is>
          <t>28/10/2026</t>
        </is>
      </c>
      <c r="L9087" s="109" t="inlineStr">
        <is>
          <t>76</t>
        </is>
      </c>
      <c r="M9087" s="109" t="inlineStr">
        <is>
          <t>76</t>
        </is>
      </c>
      <c r="N9087" s="109" t="inlineStr">
        <is>
          <t>1</t>
        </is>
      </c>
      <c r="O9087" s="109" t="inlineStr">
        <is>
          <t>1</t>
        </is>
      </c>
      <c r="P9087" s="109" t="inlineStr">
        <is>
          <t>A3</t>
        </is>
      </c>
      <c r="Q9087" s="109" t="inlineStr">
        <is>
          <t>3</t>
        </is>
      </c>
      <c r="R9087" s="109" t="n"/>
      <c r="S9087" s="109" t="n"/>
      <c r="T9087" s="109" t="n"/>
      <c r="U9087" s="109" t="n"/>
      <c r="V9087" s="110">
        <f>IF(K9087&lt;&gt;"",K9087+30,"")</f>
        <v/>
      </c>
      <c r="W9087" s="111">
        <f>IF(K9087="","",IF(X9087&lt;&gt;"","NO PRAZO",IF(Y9087&lt;&gt;"","FORA DO PRAZO",IF(AND(U9087&lt;&gt;"",U9087-V9087&gt;=0),"FORA DO PRAZO",IF(AND(U9087&lt;&gt;"",U9087-V9087&lt;0),"NO PRAZO","")))))</f>
        <v/>
      </c>
      <c r="X9087" s="111">
        <f>IF(K9087="","",IF(U9087&lt;&gt;"","",IF(TODAY()-V9087&lt;=0,V9087-TODAY(),"")))</f>
        <v/>
      </c>
      <c r="Y9087" s="111">
        <f>IF(K9087="","",IF(U9087&lt;&gt;"","",IF(TODAY()-V9087&gt;0,TODAY()-V9087,"")))</f>
        <v/>
      </c>
    </row>
    <row r="9088">
      <c r="A9088" s="108" t="inlineStr">
        <is>
          <t>GRD_SE_ELM_100_VISION_4680008320_SE PIMENTA_281026</t>
        </is>
      </c>
      <c r="B9088" s="108" t="inlineStr">
        <is>
          <t>SE PIMENTA</t>
        </is>
      </c>
      <c r="C9088" s="108" t="inlineStr">
        <is>
          <t>VISION</t>
        </is>
      </c>
      <c r="D9088" s="108" t="inlineStr">
        <is>
          <t>4680008320</t>
        </is>
      </c>
      <c r="E9088" s="108" t="inlineStr">
        <is>
          <t>PACOTE - R&amp;M 01_2024</t>
        </is>
      </c>
      <c r="F9088" s="108" t="inlineStr">
        <is>
          <t>CARLA PINHEIRO</t>
        </is>
      </c>
      <c r="G9088" s="108" t="inlineStr">
        <is>
          <t>SUBESTAÇÕES - SE</t>
        </is>
      </c>
      <c r="H9088" s="108" t="inlineStr">
        <is>
          <t>ELETROMECÂNICO - ELM</t>
        </is>
      </c>
      <c r="I9088" s="108" t="inlineStr">
        <is>
          <t>MURILO AUGUSTO DE SOUZA SIQUEIRA</t>
        </is>
      </c>
      <c r="J9088" s="109" t="inlineStr">
        <is>
          <t>100</t>
        </is>
      </c>
      <c r="K9088" s="109" t="inlineStr">
        <is>
          <t>28/10/2026</t>
        </is>
      </c>
      <c r="L9088" s="109" t="inlineStr">
        <is>
          <t>77</t>
        </is>
      </c>
      <c r="M9088" s="109" t="inlineStr">
        <is>
          <t>77</t>
        </is>
      </c>
      <c r="N9088" s="109" t="inlineStr">
        <is>
          <t>1</t>
        </is>
      </c>
      <c r="O9088" s="109" t="inlineStr">
        <is>
          <t>1</t>
        </is>
      </c>
      <c r="P9088" s="109" t="inlineStr">
        <is>
          <t>A1</t>
        </is>
      </c>
      <c r="Q9088" s="109" t="inlineStr">
        <is>
          <t>1</t>
        </is>
      </c>
      <c r="R9088" s="109" t="n"/>
      <c r="S9088" s="109" t="n"/>
      <c r="T9088" s="109" t="n"/>
      <c r="U9088" s="109" t="n"/>
      <c r="V9088" s="110">
        <f>IF(K9088&lt;&gt;"",K9088+30,"")</f>
        <v/>
      </c>
      <c r="W9088" s="111">
        <f>IF(K9088="","",IF(X9088&lt;&gt;"","NO PRAZO",IF(Y9088&lt;&gt;"","FORA DO PRAZO",IF(AND(U9088&lt;&gt;"",U9088-V9088&gt;=0),"FORA DO PRAZO",IF(AND(U9088&lt;&gt;"",U9088-V9088&lt;0),"NO PRAZO","")))))</f>
        <v/>
      </c>
      <c r="X9088" s="111">
        <f>IF(K9088="","",IF(U9088&lt;&gt;"","",IF(TODAY()-V9088&lt;=0,V9088-TODAY(),"")))</f>
        <v/>
      </c>
      <c r="Y9088" s="111">
        <f>IF(K9088="","",IF(U9088&lt;&gt;"","",IF(TODAY()-V9088&gt;0,TODAY()-V9088,"")))</f>
        <v/>
      </c>
    </row>
    <row r="9089">
      <c r="A9089" s="108" t="inlineStr">
        <is>
          <t>GRD_SE_ELM_100_VISION_4680008320_SE PIMENTA_281026</t>
        </is>
      </c>
      <c r="B9089" s="108" t="inlineStr">
        <is>
          <t>SE PIMENTA</t>
        </is>
      </c>
      <c r="C9089" s="108" t="inlineStr">
        <is>
          <t>VISION</t>
        </is>
      </c>
      <c r="D9089" s="108" t="inlineStr">
        <is>
          <t>4680008320</t>
        </is>
      </c>
      <c r="E9089" s="108" t="inlineStr">
        <is>
          <t>PACOTE - R&amp;M 01_2024</t>
        </is>
      </c>
      <c r="F9089" s="108" t="inlineStr">
        <is>
          <t>CARLA PINHEIRO</t>
        </is>
      </c>
      <c r="G9089" s="108" t="inlineStr">
        <is>
          <t>SUBESTAÇÕES - SE</t>
        </is>
      </c>
      <c r="H9089" s="108" t="inlineStr">
        <is>
          <t>ELETROMECÂNICO - ELM</t>
        </is>
      </c>
      <c r="I9089" s="108" t="inlineStr">
        <is>
          <t>MURILO AUGUSTO DE SOUZA SIQUEIRA</t>
        </is>
      </c>
      <c r="J9089" s="109" t="inlineStr">
        <is>
          <t>100</t>
        </is>
      </c>
      <c r="K9089" s="109" t="inlineStr">
        <is>
          <t>28/10/2026</t>
        </is>
      </c>
      <c r="L9089" s="109" t="inlineStr">
        <is>
          <t>78</t>
        </is>
      </c>
      <c r="M9089" s="109" t="inlineStr">
        <is>
          <t>78</t>
        </is>
      </c>
      <c r="N9089" s="109" t="inlineStr">
        <is>
          <t>1</t>
        </is>
      </c>
      <c r="O9089" s="109" t="inlineStr">
        <is>
          <t>1</t>
        </is>
      </c>
      <c r="P9089" s="109" t="inlineStr">
        <is>
          <t>A2</t>
        </is>
      </c>
      <c r="Q9089" s="109" t="inlineStr">
        <is>
          <t>2</t>
        </is>
      </c>
      <c r="R9089" s="109" t="n"/>
      <c r="S9089" s="109" t="n"/>
      <c r="T9089" s="109" t="n"/>
      <c r="U9089" s="109" t="n"/>
      <c r="V9089" s="110">
        <f>IF(K9089&lt;&gt;"",K9089+30,"")</f>
        <v/>
      </c>
      <c r="W9089" s="111">
        <f>IF(K9089="","",IF(X9089&lt;&gt;"","NO PRAZO",IF(Y9089&lt;&gt;"","FORA DO PRAZO",IF(AND(U9089&lt;&gt;"",U9089-V9089&gt;=0),"FORA DO PRAZO",IF(AND(U9089&lt;&gt;"",U9089-V9089&lt;0),"NO PRAZO","")))))</f>
        <v/>
      </c>
      <c r="X9089" s="111">
        <f>IF(K9089="","",IF(U9089&lt;&gt;"","",IF(TODAY()-V9089&lt;=0,V9089-TODAY(),"")))</f>
        <v/>
      </c>
      <c r="Y9089" s="111">
        <f>IF(K9089="","",IF(U9089&lt;&gt;"","",IF(TODAY()-V9089&gt;0,TODAY()-V9089,"")))</f>
        <v/>
      </c>
    </row>
    <row r="9090">
      <c r="A9090" s="108" t="inlineStr">
        <is>
          <t>GRD_SE_ELM_100_VISION_4680008320_SE PIMENTA_281026</t>
        </is>
      </c>
      <c r="B9090" s="108" t="inlineStr">
        <is>
          <t>SE PIMENTA</t>
        </is>
      </c>
      <c r="C9090" s="108" t="inlineStr">
        <is>
          <t>VISION</t>
        </is>
      </c>
      <c r="D9090" s="108" t="inlineStr">
        <is>
          <t>4680008320</t>
        </is>
      </c>
      <c r="E9090" s="108" t="inlineStr">
        <is>
          <t>PACOTE - R&amp;M 01_2024</t>
        </is>
      </c>
      <c r="F9090" s="108" t="inlineStr">
        <is>
          <t>CARLA PINHEIRO</t>
        </is>
      </c>
      <c r="G9090" s="108" t="inlineStr">
        <is>
          <t>SUBESTAÇÕES - SE</t>
        </is>
      </c>
      <c r="H9090" s="108" t="inlineStr">
        <is>
          <t>ELETROMECÂNICO - ELM</t>
        </is>
      </c>
      <c r="I9090" s="108" t="inlineStr">
        <is>
          <t>MURILO AUGUSTO DE SOUZA SIQUEIRA</t>
        </is>
      </c>
      <c r="J9090" s="109" t="inlineStr">
        <is>
          <t>100</t>
        </is>
      </c>
      <c r="K9090" s="109" t="inlineStr">
        <is>
          <t>28/10/2026</t>
        </is>
      </c>
      <c r="L9090" s="109" t="inlineStr">
        <is>
          <t>79</t>
        </is>
      </c>
      <c r="M9090" s="109" t="inlineStr">
        <is>
          <t>79</t>
        </is>
      </c>
      <c r="N9090" s="109" t="inlineStr">
        <is>
          <t>1</t>
        </is>
      </c>
      <c r="O9090" s="109" t="inlineStr">
        <is>
          <t>1</t>
        </is>
      </c>
      <c r="P9090" s="109" t="inlineStr">
        <is>
          <t>A3</t>
        </is>
      </c>
      <c r="Q9090" s="109" t="inlineStr">
        <is>
          <t>3</t>
        </is>
      </c>
      <c r="R9090" s="109" t="n"/>
      <c r="S9090" s="109" t="n"/>
      <c r="T9090" s="109" t="n"/>
      <c r="U9090" s="109" t="n"/>
      <c r="V9090" s="110">
        <f>IF(K9090&lt;&gt;"",K9090+30,"")</f>
        <v/>
      </c>
      <c r="W9090" s="111">
        <f>IF(K9090="","",IF(X9090&lt;&gt;"","NO PRAZO",IF(Y9090&lt;&gt;"","FORA DO PRAZO",IF(AND(U9090&lt;&gt;"",U9090-V9090&gt;=0),"FORA DO PRAZO",IF(AND(U9090&lt;&gt;"",U9090-V9090&lt;0),"NO PRAZO","")))))</f>
        <v/>
      </c>
      <c r="X9090" s="111">
        <f>IF(K9090="","",IF(U9090&lt;&gt;"","",IF(TODAY()-V9090&lt;=0,V9090-TODAY(),"")))</f>
        <v/>
      </c>
      <c r="Y9090" s="111">
        <f>IF(K9090="","",IF(U9090&lt;&gt;"","",IF(TODAY()-V9090&gt;0,TODAY()-V9090,"")))</f>
        <v/>
      </c>
    </row>
    <row r="9091">
      <c r="A9091" s="108" t="inlineStr">
        <is>
          <t>GRD_SE_ELM_100_VISION_4680008320_SE PIMENTA_281026</t>
        </is>
      </c>
      <c r="B9091" s="108" t="inlineStr">
        <is>
          <t>SE PIMENTA</t>
        </is>
      </c>
      <c r="C9091" s="108" t="inlineStr">
        <is>
          <t>VISION</t>
        </is>
      </c>
      <c r="D9091" s="108" t="inlineStr">
        <is>
          <t>4680008320</t>
        </is>
      </c>
      <c r="E9091" s="108" t="inlineStr">
        <is>
          <t>PACOTE - R&amp;M 01_2024</t>
        </is>
      </c>
      <c r="F9091" s="108" t="inlineStr">
        <is>
          <t>CARLA PINHEIRO</t>
        </is>
      </c>
      <c r="G9091" s="108" t="inlineStr">
        <is>
          <t>SUBESTAÇÕES - SE</t>
        </is>
      </c>
      <c r="H9091" s="108" t="inlineStr">
        <is>
          <t>ELETROMECÂNICO - ELM</t>
        </is>
      </c>
      <c r="I9091" s="108" t="inlineStr">
        <is>
          <t>MURILO AUGUSTO DE SOUZA SIQUEIRA</t>
        </is>
      </c>
      <c r="J9091" s="109" t="inlineStr">
        <is>
          <t>100</t>
        </is>
      </c>
      <c r="K9091" s="109" t="inlineStr">
        <is>
          <t>28/10/2026</t>
        </is>
      </c>
      <c r="L9091" s="109" t="inlineStr">
        <is>
          <t>80</t>
        </is>
      </c>
      <c r="M9091" s="109" t="inlineStr">
        <is>
          <t>80</t>
        </is>
      </c>
      <c r="N9091" s="109" t="inlineStr">
        <is>
          <t>1</t>
        </is>
      </c>
      <c r="O9091" s="109" t="inlineStr">
        <is>
          <t>1</t>
        </is>
      </c>
      <c r="P9091" s="109" t="inlineStr">
        <is>
          <t>A1</t>
        </is>
      </c>
      <c r="Q9091" s="109" t="inlineStr">
        <is>
          <t>1</t>
        </is>
      </c>
      <c r="R9091" s="109" t="n"/>
      <c r="S9091" s="109" t="n"/>
      <c r="T9091" s="109" t="n"/>
      <c r="U9091" s="109" t="n"/>
      <c r="V9091" s="110">
        <f>IF(K9091&lt;&gt;"",K9091+30,"")</f>
        <v/>
      </c>
      <c r="W9091" s="111">
        <f>IF(K9091="","",IF(X9091&lt;&gt;"","NO PRAZO",IF(Y9091&lt;&gt;"","FORA DO PRAZO",IF(AND(U9091&lt;&gt;"",U9091-V9091&gt;=0),"FORA DO PRAZO",IF(AND(U9091&lt;&gt;"",U9091-V9091&lt;0),"NO PRAZO","")))))</f>
        <v/>
      </c>
      <c r="X9091" s="111">
        <f>IF(K9091="","",IF(U9091&lt;&gt;"","",IF(TODAY()-V9091&lt;=0,V9091-TODAY(),"")))</f>
        <v/>
      </c>
      <c r="Y9091" s="111">
        <f>IF(K9091="","",IF(U9091&lt;&gt;"","",IF(TODAY()-V9091&gt;0,TODAY()-V9091,"")))</f>
        <v/>
      </c>
    </row>
    <row r="9092">
      <c r="A9092" s="108" t="inlineStr">
        <is>
          <t>GRD_SE_ELM_33_VISION_4680008320_SE PIMENTA_281026</t>
        </is>
      </c>
      <c r="B9092" s="108" t="inlineStr">
        <is>
          <t>SE PIMENTA</t>
        </is>
      </c>
      <c r="C9092" s="108" t="inlineStr">
        <is>
          <t>VISION</t>
        </is>
      </c>
      <c r="D9092" s="108" t="inlineStr">
        <is>
          <t>4680008320</t>
        </is>
      </c>
      <c r="E9092" s="108" t="inlineStr">
        <is>
          <t>PACOTE - R&amp;M 01_2024</t>
        </is>
      </c>
      <c r="F9092" s="108" t="inlineStr">
        <is>
          <t>CARLA PINHEIRO</t>
        </is>
      </c>
      <c r="G9092" s="108" t="inlineStr">
        <is>
          <t>SUBESTAÇÕES - SE</t>
        </is>
      </c>
      <c r="H9092" s="108" t="inlineStr">
        <is>
          <t>ELETROMECÂNICO - ELM</t>
        </is>
      </c>
      <c r="I9092" s="108" t="inlineStr">
        <is>
          <t>MURILO AUGUSTO DE SOUZA SIQUEIRA</t>
        </is>
      </c>
      <c r="J9092" s="109" t="inlineStr">
        <is>
          <t>33</t>
        </is>
      </c>
      <c r="K9092" s="109" t="inlineStr">
        <is>
          <t>28/10/2026</t>
        </is>
      </c>
      <c r="L9092" s="109" t="inlineStr">
        <is>
          <t>1</t>
        </is>
      </c>
      <c r="M9092" s="109" t="inlineStr">
        <is>
          <t>1</t>
        </is>
      </c>
      <c r="N9092" s="109" t="inlineStr">
        <is>
          <t>1</t>
        </is>
      </c>
      <c r="O9092" s="109" t="inlineStr">
        <is>
          <t>1</t>
        </is>
      </c>
      <c r="P9092" s="109" t="inlineStr">
        <is>
          <t>A1</t>
        </is>
      </c>
      <c r="Q9092" s="109" t="inlineStr">
        <is>
          <t>1</t>
        </is>
      </c>
      <c r="R9092" s="109" t="n"/>
      <c r="S9092" s="109" t="n"/>
      <c r="T9092" s="109" t="n"/>
      <c r="U9092" s="109" t="n"/>
      <c r="V9092" s="110">
        <f>IF(K9092&lt;&gt;"",K9092+30,"")</f>
        <v/>
      </c>
      <c r="W9092" s="111">
        <f>IF(K9092="","",IF(X9092&lt;&gt;"","NO PRAZO",IF(Y9092&lt;&gt;"","FORA DO PRAZO",IF(AND(U9092&lt;&gt;"",U9092-V9092&gt;=0),"FORA DO PRAZO",IF(AND(U9092&lt;&gt;"",U9092-V9092&lt;0),"NO PRAZO","")))))</f>
        <v/>
      </c>
      <c r="X9092" s="111">
        <f>IF(K9092="","",IF(U9092&lt;&gt;"","",IF(TODAY()-V9092&lt;=0,V9092-TODAY(),"")))</f>
        <v/>
      </c>
      <c r="Y9092" s="111">
        <f>IF(K9092="","",IF(U9092&lt;&gt;"","",IF(TODAY()-V9092&gt;0,TODAY()-V9092,"")))</f>
        <v/>
      </c>
    </row>
    <row r="9093">
      <c r="A9093" s="108" t="inlineStr">
        <is>
          <t>GRD_SE_ELM_33_VISION_4680008320_SE PIMENTA_281026</t>
        </is>
      </c>
      <c r="B9093" s="108" t="inlineStr">
        <is>
          <t>SE PIMENTA</t>
        </is>
      </c>
      <c r="C9093" s="108" t="inlineStr">
        <is>
          <t>VISION</t>
        </is>
      </c>
      <c r="D9093" s="108" t="inlineStr">
        <is>
          <t>4680008320</t>
        </is>
      </c>
      <c r="E9093" s="108" t="inlineStr">
        <is>
          <t>PACOTE - R&amp;M 01_2024</t>
        </is>
      </c>
      <c r="F9093" s="108" t="inlineStr">
        <is>
          <t>CARLA PINHEIRO</t>
        </is>
      </c>
      <c r="G9093" s="108" t="inlineStr">
        <is>
          <t>SUBESTAÇÕES - SE</t>
        </is>
      </c>
      <c r="H9093" s="108" t="inlineStr">
        <is>
          <t>ELETROMECÂNICO - ELM</t>
        </is>
      </c>
      <c r="I9093" s="108" t="inlineStr">
        <is>
          <t>MURILO AUGUSTO DE SOUZA SIQUEIRA</t>
        </is>
      </c>
      <c r="J9093" s="109" t="inlineStr">
        <is>
          <t>33</t>
        </is>
      </c>
      <c r="K9093" s="109" t="inlineStr">
        <is>
          <t>28/10/2026</t>
        </is>
      </c>
      <c r="L9093" s="109" t="inlineStr">
        <is>
          <t>2</t>
        </is>
      </c>
      <c r="M9093" s="109" t="inlineStr">
        <is>
          <t>2</t>
        </is>
      </c>
      <c r="N9093" s="109" t="inlineStr">
        <is>
          <t>1</t>
        </is>
      </c>
      <c r="O9093" s="109" t="inlineStr">
        <is>
          <t>1</t>
        </is>
      </c>
      <c r="P9093" s="109" t="inlineStr">
        <is>
          <t>A1</t>
        </is>
      </c>
      <c r="Q9093" s="109" t="inlineStr">
        <is>
          <t>1</t>
        </is>
      </c>
      <c r="R9093" s="109" t="n"/>
      <c r="S9093" s="109" t="n"/>
      <c r="T9093" s="109" t="n"/>
      <c r="U9093" s="109" t="n"/>
      <c r="V9093" s="110">
        <f>IF(K9093&lt;&gt;"",K9093+30,"")</f>
        <v/>
      </c>
      <c r="W9093" s="111">
        <f>IF(K9093="","",IF(X9093&lt;&gt;"","NO PRAZO",IF(Y9093&lt;&gt;"","FORA DO PRAZO",IF(AND(U9093&lt;&gt;"",U9093-V9093&gt;=0),"FORA DO PRAZO",IF(AND(U9093&lt;&gt;"",U9093-V9093&lt;0),"NO PRAZO","")))))</f>
        <v/>
      </c>
      <c r="X9093" s="111">
        <f>IF(K9093="","",IF(U9093&lt;&gt;"","",IF(TODAY()-V9093&lt;=0,V9093-TODAY(),"")))</f>
        <v/>
      </c>
      <c r="Y9093" s="111">
        <f>IF(K9093="","",IF(U9093&lt;&gt;"","",IF(TODAY()-V9093&gt;0,TODAY()-V9093,"")))</f>
        <v/>
      </c>
    </row>
    <row r="9094">
      <c r="A9094" s="108" t="inlineStr">
        <is>
          <t>GRD_SE_ELM_33_VISION_4680008320_SE PIMENTA_281026</t>
        </is>
      </c>
      <c r="B9094" s="108" t="inlineStr">
        <is>
          <t>SE PIMENTA</t>
        </is>
      </c>
      <c r="C9094" s="108" t="inlineStr">
        <is>
          <t>VISION</t>
        </is>
      </c>
      <c r="D9094" s="108" t="inlineStr">
        <is>
          <t>4680008320</t>
        </is>
      </c>
      <c r="E9094" s="108" t="inlineStr">
        <is>
          <t>PACOTE - R&amp;M 01_2024</t>
        </is>
      </c>
      <c r="F9094" s="108" t="inlineStr">
        <is>
          <t>CARLA PINHEIRO</t>
        </is>
      </c>
      <c r="G9094" s="108" t="inlineStr">
        <is>
          <t>SUBESTAÇÕES - SE</t>
        </is>
      </c>
      <c r="H9094" s="108" t="inlineStr">
        <is>
          <t>ELETROMECÂNICO - ELM</t>
        </is>
      </c>
      <c r="I9094" s="108" t="inlineStr">
        <is>
          <t>MURILO AUGUSTO DE SOUZA SIQUEIRA</t>
        </is>
      </c>
      <c r="J9094" s="109" t="inlineStr">
        <is>
          <t>33</t>
        </is>
      </c>
      <c r="K9094" s="109" t="inlineStr">
        <is>
          <t>28/10/2026</t>
        </is>
      </c>
      <c r="L9094" s="109" t="inlineStr">
        <is>
          <t>3</t>
        </is>
      </c>
      <c r="M9094" s="109" t="inlineStr">
        <is>
          <t>3</t>
        </is>
      </c>
      <c r="N9094" s="109" t="inlineStr">
        <is>
          <t>1</t>
        </is>
      </c>
      <c r="O9094" s="109" t="inlineStr">
        <is>
          <t>1</t>
        </is>
      </c>
      <c r="P9094" s="109" t="inlineStr">
        <is>
          <t>A1</t>
        </is>
      </c>
      <c r="Q9094" s="109" t="inlineStr">
        <is>
          <t>1</t>
        </is>
      </c>
      <c r="R9094" s="109" t="n"/>
      <c r="S9094" s="109" t="n"/>
      <c r="T9094" s="109" t="n"/>
      <c r="U9094" s="109" t="n"/>
      <c r="V9094" s="110">
        <f>IF(K9094&lt;&gt;"",K9094+30,"")</f>
        <v/>
      </c>
      <c r="W9094" s="111">
        <f>IF(K9094="","",IF(X9094&lt;&gt;"","NO PRAZO",IF(Y9094&lt;&gt;"","FORA DO PRAZO",IF(AND(U9094&lt;&gt;"",U9094-V9094&gt;=0),"FORA DO PRAZO",IF(AND(U9094&lt;&gt;"",U9094-V9094&lt;0),"NO PRAZO","")))))</f>
        <v/>
      </c>
      <c r="X9094" s="111">
        <f>IF(K9094="","",IF(U9094&lt;&gt;"","",IF(TODAY()-V9094&lt;=0,V9094-TODAY(),"")))</f>
        <v/>
      </c>
      <c r="Y9094" s="111">
        <f>IF(K9094="","",IF(U9094&lt;&gt;"","",IF(TODAY()-V9094&gt;0,TODAY()-V9094,"")))</f>
        <v/>
      </c>
    </row>
    <row r="9095">
      <c r="A9095" s="108" t="inlineStr">
        <is>
          <t>GRD_SE_ELM_33_VISION_4680008320_SE PIMENTA_281026</t>
        </is>
      </c>
      <c r="B9095" s="108" t="inlineStr">
        <is>
          <t>SE PIMENTA</t>
        </is>
      </c>
      <c r="C9095" s="108" t="inlineStr">
        <is>
          <t>VISION</t>
        </is>
      </c>
      <c r="D9095" s="108" t="inlineStr">
        <is>
          <t>4680008320</t>
        </is>
      </c>
      <c r="E9095" s="108" t="inlineStr">
        <is>
          <t>PACOTE - R&amp;M 01_2024</t>
        </is>
      </c>
      <c r="F9095" s="108" t="inlineStr">
        <is>
          <t>CARLA PINHEIRO</t>
        </is>
      </c>
      <c r="G9095" s="108" t="inlineStr">
        <is>
          <t>SUBESTAÇÕES - SE</t>
        </is>
      </c>
      <c r="H9095" s="108" t="inlineStr">
        <is>
          <t>ELETROMECÂNICO - ELM</t>
        </is>
      </c>
      <c r="I9095" s="108" t="inlineStr">
        <is>
          <t>MURILO AUGUSTO DE SOUZA SIQUEIRA</t>
        </is>
      </c>
      <c r="J9095" s="109" t="inlineStr">
        <is>
          <t>33</t>
        </is>
      </c>
      <c r="K9095" s="109" t="inlineStr">
        <is>
          <t>28/10/2026</t>
        </is>
      </c>
      <c r="L9095" s="109" t="inlineStr">
        <is>
          <t>4</t>
        </is>
      </c>
      <c r="M9095" s="109" t="inlineStr">
        <is>
          <t>4</t>
        </is>
      </c>
      <c r="N9095" s="109" t="inlineStr">
        <is>
          <t>1</t>
        </is>
      </c>
      <c r="O9095" s="109" t="inlineStr">
        <is>
          <t>1</t>
        </is>
      </c>
      <c r="P9095" s="109" t="inlineStr">
        <is>
          <t>A1</t>
        </is>
      </c>
      <c r="Q9095" s="109" t="inlineStr">
        <is>
          <t>1</t>
        </is>
      </c>
      <c r="R9095" s="109" t="n"/>
      <c r="S9095" s="109" t="n"/>
      <c r="T9095" s="109" t="n"/>
      <c r="U9095" s="109" t="n"/>
      <c r="V9095" s="110">
        <f>IF(K9095&lt;&gt;"",K9095+30,"")</f>
        <v/>
      </c>
      <c r="W9095" s="111">
        <f>IF(K9095="","",IF(X9095&lt;&gt;"","NO PRAZO",IF(Y9095&lt;&gt;"","FORA DO PRAZO",IF(AND(U9095&lt;&gt;"",U9095-V9095&gt;=0),"FORA DO PRAZO",IF(AND(U9095&lt;&gt;"",U9095-V9095&lt;0),"NO PRAZO","")))))</f>
        <v/>
      </c>
      <c r="X9095" s="111">
        <f>IF(K9095="","",IF(U9095&lt;&gt;"","",IF(TODAY()-V9095&lt;=0,V9095-TODAY(),"")))</f>
        <v/>
      </c>
      <c r="Y9095" s="111">
        <f>IF(K9095="","",IF(U9095&lt;&gt;"","",IF(TODAY()-V9095&gt;0,TODAY()-V9095,"")))</f>
        <v/>
      </c>
    </row>
    <row r="9096">
      <c r="A9096" s="108" t="inlineStr">
        <is>
          <t>GRD_SE_ELM_33_VISION_4680008320_SE PIMENTA_281026</t>
        </is>
      </c>
      <c r="B9096" s="108" t="inlineStr">
        <is>
          <t>SE PIMENTA</t>
        </is>
      </c>
      <c r="C9096" s="108" t="inlineStr">
        <is>
          <t>VISION</t>
        </is>
      </c>
      <c r="D9096" s="108" t="inlineStr">
        <is>
          <t>4680008320</t>
        </is>
      </c>
      <c r="E9096" s="108" t="inlineStr">
        <is>
          <t>PACOTE - R&amp;M 01_2024</t>
        </is>
      </c>
      <c r="F9096" s="108" t="inlineStr">
        <is>
          <t>CARLA PINHEIRO</t>
        </is>
      </c>
      <c r="G9096" s="108" t="inlineStr">
        <is>
          <t>SUBESTAÇÕES - SE</t>
        </is>
      </c>
      <c r="H9096" s="108" t="inlineStr">
        <is>
          <t>ELETROMECÂNICO - ELM</t>
        </is>
      </c>
      <c r="I9096" s="108" t="inlineStr">
        <is>
          <t>MURILO AUGUSTO DE SOUZA SIQUEIRA</t>
        </is>
      </c>
      <c r="J9096" s="109" t="inlineStr">
        <is>
          <t>33</t>
        </is>
      </c>
      <c r="K9096" s="109" t="inlineStr">
        <is>
          <t>28/10/2026</t>
        </is>
      </c>
      <c r="L9096" s="109" t="inlineStr">
        <is>
          <t>5</t>
        </is>
      </c>
      <c r="M9096" s="109" t="inlineStr">
        <is>
          <t>5</t>
        </is>
      </c>
      <c r="N9096" s="109" t="inlineStr">
        <is>
          <t>1</t>
        </is>
      </c>
      <c r="O9096" s="109" t="inlineStr">
        <is>
          <t>1</t>
        </is>
      </c>
      <c r="P9096" s="109" t="inlineStr">
        <is>
          <t>A1</t>
        </is>
      </c>
      <c r="Q9096" s="109" t="inlineStr">
        <is>
          <t>1</t>
        </is>
      </c>
      <c r="R9096" s="109" t="n"/>
      <c r="S9096" s="109" t="n"/>
      <c r="T9096" s="109" t="n"/>
      <c r="U9096" s="109" t="n"/>
      <c r="V9096" s="110">
        <f>IF(K9096&lt;&gt;"",K9096+30,"")</f>
        <v/>
      </c>
      <c r="W9096" s="111">
        <f>IF(K9096="","",IF(X9096&lt;&gt;"","NO PRAZO",IF(Y9096&lt;&gt;"","FORA DO PRAZO",IF(AND(U9096&lt;&gt;"",U9096-V9096&gt;=0),"FORA DO PRAZO",IF(AND(U9096&lt;&gt;"",U9096-V9096&lt;0),"NO PRAZO","")))))</f>
        <v/>
      </c>
      <c r="X9096" s="111">
        <f>IF(K9096="","",IF(U9096&lt;&gt;"","",IF(TODAY()-V9096&lt;=0,V9096-TODAY(),"")))</f>
        <v/>
      </c>
      <c r="Y9096" s="111">
        <f>IF(K9096="","",IF(U9096&lt;&gt;"","",IF(TODAY()-V9096&gt;0,TODAY()-V9096,"")))</f>
        <v/>
      </c>
    </row>
    <row r="9097">
      <c r="A9097" s="108" t="inlineStr">
        <is>
          <t>GRD_SE_ELM_33_VISION_4680008320_SE PIMENTA_281026</t>
        </is>
      </c>
      <c r="B9097" s="108" t="inlineStr">
        <is>
          <t>SE PIMENTA</t>
        </is>
      </c>
      <c r="C9097" s="108" t="inlineStr">
        <is>
          <t>VISION</t>
        </is>
      </c>
      <c r="D9097" s="108" t="inlineStr">
        <is>
          <t>4680008320</t>
        </is>
      </c>
      <c r="E9097" s="108" t="inlineStr">
        <is>
          <t>PACOTE - R&amp;M 01_2024</t>
        </is>
      </c>
      <c r="F9097" s="108" t="inlineStr">
        <is>
          <t>CARLA PINHEIRO</t>
        </is>
      </c>
      <c r="G9097" s="108" t="inlineStr">
        <is>
          <t>SUBESTAÇÕES - SE</t>
        </is>
      </c>
      <c r="H9097" s="108" t="inlineStr">
        <is>
          <t>ELETROMECÂNICO - ELM</t>
        </is>
      </c>
      <c r="I9097" s="108" t="inlineStr">
        <is>
          <t>MURILO AUGUSTO DE SOUZA SIQUEIRA</t>
        </is>
      </c>
      <c r="J9097" s="109" t="inlineStr">
        <is>
          <t>33</t>
        </is>
      </c>
      <c r="K9097" s="109" t="inlineStr">
        <is>
          <t>28/10/2026</t>
        </is>
      </c>
      <c r="L9097" s="109" t="inlineStr">
        <is>
          <t>6</t>
        </is>
      </c>
      <c r="M9097" s="109" t="inlineStr">
        <is>
          <t>6</t>
        </is>
      </c>
      <c r="N9097" s="109" t="inlineStr">
        <is>
          <t>1</t>
        </is>
      </c>
      <c r="O9097" s="109" t="inlineStr">
        <is>
          <t>1</t>
        </is>
      </c>
      <c r="P9097" s="109" t="inlineStr">
        <is>
          <t>A1</t>
        </is>
      </c>
      <c r="Q9097" s="109" t="inlineStr">
        <is>
          <t>1</t>
        </is>
      </c>
      <c r="R9097" s="109" t="n"/>
      <c r="S9097" s="109" t="n"/>
      <c r="T9097" s="109" t="n"/>
      <c r="U9097" s="109" t="n"/>
      <c r="V9097" s="110">
        <f>IF(K9097&lt;&gt;"",K9097+30,"")</f>
        <v/>
      </c>
      <c r="W9097" s="111">
        <f>IF(K9097="","",IF(X9097&lt;&gt;"","NO PRAZO",IF(Y9097&lt;&gt;"","FORA DO PRAZO",IF(AND(U9097&lt;&gt;"",U9097-V9097&gt;=0),"FORA DO PRAZO",IF(AND(U9097&lt;&gt;"",U9097-V9097&lt;0),"NO PRAZO","")))))</f>
        <v/>
      </c>
      <c r="X9097" s="111">
        <f>IF(K9097="","",IF(U9097&lt;&gt;"","",IF(TODAY()-V9097&lt;=0,V9097-TODAY(),"")))</f>
        <v/>
      </c>
      <c r="Y9097" s="111">
        <f>IF(K9097="","",IF(U9097&lt;&gt;"","",IF(TODAY()-V9097&gt;0,TODAY()-V9097,"")))</f>
        <v/>
      </c>
    </row>
    <row r="9098">
      <c r="A9098" s="108" t="inlineStr">
        <is>
          <t>GRD_SE_ELM_33_VISION_4680008320_SE PIMENTA_281026</t>
        </is>
      </c>
      <c r="B9098" s="108" t="inlineStr">
        <is>
          <t>SE PIMENTA</t>
        </is>
      </c>
      <c r="C9098" s="108" t="inlineStr">
        <is>
          <t>VISION</t>
        </is>
      </c>
      <c r="D9098" s="108" t="inlineStr">
        <is>
          <t>4680008320</t>
        </is>
      </c>
      <c r="E9098" s="108" t="inlineStr">
        <is>
          <t>PACOTE - R&amp;M 01_2024</t>
        </is>
      </c>
      <c r="F9098" s="108" t="inlineStr">
        <is>
          <t>CARLA PINHEIRO</t>
        </is>
      </c>
      <c r="G9098" s="108" t="inlineStr">
        <is>
          <t>SUBESTAÇÕES - SE</t>
        </is>
      </c>
      <c r="H9098" s="108" t="inlineStr">
        <is>
          <t>ELETROMECÂNICO - ELM</t>
        </is>
      </c>
      <c r="I9098" s="108" t="inlineStr">
        <is>
          <t>MURILO AUGUSTO DE SOUZA SIQUEIRA</t>
        </is>
      </c>
      <c r="J9098" s="109" t="inlineStr">
        <is>
          <t>33</t>
        </is>
      </c>
      <c r="K9098" s="109" t="inlineStr">
        <is>
          <t>28/10/2026</t>
        </is>
      </c>
      <c r="L9098" s="109" t="inlineStr">
        <is>
          <t>7</t>
        </is>
      </c>
      <c r="M9098" s="109" t="inlineStr">
        <is>
          <t>7</t>
        </is>
      </c>
      <c r="N9098" s="109" t="inlineStr">
        <is>
          <t>1</t>
        </is>
      </c>
      <c r="O9098" s="109" t="inlineStr">
        <is>
          <t>1</t>
        </is>
      </c>
      <c r="P9098" s="109" t="inlineStr">
        <is>
          <t>A1</t>
        </is>
      </c>
      <c r="Q9098" s="109" t="inlineStr">
        <is>
          <t>1</t>
        </is>
      </c>
      <c r="R9098" s="109" t="n"/>
      <c r="S9098" s="109" t="n"/>
      <c r="T9098" s="109" t="n"/>
      <c r="U9098" s="109" t="n"/>
      <c r="V9098" s="110">
        <f>IF(K9098&lt;&gt;"",K9098+30,"")</f>
        <v/>
      </c>
      <c r="W9098" s="111">
        <f>IF(K9098="","",IF(X9098&lt;&gt;"","NO PRAZO",IF(Y9098&lt;&gt;"","FORA DO PRAZO",IF(AND(U9098&lt;&gt;"",U9098-V9098&gt;=0),"FORA DO PRAZO",IF(AND(U9098&lt;&gt;"",U9098-V9098&lt;0),"NO PRAZO","")))))</f>
        <v/>
      </c>
      <c r="X9098" s="111">
        <f>IF(K9098="","",IF(U9098&lt;&gt;"","",IF(TODAY()-V9098&lt;=0,V9098-TODAY(),"")))</f>
        <v/>
      </c>
      <c r="Y9098" s="111">
        <f>IF(K9098="","",IF(U9098&lt;&gt;"","",IF(TODAY()-V9098&gt;0,TODAY()-V9098,"")))</f>
        <v/>
      </c>
    </row>
    <row r="9099">
      <c r="A9099" s="108" t="inlineStr">
        <is>
          <t>GRD_SE_ELM_33_VISION_4680008320_SE PIMENTA_281026</t>
        </is>
      </c>
      <c r="B9099" s="108" t="inlineStr">
        <is>
          <t>SE PIMENTA</t>
        </is>
      </c>
      <c r="C9099" s="108" t="inlineStr">
        <is>
          <t>VISION</t>
        </is>
      </c>
      <c r="D9099" s="108" t="inlineStr">
        <is>
          <t>4680008320</t>
        </is>
      </c>
      <c r="E9099" s="108" t="inlineStr">
        <is>
          <t>PACOTE - R&amp;M 01_2024</t>
        </is>
      </c>
      <c r="F9099" s="108" t="inlineStr">
        <is>
          <t>CARLA PINHEIRO</t>
        </is>
      </c>
      <c r="G9099" s="108" t="inlineStr">
        <is>
          <t>SUBESTAÇÕES - SE</t>
        </is>
      </c>
      <c r="H9099" s="108" t="inlineStr">
        <is>
          <t>ELETROMECÂNICO - ELM</t>
        </is>
      </c>
      <c r="I9099" s="108" t="inlineStr">
        <is>
          <t>MURILO AUGUSTO DE SOUZA SIQUEIRA</t>
        </is>
      </c>
      <c r="J9099" s="109" t="inlineStr">
        <is>
          <t>33</t>
        </is>
      </c>
      <c r="K9099" s="109" t="inlineStr">
        <is>
          <t>28/10/2026</t>
        </is>
      </c>
      <c r="L9099" s="109" t="inlineStr">
        <is>
          <t>8</t>
        </is>
      </c>
      <c r="M9099" s="109" t="inlineStr">
        <is>
          <t>8</t>
        </is>
      </c>
      <c r="N9099" s="109" t="inlineStr">
        <is>
          <t>1</t>
        </is>
      </c>
      <c r="O9099" s="109" t="inlineStr">
        <is>
          <t>1</t>
        </is>
      </c>
      <c r="P9099" s="109" t="inlineStr">
        <is>
          <t>A1</t>
        </is>
      </c>
      <c r="Q9099" s="109" t="inlineStr">
        <is>
          <t>1</t>
        </is>
      </c>
      <c r="R9099" s="109" t="n"/>
      <c r="S9099" s="109" t="n"/>
      <c r="T9099" s="109" t="n"/>
      <c r="U9099" s="109" t="n"/>
      <c r="V9099" s="110">
        <f>IF(K9099&lt;&gt;"",K9099+30,"")</f>
        <v/>
      </c>
      <c r="W9099" s="111">
        <f>IF(K9099="","",IF(X9099&lt;&gt;"","NO PRAZO",IF(Y9099&lt;&gt;"","FORA DO PRAZO",IF(AND(U9099&lt;&gt;"",U9099-V9099&gt;=0),"FORA DO PRAZO",IF(AND(U9099&lt;&gt;"",U9099-V9099&lt;0),"NO PRAZO","")))))</f>
        <v/>
      </c>
      <c r="X9099" s="111">
        <f>IF(K9099="","",IF(U9099&lt;&gt;"","",IF(TODAY()-V9099&lt;=0,V9099-TODAY(),"")))</f>
        <v/>
      </c>
      <c r="Y9099" s="111">
        <f>IF(K9099="","",IF(U9099&lt;&gt;"","",IF(TODAY()-V9099&gt;0,TODAY()-V9099,"")))</f>
        <v/>
      </c>
    </row>
    <row r="9100">
      <c r="A9100" s="108" t="inlineStr">
        <is>
          <t>GRD_SE_ELM_33_VISION_4680008320_SE PIMENTA_281026</t>
        </is>
      </c>
      <c r="B9100" s="108" t="inlineStr">
        <is>
          <t>SE PIMENTA</t>
        </is>
      </c>
      <c r="C9100" s="108" t="inlineStr">
        <is>
          <t>VISION</t>
        </is>
      </c>
      <c r="D9100" s="108" t="inlineStr">
        <is>
          <t>4680008320</t>
        </is>
      </c>
      <c r="E9100" s="108" t="inlineStr">
        <is>
          <t>PACOTE - R&amp;M 01_2024</t>
        </is>
      </c>
      <c r="F9100" s="108" t="inlineStr">
        <is>
          <t>CARLA PINHEIRO</t>
        </is>
      </c>
      <c r="G9100" s="108" t="inlineStr">
        <is>
          <t>SUBESTAÇÕES - SE</t>
        </is>
      </c>
      <c r="H9100" s="108" t="inlineStr">
        <is>
          <t>ELETROMECÂNICO - ELM</t>
        </is>
      </c>
      <c r="I9100" s="108" t="inlineStr">
        <is>
          <t>MURILO AUGUSTO DE SOUZA SIQUEIRA</t>
        </is>
      </c>
      <c r="J9100" s="109" t="inlineStr">
        <is>
          <t>33</t>
        </is>
      </c>
      <c r="K9100" s="109" t="inlineStr">
        <is>
          <t>28/10/2026</t>
        </is>
      </c>
      <c r="L9100" s="109" t="inlineStr">
        <is>
          <t>9</t>
        </is>
      </c>
      <c r="M9100" s="109" t="inlineStr">
        <is>
          <t>9</t>
        </is>
      </c>
      <c r="N9100" s="109" t="inlineStr">
        <is>
          <t>1</t>
        </is>
      </c>
      <c r="O9100" s="109" t="inlineStr">
        <is>
          <t>1</t>
        </is>
      </c>
      <c r="P9100" s="109" t="inlineStr">
        <is>
          <t>A1</t>
        </is>
      </c>
      <c r="Q9100" s="109" t="inlineStr">
        <is>
          <t>1</t>
        </is>
      </c>
      <c r="R9100" s="109" t="n"/>
      <c r="S9100" s="109" t="n"/>
      <c r="T9100" s="109" t="n"/>
      <c r="U9100" s="109" t="n"/>
      <c r="V9100" s="110">
        <f>IF(K9100&lt;&gt;"",K9100+30,"")</f>
        <v/>
      </c>
      <c r="W9100" s="111">
        <f>IF(K9100="","",IF(X9100&lt;&gt;"","NO PRAZO",IF(Y9100&lt;&gt;"","FORA DO PRAZO",IF(AND(U9100&lt;&gt;"",U9100-V9100&gt;=0),"FORA DO PRAZO",IF(AND(U9100&lt;&gt;"",U9100-V9100&lt;0),"NO PRAZO","")))))</f>
        <v/>
      </c>
      <c r="X9100" s="111">
        <f>IF(K9100="","",IF(U9100&lt;&gt;"","",IF(TODAY()-V9100&lt;=0,V9100-TODAY(),"")))</f>
        <v/>
      </c>
      <c r="Y9100" s="111">
        <f>IF(K9100="","",IF(U9100&lt;&gt;"","",IF(TODAY()-V9100&gt;0,TODAY()-V9100,"")))</f>
        <v/>
      </c>
    </row>
    <row r="9101">
      <c r="A9101" s="108" t="inlineStr">
        <is>
          <t>GRD_SE_ELM_33_VISION_4680008320_SE PIMENTA_281026</t>
        </is>
      </c>
      <c r="B9101" s="108" t="inlineStr">
        <is>
          <t>SE PIMENTA</t>
        </is>
      </c>
      <c r="C9101" s="108" t="inlineStr">
        <is>
          <t>VISION</t>
        </is>
      </c>
      <c r="D9101" s="108" t="inlineStr">
        <is>
          <t>4680008320</t>
        </is>
      </c>
      <c r="E9101" s="108" t="inlineStr">
        <is>
          <t>PACOTE - R&amp;M 01_2024</t>
        </is>
      </c>
      <c r="F9101" s="108" t="inlineStr">
        <is>
          <t>CARLA PINHEIRO</t>
        </is>
      </c>
      <c r="G9101" s="108" t="inlineStr">
        <is>
          <t>SUBESTAÇÕES - SE</t>
        </is>
      </c>
      <c r="H9101" s="108" t="inlineStr">
        <is>
          <t>ELETROMECÂNICO - ELM</t>
        </is>
      </c>
      <c r="I9101" s="108" t="inlineStr">
        <is>
          <t>MURILO AUGUSTO DE SOUZA SIQUEIRA</t>
        </is>
      </c>
      <c r="J9101" s="109" t="inlineStr">
        <is>
          <t>33</t>
        </is>
      </c>
      <c r="K9101" s="109" t="inlineStr">
        <is>
          <t>28/10/2026</t>
        </is>
      </c>
      <c r="L9101" s="109" t="inlineStr">
        <is>
          <t>10</t>
        </is>
      </c>
      <c r="M9101" s="109" t="inlineStr">
        <is>
          <t>10</t>
        </is>
      </c>
      <c r="N9101" s="109" t="inlineStr">
        <is>
          <t>1</t>
        </is>
      </c>
      <c r="O9101" s="109" t="inlineStr">
        <is>
          <t>1</t>
        </is>
      </c>
      <c r="P9101" s="109" t="inlineStr">
        <is>
          <t>A1</t>
        </is>
      </c>
      <c r="Q9101" s="109" t="inlineStr">
        <is>
          <t>1</t>
        </is>
      </c>
      <c r="R9101" s="109" t="n"/>
      <c r="S9101" s="109" t="n"/>
      <c r="T9101" s="109" t="n"/>
      <c r="U9101" s="109" t="n"/>
      <c r="V9101" s="110">
        <f>IF(K9101&lt;&gt;"",K9101+30,"")</f>
        <v/>
      </c>
      <c r="W9101" s="111">
        <f>IF(K9101="","",IF(X9101&lt;&gt;"","NO PRAZO",IF(Y9101&lt;&gt;"","FORA DO PRAZO",IF(AND(U9101&lt;&gt;"",U9101-V9101&gt;=0),"FORA DO PRAZO",IF(AND(U9101&lt;&gt;"",U9101-V9101&lt;0),"NO PRAZO","")))))</f>
        <v/>
      </c>
      <c r="X9101" s="111">
        <f>IF(K9101="","",IF(U9101&lt;&gt;"","",IF(TODAY()-V9101&lt;=0,V9101-TODAY(),"")))</f>
        <v/>
      </c>
      <c r="Y9101" s="111">
        <f>IF(K9101="","",IF(U9101&lt;&gt;"","",IF(TODAY()-V9101&gt;0,TODAY()-V9101,"")))</f>
        <v/>
      </c>
    </row>
    <row r="9102">
      <c r="A9102" s="108" t="inlineStr">
        <is>
          <t>GRD_SE_ELM_33_VISION_4680008320_SE PIMENTA_281026</t>
        </is>
      </c>
      <c r="B9102" s="108" t="inlineStr">
        <is>
          <t>SE PIMENTA</t>
        </is>
      </c>
      <c r="C9102" s="108" t="inlineStr">
        <is>
          <t>VISION</t>
        </is>
      </c>
      <c r="D9102" s="108" t="inlineStr">
        <is>
          <t>4680008320</t>
        </is>
      </c>
      <c r="E9102" s="108" t="inlineStr">
        <is>
          <t>PACOTE - R&amp;M 01_2024</t>
        </is>
      </c>
      <c r="F9102" s="108" t="inlineStr">
        <is>
          <t>CARLA PINHEIRO</t>
        </is>
      </c>
      <c r="G9102" s="108" t="inlineStr">
        <is>
          <t>SUBESTAÇÕES - SE</t>
        </is>
      </c>
      <c r="H9102" s="108" t="inlineStr">
        <is>
          <t>ELETROMECÂNICO - ELM</t>
        </is>
      </c>
      <c r="I9102" s="108" t="inlineStr">
        <is>
          <t>MURILO AUGUSTO DE SOUZA SIQUEIRA</t>
        </is>
      </c>
      <c r="J9102" s="109" t="inlineStr">
        <is>
          <t>33</t>
        </is>
      </c>
      <c r="K9102" s="109" t="inlineStr">
        <is>
          <t>28/10/2026</t>
        </is>
      </c>
      <c r="L9102" s="109" t="inlineStr">
        <is>
          <t>11</t>
        </is>
      </c>
      <c r="M9102" s="109" t="inlineStr">
        <is>
          <t>11</t>
        </is>
      </c>
      <c r="N9102" s="109" t="inlineStr">
        <is>
          <t>1</t>
        </is>
      </c>
      <c r="O9102" s="109" t="inlineStr">
        <is>
          <t>1</t>
        </is>
      </c>
      <c r="P9102" s="109" t="inlineStr">
        <is>
          <t>A1</t>
        </is>
      </c>
      <c r="Q9102" s="109" t="inlineStr">
        <is>
          <t>1</t>
        </is>
      </c>
      <c r="R9102" s="109" t="n"/>
      <c r="S9102" s="109" t="n"/>
      <c r="T9102" s="109" t="n"/>
      <c r="U9102" s="109" t="n"/>
      <c r="V9102" s="110">
        <f>IF(K9102&lt;&gt;"",K9102+30,"")</f>
        <v/>
      </c>
      <c r="W9102" s="111">
        <f>IF(K9102="","",IF(X9102&lt;&gt;"","NO PRAZO",IF(Y9102&lt;&gt;"","FORA DO PRAZO",IF(AND(U9102&lt;&gt;"",U9102-V9102&gt;=0),"FORA DO PRAZO",IF(AND(U9102&lt;&gt;"",U9102-V9102&lt;0),"NO PRAZO","")))))</f>
        <v/>
      </c>
      <c r="X9102" s="111">
        <f>IF(K9102="","",IF(U9102&lt;&gt;"","",IF(TODAY()-V9102&lt;=0,V9102-TODAY(),"")))</f>
        <v/>
      </c>
      <c r="Y9102" s="111">
        <f>IF(K9102="","",IF(U9102&lt;&gt;"","",IF(TODAY()-V9102&gt;0,TODAY()-V9102,"")))</f>
        <v/>
      </c>
    </row>
    <row r="9103">
      <c r="A9103" s="108" t="inlineStr">
        <is>
          <t>GRD_SE_ELM_33_VISION_4680008320_SE PIMENTA_281026</t>
        </is>
      </c>
      <c r="B9103" s="108" t="inlineStr">
        <is>
          <t>SE PIMENTA</t>
        </is>
      </c>
      <c r="C9103" s="108" t="inlineStr">
        <is>
          <t>VISION</t>
        </is>
      </c>
      <c r="D9103" s="108" t="inlineStr">
        <is>
          <t>4680008320</t>
        </is>
      </c>
      <c r="E9103" s="108" t="inlineStr">
        <is>
          <t>PACOTE - R&amp;M 01_2024</t>
        </is>
      </c>
      <c r="F9103" s="108" t="inlineStr">
        <is>
          <t>CARLA PINHEIRO</t>
        </is>
      </c>
      <c r="G9103" s="108" t="inlineStr">
        <is>
          <t>SUBESTAÇÕES - SE</t>
        </is>
      </c>
      <c r="H9103" s="108" t="inlineStr">
        <is>
          <t>ELETROMECÂNICO - ELM</t>
        </is>
      </c>
      <c r="I9103" s="108" t="inlineStr">
        <is>
          <t>MURILO AUGUSTO DE SOUZA SIQUEIRA</t>
        </is>
      </c>
      <c r="J9103" s="109" t="inlineStr">
        <is>
          <t>33</t>
        </is>
      </c>
      <c r="K9103" s="109" t="inlineStr">
        <is>
          <t>28/10/2026</t>
        </is>
      </c>
      <c r="L9103" s="109" t="inlineStr">
        <is>
          <t>12</t>
        </is>
      </c>
      <c r="M9103" s="109" t="inlineStr">
        <is>
          <t>12</t>
        </is>
      </c>
      <c r="N9103" s="109" t="inlineStr">
        <is>
          <t>1</t>
        </is>
      </c>
      <c r="O9103" s="109" t="inlineStr">
        <is>
          <t>1</t>
        </is>
      </c>
      <c r="P9103" s="109" t="inlineStr">
        <is>
          <t>A1</t>
        </is>
      </c>
      <c r="Q9103" s="109" t="inlineStr">
        <is>
          <t>1</t>
        </is>
      </c>
      <c r="R9103" s="109" t="n"/>
      <c r="S9103" s="109" t="n"/>
      <c r="T9103" s="109" t="n"/>
      <c r="U9103" s="109" t="n"/>
      <c r="V9103" s="110">
        <f>IF(K9103&lt;&gt;"",K9103+30,"")</f>
        <v/>
      </c>
      <c r="W9103" s="111">
        <f>IF(K9103="","",IF(X9103&lt;&gt;"","NO PRAZO",IF(Y9103&lt;&gt;"","FORA DO PRAZO",IF(AND(U9103&lt;&gt;"",U9103-V9103&gt;=0),"FORA DO PRAZO",IF(AND(U9103&lt;&gt;"",U9103-V9103&lt;0),"NO PRAZO","")))))</f>
        <v/>
      </c>
      <c r="X9103" s="111">
        <f>IF(K9103="","",IF(U9103&lt;&gt;"","",IF(TODAY()-V9103&lt;=0,V9103-TODAY(),"")))</f>
        <v/>
      </c>
      <c r="Y9103" s="111">
        <f>IF(K9103="","",IF(U9103&lt;&gt;"","",IF(TODAY()-V9103&gt;0,TODAY()-V9103,"")))</f>
        <v/>
      </c>
    </row>
    <row r="9104">
      <c r="A9104" s="108" t="inlineStr">
        <is>
          <t>GRD_SE_ELM_33_VISION_4680008320_SE PIMENTA_281026</t>
        </is>
      </c>
      <c r="B9104" s="108" t="inlineStr">
        <is>
          <t>SE PIMENTA</t>
        </is>
      </c>
      <c r="C9104" s="108" t="inlineStr">
        <is>
          <t>VISION</t>
        </is>
      </c>
      <c r="D9104" s="108" t="inlineStr">
        <is>
          <t>4680008320</t>
        </is>
      </c>
      <c r="E9104" s="108" t="inlineStr">
        <is>
          <t>PACOTE - R&amp;M 01_2024</t>
        </is>
      </c>
      <c r="F9104" s="108" t="inlineStr">
        <is>
          <t>CARLA PINHEIRO</t>
        </is>
      </c>
      <c r="G9104" s="108" t="inlineStr">
        <is>
          <t>SUBESTAÇÕES - SE</t>
        </is>
      </c>
      <c r="H9104" s="108" t="inlineStr">
        <is>
          <t>ELETROMECÂNICO - ELM</t>
        </is>
      </c>
      <c r="I9104" s="108" t="inlineStr">
        <is>
          <t>MURILO AUGUSTO DE SOUZA SIQUEIRA</t>
        </is>
      </c>
      <c r="J9104" s="109" t="inlineStr">
        <is>
          <t>33</t>
        </is>
      </c>
      <c r="K9104" s="109" t="inlineStr">
        <is>
          <t>28/10/2026</t>
        </is>
      </c>
      <c r="L9104" s="109" t="inlineStr">
        <is>
          <t>13</t>
        </is>
      </c>
      <c r="M9104" s="109" t="inlineStr">
        <is>
          <t>13</t>
        </is>
      </c>
      <c r="N9104" s="109" t="inlineStr">
        <is>
          <t>1</t>
        </is>
      </c>
      <c r="O9104" s="109" t="inlineStr">
        <is>
          <t>1</t>
        </is>
      </c>
      <c r="P9104" s="109" t="inlineStr">
        <is>
          <t>A1</t>
        </is>
      </c>
      <c r="Q9104" s="109" t="inlineStr">
        <is>
          <t>1</t>
        </is>
      </c>
      <c r="R9104" s="109" t="n"/>
      <c r="S9104" s="109" t="n"/>
      <c r="T9104" s="109" t="n"/>
      <c r="U9104" s="109" t="n"/>
      <c r="V9104" s="110">
        <f>IF(K9104&lt;&gt;"",K9104+30,"")</f>
        <v/>
      </c>
      <c r="W9104" s="111">
        <f>IF(K9104="","",IF(X9104&lt;&gt;"","NO PRAZO",IF(Y9104&lt;&gt;"","FORA DO PRAZO",IF(AND(U9104&lt;&gt;"",U9104-V9104&gt;=0),"FORA DO PRAZO",IF(AND(U9104&lt;&gt;"",U9104-V9104&lt;0),"NO PRAZO","")))))</f>
        <v/>
      </c>
      <c r="X9104" s="111">
        <f>IF(K9104="","",IF(U9104&lt;&gt;"","",IF(TODAY()-V9104&lt;=0,V9104-TODAY(),"")))</f>
        <v/>
      </c>
      <c r="Y9104" s="111">
        <f>IF(K9104="","",IF(U9104&lt;&gt;"","",IF(TODAY()-V9104&gt;0,TODAY()-V9104,"")))</f>
        <v/>
      </c>
    </row>
    <row r="9105">
      <c r="A9105" s="108" t="inlineStr">
        <is>
          <t>GRD_SE_ELM_33_VISION_4680008320_SE PIMENTA_281026</t>
        </is>
      </c>
      <c r="B9105" s="108" t="inlineStr">
        <is>
          <t>SE PIMENTA</t>
        </is>
      </c>
      <c r="C9105" s="108" t="inlineStr">
        <is>
          <t>VISION</t>
        </is>
      </c>
      <c r="D9105" s="108" t="inlineStr">
        <is>
          <t>4680008320</t>
        </is>
      </c>
      <c r="E9105" s="108" t="inlineStr">
        <is>
          <t>PACOTE - R&amp;M 01_2024</t>
        </is>
      </c>
      <c r="F9105" s="108" t="inlineStr">
        <is>
          <t>CARLA PINHEIRO</t>
        </is>
      </c>
      <c r="G9105" s="108" t="inlineStr">
        <is>
          <t>SUBESTAÇÕES - SE</t>
        </is>
      </c>
      <c r="H9105" s="108" t="inlineStr">
        <is>
          <t>ELETROMECÂNICO - ELM</t>
        </is>
      </c>
      <c r="I9105" s="108" t="inlineStr">
        <is>
          <t>MURILO AUGUSTO DE SOUZA SIQUEIRA</t>
        </is>
      </c>
      <c r="J9105" s="109" t="inlineStr">
        <is>
          <t>33</t>
        </is>
      </c>
      <c r="K9105" s="109" t="inlineStr">
        <is>
          <t>28/10/2026</t>
        </is>
      </c>
      <c r="L9105" s="109" t="inlineStr">
        <is>
          <t>14</t>
        </is>
      </c>
      <c r="M9105" s="109" t="inlineStr">
        <is>
          <t>14</t>
        </is>
      </c>
      <c r="N9105" s="109" t="inlineStr">
        <is>
          <t>1</t>
        </is>
      </c>
      <c r="O9105" s="109" t="inlineStr">
        <is>
          <t>1</t>
        </is>
      </c>
      <c r="P9105" s="109" t="inlineStr">
        <is>
          <t>A1</t>
        </is>
      </c>
      <c r="Q9105" s="109" t="inlineStr">
        <is>
          <t>1</t>
        </is>
      </c>
      <c r="R9105" s="109" t="n"/>
      <c r="S9105" s="109" t="n"/>
      <c r="T9105" s="109" t="n"/>
      <c r="U9105" s="109" t="n"/>
      <c r="V9105" s="110">
        <f>IF(K9105&lt;&gt;"",K9105+30,"")</f>
        <v/>
      </c>
      <c r="W9105" s="111">
        <f>IF(K9105="","",IF(X9105&lt;&gt;"","NO PRAZO",IF(Y9105&lt;&gt;"","FORA DO PRAZO",IF(AND(U9105&lt;&gt;"",U9105-V9105&gt;=0),"FORA DO PRAZO",IF(AND(U9105&lt;&gt;"",U9105-V9105&lt;0),"NO PRAZO","")))))</f>
        <v/>
      </c>
      <c r="X9105" s="111">
        <f>IF(K9105="","",IF(U9105&lt;&gt;"","",IF(TODAY()-V9105&lt;=0,V9105-TODAY(),"")))</f>
        <v/>
      </c>
      <c r="Y9105" s="111">
        <f>IF(K9105="","",IF(U9105&lt;&gt;"","",IF(TODAY()-V9105&gt;0,TODAY()-V9105,"")))</f>
        <v/>
      </c>
    </row>
    <row r="9106">
      <c r="A9106" s="108" t="inlineStr">
        <is>
          <t>GRD_SE_ELM_33_VISION_4680008320_SE PIMENTA_281026</t>
        </is>
      </c>
      <c r="B9106" s="108" t="inlineStr">
        <is>
          <t>SE PIMENTA</t>
        </is>
      </c>
      <c r="C9106" s="108" t="inlineStr">
        <is>
          <t>VISION</t>
        </is>
      </c>
      <c r="D9106" s="108" t="inlineStr">
        <is>
          <t>4680008320</t>
        </is>
      </c>
      <c r="E9106" s="108" t="inlineStr">
        <is>
          <t>PACOTE - R&amp;M 01_2024</t>
        </is>
      </c>
      <c r="F9106" s="108" t="inlineStr">
        <is>
          <t>CARLA PINHEIRO</t>
        </is>
      </c>
      <c r="G9106" s="108" t="inlineStr">
        <is>
          <t>SUBESTAÇÕES - SE</t>
        </is>
      </c>
      <c r="H9106" s="108" t="inlineStr">
        <is>
          <t>ELETROMECÂNICO - ELM</t>
        </is>
      </c>
      <c r="I9106" s="108" t="inlineStr">
        <is>
          <t>MURILO AUGUSTO DE SOUZA SIQUEIRA</t>
        </is>
      </c>
      <c r="J9106" s="109" t="inlineStr">
        <is>
          <t>33</t>
        </is>
      </c>
      <c r="K9106" s="109" t="inlineStr">
        <is>
          <t>28/10/2026</t>
        </is>
      </c>
      <c r="L9106" s="109" t="inlineStr">
        <is>
          <t>15</t>
        </is>
      </c>
      <c r="M9106" s="109" t="inlineStr">
        <is>
          <t>15</t>
        </is>
      </c>
      <c r="N9106" s="109" t="inlineStr">
        <is>
          <t>1</t>
        </is>
      </c>
      <c r="O9106" s="109" t="inlineStr">
        <is>
          <t>1</t>
        </is>
      </c>
      <c r="P9106" s="109" t="inlineStr">
        <is>
          <t>A1</t>
        </is>
      </c>
      <c r="Q9106" s="109" t="inlineStr">
        <is>
          <t>1</t>
        </is>
      </c>
      <c r="R9106" s="109" t="n"/>
      <c r="S9106" s="109" t="n"/>
      <c r="T9106" s="109" t="n"/>
      <c r="U9106" s="109" t="n"/>
      <c r="V9106" s="110">
        <f>IF(K9106&lt;&gt;"",K9106+30,"")</f>
        <v/>
      </c>
      <c r="W9106" s="111">
        <f>IF(K9106="","",IF(X9106&lt;&gt;"","NO PRAZO",IF(Y9106&lt;&gt;"","FORA DO PRAZO",IF(AND(U9106&lt;&gt;"",U9106-V9106&gt;=0),"FORA DO PRAZO",IF(AND(U9106&lt;&gt;"",U9106-V9106&lt;0),"NO PRAZO","")))))</f>
        <v/>
      </c>
      <c r="X9106" s="111">
        <f>IF(K9106="","",IF(U9106&lt;&gt;"","",IF(TODAY()-V9106&lt;=0,V9106-TODAY(),"")))</f>
        <v/>
      </c>
      <c r="Y9106" s="111">
        <f>IF(K9106="","",IF(U9106&lt;&gt;"","",IF(TODAY()-V9106&gt;0,TODAY()-V9106,"")))</f>
        <v/>
      </c>
    </row>
    <row r="9107">
      <c r="A9107" s="108" t="inlineStr">
        <is>
          <t>GRD_SE_ELM_33_VISION_4680008320_SE PIMENTA_281026</t>
        </is>
      </c>
      <c r="B9107" s="108" t="inlineStr">
        <is>
          <t>SE PIMENTA</t>
        </is>
      </c>
      <c r="C9107" s="108" t="inlineStr">
        <is>
          <t>VISION</t>
        </is>
      </c>
      <c r="D9107" s="108" t="inlineStr">
        <is>
          <t>4680008320</t>
        </is>
      </c>
      <c r="E9107" s="108" t="inlineStr">
        <is>
          <t>PACOTE - R&amp;M 01_2024</t>
        </is>
      </c>
      <c r="F9107" s="108" t="inlineStr">
        <is>
          <t>CARLA PINHEIRO</t>
        </is>
      </c>
      <c r="G9107" s="108" t="inlineStr">
        <is>
          <t>SUBESTAÇÕES - SE</t>
        </is>
      </c>
      <c r="H9107" s="108" t="inlineStr">
        <is>
          <t>ELETROMECÂNICO - ELM</t>
        </is>
      </c>
      <c r="I9107" s="108" t="inlineStr">
        <is>
          <t>MURILO AUGUSTO DE SOUZA SIQUEIRA</t>
        </is>
      </c>
      <c r="J9107" s="109" t="inlineStr">
        <is>
          <t>33</t>
        </is>
      </c>
      <c r="K9107" s="109" t="inlineStr">
        <is>
          <t>28/10/2026</t>
        </is>
      </c>
      <c r="L9107" s="109" t="inlineStr">
        <is>
          <t>16</t>
        </is>
      </c>
      <c r="M9107" s="109" t="inlineStr">
        <is>
          <t>16</t>
        </is>
      </c>
      <c r="N9107" s="109" t="inlineStr">
        <is>
          <t>1</t>
        </is>
      </c>
      <c r="O9107" s="109" t="inlineStr">
        <is>
          <t>1</t>
        </is>
      </c>
      <c r="P9107" s="109" t="inlineStr">
        <is>
          <t>A1</t>
        </is>
      </c>
      <c r="Q9107" s="109" t="inlineStr">
        <is>
          <t>1</t>
        </is>
      </c>
      <c r="R9107" s="109" t="n"/>
      <c r="S9107" s="109" t="n"/>
      <c r="T9107" s="109" t="n"/>
      <c r="U9107" s="109" t="n"/>
      <c r="V9107" s="110">
        <f>IF(K9107&lt;&gt;"",K9107+30,"")</f>
        <v/>
      </c>
      <c r="W9107" s="111">
        <f>IF(K9107="","",IF(X9107&lt;&gt;"","NO PRAZO",IF(Y9107&lt;&gt;"","FORA DO PRAZO",IF(AND(U9107&lt;&gt;"",U9107-V9107&gt;=0),"FORA DO PRAZO",IF(AND(U9107&lt;&gt;"",U9107-V9107&lt;0),"NO PRAZO","")))))</f>
        <v/>
      </c>
      <c r="X9107" s="111">
        <f>IF(K9107="","",IF(U9107&lt;&gt;"","",IF(TODAY()-V9107&lt;=0,V9107-TODAY(),"")))</f>
        <v/>
      </c>
      <c r="Y9107" s="111">
        <f>IF(K9107="","",IF(U9107&lt;&gt;"","",IF(TODAY()-V9107&gt;0,TODAY()-V9107,"")))</f>
        <v/>
      </c>
    </row>
    <row r="9108">
      <c r="A9108" s="108" t="inlineStr">
        <is>
          <t>GRD_SE_ELM_33_VISION_4680008320_SE PIMENTA_281026</t>
        </is>
      </c>
      <c r="B9108" s="108" t="inlineStr">
        <is>
          <t>SE PIMENTA</t>
        </is>
      </c>
      <c r="C9108" s="108" t="inlineStr">
        <is>
          <t>VISION</t>
        </is>
      </c>
      <c r="D9108" s="108" t="inlineStr">
        <is>
          <t>4680008320</t>
        </is>
      </c>
      <c r="E9108" s="108" t="inlineStr">
        <is>
          <t>PACOTE - R&amp;M 01_2024</t>
        </is>
      </c>
      <c r="F9108" s="108" t="inlineStr">
        <is>
          <t>CARLA PINHEIRO</t>
        </is>
      </c>
      <c r="G9108" s="108" t="inlineStr">
        <is>
          <t>SUBESTAÇÕES - SE</t>
        </is>
      </c>
      <c r="H9108" s="108" t="inlineStr">
        <is>
          <t>ELETROMECÂNICO - ELM</t>
        </is>
      </c>
      <c r="I9108" s="108" t="inlineStr">
        <is>
          <t>MURILO AUGUSTO DE SOUZA SIQUEIRA</t>
        </is>
      </c>
      <c r="J9108" s="109" t="inlineStr">
        <is>
          <t>33</t>
        </is>
      </c>
      <c r="K9108" s="109" t="inlineStr">
        <is>
          <t>28/10/2026</t>
        </is>
      </c>
      <c r="L9108" s="109" t="inlineStr">
        <is>
          <t>17</t>
        </is>
      </c>
      <c r="M9108" s="109" t="inlineStr">
        <is>
          <t>17</t>
        </is>
      </c>
      <c r="N9108" s="109" t="inlineStr">
        <is>
          <t>1</t>
        </is>
      </c>
      <c r="O9108" s="109" t="inlineStr">
        <is>
          <t>1</t>
        </is>
      </c>
      <c r="P9108" s="109" t="inlineStr">
        <is>
          <t>A1</t>
        </is>
      </c>
      <c r="Q9108" s="109" t="inlineStr">
        <is>
          <t>1</t>
        </is>
      </c>
      <c r="R9108" s="109" t="n"/>
      <c r="S9108" s="109" t="n"/>
      <c r="T9108" s="109" t="n"/>
      <c r="U9108" s="109" t="n"/>
      <c r="V9108" s="110">
        <f>IF(K9108&lt;&gt;"",K9108+30,"")</f>
        <v/>
      </c>
      <c r="W9108" s="111">
        <f>IF(K9108="","",IF(X9108&lt;&gt;"","NO PRAZO",IF(Y9108&lt;&gt;"","FORA DO PRAZO",IF(AND(U9108&lt;&gt;"",U9108-V9108&gt;=0),"FORA DO PRAZO",IF(AND(U9108&lt;&gt;"",U9108-V9108&lt;0),"NO PRAZO","")))))</f>
        <v/>
      </c>
      <c r="X9108" s="111">
        <f>IF(K9108="","",IF(U9108&lt;&gt;"","",IF(TODAY()-V9108&lt;=0,V9108-TODAY(),"")))</f>
        <v/>
      </c>
      <c r="Y9108" s="111">
        <f>IF(K9108="","",IF(U9108&lt;&gt;"","",IF(TODAY()-V9108&gt;0,TODAY()-V9108,"")))</f>
        <v/>
      </c>
    </row>
    <row r="9109">
      <c r="A9109" s="108" t="inlineStr">
        <is>
          <t>GRD_SE_ELM_33_VISION_4680008320_SE PIMENTA_281026</t>
        </is>
      </c>
      <c r="B9109" s="108" t="inlineStr">
        <is>
          <t>SE PIMENTA</t>
        </is>
      </c>
      <c r="C9109" s="108" t="inlineStr">
        <is>
          <t>VISION</t>
        </is>
      </c>
      <c r="D9109" s="108" t="inlineStr">
        <is>
          <t>4680008320</t>
        </is>
      </c>
      <c r="E9109" s="108" t="inlineStr">
        <is>
          <t>PACOTE - R&amp;M 01_2024</t>
        </is>
      </c>
      <c r="F9109" s="108" t="inlineStr">
        <is>
          <t>CARLA PINHEIRO</t>
        </is>
      </c>
      <c r="G9109" s="108" t="inlineStr">
        <is>
          <t>SUBESTAÇÕES - SE</t>
        </is>
      </c>
      <c r="H9109" s="108" t="inlineStr">
        <is>
          <t>ELETROMECÂNICO - ELM</t>
        </is>
      </c>
      <c r="I9109" s="108" t="inlineStr">
        <is>
          <t>MURILO AUGUSTO DE SOUZA SIQUEIRA</t>
        </is>
      </c>
      <c r="J9109" s="109" t="inlineStr">
        <is>
          <t>33</t>
        </is>
      </c>
      <c r="K9109" s="109" t="inlineStr">
        <is>
          <t>28/10/2026</t>
        </is>
      </c>
      <c r="L9109" s="109" t="inlineStr">
        <is>
          <t>18</t>
        </is>
      </c>
      <c r="M9109" s="109" t="inlineStr">
        <is>
          <t>18</t>
        </is>
      </c>
      <c r="N9109" s="109" t="inlineStr">
        <is>
          <t>1</t>
        </is>
      </c>
      <c r="O9109" s="109" t="inlineStr">
        <is>
          <t>1</t>
        </is>
      </c>
      <c r="P9109" s="109" t="inlineStr">
        <is>
          <t>A1</t>
        </is>
      </c>
      <c r="Q9109" s="109" t="inlineStr">
        <is>
          <t>1</t>
        </is>
      </c>
      <c r="R9109" s="109" t="n"/>
      <c r="S9109" s="109" t="n"/>
      <c r="T9109" s="109" t="n"/>
      <c r="U9109" s="109" t="n"/>
      <c r="V9109" s="110">
        <f>IF(K9109&lt;&gt;"",K9109+30,"")</f>
        <v/>
      </c>
      <c r="W9109" s="111">
        <f>IF(K9109="","",IF(X9109&lt;&gt;"","NO PRAZO",IF(Y9109&lt;&gt;"","FORA DO PRAZO",IF(AND(U9109&lt;&gt;"",U9109-V9109&gt;=0),"FORA DO PRAZO",IF(AND(U9109&lt;&gt;"",U9109-V9109&lt;0),"NO PRAZO","")))))</f>
        <v/>
      </c>
      <c r="X9109" s="111">
        <f>IF(K9109="","",IF(U9109&lt;&gt;"","",IF(TODAY()-V9109&lt;=0,V9109-TODAY(),"")))</f>
        <v/>
      </c>
      <c r="Y9109" s="111">
        <f>IF(K9109="","",IF(U9109&lt;&gt;"","",IF(TODAY()-V9109&gt;0,TODAY()-V9109,"")))</f>
        <v/>
      </c>
    </row>
    <row r="9110">
      <c r="A9110" s="108" t="inlineStr">
        <is>
          <t>GRD_SE_ELM_33_VISION_4680008320_SE PIMENTA_281026</t>
        </is>
      </c>
      <c r="B9110" s="108" t="inlineStr">
        <is>
          <t>SE PIMENTA</t>
        </is>
      </c>
      <c r="C9110" s="108" t="inlineStr">
        <is>
          <t>VISION</t>
        </is>
      </c>
      <c r="D9110" s="108" t="inlineStr">
        <is>
          <t>4680008320</t>
        </is>
      </c>
      <c r="E9110" s="108" t="inlineStr">
        <is>
          <t>PACOTE - R&amp;M 01_2024</t>
        </is>
      </c>
      <c r="F9110" s="108" t="inlineStr">
        <is>
          <t>CARLA PINHEIRO</t>
        </is>
      </c>
      <c r="G9110" s="108" t="inlineStr">
        <is>
          <t>SUBESTAÇÕES - SE</t>
        </is>
      </c>
      <c r="H9110" s="108" t="inlineStr">
        <is>
          <t>ELETROMECÂNICO - ELM</t>
        </is>
      </c>
      <c r="I9110" s="108" t="inlineStr">
        <is>
          <t>MURILO AUGUSTO DE SOUZA SIQUEIRA</t>
        </is>
      </c>
      <c r="J9110" s="109" t="inlineStr">
        <is>
          <t>33</t>
        </is>
      </c>
      <c r="K9110" s="109" t="inlineStr">
        <is>
          <t>28/10/2026</t>
        </is>
      </c>
      <c r="L9110" s="109" t="inlineStr">
        <is>
          <t>19</t>
        </is>
      </c>
      <c r="M9110" s="109" t="inlineStr">
        <is>
          <t>19</t>
        </is>
      </c>
      <c r="N9110" s="109" t="inlineStr">
        <is>
          <t>1</t>
        </is>
      </c>
      <c r="O9110" s="109" t="inlineStr">
        <is>
          <t>1</t>
        </is>
      </c>
      <c r="P9110" s="109" t="inlineStr">
        <is>
          <t>A1</t>
        </is>
      </c>
      <c r="Q9110" s="109" t="inlineStr">
        <is>
          <t>1</t>
        </is>
      </c>
      <c r="R9110" s="109" t="n"/>
      <c r="S9110" s="109" t="n"/>
      <c r="T9110" s="109" t="n"/>
      <c r="U9110" s="109" t="n"/>
      <c r="V9110" s="110">
        <f>IF(K9110&lt;&gt;"",K9110+30,"")</f>
        <v/>
      </c>
      <c r="W9110" s="111">
        <f>IF(K9110="","",IF(X9110&lt;&gt;"","NO PRAZO",IF(Y9110&lt;&gt;"","FORA DO PRAZO",IF(AND(U9110&lt;&gt;"",U9110-V9110&gt;=0),"FORA DO PRAZO",IF(AND(U9110&lt;&gt;"",U9110-V9110&lt;0),"NO PRAZO","")))))</f>
        <v/>
      </c>
      <c r="X9110" s="111">
        <f>IF(K9110="","",IF(U9110&lt;&gt;"","",IF(TODAY()-V9110&lt;=0,V9110-TODAY(),"")))</f>
        <v/>
      </c>
      <c r="Y9110" s="111">
        <f>IF(K9110="","",IF(U9110&lt;&gt;"","",IF(TODAY()-V9110&gt;0,TODAY()-V9110,"")))</f>
        <v/>
      </c>
    </row>
    <row r="9111">
      <c r="A9111" s="108" t="inlineStr">
        <is>
          <t>GRD_SE_ELM_33_VISION_4680008320_SE PIMENTA_281026</t>
        </is>
      </c>
      <c r="B9111" s="108" t="inlineStr">
        <is>
          <t>SE PIMENTA</t>
        </is>
      </c>
      <c r="C9111" s="108" t="inlineStr">
        <is>
          <t>VISION</t>
        </is>
      </c>
      <c r="D9111" s="108" t="inlineStr">
        <is>
          <t>4680008320</t>
        </is>
      </c>
      <c r="E9111" s="108" t="inlineStr">
        <is>
          <t>PACOTE - R&amp;M 01_2024</t>
        </is>
      </c>
      <c r="F9111" s="108" t="inlineStr">
        <is>
          <t>CARLA PINHEIRO</t>
        </is>
      </c>
      <c r="G9111" s="108" t="inlineStr">
        <is>
          <t>SUBESTAÇÕES - SE</t>
        </is>
      </c>
      <c r="H9111" s="108" t="inlineStr">
        <is>
          <t>ELETROMECÂNICO - ELM</t>
        </is>
      </c>
      <c r="I9111" s="108" t="inlineStr">
        <is>
          <t>MURILO AUGUSTO DE SOUZA SIQUEIRA</t>
        </is>
      </c>
      <c r="J9111" s="109" t="inlineStr">
        <is>
          <t>33</t>
        </is>
      </c>
      <c r="K9111" s="109" t="inlineStr">
        <is>
          <t>28/10/2026</t>
        </is>
      </c>
      <c r="L9111" s="109" t="inlineStr">
        <is>
          <t>20</t>
        </is>
      </c>
      <c r="M9111" s="109" t="inlineStr">
        <is>
          <t>20</t>
        </is>
      </c>
      <c r="N9111" s="109" t="inlineStr">
        <is>
          <t>1</t>
        </is>
      </c>
      <c r="O9111" s="109" t="inlineStr">
        <is>
          <t>1</t>
        </is>
      </c>
      <c r="P9111" s="109" t="inlineStr">
        <is>
          <t>A1</t>
        </is>
      </c>
      <c r="Q9111" s="109" t="inlineStr">
        <is>
          <t>1</t>
        </is>
      </c>
      <c r="R9111" s="109" t="n"/>
      <c r="S9111" s="109" t="n"/>
      <c r="T9111" s="109" t="n"/>
      <c r="U9111" s="109" t="n"/>
      <c r="V9111" s="110">
        <f>IF(K9111&lt;&gt;"",K9111+30,"")</f>
        <v/>
      </c>
      <c r="W9111" s="111">
        <f>IF(K9111="","",IF(X9111&lt;&gt;"","NO PRAZO",IF(Y9111&lt;&gt;"","FORA DO PRAZO",IF(AND(U9111&lt;&gt;"",U9111-V9111&gt;=0),"FORA DO PRAZO",IF(AND(U9111&lt;&gt;"",U9111-V9111&lt;0),"NO PRAZO","")))))</f>
        <v/>
      </c>
      <c r="X9111" s="111">
        <f>IF(K9111="","",IF(U9111&lt;&gt;"","",IF(TODAY()-V9111&lt;=0,V9111-TODAY(),"")))</f>
        <v/>
      </c>
      <c r="Y9111" s="111">
        <f>IF(K9111="","",IF(U9111&lt;&gt;"","",IF(TODAY()-V9111&gt;0,TODAY()-V9111,"")))</f>
        <v/>
      </c>
    </row>
    <row r="9112">
      <c r="A9112" s="108" t="inlineStr">
        <is>
          <t>GRD_SE_ELM_33_VISION_4680008320_SE PIMENTA_281026</t>
        </is>
      </c>
      <c r="B9112" s="108" t="inlineStr">
        <is>
          <t>SE PIMENTA</t>
        </is>
      </c>
      <c r="C9112" s="108" t="inlineStr">
        <is>
          <t>VISION</t>
        </is>
      </c>
      <c r="D9112" s="108" t="inlineStr">
        <is>
          <t>4680008320</t>
        </is>
      </c>
      <c r="E9112" s="108" t="inlineStr">
        <is>
          <t>PACOTE - R&amp;M 01_2024</t>
        </is>
      </c>
      <c r="F9112" s="108" t="inlineStr">
        <is>
          <t>CARLA PINHEIRO</t>
        </is>
      </c>
      <c r="G9112" s="108" t="inlineStr">
        <is>
          <t>SUBESTAÇÕES - SE</t>
        </is>
      </c>
      <c r="H9112" s="108" t="inlineStr">
        <is>
          <t>ELETROMECÂNICO - ELM</t>
        </is>
      </c>
      <c r="I9112" s="108" t="inlineStr">
        <is>
          <t>MURILO AUGUSTO DE SOUZA SIQUEIRA</t>
        </is>
      </c>
      <c r="J9112" s="109" t="inlineStr">
        <is>
          <t>33</t>
        </is>
      </c>
      <c r="K9112" s="109" t="inlineStr">
        <is>
          <t>28/10/2026</t>
        </is>
      </c>
      <c r="L9112" s="109" t="inlineStr">
        <is>
          <t>21</t>
        </is>
      </c>
      <c r="M9112" s="109" t="inlineStr">
        <is>
          <t>21</t>
        </is>
      </c>
      <c r="N9112" s="109" t="inlineStr">
        <is>
          <t>1</t>
        </is>
      </c>
      <c r="O9112" s="109" t="inlineStr">
        <is>
          <t>1</t>
        </is>
      </c>
      <c r="P9112" s="109" t="inlineStr">
        <is>
          <t>A1</t>
        </is>
      </c>
      <c r="Q9112" s="109" t="inlineStr">
        <is>
          <t>1</t>
        </is>
      </c>
      <c r="R9112" s="109" t="n"/>
      <c r="S9112" s="109" t="n"/>
      <c r="T9112" s="109" t="n"/>
      <c r="U9112" s="109" t="n"/>
      <c r="V9112" s="110">
        <f>IF(K9112&lt;&gt;"",K9112+30,"")</f>
        <v/>
      </c>
      <c r="W9112" s="111">
        <f>IF(K9112="","",IF(X9112&lt;&gt;"","NO PRAZO",IF(Y9112&lt;&gt;"","FORA DO PRAZO",IF(AND(U9112&lt;&gt;"",U9112-V9112&gt;=0),"FORA DO PRAZO",IF(AND(U9112&lt;&gt;"",U9112-V9112&lt;0),"NO PRAZO","")))))</f>
        <v/>
      </c>
      <c r="X9112" s="111">
        <f>IF(K9112="","",IF(U9112&lt;&gt;"","",IF(TODAY()-V9112&lt;=0,V9112-TODAY(),"")))</f>
        <v/>
      </c>
      <c r="Y9112" s="111">
        <f>IF(K9112="","",IF(U9112&lt;&gt;"","",IF(TODAY()-V9112&gt;0,TODAY()-V9112,"")))</f>
        <v/>
      </c>
    </row>
    <row r="9113">
      <c r="A9113" s="108" t="inlineStr">
        <is>
          <t>GRD_SE_ELM_33_VISION_4680008320_SE PIMENTA_281026</t>
        </is>
      </c>
      <c r="B9113" s="108" t="inlineStr">
        <is>
          <t>SE PIMENTA</t>
        </is>
      </c>
      <c r="C9113" s="108" t="inlineStr">
        <is>
          <t>VISION</t>
        </is>
      </c>
      <c r="D9113" s="108" t="inlineStr">
        <is>
          <t>4680008320</t>
        </is>
      </c>
      <c r="E9113" s="108" t="inlineStr">
        <is>
          <t>PACOTE - R&amp;M 01_2024</t>
        </is>
      </c>
      <c r="F9113" s="108" t="inlineStr">
        <is>
          <t>CARLA PINHEIRO</t>
        </is>
      </c>
      <c r="G9113" s="108" t="inlineStr">
        <is>
          <t>SUBESTAÇÕES - SE</t>
        </is>
      </c>
      <c r="H9113" s="108" t="inlineStr">
        <is>
          <t>ELETROMECÂNICO - ELM</t>
        </is>
      </c>
      <c r="I9113" s="108" t="inlineStr">
        <is>
          <t>MURILO AUGUSTO DE SOUZA SIQUEIRA</t>
        </is>
      </c>
      <c r="J9113" s="109" t="inlineStr">
        <is>
          <t>33</t>
        </is>
      </c>
      <c r="K9113" s="109" t="inlineStr">
        <is>
          <t>28/10/2026</t>
        </is>
      </c>
      <c r="L9113" s="109" t="inlineStr">
        <is>
          <t>22</t>
        </is>
      </c>
      <c r="M9113" s="109" t="inlineStr">
        <is>
          <t>22</t>
        </is>
      </c>
      <c r="N9113" s="109" t="inlineStr">
        <is>
          <t>1</t>
        </is>
      </c>
      <c r="O9113" s="109" t="inlineStr">
        <is>
          <t>1</t>
        </is>
      </c>
      <c r="P9113" s="109" t="inlineStr">
        <is>
          <t>A1</t>
        </is>
      </c>
      <c r="Q9113" s="109" t="inlineStr">
        <is>
          <t>1</t>
        </is>
      </c>
      <c r="R9113" s="109" t="n"/>
      <c r="S9113" s="109" t="n"/>
      <c r="T9113" s="109" t="n"/>
      <c r="U9113" s="109" t="n"/>
      <c r="V9113" s="110">
        <f>IF(K9113&lt;&gt;"",K9113+30,"")</f>
        <v/>
      </c>
      <c r="W9113" s="111">
        <f>IF(K9113="","",IF(X9113&lt;&gt;"","NO PRAZO",IF(Y9113&lt;&gt;"","FORA DO PRAZO",IF(AND(U9113&lt;&gt;"",U9113-V9113&gt;=0),"FORA DO PRAZO",IF(AND(U9113&lt;&gt;"",U9113-V9113&lt;0),"NO PRAZO","")))))</f>
        <v/>
      </c>
      <c r="X9113" s="111">
        <f>IF(K9113="","",IF(U9113&lt;&gt;"","",IF(TODAY()-V9113&lt;=0,V9113-TODAY(),"")))</f>
        <v/>
      </c>
      <c r="Y9113" s="111">
        <f>IF(K9113="","",IF(U9113&lt;&gt;"","",IF(TODAY()-V9113&gt;0,TODAY()-V9113,"")))</f>
        <v/>
      </c>
    </row>
    <row r="9114">
      <c r="A9114" s="108" t="inlineStr">
        <is>
          <t>GRD_SE_ELM_33_VISION_4680008320_SE PIMENTA_281026</t>
        </is>
      </c>
      <c r="B9114" s="108" t="inlineStr">
        <is>
          <t>SE PIMENTA</t>
        </is>
      </c>
      <c r="C9114" s="108" t="inlineStr">
        <is>
          <t>VISION</t>
        </is>
      </c>
      <c r="D9114" s="108" t="inlineStr">
        <is>
          <t>4680008320</t>
        </is>
      </c>
      <c r="E9114" s="108" t="inlineStr">
        <is>
          <t>PACOTE - R&amp;M 01_2024</t>
        </is>
      </c>
      <c r="F9114" s="108" t="inlineStr">
        <is>
          <t>CARLA PINHEIRO</t>
        </is>
      </c>
      <c r="G9114" s="108" t="inlineStr">
        <is>
          <t>SUBESTAÇÕES - SE</t>
        </is>
      </c>
      <c r="H9114" s="108" t="inlineStr">
        <is>
          <t>ELETROMECÂNICO - ELM</t>
        </is>
      </c>
      <c r="I9114" s="108" t="inlineStr">
        <is>
          <t>MURILO AUGUSTO DE SOUZA SIQUEIRA</t>
        </is>
      </c>
      <c r="J9114" s="109" t="inlineStr">
        <is>
          <t>33</t>
        </is>
      </c>
      <c r="K9114" s="109" t="inlineStr">
        <is>
          <t>28/10/2026</t>
        </is>
      </c>
      <c r="L9114" s="109" t="inlineStr">
        <is>
          <t>23</t>
        </is>
      </c>
      <c r="M9114" s="109" t="inlineStr">
        <is>
          <t>23</t>
        </is>
      </c>
      <c r="N9114" s="109" t="inlineStr">
        <is>
          <t>1</t>
        </is>
      </c>
      <c r="O9114" s="109" t="inlineStr">
        <is>
          <t>1</t>
        </is>
      </c>
      <c r="P9114" s="109" t="inlineStr">
        <is>
          <t>A1</t>
        </is>
      </c>
      <c r="Q9114" s="109" t="inlineStr">
        <is>
          <t>1</t>
        </is>
      </c>
      <c r="R9114" s="109" t="n"/>
      <c r="S9114" s="109" t="n"/>
      <c r="T9114" s="109" t="n"/>
      <c r="U9114" s="109" t="n"/>
      <c r="V9114" s="110">
        <f>IF(K9114&lt;&gt;"",K9114+30,"")</f>
        <v/>
      </c>
      <c r="W9114" s="111">
        <f>IF(K9114="","",IF(X9114&lt;&gt;"","NO PRAZO",IF(Y9114&lt;&gt;"","FORA DO PRAZO",IF(AND(U9114&lt;&gt;"",U9114-V9114&gt;=0),"FORA DO PRAZO",IF(AND(U9114&lt;&gt;"",U9114-V9114&lt;0),"NO PRAZO","")))))</f>
        <v/>
      </c>
      <c r="X9114" s="111">
        <f>IF(K9114="","",IF(U9114&lt;&gt;"","",IF(TODAY()-V9114&lt;=0,V9114-TODAY(),"")))</f>
        <v/>
      </c>
      <c r="Y9114" s="111">
        <f>IF(K9114="","",IF(U9114&lt;&gt;"","",IF(TODAY()-V9114&gt;0,TODAY()-V9114,"")))</f>
        <v/>
      </c>
    </row>
    <row r="9115">
      <c r="A9115" s="108" t="inlineStr">
        <is>
          <t>GRD_SE_ELM_33_VISION_4680008320_SE PIMENTA_281026</t>
        </is>
      </c>
      <c r="B9115" s="108" t="inlineStr">
        <is>
          <t>SE PIMENTA</t>
        </is>
      </c>
      <c r="C9115" s="108" t="inlineStr">
        <is>
          <t>VISION</t>
        </is>
      </c>
      <c r="D9115" s="108" t="inlineStr">
        <is>
          <t>4680008320</t>
        </is>
      </c>
      <c r="E9115" s="108" t="inlineStr">
        <is>
          <t>PACOTE - R&amp;M 01_2024</t>
        </is>
      </c>
      <c r="F9115" s="108" t="inlineStr">
        <is>
          <t>CARLA PINHEIRO</t>
        </is>
      </c>
      <c r="G9115" s="108" t="inlineStr">
        <is>
          <t>SUBESTAÇÕES - SE</t>
        </is>
      </c>
      <c r="H9115" s="108" t="inlineStr">
        <is>
          <t>ELETROMECÂNICO - ELM</t>
        </is>
      </c>
      <c r="I9115" s="108" t="inlineStr">
        <is>
          <t>MURILO AUGUSTO DE SOUZA SIQUEIRA</t>
        </is>
      </c>
      <c r="J9115" s="109" t="inlineStr">
        <is>
          <t>33</t>
        </is>
      </c>
      <c r="K9115" s="109" t="inlineStr">
        <is>
          <t>28/10/2026</t>
        </is>
      </c>
      <c r="L9115" s="109" t="inlineStr">
        <is>
          <t>24</t>
        </is>
      </c>
      <c r="M9115" s="109" t="inlineStr">
        <is>
          <t>24</t>
        </is>
      </c>
      <c r="N9115" s="109" t="inlineStr">
        <is>
          <t>1</t>
        </is>
      </c>
      <c r="O9115" s="109" t="inlineStr">
        <is>
          <t>1</t>
        </is>
      </c>
      <c r="P9115" s="109" t="inlineStr">
        <is>
          <t>A1</t>
        </is>
      </c>
      <c r="Q9115" s="109" t="inlineStr">
        <is>
          <t>1</t>
        </is>
      </c>
      <c r="R9115" s="109" t="n"/>
      <c r="S9115" s="109" t="n"/>
      <c r="T9115" s="109" t="n"/>
      <c r="U9115" s="109" t="n"/>
      <c r="V9115" s="110">
        <f>IF(K9115&lt;&gt;"",K9115+30,"")</f>
        <v/>
      </c>
      <c r="W9115" s="111">
        <f>IF(K9115="","",IF(X9115&lt;&gt;"","NO PRAZO",IF(Y9115&lt;&gt;"","FORA DO PRAZO",IF(AND(U9115&lt;&gt;"",U9115-V9115&gt;=0),"FORA DO PRAZO",IF(AND(U9115&lt;&gt;"",U9115-V9115&lt;0),"NO PRAZO","")))))</f>
        <v/>
      </c>
      <c r="X9115" s="111">
        <f>IF(K9115="","",IF(U9115&lt;&gt;"","",IF(TODAY()-V9115&lt;=0,V9115-TODAY(),"")))</f>
        <v/>
      </c>
      <c r="Y9115" s="111">
        <f>IF(K9115="","",IF(U9115&lt;&gt;"","",IF(TODAY()-V9115&gt;0,TODAY()-V9115,"")))</f>
        <v/>
      </c>
    </row>
    <row r="9116">
      <c r="A9116" s="108" t="inlineStr">
        <is>
          <t>GRD_SE_ELM_33_VISION_4680008320_SE PIMENTA_281026</t>
        </is>
      </c>
      <c r="B9116" s="108" t="inlineStr">
        <is>
          <t>SE PIMENTA</t>
        </is>
      </c>
      <c r="C9116" s="108" t="inlineStr">
        <is>
          <t>VISION</t>
        </is>
      </c>
      <c r="D9116" s="108" t="inlineStr">
        <is>
          <t>4680008320</t>
        </is>
      </c>
      <c r="E9116" s="108" t="inlineStr">
        <is>
          <t>PACOTE - R&amp;M 01_2024</t>
        </is>
      </c>
      <c r="F9116" s="108" t="inlineStr">
        <is>
          <t>CARLA PINHEIRO</t>
        </is>
      </c>
      <c r="G9116" s="108" t="inlineStr">
        <is>
          <t>SUBESTAÇÕES - SE</t>
        </is>
      </c>
      <c r="H9116" s="108" t="inlineStr">
        <is>
          <t>ELETROMECÂNICO - ELM</t>
        </is>
      </c>
      <c r="I9116" s="108" t="inlineStr">
        <is>
          <t>MURILO AUGUSTO DE SOUZA SIQUEIRA</t>
        </is>
      </c>
      <c r="J9116" s="109" t="inlineStr">
        <is>
          <t>33</t>
        </is>
      </c>
      <c r="K9116" s="109" t="inlineStr">
        <is>
          <t>28/10/2026</t>
        </is>
      </c>
      <c r="L9116" s="109" t="inlineStr">
        <is>
          <t>25</t>
        </is>
      </c>
      <c r="M9116" s="109" t="inlineStr">
        <is>
          <t>25</t>
        </is>
      </c>
      <c r="N9116" s="109" t="inlineStr">
        <is>
          <t>1</t>
        </is>
      </c>
      <c r="O9116" s="109" t="inlineStr">
        <is>
          <t>1</t>
        </is>
      </c>
      <c r="P9116" s="109" t="inlineStr">
        <is>
          <t>A1</t>
        </is>
      </c>
      <c r="Q9116" s="109" t="inlineStr">
        <is>
          <t>1</t>
        </is>
      </c>
      <c r="R9116" s="109" t="n"/>
      <c r="S9116" s="109" t="n"/>
      <c r="T9116" s="109" t="n"/>
      <c r="U9116" s="109" t="n"/>
      <c r="V9116" s="110">
        <f>IF(K9116&lt;&gt;"",K9116+30,"")</f>
        <v/>
      </c>
      <c r="W9116" s="111">
        <f>IF(K9116="","",IF(X9116&lt;&gt;"","NO PRAZO",IF(Y9116&lt;&gt;"","FORA DO PRAZO",IF(AND(U9116&lt;&gt;"",U9116-V9116&gt;=0),"FORA DO PRAZO",IF(AND(U9116&lt;&gt;"",U9116-V9116&lt;0),"NO PRAZO","")))))</f>
        <v/>
      </c>
      <c r="X9116" s="111">
        <f>IF(K9116="","",IF(U9116&lt;&gt;"","",IF(TODAY()-V9116&lt;=0,V9116-TODAY(),"")))</f>
        <v/>
      </c>
      <c r="Y9116" s="111">
        <f>IF(K9116="","",IF(U9116&lt;&gt;"","",IF(TODAY()-V9116&gt;0,TODAY()-V9116,"")))</f>
        <v/>
      </c>
    </row>
    <row r="9117">
      <c r="A9117" s="108" t="inlineStr">
        <is>
          <t>GRD_SE_ELM_33_VISION_4680008320_SE PIMENTA_281026</t>
        </is>
      </c>
      <c r="B9117" s="108" t="inlineStr">
        <is>
          <t>SE PIMENTA</t>
        </is>
      </c>
      <c r="C9117" s="108" t="inlineStr">
        <is>
          <t>VISION</t>
        </is>
      </c>
      <c r="D9117" s="108" t="inlineStr">
        <is>
          <t>4680008320</t>
        </is>
      </c>
      <c r="E9117" s="108" t="inlineStr">
        <is>
          <t>PACOTE - R&amp;M 01_2024</t>
        </is>
      </c>
      <c r="F9117" s="108" t="inlineStr">
        <is>
          <t>CARLA PINHEIRO</t>
        </is>
      </c>
      <c r="G9117" s="108" t="inlineStr">
        <is>
          <t>SUBESTAÇÕES - SE</t>
        </is>
      </c>
      <c r="H9117" s="108" t="inlineStr">
        <is>
          <t>ELETROMECÂNICO - ELM</t>
        </is>
      </c>
      <c r="I9117" s="108" t="inlineStr">
        <is>
          <t>MURILO AUGUSTO DE SOUZA SIQUEIRA</t>
        </is>
      </c>
      <c r="J9117" s="109" t="inlineStr">
        <is>
          <t>33</t>
        </is>
      </c>
      <c r="K9117" s="109" t="inlineStr">
        <is>
          <t>28/10/2026</t>
        </is>
      </c>
      <c r="L9117" s="109" t="inlineStr">
        <is>
          <t>26</t>
        </is>
      </c>
      <c r="M9117" s="109" t="inlineStr">
        <is>
          <t>26</t>
        </is>
      </c>
      <c r="N9117" s="109" t="inlineStr">
        <is>
          <t>1</t>
        </is>
      </c>
      <c r="O9117" s="109" t="inlineStr">
        <is>
          <t>1</t>
        </is>
      </c>
      <c r="P9117" s="109" t="inlineStr">
        <is>
          <t>A1</t>
        </is>
      </c>
      <c r="Q9117" s="109" t="inlineStr">
        <is>
          <t>1</t>
        </is>
      </c>
      <c r="R9117" s="109" t="n"/>
      <c r="S9117" s="109" t="n"/>
      <c r="T9117" s="109" t="n"/>
      <c r="U9117" s="109" t="n"/>
      <c r="V9117" s="110">
        <f>IF(K9117&lt;&gt;"",K9117+30,"")</f>
        <v/>
      </c>
      <c r="W9117" s="111">
        <f>IF(K9117="","",IF(X9117&lt;&gt;"","NO PRAZO",IF(Y9117&lt;&gt;"","FORA DO PRAZO",IF(AND(U9117&lt;&gt;"",U9117-V9117&gt;=0),"FORA DO PRAZO",IF(AND(U9117&lt;&gt;"",U9117-V9117&lt;0),"NO PRAZO","")))))</f>
        <v/>
      </c>
      <c r="X9117" s="111">
        <f>IF(K9117="","",IF(U9117&lt;&gt;"","",IF(TODAY()-V9117&lt;=0,V9117-TODAY(),"")))</f>
        <v/>
      </c>
      <c r="Y9117" s="111">
        <f>IF(K9117="","",IF(U9117&lt;&gt;"","",IF(TODAY()-V9117&gt;0,TODAY()-V9117,"")))</f>
        <v/>
      </c>
    </row>
    <row r="9118">
      <c r="A9118" s="108" t="inlineStr">
        <is>
          <t>GRD_SE_ELM_33_VISION_4680008320_SE PIMENTA_281026</t>
        </is>
      </c>
      <c r="B9118" s="108" t="inlineStr">
        <is>
          <t>SE PIMENTA</t>
        </is>
      </c>
      <c r="C9118" s="108" t="inlineStr">
        <is>
          <t>VISION</t>
        </is>
      </c>
      <c r="D9118" s="108" t="inlineStr">
        <is>
          <t>4680008320</t>
        </is>
      </c>
      <c r="E9118" s="108" t="inlineStr">
        <is>
          <t>PACOTE - R&amp;M 01_2024</t>
        </is>
      </c>
      <c r="F9118" s="108" t="inlineStr">
        <is>
          <t>CARLA PINHEIRO</t>
        </is>
      </c>
      <c r="G9118" s="108" t="inlineStr">
        <is>
          <t>SUBESTAÇÕES - SE</t>
        </is>
      </c>
      <c r="H9118" s="108" t="inlineStr">
        <is>
          <t>ELETROMECÂNICO - ELM</t>
        </is>
      </c>
      <c r="I9118" s="108" t="inlineStr">
        <is>
          <t>MURILO AUGUSTO DE SOUZA SIQUEIRA</t>
        </is>
      </c>
      <c r="J9118" s="109" t="inlineStr">
        <is>
          <t>33</t>
        </is>
      </c>
      <c r="K9118" s="109" t="inlineStr">
        <is>
          <t>28/10/2026</t>
        </is>
      </c>
      <c r="L9118" s="109" t="inlineStr">
        <is>
          <t>27</t>
        </is>
      </c>
      <c r="M9118" s="109" t="inlineStr">
        <is>
          <t>27</t>
        </is>
      </c>
      <c r="N9118" s="109" t="inlineStr">
        <is>
          <t>1</t>
        </is>
      </c>
      <c r="O9118" s="109" t="inlineStr">
        <is>
          <t>1</t>
        </is>
      </c>
      <c r="P9118" s="109" t="inlineStr">
        <is>
          <t>A1</t>
        </is>
      </c>
      <c r="Q9118" s="109" t="inlineStr">
        <is>
          <t>1</t>
        </is>
      </c>
      <c r="R9118" s="109" t="n"/>
      <c r="S9118" s="109" t="n"/>
      <c r="T9118" s="109" t="n"/>
      <c r="U9118" s="109" t="n"/>
      <c r="V9118" s="110">
        <f>IF(K9118&lt;&gt;"",K9118+30,"")</f>
        <v/>
      </c>
      <c r="W9118" s="111">
        <f>IF(K9118="","",IF(X9118&lt;&gt;"","NO PRAZO",IF(Y9118&lt;&gt;"","FORA DO PRAZO",IF(AND(U9118&lt;&gt;"",U9118-V9118&gt;=0),"FORA DO PRAZO",IF(AND(U9118&lt;&gt;"",U9118-V9118&lt;0),"NO PRAZO","")))))</f>
        <v/>
      </c>
      <c r="X9118" s="111">
        <f>IF(K9118="","",IF(U9118&lt;&gt;"","",IF(TODAY()-V9118&lt;=0,V9118-TODAY(),"")))</f>
        <v/>
      </c>
      <c r="Y9118" s="111">
        <f>IF(K9118="","",IF(U9118&lt;&gt;"","",IF(TODAY()-V9118&gt;0,TODAY()-V9118,"")))</f>
        <v/>
      </c>
    </row>
    <row r="9119">
      <c r="A9119" s="108" t="inlineStr">
        <is>
          <t>GRD_SE_ELM_33_VISION_4680008320_SE PIMENTA_281026</t>
        </is>
      </c>
      <c r="B9119" s="108" t="inlineStr">
        <is>
          <t>SE PIMENTA</t>
        </is>
      </c>
      <c r="C9119" s="108" t="inlineStr">
        <is>
          <t>VISION</t>
        </is>
      </c>
      <c r="D9119" s="108" t="inlineStr">
        <is>
          <t>4680008320</t>
        </is>
      </c>
      <c r="E9119" s="108" t="inlineStr">
        <is>
          <t>PACOTE - R&amp;M 01_2024</t>
        </is>
      </c>
      <c r="F9119" s="108" t="inlineStr">
        <is>
          <t>CARLA PINHEIRO</t>
        </is>
      </c>
      <c r="G9119" s="108" t="inlineStr">
        <is>
          <t>SUBESTAÇÕES - SE</t>
        </is>
      </c>
      <c r="H9119" s="108" t="inlineStr">
        <is>
          <t>ELETROMECÂNICO - ELM</t>
        </is>
      </c>
      <c r="I9119" s="108" t="inlineStr">
        <is>
          <t>MURILO AUGUSTO DE SOUZA SIQUEIRA</t>
        </is>
      </c>
      <c r="J9119" s="109" t="inlineStr">
        <is>
          <t>33</t>
        </is>
      </c>
      <c r="K9119" s="109" t="inlineStr">
        <is>
          <t>28/10/2026</t>
        </is>
      </c>
      <c r="L9119" s="109" t="inlineStr">
        <is>
          <t>28</t>
        </is>
      </c>
      <c r="M9119" s="109" t="inlineStr">
        <is>
          <t>28</t>
        </is>
      </c>
      <c r="N9119" s="109" t="inlineStr">
        <is>
          <t>1</t>
        </is>
      </c>
      <c r="O9119" s="109" t="inlineStr">
        <is>
          <t>1</t>
        </is>
      </c>
      <c r="P9119" s="109" t="inlineStr">
        <is>
          <t>A1</t>
        </is>
      </c>
      <c r="Q9119" s="109" t="inlineStr">
        <is>
          <t>1</t>
        </is>
      </c>
      <c r="R9119" s="109" t="n"/>
      <c r="S9119" s="109" t="n"/>
      <c r="T9119" s="109" t="n"/>
      <c r="U9119" s="109" t="n"/>
      <c r="V9119" s="110">
        <f>IF(K9119&lt;&gt;"",K9119+30,"")</f>
        <v/>
      </c>
      <c r="W9119" s="111">
        <f>IF(K9119="","",IF(X9119&lt;&gt;"","NO PRAZO",IF(Y9119&lt;&gt;"","FORA DO PRAZO",IF(AND(U9119&lt;&gt;"",U9119-V9119&gt;=0),"FORA DO PRAZO",IF(AND(U9119&lt;&gt;"",U9119-V9119&lt;0),"NO PRAZO","")))))</f>
        <v/>
      </c>
      <c r="X9119" s="111">
        <f>IF(K9119="","",IF(U9119&lt;&gt;"","",IF(TODAY()-V9119&lt;=0,V9119-TODAY(),"")))</f>
        <v/>
      </c>
      <c r="Y9119" s="111">
        <f>IF(K9119="","",IF(U9119&lt;&gt;"","",IF(TODAY()-V9119&gt;0,TODAY()-V9119,"")))</f>
        <v/>
      </c>
    </row>
    <row r="9120">
      <c r="A9120" s="108" t="inlineStr">
        <is>
          <t>GRD_SE_ELM_33_VISION_4680008320_SE PIMENTA_281026</t>
        </is>
      </c>
      <c r="B9120" s="108" t="inlineStr">
        <is>
          <t>SE PIMENTA</t>
        </is>
      </c>
      <c r="C9120" s="108" t="inlineStr">
        <is>
          <t>VISION</t>
        </is>
      </c>
      <c r="D9120" s="108" t="inlineStr">
        <is>
          <t>4680008320</t>
        </is>
      </c>
      <c r="E9120" s="108" t="inlineStr">
        <is>
          <t>PACOTE - R&amp;M 01_2024</t>
        </is>
      </c>
      <c r="F9120" s="108" t="inlineStr">
        <is>
          <t>CARLA PINHEIRO</t>
        </is>
      </c>
      <c r="G9120" s="108" t="inlineStr">
        <is>
          <t>SUBESTAÇÕES - SE</t>
        </is>
      </c>
      <c r="H9120" s="108" t="inlineStr">
        <is>
          <t>ELETROMECÂNICO - ELM</t>
        </is>
      </c>
      <c r="I9120" s="108" t="inlineStr">
        <is>
          <t>MURILO AUGUSTO DE SOUZA SIQUEIRA</t>
        </is>
      </c>
      <c r="J9120" s="109" t="inlineStr">
        <is>
          <t>33</t>
        </is>
      </c>
      <c r="K9120" s="109" t="inlineStr">
        <is>
          <t>28/10/2026</t>
        </is>
      </c>
      <c r="L9120" s="109" t="inlineStr">
        <is>
          <t>29</t>
        </is>
      </c>
      <c r="M9120" s="109" t="inlineStr">
        <is>
          <t>29</t>
        </is>
      </c>
      <c r="N9120" s="109" t="inlineStr">
        <is>
          <t>1</t>
        </is>
      </c>
      <c r="O9120" s="109" t="inlineStr">
        <is>
          <t>1</t>
        </is>
      </c>
      <c r="P9120" s="109" t="inlineStr">
        <is>
          <t>A1</t>
        </is>
      </c>
      <c r="Q9120" s="109" t="inlineStr">
        <is>
          <t>1</t>
        </is>
      </c>
      <c r="R9120" s="109" t="n"/>
      <c r="S9120" s="109" t="n"/>
      <c r="T9120" s="109" t="n"/>
      <c r="U9120" s="109" t="n"/>
      <c r="V9120" s="110">
        <f>IF(K9120&lt;&gt;"",K9120+30,"")</f>
        <v/>
      </c>
      <c r="W9120" s="111">
        <f>IF(K9120="","",IF(X9120&lt;&gt;"","NO PRAZO",IF(Y9120&lt;&gt;"","FORA DO PRAZO",IF(AND(U9120&lt;&gt;"",U9120-V9120&gt;=0),"FORA DO PRAZO",IF(AND(U9120&lt;&gt;"",U9120-V9120&lt;0),"NO PRAZO","")))))</f>
        <v/>
      </c>
      <c r="X9120" s="111">
        <f>IF(K9120="","",IF(U9120&lt;&gt;"","",IF(TODAY()-V9120&lt;=0,V9120-TODAY(),"")))</f>
        <v/>
      </c>
      <c r="Y9120" s="111">
        <f>IF(K9120="","",IF(U9120&lt;&gt;"","",IF(TODAY()-V9120&gt;0,TODAY()-V9120,"")))</f>
        <v/>
      </c>
    </row>
    <row r="9121">
      <c r="A9121" s="108" t="inlineStr">
        <is>
          <t>GRD_SE_ELM_33_VISION_4680008320_SE PIMENTA_281026</t>
        </is>
      </c>
      <c r="B9121" s="108" t="inlineStr">
        <is>
          <t>SE PIMENTA</t>
        </is>
      </c>
      <c r="C9121" s="108" t="inlineStr">
        <is>
          <t>VISION</t>
        </is>
      </c>
      <c r="D9121" s="108" t="inlineStr">
        <is>
          <t>4680008320</t>
        </is>
      </c>
      <c r="E9121" s="108" t="inlineStr">
        <is>
          <t>PACOTE - R&amp;M 01_2024</t>
        </is>
      </c>
      <c r="F9121" s="108" t="inlineStr">
        <is>
          <t>CARLA PINHEIRO</t>
        </is>
      </c>
      <c r="G9121" s="108" t="inlineStr">
        <is>
          <t>SUBESTAÇÕES - SE</t>
        </is>
      </c>
      <c r="H9121" s="108" t="inlineStr">
        <is>
          <t>ELETROMECÂNICO - ELM</t>
        </is>
      </c>
      <c r="I9121" s="108" t="inlineStr">
        <is>
          <t>MURILO AUGUSTO DE SOUZA SIQUEIRA</t>
        </is>
      </c>
      <c r="J9121" s="109" t="inlineStr">
        <is>
          <t>33</t>
        </is>
      </c>
      <c r="K9121" s="109" t="inlineStr">
        <is>
          <t>28/10/2026</t>
        </is>
      </c>
      <c r="L9121" s="109" t="inlineStr">
        <is>
          <t>30</t>
        </is>
      </c>
      <c r="M9121" s="109" t="inlineStr">
        <is>
          <t>30</t>
        </is>
      </c>
      <c r="N9121" s="109" t="inlineStr">
        <is>
          <t>1</t>
        </is>
      </c>
      <c r="O9121" s="109" t="inlineStr">
        <is>
          <t>1</t>
        </is>
      </c>
      <c r="P9121" s="109" t="inlineStr">
        <is>
          <t>A1</t>
        </is>
      </c>
      <c r="Q9121" s="109" t="inlineStr">
        <is>
          <t>1</t>
        </is>
      </c>
      <c r="R9121" s="109" t="n"/>
      <c r="S9121" s="109" t="n"/>
      <c r="T9121" s="109" t="n"/>
      <c r="U9121" s="109" t="n"/>
      <c r="V9121" s="110">
        <f>IF(K9121&lt;&gt;"",K9121+30,"")</f>
        <v/>
      </c>
      <c r="W9121" s="111">
        <f>IF(K9121="","",IF(X9121&lt;&gt;"","NO PRAZO",IF(Y9121&lt;&gt;"","FORA DO PRAZO",IF(AND(U9121&lt;&gt;"",U9121-V9121&gt;=0),"FORA DO PRAZO",IF(AND(U9121&lt;&gt;"",U9121-V9121&lt;0),"NO PRAZO","")))))</f>
        <v/>
      </c>
      <c r="X9121" s="111">
        <f>IF(K9121="","",IF(U9121&lt;&gt;"","",IF(TODAY()-V9121&lt;=0,V9121-TODAY(),"")))</f>
        <v/>
      </c>
      <c r="Y9121" s="111">
        <f>IF(K9121="","",IF(U9121&lt;&gt;"","",IF(TODAY()-V9121&gt;0,TODAY()-V9121,"")))</f>
        <v/>
      </c>
    </row>
    <row r="9122">
      <c r="A9122" s="108" t="inlineStr">
        <is>
          <t>GRD_SE_ELM_33_VISION_4680008320_SE PIMENTA_281026</t>
        </is>
      </c>
      <c r="B9122" s="108" t="inlineStr">
        <is>
          <t>SE PIMENTA</t>
        </is>
      </c>
      <c r="C9122" s="108" t="inlineStr">
        <is>
          <t>VISION</t>
        </is>
      </c>
      <c r="D9122" s="108" t="inlineStr">
        <is>
          <t>4680008320</t>
        </is>
      </c>
      <c r="E9122" s="108" t="inlineStr">
        <is>
          <t>PACOTE - R&amp;M 01_2024</t>
        </is>
      </c>
      <c r="F9122" s="108" t="inlineStr">
        <is>
          <t>CARLA PINHEIRO</t>
        </is>
      </c>
      <c r="G9122" s="108" t="inlineStr">
        <is>
          <t>SUBESTAÇÕES - SE</t>
        </is>
      </c>
      <c r="H9122" s="108" t="inlineStr">
        <is>
          <t>ELETROMECÂNICO - ELM</t>
        </is>
      </c>
      <c r="I9122" s="108" t="inlineStr">
        <is>
          <t>MURILO AUGUSTO DE SOUZA SIQUEIRA</t>
        </is>
      </c>
      <c r="J9122" s="109" t="inlineStr">
        <is>
          <t>33</t>
        </is>
      </c>
      <c r="K9122" s="109" t="inlineStr">
        <is>
          <t>28/10/2026</t>
        </is>
      </c>
      <c r="L9122" s="109" t="inlineStr">
        <is>
          <t>31</t>
        </is>
      </c>
      <c r="M9122" s="109" t="inlineStr">
        <is>
          <t>31</t>
        </is>
      </c>
      <c r="N9122" s="109" t="inlineStr">
        <is>
          <t>1</t>
        </is>
      </c>
      <c r="O9122" s="109" t="inlineStr">
        <is>
          <t>1</t>
        </is>
      </c>
      <c r="P9122" s="109" t="inlineStr">
        <is>
          <t>A1</t>
        </is>
      </c>
      <c r="Q9122" s="109" t="inlineStr">
        <is>
          <t>1</t>
        </is>
      </c>
      <c r="R9122" s="109" t="n"/>
      <c r="S9122" s="109" t="n"/>
      <c r="T9122" s="109" t="n"/>
      <c r="U9122" s="109" t="n"/>
      <c r="V9122" s="110">
        <f>IF(K9122&lt;&gt;"",K9122+30,"")</f>
        <v/>
      </c>
      <c r="W9122" s="111">
        <f>IF(K9122="","",IF(X9122&lt;&gt;"","NO PRAZO",IF(Y9122&lt;&gt;"","FORA DO PRAZO",IF(AND(U9122&lt;&gt;"",U9122-V9122&gt;=0),"FORA DO PRAZO",IF(AND(U9122&lt;&gt;"",U9122-V9122&lt;0),"NO PRAZO","")))))</f>
        <v/>
      </c>
      <c r="X9122" s="111">
        <f>IF(K9122="","",IF(U9122&lt;&gt;"","",IF(TODAY()-V9122&lt;=0,V9122-TODAY(),"")))</f>
        <v/>
      </c>
      <c r="Y9122" s="111">
        <f>IF(K9122="","",IF(U9122&lt;&gt;"","",IF(TODAY()-V9122&gt;0,TODAY()-V9122,"")))</f>
        <v/>
      </c>
    </row>
    <row r="9123">
      <c r="A9123" s="108" t="inlineStr">
        <is>
          <t>GRD_SE_ELM_33_VISION_4680008320_SE PIMENTA_281026</t>
        </is>
      </c>
      <c r="B9123" s="108" t="inlineStr">
        <is>
          <t>SE PIMENTA</t>
        </is>
      </c>
      <c r="C9123" s="108" t="inlineStr">
        <is>
          <t>VISION</t>
        </is>
      </c>
      <c r="D9123" s="108" t="inlineStr">
        <is>
          <t>4680008320</t>
        </is>
      </c>
      <c r="E9123" s="108" t="inlineStr">
        <is>
          <t>PACOTE - R&amp;M 01_2024</t>
        </is>
      </c>
      <c r="F9123" s="108" t="inlineStr">
        <is>
          <t>CARLA PINHEIRO</t>
        </is>
      </c>
      <c r="G9123" s="108" t="inlineStr">
        <is>
          <t>SUBESTAÇÕES - SE</t>
        </is>
      </c>
      <c r="H9123" s="108" t="inlineStr">
        <is>
          <t>ELETROMECÂNICO - ELM</t>
        </is>
      </c>
      <c r="I9123" s="108" t="inlineStr">
        <is>
          <t>MURILO AUGUSTO DE SOUZA SIQUEIRA</t>
        </is>
      </c>
      <c r="J9123" s="109" t="inlineStr">
        <is>
          <t>33</t>
        </is>
      </c>
      <c r="K9123" s="109" t="inlineStr">
        <is>
          <t>28/10/2026</t>
        </is>
      </c>
      <c r="L9123" s="109" t="inlineStr">
        <is>
          <t>32</t>
        </is>
      </c>
      <c r="M9123" s="109" t="inlineStr">
        <is>
          <t>32</t>
        </is>
      </c>
      <c r="N9123" s="109" t="inlineStr">
        <is>
          <t>1</t>
        </is>
      </c>
      <c r="O9123" s="109" t="inlineStr">
        <is>
          <t>1</t>
        </is>
      </c>
      <c r="P9123" s="109" t="inlineStr">
        <is>
          <t>A1</t>
        </is>
      </c>
      <c r="Q9123" s="109" t="inlineStr">
        <is>
          <t>1</t>
        </is>
      </c>
      <c r="R9123" s="109" t="n"/>
      <c r="S9123" s="109" t="n"/>
      <c r="T9123" s="109" t="n"/>
      <c r="U9123" s="109" t="n"/>
      <c r="V9123" s="110">
        <f>IF(K9123&lt;&gt;"",K9123+30,"")</f>
        <v/>
      </c>
      <c r="W9123" s="111">
        <f>IF(K9123="","",IF(X9123&lt;&gt;"","NO PRAZO",IF(Y9123&lt;&gt;"","FORA DO PRAZO",IF(AND(U9123&lt;&gt;"",U9123-V9123&gt;=0),"FORA DO PRAZO",IF(AND(U9123&lt;&gt;"",U9123-V9123&lt;0),"NO PRAZO","")))))</f>
        <v/>
      </c>
      <c r="X9123" s="111">
        <f>IF(K9123="","",IF(U9123&lt;&gt;"","",IF(TODAY()-V9123&lt;=0,V9123-TODAY(),"")))</f>
        <v/>
      </c>
      <c r="Y9123" s="111">
        <f>IF(K9123="","",IF(U9123&lt;&gt;"","",IF(TODAY()-V9123&gt;0,TODAY()-V9123,"")))</f>
        <v/>
      </c>
    </row>
    <row r="9124">
      <c r="A9124" s="108" t="inlineStr">
        <is>
          <t>GRD_SE_ELM_33_VISION_4680008320_SE PIMENTA_281026</t>
        </is>
      </c>
      <c r="B9124" s="108" t="inlineStr">
        <is>
          <t>SE PIMENTA</t>
        </is>
      </c>
      <c r="C9124" s="108" t="inlineStr">
        <is>
          <t>VISION</t>
        </is>
      </c>
      <c r="D9124" s="108" t="inlineStr">
        <is>
          <t>4680008320</t>
        </is>
      </c>
      <c r="E9124" s="108" t="inlineStr">
        <is>
          <t>PACOTE - R&amp;M 01_2024</t>
        </is>
      </c>
      <c r="F9124" s="108" t="inlineStr">
        <is>
          <t>CARLA PINHEIRO</t>
        </is>
      </c>
      <c r="G9124" s="108" t="inlineStr">
        <is>
          <t>SUBESTAÇÕES - SE</t>
        </is>
      </c>
      <c r="H9124" s="108" t="inlineStr">
        <is>
          <t>ELETROMECÂNICO - ELM</t>
        </is>
      </c>
      <c r="I9124" s="108" t="inlineStr">
        <is>
          <t>MURILO AUGUSTO DE SOUZA SIQUEIRA</t>
        </is>
      </c>
      <c r="J9124" s="109" t="inlineStr">
        <is>
          <t>33</t>
        </is>
      </c>
      <c r="K9124" s="109" t="inlineStr">
        <is>
          <t>28/10/2026</t>
        </is>
      </c>
      <c r="L9124" s="109" t="inlineStr">
        <is>
          <t>33</t>
        </is>
      </c>
      <c r="M9124" s="109" t="inlineStr">
        <is>
          <t>33</t>
        </is>
      </c>
      <c r="N9124" s="109" t="inlineStr">
        <is>
          <t>1</t>
        </is>
      </c>
      <c r="O9124" s="109" t="inlineStr">
        <is>
          <t>1</t>
        </is>
      </c>
      <c r="P9124" s="109" t="inlineStr">
        <is>
          <t>A1</t>
        </is>
      </c>
      <c r="Q9124" s="109" t="inlineStr">
        <is>
          <t>1</t>
        </is>
      </c>
      <c r="R9124" s="109" t="n"/>
      <c r="S9124" s="109" t="n"/>
      <c r="T9124" s="109" t="n"/>
      <c r="U9124" s="109" t="n"/>
      <c r="V9124" s="110">
        <f>IF(K9124&lt;&gt;"",K9124+30,"")</f>
        <v/>
      </c>
      <c r="W9124" s="111">
        <f>IF(K9124="","",IF(X9124&lt;&gt;"","NO PRAZO",IF(Y9124&lt;&gt;"","FORA DO PRAZO",IF(AND(U9124&lt;&gt;"",U9124-V9124&gt;=0),"FORA DO PRAZO",IF(AND(U9124&lt;&gt;"",U9124-V9124&lt;0),"NO PRAZO","")))))</f>
        <v/>
      </c>
      <c r="X9124" s="111">
        <f>IF(K9124="","",IF(U9124&lt;&gt;"","",IF(TODAY()-V9124&lt;=0,V9124-TODAY(),"")))</f>
        <v/>
      </c>
      <c r="Y9124" s="111">
        <f>IF(K9124="","",IF(U9124&lt;&gt;"","",IF(TODAY()-V9124&gt;0,TODAY()-V9124,"")))</f>
        <v/>
      </c>
    </row>
    <row r="9125">
      <c r="A9125" s="108" t="inlineStr">
        <is>
          <t>GRD_SE_ELM_33_VISION_4680008320_SE PIMENTA_281026</t>
        </is>
      </c>
      <c r="B9125" s="108" t="inlineStr">
        <is>
          <t>SE PIMENTA</t>
        </is>
      </c>
      <c r="C9125" s="108" t="inlineStr">
        <is>
          <t>VISION</t>
        </is>
      </c>
      <c r="D9125" s="108" t="inlineStr">
        <is>
          <t>4680008320</t>
        </is>
      </c>
      <c r="E9125" s="108" t="inlineStr">
        <is>
          <t>PACOTE - R&amp;M 01_2024</t>
        </is>
      </c>
      <c r="F9125" s="108" t="inlineStr">
        <is>
          <t>CARLA PINHEIRO</t>
        </is>
      </c>
      <c r="G9125" s="108" t="inlineStr">
        <is>
          <t>SUBESTAÇÕES - SE</t>
        </is>
      </c>
      <c r="H9125" s="108" t="inlineStr">
        <is>
          <t>ELETROMECÂNICO - ELM</t>
        </is>
      </c>
      <c r="I9125" s="108" t="inlineStr">
        <is>
          <t>MURILO AUGUSTO DE SOUZA SIQUEIRA</t>
        </is>
      </c>
      <c r="J9125" s="109" t="inlineStr">
        <is>
          <t>33</t>
        </is>
      </c>
      <c r="K9125" s="109" t="inlineStr">
        <is>
          <t>28/10/2026</t>
        </is>
      </c>
      <c r="L9125" s="109" t="inlineStr">
        <is>
          <t>34</t>
        </is>
      </c>
      <c r="M9125" s="109" t="inlineStr">
        <is>
          <t>34</t>
        </is>
      </c>
      <c r="N9125" s="109" t="inlineStr">
        <is>
          <t>1</t>
        </is>
      </c>
      <c r="O9125" s="109" t="inlineStr">
        <is>
          <t>1</t>
        </is>
      </c>
      <c r="P9125" s="109" t="inlineStr">
        <is>
          <t>A1</t>
        </is>
      </c>
      <c r="Q9125" s="109" t="inlineStr">
        <is>
          <t>1</t>
        </is>
      </c>
      <c r="R9125" s="109" t="n"/>
      <c r="S9125" s="109" t="n"/>
      <c r="T9125" s="109" t="n"/>
      <c r="U9125" s="109" t="n"/>
      <c r="V9125" s="110">
        <f>IF(K9125&lt;&gt;"",K9125+30,"")</f>
        <v/>
      </c>
      <c r="W9125" s="111">
        <f>IF(K9125="","",IF(X9125&lt;&gt;"","NO PRAZO",IF(Y9125&lt;&gt;"","FORA DO PRAZO",IF(AND(U9125&lt;&gt;"",U9125-V9125&gt;=0),"FORA DO PRAZO",IF(AND(U9125&lt;&gt;"",U9125-V9125&lt;0),"NO PRAZO","")))))</f>
        <v/>
      </c>
      <c r="X9125" s="111">
        <f>IF(K9125="","",IF(U9125&lt;&gt;"","",IF(TODAY()-V9125&lt;=0,V9125-TODAY(),"")))</f>
        <v/>
      </c>
      <c r="Y9125" s="111">
        <f>IF(K9125="","",IF(U9125&lt;&gt;"","",IF(TODAY()-V9125&gt;0,TODAY()-V9125,"")))</f>
        <v/>
      </c>
    </row>
    <row r="9126">
      <c r="A9126" s="108" t="inlineStr">
        <is>
          <t>GRD_SE_ELM_33_VISION_4680008320_SE PIMENTA_281026</t>
        </is>
      </c>
      <c r="B9126" s="108" t="inlineStr">
        <is>
          <t>SE PIMENTA</t>
        </is>
      </c>
      <c r="C9126" s="108" t="inlineStr">
        <is>
          <t>VISION</t>
        </is>
      </c>
      <c r="D9126" s="108" t="inlineStr">
        <is>
          <t>4680008320</t>
        </is>
      </c>
      <c r="E9126" s="108" t="inlineStr">
        <is>
          <t>PACOTE - R&amp;M 01_2024</t>
        </is>
      </c>
      <c r="F9126" s="108" t="inlineStr">
        <is>
          <t>CARLA PINHEIRO</t>
        </is>
      </c>
      <c r="G9126" s="108" t="inlineStr">
        <is>
          <t>SUBESTAÇÕES - SE</t>
        </is>
      </c>
      <c r="H9126" s="108" t="inlineStr">
        <is>
          <t>ELETROMECÂNICO - ELM</t>
        </is>
      </c>
      <c r="I9126" s="108" t="inlineStr">
        <is>
          <t>MURILO AUGUSTO DE SOUZA SIQUEIRA</t>
        </is>
      </c>
      <c r="J9126" s="109" t="inlineStr">
        <is>
          <t>33</t>
        </is>
      </c>
      <c r="K9126" s="109" t="inlineStr">
        <is>
          <t>28/10/2026</t>
        </is>
      </c>
      <c r="L9126" s="109" t="inlineStr">
        <is>
          <t>35</t>
        </is>
      </c>
      <c r="M9126" s="109" t="inlineStr">
        <is>
          <t>35</t>
        </is>
      </c>
      <c r="N9126" s="109" t="inlineStr">
        <is>
          <t>1</t>
        </is>
      </c>
      <c r="O9126" s="109" t="inlineStr">
        <is>
          <t>1</t>
        </is>
      </c>
      <c r="P9126" s="109" t="inlineStr">
        <is>
          <t>A1</t>
        </is>
      </c>
      <c r="Q9126" s="109" t="inlineStr">
        <is>
          <t>1</t>
        </is>
      </c>
      <c r="R9126" s="109" t="n"/>
      <c r="S9126" s="109" t="n"/>
      <c r="T9126" s="109" t="n"/>
      <c r="U9126" s="109" t="n"/>
      <c r="V9126" s="110">
        <f>IF(K9126&lt;&gt;"",K9126+30,"")</f>
        <v/>
      </c>
      <c r="W9126" s="111">
        <f>IF(K9126="","",IF(X9126&lt;&gt;"","NO PRAZO",IF(Y9126&lt;&gt;"","FORA DO PRAZO",IF(AND(U9126&lt;&gt;"",U9126-V9126&gt;=0),"FORA DO PRAZO",IF(AND(U9126&lt;&gt;"",U9126-V9126&lt;0),"NO PRAZO","")))))</f>
        <v/>
      </c>
      <c r="X9126" s="111">
        <f>IF(K9126="","",IF(U9126&lt;&gt;"","",IF(TODAY()-V9126&lt;=0,V9126-TODAY(),"")))</f>
        <v/>
      </c>
      <c r="Y9126" s="111">
        <f>IF(K9126="","",IF(U9126&lt;&gt;"","",IF(TODAY()-V9126&gt;0,TODAY()-V9126,"")))</f>
        <v/>
      </c>
    </row>
    <row r="9127">
      <c r="A9127" s="108" t="inlineStr">
        <is>
          <t>GRD_SE_ELM_33_VISION_4680008320_SE PIMENTA_281026</t>
        </is>
      </c>
      <c r="B9127" s="108" t="inlineStr">
        <is>
          <t>SE PIMENTA</t>
        </is>
      </c>
      <c r="C9127" s="108" t="inlineStr">
        <is>
          <t>VISION</t>
        </is>
      </c>
      <c r="D9127" s="108" t="inlineStr">
        <is>
          <t>4680008320</t>
        </is>
      </c>
      <c r="E9127" s="108" t="inlineStr">
        <is>
          <t>PACOTE - R&amp;M 01_2024</t>
        </is>
      </c>
      <c r="F9127" s="108" t="inlineStr">
        <is>
          <t>CARLA PINHEIRO</t>
        </is>
      </c>
      <c r="G9127" s="108" t="inlineStr">
        <is>
          <t>SUBESTAÇÕES - SE</t>
        </is>
      </c>
      <c r="H9127" s="108" t="inlineStr">
        <is>
          <t>ELETROMECÂNICO - ELM</t>
        </is>
      </c>
      <c r="I9127" s="108" t="inlineStr">
        <is>
          <t>MURILO AUGUSTO DE SOUZA SIQUEIRA</t>
        </is>
      </c>
      <c r="J9127" s="109" t="inlineStr">
        <is>
          <t>33</t>
        </is>
      </c>
      <c r="K9127" s="109" t="inlineStr">
        <is>
          <t>28/10/2026</t>
        </is>
      </c>
      <c r="L9127" s="109" t="inlineStr">
        <is>
          <t>36</t>
        </is>
      </c>
      <c r="M9127" s="109" t="inlineStr">
        <is>
          <t>36</t>
        </is>
      </c>
      <c r="N9127" s="109" t="inlineStr">
        <is>
          <t>1</t>
        </is>
      </c>
      <c r="O9127" s="109" t="inlineStr">
        <is>
          <t>1</t>
        </is>
      </c>
      <c r="P9127" s="109" t="inlineStr">
        <is>
          <t>A1</t>
        </is>
      </c>
      <c r="Q9127" s="109" t="inlineStr">
        <is>
          <t>1</t>
        </is>
      </c>
      <c r="R9127" s="109" t="n"/>
      <c r="S9127" s="109" t="n"/>
      <c r="T9127" s="109" t="n"/>
      <c r="U9127" s="109" t="n"/>
      <c r="V9127" s="110">
        <f>IF(K9127&lt;&gt;"",K9127+30,"")</f>
        <v/>
      </c>
      <c r="W9127" s="111">
        <f>IF(K9127="","",IF(X9127&lt;&gt;"","NO PRAZO",IF(Y9127&lt;&gt;"","FORA DO PRAZO",IF(AND(U9127&lt;&gt;"",U9127-V9127&gt;=0),"FORA DO PRAZO",IF(AND(U9127&lt;&gt;"",U9127-V9127&lt;0),"NO PRAZO","")))))</f>
        <v/>
      </c>
      <c r="X9127" s="111">
        <f>IF(K9127="","",IF(U9127&lt;&gt;"","",IF(TODAY()-V9127&lt;=0,V9127-TODAY(),"")))</f>
        <v/>
      </c>
      <c r="Y9127" s="111">
        <f>IF(K9127="","",IF(U9127&lt;&gt;"","",IF(TODAY()-V9127&gt;0,TODAY()-V9127,"")))</f>
        <v/>
      </c>
    </row>
    <row r="9128">
      <c r="A9128" s="108" t="inlineStr">
        <is>
          <t>GRD_SE_ELM_33_VISION_4680008320_SE PIMENTA_281026</t>
        </is>
      </c>
      <c r="B9128" s="108" t="inlineStr">
        <is>
          <t>SE PIMENTA</t>
        </is>
      </c>
      <c r="C9128" s="108" t="inlineStr">
        <is>
          <t>VISION</t>
        </is>
      </c>
      <c r="D9128" s="108" t="inlineStr">
        <is>
          <t>4680008320</t>
        </is>
      </c>
      <c r="E9128" s="108" t="inlineStr">
        <is>
          <t>PACOTE - R&amp;M 01_2024</t>
        </is>
      </c>
      <c r="F9128" s="108" t="inlineStr">
        <is>
          <t>CARLA PINHEIRO</t>
        </is>
      </c>
      <c r="G9128" s="108" t="inlineStr">
        <is>
          <t>SUBESTAÇÕES - SE</t>
        </is>
      </c>
      <c r="H9128" s="108" t="inlineStr">
        <is>
          <t>ELETROMECÂNICO - ELM</t>
        </is>
      </c>
      <c r="I9128" s="108" t="inlineStr">
        <is>
          <t>MURILO AUGUSTO DE SOUZA SIQUEIRA</t>
        </is>
      </c>
      <c r="J9128" s="109" t="inlineStr">
        <is>
          <t>33</t>
        </is>
      </c>
      <c r="K9128" s="109" t="inlineStr">
        <is>
          <t>28/10/2026</t>
        </is>
      </c>
      <c r="L9128" s="109" t="inlineStr">
        <is>
          <t>37</t>
        </is>
      </c>
      <c r="M9128" s="109" t="inlineStr">
        <is>
          <t>37</t>
        </is>
      </c>
      <c r="N9128" s="109" t="inlineStr">
        <is>
          <t>1</t>
        </is>
      </c>
      <c r="O9128" s="109" t="inlineStr">
        <is>
          <t>1</t>
        </is>
      </c>
      <c r="P9128" s="109" t="inlineStr">
        <is>
          <t>A1</t>
        </is>
      </c>
      <c r="Q9128" s="109" t="inlineStr">
        <is>
          <t>1</t>
        </is>
      </c>
      <c r="R9128" s="109" t="n"/>
      <c r="S9128" s="109" t="n"/>
      <c r="T9128" s="109" t="n"/>
      <c r="U9128" s="109" t="n"/>
      <c r="V9128" s="110">
        <f>IF(K9128&lt;&gt;"",K9128+30,"")</f>
        <v/>
      </c>
      <c r="W9128" s="111">
        <f>IF(K9128="","",IF(X9128&lt;&gt;"","NO PRAZO",IF(Y9128&lt;&gt;"","FORA DO PRAZO",IF(AND(U9128&lt;&gt;"",U9128-V9128&gt;=0),"FORA DO PRAZO",IF(AND(U9128&lt;&gt;"",U9128-V9128&lt;0),"NO PRAZO","")))))</f>
        <v/>
      </c>
      <c r="X9128" s="111">
        <f>IF(K9128="","",IF(U9128&lt;&gt;"","",IF(TODAY()-V9128&lt;=0,V9128-TODAY(),"")))</f>
        <v/>
      </c>
      <c r="Y9128" s="111">
        <f>IF(K9128="","",IF(U9128&lt;&gt;"","",IF(TODAY()-V9128&gt;0,TODAY()-V9128,"")))</f>
        <v/>
      </c>
    </row>
    <row r="9129">
      <c r="A9129" s="108" t="inlineStr">
        <is>
          <t>GRD_SE_ELM_33_VISION_4680008320_SE PIMENTA_281026</t>
        </is>
      </c>
      <c r="B9129" s="108" t="inlineStr">
        <is>
          <t>SE PIMENTA</t>
        </is>
      </c>
      <c r="C9129" s="108" t="inlineStr">
        <is>
          <t>VISION</t>
        </is>
      </c>
      <c r="D9129" s="108" t="inlineStr">
        <is>
          <t>4680008320</t>
        </is>
      </c>
      <c r="E9129" s="108" t="inlineStr">
        <is>
          <t>PACOTE - R&amp;M 01_2024</t>
        </is>
      </c>
      <c r="F9129" s="108" t="inlineStr">
        <is>
          <t>CARLA PINHEIRO</t>
        </is>
      </c>
      <c r="G9129" s="108" t="inlineStr">
        <is>
          <t>SUBESTAÇÕES - SE</t>
        </is>
      </c>
      <c r="H9129" s="108" t="inlineStr">
        <is>
          <t>ELETROMECÂNICO - ELM</t>
        </is>
      </c>
      <c r="I9129" s="108" t="inlineStr">
        <is>
          <t>MURILO AUGUSTO DE SOUZA SIQUEIRA</t>
        </is>
      </c>
      <c r="J9129" s="109" t="inlineStr">
        <is>
          <t>33</t>
        </is>
      </c>
      <c r="K9129" s="109" t="inlineStr">
        <is>
          <t>28/10/2026</t>
        </is>
      </c>
      <c r="L9129" s="109" t="inlineStr">
        <is>
          <t>38</t>
        </is>
      </c>
      <c r="M9129" s="109" t="inlineStr">
        <is>
          <t>38</t>
        </is>
      </c>
      <c r="N9129" s="109" t="inlineStr">
        <is>
          <t>1</t>
        </is>
      </c>
      <c r="O9129" s="109" t="inlineStr">
        <is>
          <t>1</t>
        </is>
      </c>
      <c r="P9129" s="109" t="inlineStr">
        <is>
          <t>A1</t>
        </is>
      </c>
      <c r="Q9129" s="109" t="inlineStr">
        <is>
          <t>1</t>
        </is>
      </c>
      <c r="R9129" s="109" t="n"/>
      <c r="S9129" s="109" t="n"/>
      <c r="T9129" s="109" t="n"/>
      <c r="U9129" s="109" t="n"/>
      <c r="V9129" s="110">
        <f>IF(K9129&lt;&gt;"",K9129+30,"")</f>
        <v/>
      </c>
      <c r="W9129" s="111">
        <f>IF(K9129="","",IF(X9129&lt;&gt;"","NO PRAZO",IF(Y9129&lt;&gt;"","FORA DO PRAZO",IF(AND(U9129&lt;&gt;"",U9129-V9129&gt;=0),"FORA DO PRAZO",IF(AND(U9129&lt;&gt;"",U9129-V9129&lt;0),"NO PRAZO","")))))</f>
        <v/>
      </c>
      <c r="X9129" s="111">
        <f>IF(K9129="","",IF(U9129&lt;&gt;"","",IF(TODAY()-V9129&lt;=0,V9129-TODAY(),"")))</f>
        <v/>
      </c>
      <c r="Y9129" s="111">
        <f>IF(K9129="","",IF(U9129&lt;&gt;"","",IF(TODAY()-V9129&gt;0,TODAY()-V9129,"")))</f>
        <v/>
      </c>
    </row>
    <row r="9130">
      <c r="A9130" s="108" t="inlineStr">
        <is>
          <t>GRD_SE_ELM_33_VISION_4680008320_SE PIMENTA_281026</t>
        </is>
      </c>
      <c r="B9130" s="108" t="inlineStr">
        <is>
          <t>SE PIMENTA</t>
        </is>
      </c>
      <c r="C9130" s="108" t="inlineStr">
        <is>
          <t>VISION</t>
        </is>
      </c>
      <c r="D9130" s="108" t="inlineStr">
        <is>
          <t>4680008320</t>
        </is>
      </c>
      <c r="E9130" s="108" t="inlineStr">
        <is>
          <t>PACOTE - R&amp;M 01_2024</t>
        </is>
      </c>
      <c r="F9130" s="108" t="inlineStr">
        <is>
          <t>CARLA PINHEIRO</t>
        </is>
      </c>
      <c r="G9130" s="108" t="inlineStr">
        <is>
          <t>SUBESTAÇÕES - SE</t>
        </is>
      </c>
      <c r="H9130" s="108" t="inlineStr">
        <is>
          <t>ELETROMECÂNICO - ELM</t>
        </is>
      </c>
      <c r="I9130" s="108" t="inlineStr">
        <is>
          <t>MURILO AUGUSTO DE SOUZA SIQUEIRA</t>
        </is>
      </c>
      <c r="J9130" s="109" t="inlineStr">
        <is>
          <t>33</t>
        </is>
      </c>
      <c r="K9130" s="109" t="inlineStr">
        <is>
          <t>28/10/2026</t>
        </is>
      </c>
      <c r="L9130" s="109" t="inlineStr">
        <is>
          <t>39</t>
        </is>
      </c>
      <c r="M9130" s="109" t="inlineStr">
        <is>
          <t>39</t>
        </is>
      </c>
      <c r="N9130" s="109" t="inlineStr">
        <is>
          <t>1</t>
        </is>
      </c>
      <c r="O9130" s="109" t="inlineStr">
        <is>
          <t>1</t>
        </is>
      </c>
      <c r="P9130" s="109" t="inlineStr">
        <is>
          <t>A1</t>
        </is>
      </c>
      <c r="Q9130" s="109" t="inlineStr">
        <is>
          <t>1</t>
        </is>
      </c>
      <c r="R9130" s="109" t="n"/>
      <c r="S9130" s="109" t="n"/>
      <c r="T9130" s="109" t="n"/>
      <c r="U9130" s="109" t="n"/>
      <c r="V9130" s="110">
        <f>IF(K9130&lt;&gt;"",K9130+30,"")</f>
        <v/>
      </c>
      <c r="W9130" s="111">
        <f>IF(K9130="","",IF(X9130&lt;&gt;"","NO PRAZO",IF(Y9130&lt;&gt;"","FORA DO PRAZO",IF(AND(U9130&lt;&gt;"",U9130-V9130&gt;=0),"FORA DO PRAZO",IF(AND(U9130&lt;&gt;"",U9130-V9130&lt;0),"NO PRAZO","")))))</f>
        <v/>
      </c>
      <c r="X9130" s="111">
        <f>IF(K9130="","",IF(U9130&lt;&gt;"","",IF(TODAY()-V9130&lt;=0,V9130-TODAY(),"")))</f>
        <v/>
      </c>
      <c r="Y9130" s="111">
        <f>IF(K9130="","",IF(U9130&lt;&gt;"","",IF(TODAY()-V9130&gt;0,TODAY()-V9130,"")))</f>
        <v/>
      </c>
    </row>
    <row r="9131">
      <c r="A9131" s="108" t="inlineStr">
        <is>
          <t>GRD_SE_ELM_33_VISION_4680008320_SE PIMENTA_281026</t>
        </is>
      </c>
      <c r="B9131" s="108" t="inlineStr">
        <is>
          <t>SE PIMENTA</t>
        </is>
      </c>
      <c r="C9131" s="108" t="inlineStr">
        <is>
          <t>VISION</t>
        </is>
      </c>
      <c r="D9131" s="108" t="inlineStr">
        <is>
          <t>4680008320</t>
        </is>
      </c>
      <c r="E9131" s="108" t="inlineStr">
        <is>
          <t>PACOTE - R&amp;M 01_2024</t>
        </is>
      </c>
      <c r="F9131" s="108" t="inlineStr">
        <is>
          <t>CARLA PINHEIRO</t>
        </is>
      </c>
      <c r="G9131" s="108" t="inlineStr">
        <is>
          <t>SUBESTAÇÕES - SE</t>
        </is>
      </c>
      <c r="H9131" s="108" t="inlineStr">
        <is>
          <t>ELETROMECÂNICO - ELM</t>
        </is>
      </c>
      <c r="I9131" s="108" t="inlineStr">
        <is>
          <t>MURILO AUGUSTO DE SOUZA SIQUEIRA</t>
        </is>
      </c>
      <c r="J9131" s="109" t="inlineStr">
        <is>
          <t>33</t>
        </is>
      </c>
      <c r="K9131" s="109" t="inlineStr">
        <is>
          <t>28/10/2026</t>
        </is>
      </c>
      <c r="L9131" s="109" t="inlineStr">
        <is>
          <t>40</t>
        </is>
      </c>
      <c r="M9131" s="109" t="inlineStr">
        <is>
          <t>40</t>
        </is>
      </c>
      <c r="N9131" s="109" t="inlineStr">
        <is>
          <t>1</t>
        </is>
      </c>
      <c r="O9131" s="109" t="inlineStr">
        <is>
          <t>1</t>
        </is>
      </c>
      <c r="P9131" s="109" t="inlineStr">
        <is>
          <t>A1</t>
        </is>
      </c>
      <c r="Q9131" s="109" t="inlineStr">
        <is>
          <t>1</t>
        </is>
      </c>
      <c r="R9131" s="109" t="n"/>
      <c r="S9131" s="109" t="n"/>
      <c r="T9131" s="109" t="n"/>
      <c r="U9131" s="109" t="n"/>
      <c r="V9131" s="110">
        <f>IF(K9131&lt;&gt;"",K9131+30,"")</f>
        <v/>
      </c>
      <c r="W9131" s="111">
        <f>IF(K9131="","",IF(X9131&lt;&gt;"","NO PRAZO",IF(Y9131&lt;&gt;"","FORA DO PRAZO",IF(AND(U9131&lt;&gt;"",U9131-V9131&gt;=0),"FORA DO PRAZO",IF(AND(U9131&lt;&gt;"",U9131-V9131&lt;0),"NO PRAZO","")))))</f>
        <v/>
      </c>
      <c r="X9131" s="111">
        <f>IF(K9131="","",IF(U9131&lt;&gt;"","",IF(TODAY()-V9131&lt;=0,V9131-TODAY(),"")))</f>
        <v/>
      </c>
      <c r="Y9131" s="111">
        <f>IF(K9131="","",IF(U9131&lt;&gt;"","",IF(TODAY()-V9131&gt;0,TODAY()-V9131,"")))</f>
        <v/>
      </c>
    </row>
    <row r="9132">
      <c r="A9132" s="108" t="inlineStr">
        <is>
          <t>GRD_SE_ELM_33_VISION_4680008320_SE PIMENTA_281026</t>
        </is>
      </c>
      <c r="B9132" s="108" t="inlineStr">
        <is>
          <t>SE PIMENTA</t>
        </is>
      </c>
      <c r="C9132" s="108" t="inlineStr">
        <is>
          <t>VISION</t>
        </is>
      </c>
      <c r="D9132" s="108" t="inlineStr">
        <is>
          <t>4680008320</t>
        </is>
      </c>
      <c r="E9132" s="108" t="inlineStr">
        <is>
          <t>PACOTE - R&amp;M 01_2024</t>
        </is>
      </c>
      <c r="F9132" s="108" t="inlineStr">
        <is>
          <t>CARLA PINHEIRO</t>
        </is>
      </c>
      <c r="G9132" s="108" t="inlineStr">
        <is>
          <t>SUBESTAÇÕES - SE</t>
        </is>
      </c>
      <c r="H9132" s="108" t="inlineStr">
        <is>
          <t>ELETROMECÂNICO - ELM</t>
        </is>
      </c>
      <c r="I9132" s="108" t="inlineStr">
        <is>
          <t>MURILO AUGUSTO DE SOUZA SIQUEIRA</t>
        </is>
      </c>
      <c r="J9132" s="109" t="inlineStr">
        <is>
          <t>33</t>
        </is>
      </c>
      <c r="K9132" s="109" t="inlineStr">
        <is>
          <t>28/10/2026</t>
        </is>
      </c>
      <c r="L9132" s="109" t="inlineStr">
        <is>
          <t>41</t>
        </is>
      </c>
      <c r="M9132" s="109" t="inlineStr">
        <is>
          <t>41</t>
        </is>
      </c>
      <c r="N9132" s="109" t="inlineStr">
        <is>
          <t>1</t>
        </is>
      </c>
      <c r="O9132" s="109" t="inlineStr">
        <is>
          <t>1</t>
        </is>
      </c>
      <c r="P9132" s="109" t="inlineStr">
        <is>
          <t>A1</t>
        </is>
      </c>
      <c r="Q9132" s="109" t="inlineStr">
        <is>
          <t>1</t>
        </is>
      </c>
      <c r="R9132" s="109" t="n"/>
      <c r="S9132" s="109" t="n"/>
      <c r="T9132" s="109" t="n"/>
      <c r="U9132" s="109" t="n"/>
      <c r="V9132" s="110">
        <f>IF(K9132&lt;&gt;"",K9132+30,"")</f>
        <v/>
      </c>
      <c r="W9132" s="111">
        <f>IF(K9132="","",IF(X9132&lt;&gt;"","NO PRAZO",IF(Y9132&lt;&gt;"","FORA DO PRAZO",IF(AND(U9132&lt;&gt;"",U9132-V9132&gt;=0),"FORA DO PRAZO",IF(AND(U9132&lt;&gt;"",U9132-V9132&lt;0),"NO PRAZO","")))))</f>
        <v/>
      </c>
      <c r="X9132" s="111">
        <f>IF(K9132="","",IF(U9132&lt;&gt;"","",IF(TODAY()-V9132&lt;=0,V9132-TODAY(),"")))</f>
        <v/>
      </c>
      <c r="Y9132" s="111">
        <f>IF(K9132="","",IF(U9132&lt;&gt;"","",IF(TODAY()-V9132&gt;0,TODAY()-V9132,"")))</f>
        <v/>
      </c>
    </row>
    <row r="9133">
      <c r="A9133" s="108" t="inlineStr">
        <is>
          <t>GRD_SE_ELM_33_VISION_4680008320_SE PIMENTA_281026</t>
        </is>
      </c>
      <c r="B9133" s="108" t="inlineStr">
        <is>
          <t>SE PIMENTA</t>
        </is>
      </c>
      <c r="C9133" s="108" t="inlineStr">
        <is>
          <t>VISION</t>
        </is>
      </c>
      <c r="D9133" s="108" t="inlineStr">
        <is>
          <t>4680008320</t>
        </is>
      </c>
      <c r="E9133" s="108" t="inlineStr">
        <is>
          <t>PACOTE - R&amp;M 01_2024</t>
        </is>
      </c>
      <c r="F9133" s="108" t="inlineStr">
        <is>
          <t>CARLA PINHEIRO</t>
        </is>
      </c>
      <c r="G9133" s="108" t="inlineStr">
        <is>
          <t>SUBESTAÇÕES - SE</t>
        </is>
      </c>
      <c r="H9133" s="108" t="inlineStr">
        <is>
          <t>ELETROMECÂNICO - ELM</t>
        </is>
      </c>
      <c r="I9133" s="108" t="inlineStr">
        <is>
          <t>MURILO AUGUSTO DE SOUZA SIQUEIRA</t>
        </is>
      </c>
      <c r="J9133" s="109" t="inlineStr">
        <is>
          <t>33</t>
        </is>
      </c>
      <c r="K9133" s="109" t="inlineStr">
        <is>
          <t>28/10/2026</t>
        </is>
      </c>
      <c r="L9133" s="109" t="inlineStr">
        <is>
          <t>42</t>
        </is>
      </c>
      <c r="M9133" s="109" t="inlineStr">
        <is>
          <t>42</t>
        </is>
      </c>
      <c r="N9133" s="109" t="inlineStr">
        <is>
          <t>1</t>
        </is>
      </c>
      <c r="O9133" s="109" t="inlineStr">
        <is>
          <t>1</t>
        </is>
      </c>
      <c r="P9133" s="109" t="inlineStr">
        <is>
          <t>A1</t>
        </is>
      </c>
      <c r="Q9133" s="109" t="inlineStr">
        <is>
          <t>1</t>
        </is>
      </c>
      <c r="R9133" s="109" t="n"/>
      <c r="S9133" s="109" t="n"/>
      <c r="T9133" s="109" t="n"/>
      <c r="U9133" s="109" t="n"/>
      <c r="V9133" s="110">
        <f>IF(K9133&lt;&gt;"",K9133+30,"")</f>
        <v/>
      </c>
      <c r="W9133" s="111">
        <f>IF(K9133="","",IF(X9133&lt;&gt;"","NO PRAZO",IF(Y9133&lt;&gt;"","FORA DO PRAZO",IF(AND(U9133&lt;&gt;"",U9133-V9133&gt;=0),"FORA DO PRAZO",IF(AND(U9133&lt;&gt;"",U9133-V9133&lt;0),"NO PRAZO","")))))</f>
        <v/>
      </c>
      <c r="X9133" s="111">
        <f>IF(K9133="","",IF(U9133&lt;&gt;"","",IF(TODAY()-V9133&lt;=0,V9133-TODAY(),"")))</f>
        <v/>
      </c>
      <c r="Y9133" s="111">
        <f>IF(K9133="","",IF(U9133&lt;&gt;"","",IF(TODAY()-V9133&gt;0,TODAY()-V9133,"")))</f>
        <v/>
      </c>
    </row>
    <row r="9134">
      <c r="A9134" s="108" t="inlineStr">
        <is>
          <t>GRD_SE_ELM_33_VISION_4680008320_SE PIMENTA_281026</t>
        </is>
      </c>
      <c r="B9134" s="108" t="inlineStr">
        <is>
          <t>SE PIMENTA</t>
        </is>
      </c>
      <c r="C9134" s="108" t="inlineStr">
        <is>
          <t>VISION</t>
        </is>
      </c>
      <c r="D9134" s="108" t="inlineStr">
        <is>
          <t>4680008320</t>
        </is>
      </c>
      <c r="E9134" s="108" t="inlineStr">
        <is>
          <t>PACOTE - R&amp;M 01_2024</t>
        </is>
      </c>
      <c r="F9134" s="108" t="inlineStr">
        <is>
          <t>CARLA PINHEIRO</t>
        </is>
      </c>
      <c r="G9134" s="108" t="inlineStr">
        <is>
          <t>SUBESTAÇÕES - SE</t>
        </is>
      </c>
      <c r="H9134" s="108" t="inlineStr">
        <is>
          <t>ELETROMECÂNICO - ELM</t>
        </is>
      </c>
      <c r="I9134" s="108" t="inlineStr">
        <is>
          <t>MURILO AUGUSTO DE SOUZA SIQUEIRA</t>
        </is>
      </c>
      <c r="J9134" s="109" t="inlineStr">
        <is>
          <t>33</t>
        </is>
      </c>
      <c r="K9134" s="109" t="inlineStr">
        <is>
          <t>28/10/2026</t>
        </is>
      </c>
      <c r="L9134" s="109" t="inlineStr">
        <is>
          <t>43</t>
        </is>
      </c>
      <c r="M9134" s="109" t="inlineStr">
        <is>
          <t>43</t>
        </is>
      </c>
      <c r="N9134" s="109" t="inlineStr">
        <is>
          <t>1</t>
        </is>
      </c>
      <c r="O9134" s="109" t="inlineStr">
        <is>
          <t>1</t>
        </is>
      </c>
      <c r="P9134" s="109" t="inlineStr">
        <is>
          <t>A1</t>
        </is>
      </c>
      <c r="Q9134" s="109" t="inlineStr">
        <is>
          <t>1</t>
        </is>
      </c>
      <c r="R9134" s="109" t="n"/>
      <c r="S9134" s="109" t="n"/>
      <c r="T9134" s="109" t="n"/>
      <c r="U9134" s="109" t="n"/>
      <c r="V9134" s="110">
        <f>IF(K9134&lt;&gt;"",K9134+30,"")</f>
        <v/>
      </c>
      <c r="W9134" s="111">
        <f>IF(K9134="","",IF(X9134&lt;&gt;"","NO PRAZO",IF(Y9134&lt;&gt;"","FORA DO PRAZO",IF(AND(U9134&lt;&gt;"",U9134-V9134&gt;=0),"FORA DO PRAZO",IF(AND(U9134&lt;&gt;"",U9134-V9134&lt;0),"NO PRAZO","")))))</f>
        <v/>
      </c>
      <c r="X9134" s="111">
        <f>IF(K9134="","",IF(U9134&lt;&gt;"","",IF(TODAY()-V9134&lt;=0,V9134-TODAY(),"")))</f>
        <v/>
      </c>
      <c r="Y9134" s="111">
        <f>IF(K9134="","",IF(U9134&lt;&gt;"","",IF(TODAY()-V9134&gt;0,TODAY()-V9134,"")))</f>
        <v/>
      </c>
    </row>
    <row r="9135">
      <c r="A9135" s="108" t="inlineStr">
        <is>
          <t>GRD_SE_ELM_33_VISION_4680008320_SE PIMENTA_281026</t>
        </is>
      </c>
      <c r="B9135" s="108" t="inlineStr">
        <is>
          <t>SE PIMENTA</t>
        </is>
      </c>
      <c r="C9135" s="108" t="inlineStr">
        <is>
          <t>VISION</t>
        </is>
      </c>
      <c r="D9135" s="108" t="inlineStr">
        <is>
          <t>4680008320</t>
        </is>
      </c>
      <c r="E9135" s="108" t="inlineStr">
        <is>
          <t>PACOTE - R&amp;M 01_2024</t>
        </is>
      </c>
      <c r="F9135" s="108" t="inlineStr">
        <is>
          <t>CARLA PINHEIRO</t>
        </is>
      </c>
      <c r="G9135" s="108" t="inlineStr">
        <is>
          <t>SUBESTAÇÕES - SE</t>
        </is>
      </c>
      <c r="H9135" s="108" t="inlineStr">
        <is>
          <t>ELETROMECÂNICO - ELM</t>
        </is>
      </c>
      <c r="I9135" s="108" t="inlineStr">
        <is>
          <t>MURILO AUGUSTO DE SOUZA SIQUEIRA</t>
        </is>
      </c>
      <c r="J9135" s="109" t="inlineStr">
        <is>
          <t>33</t>
        </is>
      </c>
      <c r="K9135" s="109" t="inlineStr">
        <is>
          <t>28/10/2026</t>
        </is>
      </c>
      <c r="L9135" s="109" t="inlineStr">
        <is>
          <t>44</t>
        </is>
      </c>
      <c r="M9135" s="109" t="inlineStr">
        <is>
          <t>44</t>
        </is>
      </c>
      <c r="N9135" s="109" t="inlineStr">
        <is>
          <t>1</t>
        </is>
      </c>
      <c r="O9135" s="109" t="inlineStr">
        <is>
          <t>1</t>
        </is>
      </c>
      <c r="P9135" s="109" t="inlineStr">
        <is>
          <t>A1</t>
        </is>
      </c>
      <c r="Q9135" s="109" t="inlineStr">
        <is>
          <t>1</t>
        </is>
      </c>
      <c r="R9135" s="109" t="n"/>
      <c r="S9135" s="109" t="n"/>
      <c r="T9135" s="109" t="n"/>
      <c r="U9135" s="109" t="n"/>
      <c r="V9135" s="110">
        <f>IF(K9135&lt;&gt;"",K9135+30,"")</f>
        <v/>
      </c>
      <c r="W9135" s="111">
        <f>IF(K9135="","",IF(X9135&lt;&gt;"","NO PRAZO",IF(Y9135&lt;&gt;"","FORA DO PRAZO",IF(AND(U9135&lt;&gt;"",U9135-V9135&gt;=0),"FORA DO PRAZO",IF(AND(U9135&lt;&gt;"",U9135-V9135&lt;0),"NO PRAZO","")))))</f>
        <v/>
      </c>
      <c r="X9135" s="111">
        <f>IF(K9135="","",IF(U9135&lt;&gt;"","",IF(TODAY()-V9135&lt;=0,V9135-TODAY(),"")))</f>
        <v/>
      </c>
      <c r="Y9135" s="111">
        <f>IF(K9135="","",IF(U9135&lt;&gt;"","",IF(TODAY()-V9135&gt;0,TODAY()-V9135,"")))</f>
        <v/>
      </c>
    </row>
    <row r="9136">
      <c r="A9136" s="108" t="inlineStr">
        <is>
          <t>GRD_SE_ELM_33_VISION_4680008320_SE PIMENTA_281026</t>
        </is>
      </c>
      <c r="B9136" s="108" t="inlineStr">
        <is>
          <t>SE PIMENTA</t>
        </is>
      </c>
      <c r="C9136" s="108" t="inlineStr">
        <is>
          <t>VISION</t>
        </is>
      </c>
      <c r="D9136" s="108" t="inlineStr">
        <is>
          <t>4680008320</t>
        </is>
      </c>
      <c r="E9136" s="108" t="inlineStr">
        <is>
          <t>PACOTE - R&amp;M 01_2024</t>
        </is>
      </c>
      <c r="F9136" s="108" t="inlineStr">
        <is>
          <t>CARLA PINHEIRO</t>
        </is>
      </c>
      <c r="G9136" s="108" t="inlineStr">
        <is>
          <t>SUBESTAÇÕES - SE</t>
        </is>
      </c>
      <c r="H9136" s="108" t="inlineStr">
        <is>
          <t>ELETROMECÂNICO - ELM</t>
        </is>
      </c>
      <c r="I9136" s="108" t="inlineStr">
        <is>
          <t>MURILO AUGUSTO DE SOUZA SIQUEIRA</t>
        </is>
      </c>
      <c r="J9136" s="109" t="inlineStr">
        <is>
          <t>33</t>
        </is>
      </c>
      <c r="K9136" s="109" t="inlineStr">
        <is>
          <t>28/10/2026</t>
        </is>
      </c>
      <c r="L9136" s="109" t="inlineStr">
        <is>
          <t>45</t>
        </is>
      </c>
      <c r="M9136" s="109" t="inlineStr">
        <is>
          <t>45</t>
        </is>
      </c>
      <c r="N9136" s="109" t="inlineStr">
        <is>
          <t>1</t>
        </is>
      </c>
      <c r="O9136" s="109" t="inlineStr">
        <is>
          <t>1</t>
        </is>
      </c>
      <c r="P9136" s="109" t="inlineStr">
        <is>
          <t>A1</t>
        </is>
      </c>
      <c r="Q9136" s="109" t="inlineStr">
        <is>
          <t>1</t>
        </is>
      </c>
      <c r="R9136" s="109" t="n"/>
      <c r="S9136" s="109" t="n"/>
      <c r="T9136" s="109" t="n"/>
      <c r="U9136" s="109" t="n"/>
      <c r="V9136" s="110">
        <f>IF(K9136&lt;&gt;"",K9136+30,"")</f>
        <v/>
      </c>
      <c r="W9136" s="111">
        <f>IF(K9136="","",IF(X9136&lt;&gt;"","NO PRAZO",IF(Y9136&lt;&gt;"","FORA DO PRAZO",IF(AND(U9136&lt;&gt;"",U9136-V9136&gt;=0),"FORA DO PRAZO",IF(AND(U9136&lt;&gt;"",U9136-V9136&lt;0),"NO PRAZO","")))))</f>
        <v/>
      </c>
      <c r="X9136" s="111">
        <f>IF(K9136="","",IF(U9136&lt;&gt;"","",IF(TODAY()-V9136&lt;=0,V9136-TODAY(),"")))</f>
        <v/>
      </c>
      <c r="Y9136" s="111">
        <f>IF(K9136="","",IF(U9136&lt;&gt;"","",IF(TODAY()-V9136&gt;0,TODAY()-V9136,"")))</f>
        <v/>
      </c>
    </row>
    <row r="9137">
      <c r="A9137" s="108" t="inlineStr">
        <is>
          <t>GRD_SE_ELM_33_VISION_4680008320_SE PIMENTA_281026</t>
        </is>
      </c>
      <c r="B9137" s="108" t="inlineStr">
        <is>
          <t>SE PIMENTA</t>
        </is>
      </c>
      <c r="C9137" s="108" t="inlineStr">
        <is>
          <t>VISION</t>
        </is>
      </c>
      <c r="D9137" s="108" t="inlineStr">
        <is>
          <t>4680008320</t>
        </is>
      </c>
      <c r="E9137" s="108" t="inlineStr">
        <is>
          <t>PACOTE - R&amp;M 01_2024</t>
        </is>
      </c>
      <c r="F9137" s="108" t="inlineStr">
        <is>
          <t>CARLA PINHEIRO</t>
        </is>
      </c>
      <c r="G9137" s="108" t="inlineStr">
        <is>
          <t>SUBESTAÇÕES - SE</t>
        </is>
      </c>
      <c r="H9137" s="108" t="inlineStr">
        <is>
          <t>ELETROMECÂNICO - ELM</t>
        </is>
      </c>
      <c r="I9137" s="108" t="inlineStr">
        <is>
          <t>MURILO AUGUSTO DE SOUZA SIQUEIRA</t>
        </is>
      </c>
      <c r="J9137" s="109" t="inlineStr">
        <is>
          <t>33</t>
        </is>
      </c>
      <c r="K9137" s="109" t="inlineStr">
        <is>
          <t>28/10/2026</t>
        </is>
      </c>
      <c r="L9137" s="109" t="inlineStr">
        <is>
          <t>46</t>
        </is>
      </c>
      <c r="M9137" s="109" t="inlineStr">
        <is>
          <t>46</t>
        </is>
      </c>
      <c r="N9137" s="109" t="inlineStr">
        <is>
          <t>1</t>
        </is>
      </c>
      <c r="O9137" s="109" t="inlineStr">
        <is>
          <t>1</t>
        </is>
      </c>
      <c r="P9137" s="109" t="inlineStr">
        <is>
          <t>A1</t>
        </is>
      </c>
      <c r="Q9137" s="109" t="inlineStr">
        <is>
          <t>1</t>
        </is>
      </c>
      <c r="R9137" s="109" t="n"/>
      <c r="S9137" s="109" t="n"/>
      <c r="T9137" s="109" t="n"/>
      <c r="U9137" s="109" t="n"/>
      <c r="V9137" s="110">
        <f>IF(K9137&lt;&gt;"",K9137+30,"")</f>
        <v/>
      </c>
      <c r="W9137" s="111">
        <f>IF(K9137="","",IF(X9137&lt;&gt;"","NO PRAZO",IF(Y9137&lt;&gt;"","FORA DO PRAZO",IF(AND(U9137&lt;&gt;"",U9137-V9137&gt;=0),"FORA DO PRAZO",IF(AND(U9137&lt;&gt;"",U9137-V9137&lt;0),"NO PRAZO","")))))</f>
        <v/>
      </c>
      <c r="X9137" s="111">
        <f>IF(K9137="","",IF(U9137&lt;&gt;"","",IF(TODAY()-V9137&lt;=0,V9137-TODAY(),"")))</f>
        <v/>
      </c>
      <c r="Y9137" s="111">
        <f>IF(K9137="","",IF(U9137&lt;&gt;"","",IF(TODAY()-V9137&gt;0,TODAY()-V9137,"")))</f>
        <v/>
      </c>
    </row>
    <row r="9138">
      <c r="A9138" s="108" t="inlineStr">
        <is>
          <t>GRD_SE_ELM_33_VISION_4680008320_SE PIMENTA_281026</t>
        </is>
      </c>
      <c r="B9138" s="108" t="inlineStr">
        <is>
          <t>SE PIMENTA</t>
        </is>
      </c>
      <c r="C9138" s="108" t="inlineStr">
        <is>
          <t>VISION</t>
        </is>
      </c>
      <c r="D9138" s="108" t="inlineStr">
        <is>
          <t>4680008320</t>
        </is>
      </c>
      <c r="E9138" s="108" t="inlineStr">
        <is>
          <t>PACOTE - R&amp;M 01_2024</t>
        </is>
      </c>
      <c r="F9138" s="108" t="inlineStr">
        <is>
          <t>CARLA PINHEIRO</t>
        </is>
      </c>
      <c r="G9138" s="108" t="inlineStr">
        <is>
          <t>SUBESTAÇÕES - SE</t>
        </is>
      </c>
      <c r="H9138" s="108" t="inlineStr">
        <is>
          <t>ELETROMECÂNICO - ELM</t>
        </is>
      </c>
      <c r="I9138" s="108" t="inlineStr">
        <is>
          <t>MURILO AUGUSTO DE SOUZA SIQUEIRA</t>
        </is>
      </c>
      <c r="J9138" s="109" t="inlineStr">
        <is>
          <t>33</t>
        </is>
      </c>
      <c r="K9138" s="109" t="inlineStr">
        <is>
          <t>28/10/2026</t>
        </is>
      </c>
      <c r="L9138" s="109" t="inlineStr">
        <is>
          <t>47</t>
        </is>
      </c>
      <c r="M9138" s="109" t="inlineStr">
        <is>
          <t>47</t>
        </is>
      </c>
      <c r="N9138" s="109" t="inlineStr">
        <is>
          <t>1</t>
        </is>
      </c>
      <c r="O9138" s="109" t="inlineStr">
        <is>
          <t>1</t>
        </is>
      </c>
      <c r="P9138" s="109" t="inlineStr">
        <is>
          <t>A1</t>
        </is>
      </c>
      <c r="Q9138" s="109" t="inlineStr">
        <is>
          <t>1</t>
        </is>
      </c>
      <c r="R9138" s="109" t="n"/>
      <c r="S9138" s="109" t="n"/>
      <c r="T9138" s="109" t="n"/>
      <c r="U9138" s="109" t="n"/>
      <c r="V9138" s="110">
        <f>IF(K9138&lt;&gt;"",K9138+30,"")</f>
        <v/>
      </c>
      <c r="W9138" s="111">
        <f>IF(K9138="","",IF(X9138&lt;&gt;"","NO PRAZO",IF(Y9138&lt;&gt;"","FORA DO PRAZO",IF(AND(U9138&lt;&gt;"",U9138-V9138&gt;=0),"FORA DO PRAZO",IF(AND(U9138&lt;&gt;"",U9138-V9138&lt;0),"NO PRAZO","")))))</f>
        <v/>
      </c>
      <c r="X9138" s="111">
        <f>IF(K9138="","",IF(U9138&lt;&gt;"","",IF(TODAY()-V9138&lt;=0,V9138-TODAY(),"")))</f>
        <v/>
      </c>
      <c r="Y9138" s="111">
        <f>IF(K9138="","",IF(U9138&lt;&gt;"","",IF(TODAY()-V9138&gt;0,TODAY()-V9138,"")))</f>
        <v/>
      </c>
    </row>
    <row r="9139">
      <c r="A9139" s="108" t="inlineStr">
        <is>
          <t>GRD_SE_ELM_33_VISION_4680008320_SE PIMENTA_281026</t>
        </is>
      </c>
      <c r="B9139" s="108" t="inlineStr">
        <is>
          <t>SE PIMENTA</t>
        </is>
      </c>
      <c r="C9139" s="108" t="inlineStr">
        <is>
          <t>VISION</t>
        </is>
      </c>
      <c r="D9139" s="108" t="inlineStr">
        <is>
          <t>4680008320</t>
        </is>
      </c>
      <c r="E9139" s="108" t="inlineStr">
        <is>
          <t>PACOTE - R&amp;M 01_2024</t>
        </is>
      </c>
      <c r="F9139" s="108" t="inlineStr">
        <is>
          <t>CARLA PINHEIRO</t>
        </is>
      </c>
      <c r="G9139" s="108" t="inlineStr">
        <is>
          <t>SUBESTAÇÕES - SE</t>
        </is>
      </c>
      <c r="H9139" s="108" t="inlineStr">
        <is>
          <t>ELETROMECÂNICO - ELM</t>
        </is>
      </c>
      <c r="I9139" s="108" t="inlineStr">
        <is>
          <t>MURILO AUGUSTO DE SOUZA SIQUEIRA</t>
        </is>
      </c>
      <c r="J9139" s="109" t="inlineStr">
        <is>
          <t>33</t>
        </is>
      </c>
      <c r="K9139" s="109" t="inlineStr">
        <is>
          <t>28/10/2026</t>
        </is>
      </c>
      <c r="L9139" s="109" t="inlineStr">
        <is>
          <t>48</t>
        </is>
      </c>
      <c r="M9139" s="109" t="inlineStr">
        <is>
          <t>48</t>
        </is>
      </c>
      <c r="N9139" s="109" t="inlineStr">
        <is>
          <t>1</t>
        </is>
      </c>
      <c r="O9139" s="109" t="inlineStr">
        <is>
          <t>1</t>
        </is>
      </c>
      <c r="P9139" s="109" t="inlineStr">
        <is>
          <t>A1</t>
        </is>
      </c>
      <c r="Q9139" s="109" t="inlineStr">
        <is>
          <t>1</t>
        </is>
      </c>
      <c r="R9139" s="109" t="n"/>
      <c r="S9139" s="109" t="n"/>
      <c r="T9139" s="109" t="n"/>
      <c r="U9139" s="109" t="n"/>
      <c r="V9139" s="110">
        <f>IF(K9139&lt;&gt;"",K9139+30,"")</f>
        <v/>
      </c>
      <c r="W9139" s="111">
        <f>IF(K9139="","",IF(X9139&lt;&gt;"","NO PRAZO",IF(Y9139&lt;&gt;"","FORA DO PRAZO",IF(AND(U9139&lt;&gt;"",U9139-V9139&gt;=0),"FORA DO PRAZO",IF(AND(U9139&lt;&gt;"",U9139-V9139&lt;0),"NO PRAZO","")))))</f>
        <v/>
      </c>
      <c r="X9139" s="111">
        <f>IF(K9139="","",IF(U9139&lt;&gt;"","",IF(TODAY()-V9139&lt;=0,V9139-TODAY(),"")))</f>
        <v/>
      </c>
      <c r="Y9139" s="111">
        <f>IF(K9139="","",IF(U9139&lt;&gt;"","",IF(TODAY()-V9139&gt;0,TODAY()-V9139,"")))</f>
        <v/>
      </c>
    </row>
    <row r="9140">
      <c r="A9140" s="108" t="inlineStr">
        <is>
          <t>GRD_SE_ELM_33_VISION_4680008320_SE PIMENTA_281026</t>
        </is>
      </c>
      <c r="B9140" s="108" t="inlineStr">
        <is>
          <t>SE PIMENTA</t>
        </is>
      </c>
      <c r="C9140" s="108" t="inlineStr">
        <is>
          <t>VISION</t>
        </is>
      </c>
      <c r="D9140" s="108" t="inlineStr">
        <is>
          <t>4680008320</t>
        </is>
      </c>
      <c r="E9140" s="108" t="inlineStr">
        <is>
          <t>PACOTE - R&amp;M 01_2024</t>
        </is>
      </c>
      <c r="F9140" s="108" t="inlineStr">
        <is>
          <t>CARLA PINHEIRO</t>
        </is>
      </c>
      <c r="G9140" s="108" t="inlineStr">
        <is>
          <t>SUBESTAÇÕES - SE</t>
        </is>
      </c>
      <c r="H9140" s="108" t="inlineStr">
        <is>
          <t>ELETROMECÂNICO - ELM</t>
        </is>
      </c>
      <c r="I9140" s="108" t="inlineStr">
        <is>
          <t>MURILO AUGUSTO DE SOUZA SIQUEIRA</t>
        </is>
      </c>
      <c r="J9140" s="109" t="inlineStr">
        <is>
          <t>33</t>
        </is>
      </c>
      <c r="K9140" s="109" t="inlineStr">
        <is>
          <t>28/10/2026</t>
        </is>
      </c>
      <c r="L9140" s="109" t="inlineStr">
        <is>
          <t>49</t>
        </is>
      </c>
      <c r="M9140" s="109" t="inlineStr">
        <is>
          <t>49</t>
        </is>
      </c>
      <c r="N9140" s="109" t="inlineStr">
        <is>
          <t>1</t>
        </is>
      </c>
      <c r="O9140" s="109" t="inlineStr">
        <is>
          <t>1</t>
        </is>
      </c>
      <c r="P9140" s="109" t="inlineStr">
        <is>
          <t>A1</t>
        </is>
      </c>
      <c r="Q9140" s="109" t="inlineStr">
        <is>
          <t>1</t>
        </is>
      </c>
      <c r="R9140" s="109" t="n"/>
      <c r="S9140" s="109" t="n"/>
      <c r="T9140" s="109" t="n"/>
      <c r="U9140" s="109" t="n"/>
      <c r="V9140" s="110">
        <f>IF(K9140&lt;&gt;"",K9140+30,"")</f>
        <v/>
      </c>
      <c r="W9140" s="111">
        <f>IF(K9140="","",IF(X9140&lt;&gt;"","NO PRAZO",IF(Y9140&lt;&gt;"","FORA DO PRAZO",IF(AND(U9140&lt;&gt;"",U9140-V9140&gt;=0),"FORA DO PRAZO",IF(AND(U9140&lt;&gt;"",U9140-V9140&lt;0),"NO PRAZO","")))))</f>
        <v/>
      </c>
      <c r="X9140" s="111">
        <f>IF(K9140="","",IF(U9140&lt;&gt;"","",IF(TODAY()-V9140&lt;=0,V9140-TODAY(),"")))</f>
        <v/>
      </c>
      <c r="Y9140" s="111">
        <f>IF(K9140="","",IF(U9140&lt;&gt;"","",IF(TODAY()-V9140&gt;0,TODAY()-V9140,"")))</f>
        <v/>
      </c>
    </row>
    <row r="9141">
      <c r="A9141" s="108" t="inlineStr">
        <is>
          <t>GRD_SE_ELM_33_VISION_4680008320_SE PIMENTA_281026</t>
        </is>
      </c>
      <c r="B9141" s="108" t="inlineStr">
        <is>
          <t>SE PIMENTA</t>
        </is>
      </c>
      <c r="C9141" s="108" t="inlineStr">
        <is>
          <t>VISION</t>
        </is>
      </c>
      <c r="D9141" s="108" t="inlineStr">
        <is>
          <t>4680008320</t>
        </is>
      </c>
      <c r="E9141" s="108" t="inlineStr">
        <is>
          <t>PACOTE - R&amp;M 01_2024</t>
        </is>
      </c>
      <c r="F9141" s="108" t="inlineStr">
        <is>
          <t>CARLA PINHEIRO</t>
        </is>
      </c>
      <c r="G9141" s="108" t="inlineStr">
        <is>
          <t>SUBESTAÇÕES - SE</t>
        </is>
      </c>
      <c r="H9141" s="108" t="inlineStr">
        <is>
          <t>ELETROMECÂNICO - ELM</t>
        </is>
      </c>
      <c r="I9141" s="108" t="inlineStr">
        <is>
          <t>MURILO AUGUSTO DE SOUZA SIQUEIRA</t>
        </is>
      </c>
      <c r="J9141" s="109" t="inlineStr">
        <is>
          <t>33</t>
        </is>
      </c>
      <c r="K9141" s="109" t="inlineStr">
        <is>
          <t>28/10/2026</t>
        </is>
      </c>
      <c r="L9141" s="109" t="inlineStr">
        <is>
          <t>50</t>
        </is>
      </c>
      <c r="M9141" s="109" t="inlineStr">
        <is>
          <t>50</t>
        </is>
      </c>
      <c r="N9141" s="109" t="inlineStr">
        <is>
          <t>1</t>
        </is>
      </c>
      <c r="O9141" s="109" t="inlineStr">
        <is>
          <t>1</t>
        </is>
      </c>
      <c r="P9141" s="109" t="inlineStr">
        <is>
          <t>A1</t>
        </is>
      </c>
      <c r="Q9141" s="109" t="inlineStr">
        <is>
          <t>1</t>
        </is>
      </c>
      <c r="R9141" s="109" t="n"/>
      <c r="S9141" s="109" t="n"/>
      <c r="T9141" s="109" t="n"/>
      <c r="U9141" s="109" t="n"/>
      <c r="V9141" s="110">
        <f>IF(K9141&lt;&gt;"",K9141+30,"")</f>
        <v/>
      </c>
      <c r="W9141" s="111">
        <f>IF(K9141="","",IF(X9141&lt;&gt;"","NO PRAZO",IF(Y9141&lt;&gt;"","FORA DO PRAZO",IF(AND(U9141&lt;&gt;"",U9141-V9141&gt;=0),"FORA DO PRAZO",IF(AND(U9141&lt;&gt;"",U9141-V9141&lt;0),"NO PRAZO","")))))</f>
        <v/>
      </c>
      <c r="X9141" s="111">
        <f>IF(K9141="","",IF(U9141&lt;&gt;"","",IF(TODAY()-V9141&lt;=0,V9141-TODAY(),"")))</f>
        <v/>
      </c>
      <c r="Y9141" s="111">
        <f>IF(K9141="","",IF(U9141&lt;&gt;"","",IF(TODAY()-V9141&gt;0,TODAY()-V9141,"")))</f>
        <v/>
      </c>
    </row>
    <row r="9142">
      <c r="A9142" s="108" t="inlineStr">
        <is>
          <t>GRD_SE_ELM_33_VISION_4680008320_SE PIMENTA_281026</t>
        </is>
      </c>
      <c r="B9142" s="108" t="inlineStr">
        <is>
          <t>SE PIMENTA</t>
        </is>
      </c>
      <c r="C9142" s="108" t="inlineStr">
        <is>
          <t>VISION</t>
        </is>
      </c>
      <c r="D9142" s="108" t="inlineStr">
        <is>
          <t>4680008320</t>
        </is>
      </c>
      <c r="E9142" s="108" t="inlineStr">
        <is>
          <t>PACOTE - R&amp;M 01_2024</t>
        </is>
      </c>
      <c r="F9142" s="108" t="inlineStr">
        <is>
          <t>CARLA PINHEIRO</t>
        </is>
      </c>
      <c r="G9142" s="108" t="inlineStr">
        <is>
          <t>SUBESTAÇÕES - SE</t>
        </is>
      </c>
      <c r="H9142" s="108" t="inlineStr">
        <is>
          <t>ELETROMECÂNICO - ELM</t>
        </is>
      </c>
      <c r="I9142" s="108" t="inlineStr">
        <is>
          <t>MURILO AUGUSTO DE SOUZA SIQUEIRA</t>
        </is>
      </c>
      <c r="J9142" s="109" t="inlineStr">
        <is>
          <t>33</t>
        </is>
      </c>
      <c r="K9142" s="109" t="inlineStr">
        <is>
          <t>28/10/2026</t>
        </is>
      </c>
      <c r="L9142" s="109" t="inlineStr">
        <is>
          <t>51</t>
        </is>
      </c>
      <c r="M9142" s="109" t="inlineStr">
        <is>
          <t>51</t>
        </is>
      </c>
      <c r="N9142" s="109" t="inlineStr">
        <is>
          <t>1</t>
        </is>
      </c>
      <c r="O9142" s="109" t="inlineStr">
        <is>
          <t>1</t>
        </is>
      </c>
      <c r="P9142" s="109" t="inlineStr">
        <is>
          <t>A2</t>
        </is>
      </c>
      <c r="Q9142" s="109" t="inlineStr">
        <is>
          <t>2</t>
        </is>
      </c>
      <c r="R9142" s="109" t="n"/>
      <c r="S9142" s="109" t="n"/>
      <c r="T9142" s="109" t="n"/>
      <c r="U9142" s="109" t="n"/>
      <c r="V9142" s="110">
        <f>IF(K9142&lt;&gt;"",K9142+30,"")</f>
        <v/>
      </c>
      <c r="W9142" s="111">
        <f>IF(K9142="","",IF(X9142&lt;&gt;"","NO PRAZO",IF(Y9142&lt;&gt;"","FORA DO PRAZO",IF(AND(U9142&lt;&gt;"",U9142-V9142&gt;=0),"FORA DO PRAZO",IF(AND(U9142&lt;&gt;"",U9142-V9142&lt;0),"NO PRAZO","")))))</f>
        <v/>
      </c>
      <c r="X9142" s="111">
        <f>IF(K9142="","",IF(U9142&lt;&gt;"","",IF(TODAY()-V9142&lt;=0,V9142-TODAY(),"")))</f>
        <v/>
      </c>
      <c r="Y9142" s="111">
        <f>IF(K9142="","",IF(U9142&lt;&gt;"","",IF(TODAY()-V9142&gt;0,TODAY()-V9142,"")))</f>
        <v/>
      </c>
    </row>
    <row r="9143">
      <c r="A9143" s="108" t="inlineStr">
        <is>
          <t>GRD_SE_ELM_33_VISION_4680008320_SE PIMENTA_281026</t>
        </is>
      </c>
      <c r="B9143" s="108" t="inlineStr">
        <is>
          <t>SE PIMENTA</t>
        </is>
      </c>
      <c r="C9143" s="108" t="inlineStr">
        <is>
          <t>VISION</t>
        </is>
      </c>
      <c r="D9143" s="108" t="inlineStr">
        <is>
          <t>4680008320</t>
        </is>
      </c>
      <c r="E9143" s="108" t="inlineStr">
        <is>
          <t>PACOTE - R&amp;M 01_2024</t>
        </is>
      </c>
      <c r="F9143" s="108" t="inlineStr">
        <is>
          <t>CARLA PINHEIRO</t>
        </is>
      </c>
      <c r="G9143" s="108" t="inlineStr">
        <is>
          <t>SUBESTAÇÕES - SE</t>
        </is>
      </c>
      <c r="H9143" s="108" t="inlineStr">
        <is>
          <t>ELETROMECÂNICO - ELM</t>
        </is>
      </c>
      <c r="I9143" s="108" t="inlineStr">
        <is>
          <t>MURILO AUGUSTO DE SOUZA SIQUEIRA</t>
        </is>
      </c>
      <c r="J9143" s="109" t="inlineStr">
        <is>
          <t>33</t>
        </is>
      </c>
      <c r="K9143" s="109" t="inlineStr">
        <is>
          <t>28/10/2026</t>
        </is>
      </c>
      <c r="L9143" s="109" t="inlineStr">
        <is>
          <t>52</t>
        </is>
      </c>
      <c r="M9143" s="109" t="inlineStr">
        <is>
          <t>52</t>
        </is>
      </c>
      <c r="N9143" s="109" t="inlineStr">
        <is>
          <t>1</t>
        </is>
      </c>
      <c r="O9143" s="109" t="inlineStr">
        <is>
          <t>1</t>
        </is>
      </c>
      <c r="P9143" s="109" t="inlineStr">
        <is>
          <t>A3</t>
        </is>
      </c>
      <c r="Q9143" s="109" t="inlineStr">
        <is>
          <t>3</t>
        </is>
      </c>
      <c r="R9143" s="109" t="n"/>
      <c r="S9143" s="109" t="n"/>
      <c r="T9143" s="109" t="n"/>
      <c r="U9143" s="109" t="n"/>
      <c r="V9143" s="110">
        <f>IF(K9143&lt;&gt;"",K9143+30,"")</f>
        <v/>
      </c>
      <c r="W9143" s="111">
        <f>IF(K9143="","",IF(X9143&lt;&gt;"","NO PRAZO",IF(Y9143&lt;&gt;"","FORA DO PRAZO",IF(AND(U9143&lt;&gt;"",U9143-V9143&gt;=0),"FORA DO PRAZO",IF(AND(U9143&lt;&gt;"",U9143-V9143&lt;0),"NO PRAZO","")))))</f>
        <v/>
      </c>
      <c r="X9143" s="111">
        <f>IF(K9143="","",IF(U9143&lt;&gt;"","",IF(TODAY()-V9143&lt;=0,V9143-TODAY(),"")))</f>
        <v/>
      </c>
      <c r="Y9143" s="111">
        <f>IF(K9143="","",IF(U9143&lt;&gt;"","",IF(TODAY()-V9143&gt;0,TODAY()-V9143,"")))</f>
        <v/>
      </c>
    </row>
    <row r="9144">
      <c r="A9144" s="108" t="inlineStr">
        <is>
          <t>GRD_SE_ELM_33_VISION_4680008320_SE PIMENTA_281026</t>
        </is>
      </c>
      <c r="B9144" s="108" t="inlineStr">
        <is>
          <t>SE PIMENTA</t>
        </is>
      </c>
      <c r="C9144" s="108" t="inlineStr">
        <is>
          <t>VISION</t>
        </is>
      </c>
      <c r="D9144" s="108" t="inlineStr">
        <is>
          <t>4680008320</t>
        </is>
      </c>
      <c r="E9144" s="108" t="inlineStr">
        <is>
          <t>PACOTE - R&amp;M 01_2024</t>
        </is>
      </c>
      <c r="F9144" s="108" t="inlineStr">
        <is>
          <t>CARLA PINHEIRO</t>
        </is>
      </c>
      <c r="G9144" s="108" t="inlineStr">
        <is>
          <t>SUBESTAÇÕES - SE</t>
        </is>
      </c>
      <c r="H9144" s="108" t="inlineStr">
        <is>
          <t>ELETROMECÂNICO - ELM</t>
        </is>
      </c>
      <c r="I9144" s="108" t="inlineStr">
        <is>
          <t>MURILO AUGUSTO DE SOUZA SIQUEIRA</t>
        </is>
      </c>
      <c r="J9144" s="109" t="inlineStr">
        <is>
          <t>33</t>
        </is>
      </c>
      <c r="K9144" s="109" t="inlineStr">
        <is>
          <t>28/10/2026</t>
        </is>
      </c>
      <c r="L9144" s="109" t="inlineStr">
        <is>
          <t>53</t>
        </is>
      </c>
      <c r="M9144" s="109" t="inlineStr">
        <is>
          <t>53</t>
        </is>
      </c>
      <c r="N9144" s="109" t="inlineStr">
        <is>
          <t>1</t>
        </is>
      </c>
      <c r="O9144" s="109" t="inlineStr">
        <is>
          <t>1</t>
        </is>
      </c>
      <c r="P9144" s="109" t="inlineStr">
        <is>
          <t>A1</t>
        </is>
      </c>
      <c r="Q9144" s="109" t="inlineStr">
        <is>
          <t>1</t>
        </is>
      </c>
      <c r="R9144" s="109" t="n"/>
      <c r="S9144" s="109" t="n"/>
      <c r="T9144" s="109" t="n"/>
      <c r="U9144" s="109" t="n"/>
      <c r="V9144" s="110">
        <f>IF(K9144&lt;&gt;"",K9144+30,"")</f>
        <v/>
      </c>
      <c r="W9144" s="111">
        <f>IF(K9144="","",IF(X9144&lt;&gt;"","NO PRAZO",IF(Y9144&lt;&gt;"","FORA DO PRAZO",IF(AND(U9144&lt;&gt;"",U9144-V9144&gt;=0),"FORA DO PRAZO",IF(AND(U9144&lt;&gt;"",U9144-V9144&lt;0),"NO PRAZO","")))))</f>
        <v/>
      </c>
      <c r="X9144" s="111">
        <f>IF(K9144="","",IF(U9144&lt;&gt;"","",IF(TODAY()-V9144&lt;=0,V9144-TODAY(),"")))</f>
        <v/>
      </c>
      <c r="Y9144" s="111">
        <f>IF(K9144="","",IF(U9144&lt;&gt;"","",IF(TODAY()-V9144&gt;0,TODAY()-V9144,"")))</f>
        <v/>
      </c>
    </row>
    <row r="9145">
      <c r="A9145" s="108" t="inlineStr">
        <is>
          <t>GRD_SE_ELM_33_VISION_4680008320_SE PIMENTA_281026</t>
        </is>
      </c>
      <c r="B9145" s="108" t="inlineStr">
        <is>
          <t>SE PIMENTA</t>
        </is>
      </c>
      <c r="C9145" s="108" t="inlineStr">
        <is>
          <t>VISION</t>
        </is>
      </c>
      <c r="D9145" s="108" t="inlineStr">
        <is>
          <t>4680008320</t>
        </is>
      </c>
      <c r="E9145" s="108" t="inlineStr">
        <is>
          <t>PACOTE - R&amp;M 01_2024</t>
        </is>
      </c>
      <c r="F9145" s="108" t="inlineStr">
        <is>
          <t>CARLA PINHEIRO</t>
        </is>
      </c>
      <c r="G9145" s="108" t="inlineStr">
        <is>
          <t>SUBESTAÇÕES - SE</t>
        </is>
      </c>
      <c r="H9145" s="108" t="inlineStr">
        <is>
          <t>ELETROMECÂNICO - ELM</t>
        </is>
      </c>
      <c r="I9145" s="108" t="inlineStr">
        <is>
          <t>MURILO AUGUSTO DE SOUZA SIQUEIRA</t>
        </is>
      </c>
      <c r="J9145" s="109" t="inlineStr">
        <is>
          <t>33</t>
        </is>
      </c>
      <c r="K9145" s="109" t="inlineStr">
        <is>
          <t>28/10/2026</t>
        </is>
      </c>
      <c r="L9145" s="109" t="inlineStr">
        <is>
          <t>54</t>
        </is>
      </c>
      <c r="M9145" s="109" t="inlineStr">
        <is>
          <t>54</t>
        </is>
      </c>
      <c r="N9145" s="109" t="inlineStr">
        <is>
          <t>1</t>
        </is>
      </c>
      <c r="O9145" s="109" t="inlineStr">
        <is>
          <t>1</t>
        </is>
      </c>
      <c r="P9145" s="109" t="inlineStr">
        <is>
          <t>A2</t>
        </is>
      </c>
      <c r="Q9145" s="109" t="inlineStr">
        <is>
          <t>2</t>
        </is>
      </c>
      <c r="R9145" s="109" t="n"/>
      <c r="S9145" s="109" t="n"/>
      <c r="T9145" s="109" t="n"/>
      <c r="U9145" s="109" t="n"/>
      <c r="V9145" s="110">
        <f>IF(K9145&lt;&gt;"",K9145+30,"")</f>
        <v/>
      </c>
      <c r="W9145" s="111">
        <f>IF(K9145="","",IF(X9145&lt;&gt;"","NO PRAZO",IF(Y9145&lt;&gt;"","FORA DO PRAZO",IF(AND(U9145&lt;&gt;"",U9145-V9145&gt;=0),"FORA DO PRAZO",IF(AND(U9145&lt;&gt;"",U9145-V9145&lt;0),"NO PRAZO","")))))</f>
        <v/>
      </c>
      <c r="X9145" s="111">
        <f>IF(K9145="","",IF(U9145&lt;&gt;"","",IF(TODAY()-V9145&lt;=0,V9145-TODAY(),"")))</f>
        <v/>
      </c>
      <c r="Y9145" s="111">
        <f>IF(K9145="","",IF(U9145&lt;&gt;"","",IF(TODAY()-V9145&gt;0,TODAY()-V9145,"")))</f>
        <v/>
      </c>
    </row>
    <row r="9146">
      <c r="A9146" s="108" t="inlineStr">
        <is>
          <t>GRD_SE_ELM_33_VISION_4680008320_SE PIMENTA_281026</t>
        </is>
      </c>
      <c r="B9146" s="108" t="inlineStr">
        <is>
          <t>SE PIMENTA</t>
        </is>
      </c>
      <c r="C9146" s="108" t="inlineStr">
        <is>
          <t>VISION</t>
        </is>
      </c>
      <c r="D9146" s="108" t="inlineStr">
        <is>
          <t>4680008320</t>
        </is>
      </c>
      <c r="E9146" s="108" t="inlineStr">
        <is>
          <t>PACOTE - R&amp;M 01_2024</t>
        </is>
      </c>
      <c r="F9146" s="108" t="inlineStr">
        <is>
          <t>CARLA PINHEIRO</t>
        </is>
      </c>
      <c r="G9146" s="108" t="inlineStr">
        <is>
          <t>SUBESTAÇÕES - SE</t>
        </is>
      </c>
      <c r="H9146" s="108" t="inlineStr">
        <is>
          <t>ELETROMECÂNICO - ELM</t>
        </is>
      </c>
      <c r="I9146" s="108" t="inlineStr">
        <is>
          <t>MURILO AUGUSTO DE SOUZA SIQUEIRA</t>
        </is>
      </c>
      <c r="J9146" s="109" t="inlineStr">
        <is>
          <t>33</t>
        </is>
      </c>
      <c r="K9146" s="109" t="inlineStr">
        <is>
          <t>28/10/2026</t>
        </is>
      </c>
      <c r="L9146" s="109" t="inlineStr">
        <is>
          <t>55</t>
        </is>
      </c>
      <c r="M9146" s="109" t="inlineStr">
        <is>
          <t>55</t>
        </is>
      </c>
      <c r="N9146" s="109" t="inlineStr">
        <is>
          <t>1</t>
        </is>
      </c>
      <c r="O9146" s="109" t="inlineStr">
        <is>
          <t>1</t>
        </is>
      </c>
      <c r="P9146" s="109" t="inlineStr">
        <is>
          <t>A3</t>
        </is>
      </c>
      <c r="Q9146" s="109" t="inlineStr">
        <is>
          <t>3</t>
        </is>
      </c>
      <c r="R9146" s="109" t="n"/>
      <c r="S9146" s="109" t="n"/>
      <c r="T9146" s="109" t="n"/>
      <c r="U9146" s="109" t="n"/>
      <c r="V9146" s="110">
        <f>IF(K9146&lt;&gt;"",K9146+30,"")</f>
        <v/>
      </c>
      <c r="W9146" s="111">
        <f>IF(K9146="","",IF(X9146&lt;&gt;"","NO PRAZO",IF(Y9146&lt;&gt;"","FORA DO PRAZO",IF(AND(U9146&lt;&gt;"",U9146-V9146&gt;=0),"FORA DO PRAZO",IF(AND(U9146&lt;&gt;"",U9146-V9146&lt;0),"NO PRAZO","")))))</f>
        <v/>
      </c>
      <c r="X9146" s="111">
        <f>IF(K9146="","",IF(U9146&lt;&gt;"","",IF(TODAY()-V9146&lt;=0,V9146-TODAY(),"")))</f>
        <v/>
      </c>
      <c r="Y9146" s="111">
        <f>IF(K9146="","",IF(U9146&lt;&gt;"","",IF(TODAY()-V9146&gt;0,TODAY()-V9146,"")))</f>
        <v/>
      </c>
    </row>
    <row r="9147">
      <c r="A9147" s="108" t="inlineStr">
        <is>
          <t>GRD_SE_ELM_33_VISION_4680008320_SE PIMENTA_281026</t>
        </is>
      </c>
      <c r="B9147" s="108" t="inlineStr">
        <is>
          <t>SE PIMENTA</t>
        </is>
      </c>
      <c r="C9147" s="108" t="inlineStr">
        <is>
          <t>VISION</t>
        </is>
      </c>
      <c r="D9147" s="108" t="inlineStr">
        <is>
          <t>4680008320</t>
        </is>
      </c>
      <c r="E9147" s="108" t="inlineStr">
        <is>
          <t>PACOTE - R&amp;M 01_2024</t>
        </is>
      </c>
      <c r="F9147" s="108" t="inlineStr">
        <is>
          <t>CARLA PINHEIRO</t>
        </is>
      </c>
      <c r="G9147" s="108" t="inlineStr">
        <is>
          <t>SUBESTAÇÕES - SE</t>
        </is>
      </c>
      <c r="H9147" s="108" t="inlineStr">
        <is>
          <t>ELETROMECÂNICO - ELM</t>
        </is>
      </c>
      <c r="I9147" s="108" t="inlineStr">
        <is>
          <t>MURILO AUGUSTO DE SOUZA SIQUEIRA</t>
        </is>
      </c>
      <c r="J9147" s="109" t="inlineStr">
        <is>
          <t>33</t>
        </is>
      </c>
      <c r="K9147" s="109" t="inlineStr">
        <is>
          <t>28/10/2026</t>
        </is>
      </c>
      <c r="L9147" s="109" t="inlineStr">
        <is>
          <t>56</t>
        </is>
      </c>
      <c r="M9147" s="109" t="inlineStr">
        <is>
          <t>56</t>
        </is>
      </c>
      <c r="N9147" s="109" t="inlineStr">
        <is>
          <t>1</t>
        </is>
      </c>
      <c r="O9147" s="109" t="inlineStr">
        <is>
          <t>1</t>
        </is>
      </c>
      <c r="P9147" s="109" t="inlineStr">
        <is>
          <t>A1</t>
        </is>
      </c>
      <c r="Q9147" s="109" t="inlineStr">
        <is>
          <t>1</t>
        </is>
      </c>
      <c r="R9147" s="109" t="n"/>
      <c r="S9147" s="109" t="n"/>
      <c r="T9147" s="109" t="n"/>
      <c r="U9147" s="109" t="n"/>
      <c r="V9147" s="110">
        <f>IF(K9147&lt;&gt;"",K9147+30,"")</f>
        <v/>
      </c>
      <c r="W9147" s="111">
        <f>IF(K9147="","",IF(X9147&lt;&gt;"","NO PRAZO",IF(Y9147&lt;&gt;"","FORA DO PRAZO",IF(AND(U9147&lt;&gt;"",U9147-V9147&gt;=0),"FORA DO PRAZO",IF(AND(U9147&lt;&gt;"",U9147-V9147&lt;0),"NO PRAZO","")))))</f>
        <v/>
      </c>
      <c r="X9147" s="111">
        <f>IF(K9147="","",IF(U9147&lt;&gt;"","",IF(TODAY()-V9147&lt;=0,V9147-TODAY(),"")))</f>
        <v/>
      </c>
      <c r="Y9147" s="111">
        <f>IF(K9147="","",IF(U9147&lt;&gt;"","",IF(TODAY()-V9147&gt;0,TODAY()-V9147,"")))</f>
        <v/>
      </c>
    </row>
    <row r="9148">
      <c r="A9148" s="108" t="inlineStr">
        <is>
          <t>GRD_SE_ELM_33_VISION_4680008320_SE PIMENTA_281026</t>
        </is>
      </c>
      <c r="B9148" s="108" t="inlineStr">
        <is>
          <t>SE PIMENTA</t>
        </is>
      </c>
      <c r="C9148" s="108" t="inlineStr">
        <is>
          <t>VISION</t>
        </is>
      </c>
      <c r="D9148" s="108" t="inlineStr">
        <is>
          <t>4680008320</t>
        </is>
      </c>
      <c r="E9148" s="108" t="inlineStr">
        <is>
          <t>PACOTE - R&amp;M 01_2024</t>
        </is>
      </c>
      <c r="F9148" s="108" t="inlineStr">
        <is>
          <t>CARLA PINHEIRO</t>
        </is>
      </c>
      <c r="G9148" s="108" t="inlineStr">
        <is>
          <t>SUBESTAÇÕES - SE</t>
        </is>
      </c>
      <c r="H9148" s="108" t="inlineStr">
        <is>
          <t>ELETROMECÂNICO - ELM</t>
        </is>
      </c>
      <c r="I9148" s="108" t="inlineStr">
        <is>
          <t>MURILO AUGUSTO DE SOUZA SIQUEIRA</t>
        </is>
      </c>
      <c r="J9148" s="109" t="inlineStr">
        <is>
          <t>33</t>
        </is>
      </c>
      <c r="K9148" s="109" t="inlineStr">
        <is>
          <t>28/10/2026</t>
        </is>
      </c>
      <c r="L9148" s="109" t="inlineStr">
        <is>
          <t>57</t>
        </is>
      </c>
      <c r="M9148" s="109" t="inlineStr">
        <is>
          <t>57</t>
        </is>
      </c>
      <c r="N9148" s="109" t="inlineStr">
        <is>
          <t>1</t>
        </is>
      </c>
      <c r="O9148" s="109" t="inlineStr">
        <is>
          <t>1</t>
        </is>
      </c>
      <c r="P9148" s="109" t="inlineStr">
        <is>
          <t>A2</t>
        </is>
      </c>
      <c r="Q9148" s="109" t="inlineStr">
        <is>
          <t>2</t>
        </is>
      </c>
      <c r="R9148" s="109" t="n"/>
      <c r="S9148" s="109" t="n"/>
      <c r="T9148" s="109" t="n"/>
      <c r="U9148" s="109" t="n"/>
      <c r="V9148" s="110">
        <f>IF(K9148&lt;&gt;"",K9148+30,"")</f>
        <v/>
      </c>
      <c r="W9148" s="111">
        <f>IF(K9148="","",IF(X9148&lt;&gt;"","NO PRAZO",IF(Y9148&lt;&gt;"","FORA DO PRAZO",IF(AND(U9148&lt;&gt;"",U9148-V9148&gt;=0),"FORA DO PRAZO",IF(AND(U9148&lt;&gt;"",U9148-V9148&lt;0),"NO PRAZO","")))))</f>
        <v/>
      </c>
      <c r="X9148" s="111">
        <f>IF(K9148="","",IF(U9148&lt;&gt;"","",IF(TODAY()-V9148&lt;=0,V9148-TODAY(),"")))</f>
        <v/>
      </c>
      <c r="Y9148" s="111">
        <f>IF(K9148="","",IF(U9148&lt;&gt;"","",IF(TODAY()-V9148&gt;0,TODAY()-V9148,"")))</f>
        <v/>
      </c>
    </row>
    <row r="9149">
      <c r="A9149" s="108" t="inlineStr">
        <is>
          <t>GRD_SE_ELM_33_VISION_4680008320_SE PIMENTA_281026</t>
        </is>
      </c>
      <c r="B9149" s="108" t="inlineStr">
        <is>
          <t>SE PIMENTA</t>
        </is>
      </c>
      <c r="C9149" s="108" t="inlineStr">
        <is>
          <t>VISION</t>
        </is>
      </c>
      <c r="D9149" s="108" t="inlineStr">
        <is>
          <t>4680008320</t>
        </is>
      </c>
      <c r="E9149" s="108" t="inlineStr">
        <is>
          <t>PACOTE - R&amp;M 01_2024</t>
        </is>
      </c>
      <c r="F9149" s="108" t="inlineStr">
        <is>
          <t>CARLA PINHEIRO</t>
        </is>
      </c>
      <c r="G9149" s="108" t="inlineStr">
        <is>
          <t>SUBESTAÇÕES - SE</t>
        </is>
      </c>
      <c r="H9149" s="108" t="inlineStr">
        <is>
          <t>ELETROMECÂNICO - ELM</t>
        </is>
      </c>
      <c r="I9149" s="108" t="inlineStr">
        <is>
          <t>MURILO AUGUSTO DE SOUZA SIQUEIRA</t>
        </is>
      </c>
      <c r="J9149" s="109" t="inlineStr">
        <is>
          <t>33</t>
        </is>
      </c>
      <c r="K9149" s="109" t="inlineStr">
        <is>
          <t>28/10/2026</t>
        </is>
      </c>
      <c r="L9149" s="109" t="inlineStr">
        <is>
          <t>58</t>
        </is>
      </c>
      <c r="M9149" s="109" t="inlineStr">
        <is>
          <t>58</t>
        </is>
      </c>
      <c r="N9149" s="109" t="inlineStr">
        <is>
          <t>1</t>
        </is>
      </c>
      <c r="O9149" s="109" t="inlineStr">
        <is>
          <t>1</t>
        </is>
      </c>
      <c r="P9149" s="109" t="inlineStr">
        <is>
          <t>A3</t>
        </is>
      </c>
      <c r="Q9149" s="109" t="inlineStr">
        <is>
          <t>3</t>
        </is>
      </c>
      <c r="R9149" s="109" t="n"/>
      <c r="S9149" s="109" t="n"/>
      <c r="T9149" s="109" t="n"/>
      <c r="U9149" s="109" t="n"/>
      <c r="V9149" s="110">
        <f>IF(K9149&lt;&gt;"",K9149+30,"")</f>
        <v/>
      </c>
      <c r="W9149" s="111">
        <f>IF(K9149="","",IF(X9149&lt;&gt;"","NO PRAZO",IF(Y9149&lt;&gt;"","FORA DO PRAZO",IF(AND(U9149&lt;&gt;"",U9149-V9149&gt;=0),"FORA DO PRAZO",IF(AND(U9149&lt;&gt;"",U9149-V9149&lt;0),"NO PRAZO","")))))</f>
        <v/>
      </c>
      <c r="X9149" s="111">
        <f>IF(K9149="","",IF(U9149&lt;&gt;"","",IF(TODAY()-V9149&lt;=0,V9149-TODAY(),"")))</f>
        <v/>
      </c>
      <c r="Y9149" s="111">
        <f>IF(K9149="","",IF(U9149&lt;&gt;"","",IF(TODAY()-V9149&gt;0,TODAY()-V9149,"")))</f>
        <v/>
      </c>
    </row>
    <row r="9150">
      <c r="A9150" s="108" t="inlineStr">
        <is>
          <t>GRD_SE_ELM_33_VISION_4680008320_SE PIMENTA_281026</t>
        </is>
      </c>
      <c r="B9150" s="108" t="inlineStr">
        <is>
          <t>SE PIMENTA</t>
        </is>
      </c>
      <c r="C9150" s="108" t="inlineStr">
        <is>
          <t>VISION</t>
        </is>
      </c>
      <c r="D9150" s="108" t="inlineStr">
        <is>
          <t>4680008320</t>
        </is>
      </c>
      <c r="E9150" s="108" t="inlineStr">
        <is>
          <t>PACOTE - R&amp;M 01_2024</t>
        </is>
      </c>
      <c r="F9150" s="108" t="inlineStr">
        <is>
          <t>CARLA PINHEIRO</t>
        </is>
      </c>
      <c r="G9150" s="108" t="inlineStr">
        <is>
          <t>SUBESTAÇÕES - SE</t>
        </is>
      </c>
      <c r="H9150" s="108" t="inlineStr">
        <is>
          <t>ELETROMECÂNICO - ELM</t>
        </is>
      </c>
      <c r="I9150" s="108" t="inlineStr">
        <is>
          <t>MURILO AUGUSTO DE SOUZA SIQUEIRA</t>
        </is>
      </c>
      <c r="J9150" s="109" t="inlineStr">
        <is>
          <t>33</t>
        </is>
      </c>
      <c r="K9150" s="109" t="inlineStr">
        <is>
          <t>28/10/2026</t>
        </is>
      </c>
      <c r="L9150" s="109" t="inlineStr">
        <is>
          <t>59</t>
        </is>
      </c>
      <c r="M9150" s="109" t="inlineStr">
        <is>
          <t>59</t>
        </is>
      </c>
      <c r="N9150" s="109" t="inlineStr">
        <is>
          <t>1</t>
        </is>
      </c>
      <c r="O9150" s="109" t="inlineStr">
        <is>
          <t>1</t>
        </is>
      </c>
      <c r="P9150" s="109" t="inlineStr">
        <is>
          <t>A1</t>
        </is>
      </c>
      <c r="Q9150" s="109" t="inlineStr">
        <is>
          <t>1</t>
        </is>
      </c>
      <c r="R9150" s="109" t="n"/>
      <c r="S9150" s="109" t="n"/>
      <c r="T9150" s="109" t="n"/>
      <c r="U9150" s="109" t="n"/>
      <c r="V9150" s="110">
        <f>IF(K9150&lt;&gt;"",K9150+30,"")</f>
        <v/>
      </c>
      <c r="W9150" s="111">
        <f>IF(K9150="","",IF(X9150&lt;&gt;"","NO PRAZO",IF(Y9150&lt;&gt;"","FORA DO PRAZO",IF(AND(U9150&lt;&gt;"",U9150-V9150&gt;=0),"FORA DO PRAZO",IF(AND(U9150&lt;&gt;"",U9150-V9150&lt;0),"NO PRAZO","")))))</f>
        <v/>
      </c>
      <c r="X9150" s="111">
        <f>IF(K9150="","",IF(U9150&lt;&gt;"","",IF(TODAY()-V9150&lt;=0,V9150-TODAY(),"")))</f>
        <v/>
      </c>
      <c r="Y9150" s="111">
        <f>IF(K9150="","",IF(U9150&lt;&gt;"","",IF(TODAY()-V9150&gt;0,TODAY()-V9150,"")))</f>
        <v/>
      </c>
    </row>
    <row r="9151">
      <c r="A9151" s="108" t="inlineStr">
        <is>
          <t>GRD_SE_ELM_33_VISION_4680008320_SE PIMENTA_281026</t>
        </is>
      </c>
      <c r="B9151" s="108" t="inlineStr">
        <is>
          <t>SE PIMENTA</t>
        </is>
      </c>
      <c r="C9151" s="108" t="inlineStr">
        <is>
          <t>VISION</t>
        </is>
      </c>
      <c r="D9151" s="108" t="inlineStr">
        <is>
          <t>4680008320</t>
        </is>
      </c>
      <c r="E9151" s="108" t="inlineStr">
        <is>
          <t>PACOTE - R&amp;M 01_2024</t>
        </is>
      </c>
      <c r="F9151" s="108" t="inlineStr">
        <is>
          <t>CARLA PINHEIRO</t>
        </is>
      </c>
      <c r="G9151" s="108" t="inlineStr">
        <is>
          <t>SUBESTAÇÕES - SE</t>
        </is>
      </c>
      <c r="H9151" s="108" t="inlineStr">
        <is>
          <t>ELETROMECÂNICO - ELM</t>
        </is>
      </c>
      <c r="I9151" s="108" t="inlineStr">
        <is>
          <t>MURILO AUGUSTO DE SOUZA SIQUEIRA</t>
        </is>
      </c>
      <c r="J9151" s="109" t="inlineStr">
        <is>
          <t>33</t>
        </is>
      </c>
      <c r="K9151" s="109" t="inlineStr">
        <is>
          <t>28/10/2026</t>
        </is>
      </c>
      <c r="L9151" s="109" t="inlineStr">
        <is>
          <t>60</t>
        </is>
      </c>
      <c r="M9151" s="109" t="inlineStr">
        <is>
          <t>60</t>
        </is>
      </c>
      <c r="N9151" s="109" t="inlineStr">
        <is>
          <t>1</t>
        </is>
      </c>
      <c r="O9151" s="109" t="inlineStr">
        <is>
          <t>1</t>
        </is>
      </c>
      <c r="P9151" s="109" t="inlineStr">
        <is>
          <t>A2</t>
        </is>
      </c>
      <c r="Q9151" s="109" t="inlineStr">
        <is>
          <t>2</t>
        </is>
      </c>
      <c r="R9151" s="109" t="n"/>
      <c r="S9151" s="109" t="n"/>
      <c r="T9151" s="109" t="n"/>
      <c r="U9151" s="109" t="n"/>
      <c r="V9151" s="110">
        <f>IF(K9151&lt;&gt;"",K9151+30,"")</f>
        <v/>
      </c>
      <c r="W9151" s="111">
        <f>IF(K9151="","",IF(X9151&lt;&gt;"","NO PRAZO",IF(Y9151&lt;&gt;"","FORA DO PRAZO",IF(AND(U9151&lt;&gt;"",U9151-V9151&gt;=0),"FORA DO PRAZO",IF(AND(U9151&lt;&gt;"",U9151-V9151&lt;0),"NO PRAZO","")))))</f>
        <v/>
      </c>
      <c r="X9151" s="111">
        <f>IF(K9151="","",IF(U9151&lt;&gt;"","",IF(TODAY()-V9151&lt;=0,V9151-TODAY(),"")))</f>
        <v/>
      </c>
      <c r="Y9151" s="111">
        <f>IF(K9151="","",IF(U9151&lt;&gt;"","",IF(TODAY()-V9151&gt;0,TODAY()-V9151,"")))</f>
        <v/>
      </c>
    </row>
    <row r="9152">
      <c r="A9152" s="108" t="inlineStr">
        <is>
          <t>GRD_SE_ELM_33_VISION_4680008320_SE PIMENTA_281026</t>
        </is>
      </c>
      <c r="B9152" s="108" t="inlineStr">
        <is>
          <t>SE PIMENTA</t>
        </is>
      </c>
      <c r="C9152" s="108" t="inlineStr">
        <is>
          <t>VISION</t>
        </is>
      </c>
      <c r="D9152" s="108" t="inlineStr">
        <is>
          <t>4680008320</t>
        </is>
      </c>
      <c r="E9152" s="108" t="inlineStr">
        <is>
          <t>PACOTE - R&amp;M 01_2024</t>
        </is>
      </c>
      <c r="F9152" s="108" t="inlineStr">
        <is>
          <t>CARLA PINHEIRO</t>
        </is>
      </c>
      <c r="G9152" s="108" t="inlineStr">
        <is>
          <t>SUBESTAÇÕES - SE</t>
        </is>
      </c>
      <c r="H9152" s="108" t="inlineStr">
        <is>
          <t>ELETROMECÂNICO - ELM</t>
        </is>
      </c>
      <c r="I9152" s="108" t="inlineStr">
        <is>
          <t>MURILO AUGUSTO DE SOUZA SIQUEIRA</t>
        </is>
      </c>
      <c r="J9152" s="109" t="inlineStr">
        <is>
          <t>33</t>
        </is>
      </c>
      <c r="K9152" s="109" t="inlineStr">
        <is>
          <t>28/10/2026</t>
        </is>
      </c>
      <c r="L9152" s="109" t="inlineStr">
        <is>
          <t>61</t>
        </is>
      </c>
      <c r="M9152" s="109" t="inlineStr">
        <is>
          <t>61</t>
        </is>
      </c>
      <c r="N9152" s="109" t="inlineStr">
        <is>
          <t>1</t>
        </is>
      </c>
      <c r="O9152" s="109" t="inlineStr">
        <is>
          <t>1</t>
        </is>
      </c>
      <c r="P9152" s="109" t="inlineStr">
        <is>
          <t>A3</t>
        </is>
      </c>
      <c r="Q9152" s="109" t="inlineStr">
        <is>
          <t>3</t>
        </is>
      </c>
      <c r="R9152" s="109" t="n"/>
      <c r="S9152" s="109" t="n"/>
      <c r="T9152" s="109" t="n"/>
      <c r="U9152" s="109" t="n"/>
      <c r="V9152" s="110">
        <f>IF(K9152&lt;&gt;"",K9152+30,"")</f>
        <v/>
      </c>
      <c r="W9152" s="111">
        <f>IF(K9152="","",IF(X9152&lt;&gt;"","NO PRAZO",IF(Y9152&lt;&gt;"","FORA DO PRAZO",IF(AND(U9152&lt;&gt;"",U9152-V9152&gt;=0),"FORA DO PRAZO",IF(AND(U9152&lt;&gt;"",U9152-V9152&lt;0),"NO PRAZO","")))))</f>
        <v/>
      </c>
      <c r="X9152" s="111">
        <f>IF(K9152="","",IF(U9152&lt;&gt;"","",IF(TODAY()-V9152&lt;=0,V9152-TODAY(),"")))</f>
        <v/>
      </c>
      <c r="Y9152" s="111">
        <f>IF(K9152="","",IF(U9152&lt;&gt;"","",IF(TODAY()-V9152&gt;0,TODAY()-V9152,"")))</f>
        <v/>
      </c>
    </row>
    <row r="9153">
      <c r="A9153" s="108" t="inlineStr">
        <is>
          <t>GRD_SE_ELM_33_VISION_4680008320_SE PIMENTA_281026</t>
        </is>
      </c>
      <c r="B9153" s="108" t="inlineStr">
        <is>
          <t>SE PIMENTA</t>
        </is>
      </c>
      <c r="C9153" s="108" t="inlineStr">
        <is>
          <t>VISION</t>
        </is>
      </c>
      <c r="D9153" s="108" t="inlineStr">
        <is>
          <t>4680008320</t>
        </is>
      </c>
      <c r="E9153" s="108" t="inlineStr">
        <is>
          <t>PACOTE - R&amp;M 01_2024</t>
        </is>
      </c>
      <c r="F9153" s="108" t="inlineStr">
        <is>
          <t>CARLA PINHEIRO</t>
        </is>
      </c>
      <c r="G9153" s="108" t="inlineStr">
        <is>
          <t>SUBESTAÇÕES - SE</t>
        </is>
      </c>
      <c r="H9153" s="108" t="inlineStr">
        <is>
          <t>ELETROMECÂNICO - ELM</t>
        </is>
      </c>
      <c r="I9153" s="108" t="inlineStr">
        <is>
          <t>MURILO AUGUSTO DE SOUZA SIQUEIRA</t>
        </is>
      </c>
      <c r="J9153" s="109" t="inlineStr">
        <is>
          <t>33</t>
        </is>
      </c>
      <c r="K9153" s="109" t="inlineStr">
        <is>
          <t>28/10/2026</t>
        </is>
      </c>
      <c r="L9153" s="109" t="inlineStr">
        <is>
          <t>62</t>
        </is>
      </c>
      <c r="M9153" s="109" t="inlineStr">
        <is>
          <t>62</t>
        </is>
      </c>
      <c r="N9153" s="109" t="inlineStr">
        <is>
          <t>1</t>
        </is>
      </c>
      <c r="O9153" s="109" t="inlineStr">
        <is>
          <t>1</t>
        </is>
      </c>
      <c r="P9153" s="109" t="inlineStr">
        <is>
          <t>A1</t>
        </is>
      </c>
      <c r="Q9153" s="109" t="inlineStr">
        <is>
          <t>1</t>
        </is>
      </c>
      <c r="R9153" s="109" t="n"/>
      <c r="S9153" s="109" t="n"/>
      <c r="T9153" s="109" t="n"/>
      <c r="U9153" s="109" t="n"/>
      <c r="V9153" s="110">
        <f>IF(K9153&lt;&gt;"",K9153+30,"")</f>
        <v/>
      </c>
      <c r="W9153" s="111">
        <f>IF(K9153="","",IF(X9153&lt;&gt;"","NO PRAZO",IF(Y9153&lt;&gt;"","FORA DO PRAZO",IF(AND(U9153&lt;&gt;"",U9153-V9153&gt;=0),"FORA DO PRAZO",IF(AND(U9153&lt;&gt;"",U9153-V9153&lt;0),"NO PRAZO","")))))</f>
        <v/>
      </c>
      <c r="X9153" s="111">
        <f>IF(K9153="","",IF(U9153&lt;&gt;"","",IF(TODAY()-V9153&lt;=0,V9153-TODAY(),"")))</f>
        <v/>
      </c>
      <c r="Y9153" s="111">
        <f>IF(K9153="","",IF(U9153&lt;&gt;"","",IF(TODAY()-V9153&gt;0,TODAY()-V9153,"")))</f>
        <v/>
      </c>
    </row>
    <row r="9154">
      <c r="A9154" s="108" t="inlineStr">
        <is>
          <t>GRD_SE_ELM_33_VISION_4680008320_SE PIMENTA_281026</t>
        </is>
      </c>
      <c r="B9154" s="108" t="inlineStr">
        <is>
          <t>SE PIMENTA</t>
        </is>
      </c>
      <c r="C9154" s="108" t="inlineStr">
        <is>
          <t>VISION</t>
        </is>
      </c>
      <c r="D9154" s="108" t="inlineStr">
        <is>
          <t>4680008320</t>
        </is>
      </c>
      <c r="E9154" s="108" t="inlineStr">
        <is>
          <t>PACOTE - R&amp;M 01_2024</t>
        </is>
      </c>
      <c r="F9154" s="108" t="inlineStr">
        <is>
          <t>CARLA PINHEIRO</t>
        </is>
      </c>
      <c r="G9154" s="108" t="inlineStr">
        <is>
          <t>SUBESTAÇÕES - SE</t>
        </is>
      </c>
      <c r="H9154" s="108" t="inlineStr">
        <is>
          <t>ELETROMECÂNICO - ELM</t>
        </is>
      </c>
      <c r="I9154" s="108" t="inlineStr">
        <is>
          <t>MURILO AUGUSTO DE SOUZA SIQUEIRA</t>
        </is>
      </c>
      <c r="J9154" s="109" t="inlineStr">
        <is>
          <t>33</t>
        </is>
      </c>
      <c r="K9154" s="109" t="inlineStr">
        <is>
          <t>28/10/2026</t>
        </is>
      </c>
      <c r="L9154" s="109" t="inlineStr">
        <is>
          <t>63</t>
        </is>
      </c>
      <c r="M9154" s="109" t="inlineStr">
        <is>
          <t>63</t>
        </is>
      </c>
      <c r="N9154" s="109" t="inlineStr">
        <is>
          <t>1</t>
        </is>
      </c>
      <c r="O9154" s="109" t="inlineStr">
        <is>
          <t>1</t>
        </is>
      </c>
      <c r="P9154" s="109" t="inlineStr">
        <is>
          <t>A2</t>
        </is>
      </c>
      <c r="Q9154" s="109" t="inlineStr">
        <is>
          <t>2</t>
        </is>
      </c>
      <c r="R9154" s="109" t="n"/>
      <c r="S9154" s="109" t="n"/>
      <c r="T9154" s="109" t="n"/>
      <c r="U9154" s="109" t="n"/>
      <c r="V9154" s="110">
        <f>IF(K9154&lt;&gt;"",K9154+30,"")</f>
        <v/>
      </c>
      <c r="W9154" s="111">
        <f>IF(K9154="","",IF(X9154&lt;&gt;"","NO PRAZO",IF(Y9154&lt;&gt;"","FORA DO PRAZO",IF(AND(U9154&lt;&gt;"",U9154-V9154&gt;=0),"FORA DO PRAZO",IF(AND(U9154&lt;&gt;"",U9154-V9154&lt;0),"NO PRAZO","")))))</f>
        <v/>
      </c>
      <c r="X9154" s="111">
        <f>IF(K9154="","",IF(U9154&lt;&gt;"","",IF(TODAY()-V9154&lt;=0,V9154-TODAY(),"")))</f>
        <v/>
      </c>
      <c r="Y9154" s="111">
        <f>IF(K9154="","",IF(U9154&lt;&gt;"","",IF(TODAY()-V9154&gt;0,TODAY()-V9154,"")))</f>
        <v/>
      </c>
    </row>
    <row r="9155">
      <c r="A9155" s="108" t="inlineStr">
        <is>
          <t>GRD_SE_ELM_33_VISION_4680008320_SE PIMENTA_281026</t>
        </is>
      </c>
      <c r="B9155" s="108" t="inlineStr">
        <is>
          <t>SE PIMENTA</t>
        </is>
      </c>
      <c r="C9155" s="108" t="inlineStr">
        <is>
          <t>VISION</t>
        </is>
      </c>
      <c r="D9155" s="108" t="inlineStr">
        <is>
          <t>4680008320</t>
        </is>
      </c>
      <c r="E9155" s="108" t="inlineStr">
        <is>
          <t>PACOTE - R&amp;M 01_2024</t>
        </is>
      </c>
      <c r="F9155" s="108" t="inlineStr">
        <is>
          <t>CARLA PINHEIRO</t>
        </is>
      </c>
      <c r="G9155" s="108" t="inlineStr">
        <is>
          <t>SUBESTAÇÕES - SE</t>
        </is>
      </c>
      <c r="H9155" s="108" t="inlineStr">
        <is>
          <t>ELETROMECÂNICO - ELM</t>
        </is>
      </c>
      <c r="I9155" s="108" t="inlineStr">
        <is>
          <t>MURILO AUGUSTO DE SOUZA SIQUEIRA</t>
        </is>
      </c>
      <c r="J9155" s="109" t="inlineStr">
        <is>
          <t>33</t>
        </is>
      </c>
      <c r="K9155" s="109" t="inlineStr">
        <is>
          <t>28/10/2026</t>
        </is>
      </c>
      <c r="L9155" s="109" t="inlineStr">
        <is>
          <t>64</t>
        </is>
      </c>
      <c r="M9155" s="109" t="inlineStr">
        <is>
          <t>64</t>
        </is>
      </c>
      <c r="N9155" s="109" t="inlineStr">
        <is>
          <t>1</t>
        </is>
      </c>
      <c r="O9155" s="109" t="inlineStr">
        <is>
          <t>1</t>
        </is>
      </c>
      <c r="P9155" s="109" t="inlineStr">
        <is>
          <t>A3</t>
        </is>
      </c>
      <c r="Q9155" s="109" t="inlineStr">
        <is>
          <t>3</t>
        </is>
      </c>
      <c r="R9155" s="109" t="n"/>
      <c r="S9155" s="109" t="n"/>
      <c r="T9155" s="109" t="n"/>
      <c r="U9155" s="109" t="n"/>
      <c r="V9155" s="110">
        <f>IF(K9155&lt;&gt;"",K9155+30,"")</f>
        <v/>
      </c>
      <c r="W9155" s="111">
        <f>IF(K9155="","",IF(X9155&lt;&gt;"","NO PRAZO",IF(Y9155&lt;&gt;"","FORA DO PRAZO",IF(AND(U9155&lt;&gt;"",U9155-V9155&gt;=0),"FORA DO PRAZO",IF(AND(U9155&lt;&gt;"",U9155-V9155&lt;0),"NO PRAZO","")))))</f>
        <v/>
      </c>
      <c r="X9155" s="111">
        <f>IF(K9155="","",IF(U9155&lt;&gt;"","",IF(TODAY()-V9155&lt;=0,V9155-TODAY(),"")))</f>
        <v/>
      </c>
      <c r="Y9155" s="111">
        <f>IF(K9155="","",IF(U9155&lt;&gt;"","",IF(TODAY()-V9155&gt;0,TODAY()-V9155,"")))</f>
        <v/>
      </c>
    </row>
    <row r="9156">
      <c r="A9156" s="108" t="inlineStr">
        <is>
          <t>GRD_SE_ELM_33_VISION_4680008320_SE PIMENTA_281026</t>
        </is>
      </c>
      <c r="B9156" s="108" t="inlineStr">
        <is>
          <t>SE PIMENTA</t>
        </is>
      </c>
      <c r="C9156" s="108" t="inlineStr">
        <is>
          <t>VISION</t>
        </is>
      </c>
      <c r="D9156" s="108" t="inlineStr">
        <is>
          <t>4680008320</t>
        </is>
      </c>
      <c r="E9156" s="108" t="inlineStr">
        <is>
          <t>PACOTE - R&amp;M 01_2024</t>
        </is>
      </c>
      <c r="F9156" s="108" t="inlineStr">
        <is>
          <t>CARLA PINHEIRO</t>
        </is>
      </c>
      <c r="G9156" s="108" t="inlineStr">
        <is>
          <t>SUBESTAÇÕES - SE</t>
        </is>
      </c>
      <c r="H9156" s="108" t="inlineStr">
        <is>
          <t>ELETROMECÂNICO - ELM</t>
        </is>
      </c>
      <c r="I9156" s="108" t="inlineStr">
        <is>
          <t>MURILO AUGUSTO DE SOUZA SIQUEIRA</t>
        </is>
      </c>
      <c r="J9156" s="109" t="inlineStr">
        <is>
          <t>33</t>
        </is>
      </c>
      <c r="K9156" s="109" t="inlineStr">
        <is>
          <t>28/10/2026</t>
        </is>
      </c>
      <c r="L9156" s="109" t="inlineStr">
        <is>
          <t>65</t>
        </is>
      </c>
      <c r="M9156" s="109" t="inlineStr">
        <is>
          <t>65</t>
        </is>
      </c>
      <c r="N9156" s="109" t="inlineStr">
        <is>
          <t>1</t>
        </is>
      </c>
      <c r="O9156" s="109" t="inlineStr">
        <is>
          <t>1</t>
        </is>
      </c>
      <c r="P9156" s="109" t="inlineStr">
        <is>
          <t>A1</t>
        </is>
      </c>
      <c r="Q9156" s="109" t="inlineStr">
        <is>
          <t>1</t>
        </is>
      </c>
      <c r="R9156" s="109" t="n"/>
      <c r="S9156" s="109" t="n"/>
      <c r="T9156" s="109" t="n"/>
      <c r="U9156" s="109" t="n"/>
      <c r="V9156" s="110">
        <f>IF(K9156&lt;&gt;"",K9156+30,"")</f>
        <v/>
      </c>
      <c r="W9156" s="111">
        <f>IF(K9156="","",IF(X9156&lt;&gt;"","NO PRAZO",IF(Y9156&lt;&gt;"","FORA DO PRAZO",IF(AND(U9156&lt;&gt;"",U9156-V9156&gt;=0),"FORA DO PRAZO",IF(AND(U9156&lt;&gt;"",U9156-V9156&lt;0),"NO PRAZO","")))))</f>
        <v/>
      </c>
      <c r="X9156" s="111">
        <f>IF(K9156="","",IF(U9156&lt;&gt;"","",IF(TODAY()-V9156&lt;=0,V9156-TODAY(),"")))</f>
        <v/>
      </c>
      <c r="Y9156" s="111">
        <f>IF(K9156="","",IF(U9156&lt;&gt;"","",IF(TODAY()-V9156&gt;0,TODAY()-V9156,"")))</f>
        <v/>
      </c>
    </row>
    <row r="9157">
      <c r="A9157" s="108" t="inlineStr">
        <is>
          <t>GRD_SE_ELM_33_VISION_4680008320_SE PIMENTA_281026</t>
        </is>
      </c>
      <c r="B9157" s="108" t="inlineStr">
        <is>
          <t>SE PIMENTA</t>
        </is>
      </c>
      <c r="C9157" s="108" t="inlineStr">
        <is>
          <t>VISION</t>
        </is>
      </c>
      <c r="D9157" s="108" t="inlineStr">
        <is>
          <t>4680008320</t>
        </is>
      </c>
      <c r="E9157" s="108" t="inlineStr">
        <is>
          <t>PACOTE - R&amp;M 01_2024</t>
        </is>
      </c>
      <c r="F9157" s="108" t="inlineStr">
        <is>
          <t>CARLA PINHEIRO</t>
        </is>
      </c>
      <c r="G9157" s="108" t="inlineStr">
        <is>
          <t>SUBESTAÇÕES - SE</t>
        </is>
      </c>
      <c r="H9157" s="108" t="inlineStr">
        <is>
          <t>ELETROMECÂNICO - ELM</t>
        </is>
      </c>
      <c r="I9157" s="108" t="inlineStr">
        <is>
          <t>MURILO AUGUSTO DE SOUZA SIQUEIRA</t>
        </is>
      </c>
      <c r="J9157" s="109" t="inlineStr">
        <is>
          <t>33</t>
        </is>
      </c>
      <c r="K9157" s="109" t="inlineStr">
        <is>
          <t>28/10/2026</t>
        </is>
      </c>
      <c r="L9157" s="109" t="inlineStr">
        <is>
          <t>66</t>
        </is>
      </c>
      <c r="M9157" s="109" t="inlineStr">
        <is>
          <t>66</t>
        </is>
      </c>
      <c r="N9157" s="109" t="inlineStr">
        <is>
          <t>1</t>
        </is>
      </c>
      <c r="O9157" s="109" t="inlineStr">
        <is>
          <t>1</t>
        </is>
      </c>
      <c r="P9157" s="109" t="inlineStr">
        <is>
          <t>A2</t>
        </is>
      </c>
      <c r="Q9157" s="109" t="inlineStr">
        <is>
          <t>2</t>
        </is>
      </c>
      <c r="R9157" s="109" t="n"/>
      <c r="S9157" s="109" t="n"/>
      <c r="T9157" s="109" t="n"/>
      <c r="U9157" s="109" t="n"/>
      <c r="V9157" s="110">
        <f>IF(K9157&lt;&gt;"",K9157+30,"")</f>
        <v/>
      </c>
      <c r="W9157" s="111">
        <f>IF(K9157="","",IF(X9157&lt;&gt;"","NO PRAZO",IF(Y9157&lt;&gt;"","FORA DO PRAZO",IF(AND(U9157&lt;&gt;"",U9157-V9157&gt;=0),"FORA DO PRAZO",IF(AND(U9157&lt;&gt;"",U9157-V9157&lt;0),"NO PRAZO","")))))</f>
        <v/>
      </c>
      <c r="X9157" s="111">
        <f>IF(K9157="","",IF(U9157&lt;&gt;"","",IF(TODAY()-V9157&lt;=0,V9157-TODAY(),"")))</f>
        <v/>
      </c>
      <c r="Y9157" s="111">
        <f>IF(K9157="","",IF(U9157&lt;&gt;"","",IF(TODAY()-V9157&gt;0,TODAY()-V9157,"")))</f>
        <v/>
      </c>
    </row>
    <row r="9158">
      <c r="A9158" s="108" t="inlineStr">
        <is>
          <t>GRD_SE_ELM_33_VISION_4680008320_SE PIMENTA_281026</t>
        </is>
      </c>
      <c r="B9158" s="108" t="inlineStr">
        <is>
          <t>SE PIMENTA</t>
        </is>
      </c>
      <c r="C9158" s="108" t="inlineStr">
        <is>
          <t>VISION</t>
        </is>
      </c>
      <c r="D9158" s="108" t="inlineStr">
        <is>
          <t>4680008320</t>
        </is>
      </c>
      <c r="E9158" s="108" t="inlineStr">
        <is>
          <t>PACOTE - R&amp;M 01_2024</t>
        </is>
      </c>
      <c r="F9158" s="108" t="inlineStr">
        <is>
          <t>CARLA PINHEIRO</t>
        </is>
      </c>
      <c r="G9158" s="108" t="inlineStr">
        <is>
          <t>SUBESTAÇÕES - SE</t>
        </is>
      </c>
      <c r="H9158" s="108" t="inlineStr">
        <is>
          <t>ELETROMECÂNICO - ELM</t>
        </is>
      </c>
      <c r="I9158" s="108" t="inlineStr">
        <is>
          <t>MURILO AUGUSTO DE SOUZA SIQUEIRA</t>
        </is>
      </c>
      <c r="J9158" s="109" t="inlineStr">
        <is>
          <t>33</t>
        </is>
      </c>
      <c r="K9158" s="109" t="inlineStr">
        <is>
          <t>28/10/2026</t>
        </is>
      </c>
      <c r="L9158" s="109" t="inlineStr">
        <is>
          <t>67</t>
        </is>
      </c>
      <c r="M9158" s="109" t="inlineStr">
        <is>
          <t>67</t>
        </is>
      </c>
      <c r="N9158" s="109" t="inlineStr">
        <is>
          <t>1</t>
        </is>
      </c>
      <c r="O9158" s="109" t="inlineStr">
        <is>
          <t>1</t>
        </is>
      </c>
      <c r="P9158" s="109" t="inlineStr">
        <is>
          <t>A3</t>
        </is>
      </c>
      <c r="Q9158" s="109" t="inlineStr">
        <is>
          <t>3</t>
        </is>
      </c>
      <c r="R9158" s="109" t="n"/>
      <c r="S9158" s="109" t="n"/>
      <c r="T9158" s="109" t="n"/>
      <c r="U9158" s="109" t="n"/>
      <c r="V9158" s="110">
        <f>IF(K9158&lt;&gt;"",K9158+30,"")</f>
        <v/>
      </c>
      <c r="W9158" s="111">
        <f>IF(K9158="","",IF(X9158&lt;&gt;"","NO PRAZO",IF(Y9158&lt;&gt;"","FORA DO PRAZO",IF(AND(U9158&lt;&gt;"",U9158-V9158&gt;=0),"FORA DO PRAZO",IF(AND(U9158&lt;&gt;"",U9158-V9158&lt;0),"NO PRAZO","")))))</f>
        <v/>
      </c>
      <c r="X9158" s="111">
        <f>IF(K9158="","",IF(U9158&lt;&gt;"","",IF(TODAY()-V9158&lt;=0,V9158-TODAY(),"")))</f>
        <v/>
      </c>
      <c r="Y9158" s="111">
        <f>IF(K9158="","",IF(U9158&lt;&gt;"","",IF(TODAY()-V9158&gt;0,TODAY()-V9158,"")))</f>
        <v/>
      </c>
    </row>
    <row r="9159">
      <c r="A9159" s="108" t="inlineStr">
        <is>
          <t>GRD_SE_ELM_33_VISION_4680008320_SE PIMENTA_281026</t>
        </is>
      </c>
      <c r="B9159" s="108" t="inlineStr">
        <is>
          <t>SE PIMENTA</t>
        </is>
      </c>
      <c r="C9159" s="108" t="inlineStr">
        <is>
          <t>VISION</t>
        </is>
      </c>
      <c r="D9159" s="108" t="inlineStr">
        <is>
          <t>4680008320</t>
        </is>
      </c>
      <c r="E9159" s="108" t="inlineStr">
        <is>
          <t>PACOTE - R&amp;M 01_2024</t>
        </is>
      </c>
      <c r="F9159" s="108" t="inlineStr">
        <is>
          <t>CARLA PINHEIRO</t>
        </is>
      </c>
      <c r="G9159" s="108" t="inlineStr">
        <is>
          <t>SUBESTAÇÕES - SE</t>
        </is>
      </c>
      <c r="H9159" s="108" t="inlineStr">
        <is>
          <t>ELETROMECÂNICO - ELM</t>
        </is>
      </c>
      <c r="I9159" s="108" t="inlineStr">
        <is>
          <t>MURILO AUGUSTO DE SOUZA SIQUEIRA</t>
        </is>
      </c>
      <c r="J9159" s="109" t="inlineStr">
        <is>
          <t>33</t>
        </is>
      </c>
      <c r="K9159" s="109" t="inlineStr">
        <is>
          <t>28/10/2026</t>
        </is>
      </c>
      <c r="L9159" s="109" t="inlineStr">
        <is>
          <t>68</t>
        </is>
      </c>
      <c r="M9159" s="109" t="inlineStr">
        <is>
          <t>68</t>
        </is>
      </c>
      <c r="N9159" s="109" t="inlineStr">
        <is>
          <t>1</t>
        </is>
      </c>
      <c r="O9159" s="109" t="inlineStr">
        <is>
          <t>1</t>
        </is>
      </c>
      <c r="P9159" s="109" t="inlineStr">
        <is>
          <t>A1</t>
        </is>
      </c>
      <c r="Q9159" s="109" t="inlineStr">
        <is>
          <t>1</t>
        </is>
      </c>
      <c r="R9159" s="109" t="n"/>
      <c r="S9159" s="109" t="n"/>
      <c r="T9159" s="109" t="n"/>
      <c r="U9159" s="109" t="n"/>
      <c r="V9159" s="110">
        <f>IF(K9159&lt;&gt;"",K9159+30,"")</f>
        <v/>
      </c>
      <c r="W9159" s="111">
        <f>IF(K9159="","",IF(X9159&lt;&gt;"","NO PRAZO",IF(Y9159&lt;&gt;"","FORA DO PRAZO",IF(AND(U9159&lt;&gt;"",U9159-V9159&gt;=0),"FORA DO PRAZO",IF(AND(U9159&lt;&gt;"",U9159-V9159&lt;0),"NO PRAZO","")))))</f>
        <v/>
      </c>
      <c r="X9159" s="111">
        <f>IF(K9159="","",IF(U9159&lt;&gt;"","",IF(TODAY()-V9159&lt;=0,V9159-TODAY(),"")))</f>
        <v/>
      </c>
      <c r="Y9159" s="111">
        <f>IF(K9159="","",IF(U9159&lt;&gt;"","",IF(TODAY()-V9159&gt;0,TODAY()-V9159,"")))</f>
        <v/>
      </c>
    </row>
    <row r="9160">
      <c r="A9160" s="108" t="inlineStr">
        <is>
          <t>GRD_SE_ELM_33_VISION_4680008320_SE PIMENTA_281026</t>
        </is>
      </c>
      <c r="B9160" s="108" t="inlineStr">
        <is>
          <t>SE PIMENTA</t>
        </is>
      </c>
      <c r="C9160" s="108" t="inlineStr">
        <is>
          <t>VISION</t>
        </is>
      </c>
      <c r="D9160" s="108" t="inlineStr">
        <is>
          <t>4680008320</t>
        </is>
      </c>
      <c r="E9160" s="108" t="inlineStr">
        <is>
          <t>PACOTE - R&amp;M 01_2024</t>
        </is>
      </c>
      <c r="F9160" s="108" t="inlineStr">
        <is>
          <t>CARLA PINHEIRO</t>
        </is>
      </c>
      <c r="G9160" s="108" t="inlineStr">
        <is>
          <t>SUBESTAÇÕES - SE</t>
        </is>
      </c>
      <c r="H9160" s="108" t="inlineStr">
        <is>
          <t>ELETROMECÂNICO - ELM</t>
        </is>
      </c>
      <c r="I9160" s="108" t="inlineStr">
        <is>
          <t>MURILO AUGUSTO DE SOUZA SIQUEIRA</t>
        </is>
      </c>
      <c r="J9160" s="109" t="inlineStr">
        <is>
          <t>33</t>
        </is>
      </c>
      <c r="K9160" s="109" t="inlineStr">
        <is>
          <t>28/10/2026</t>
        </is>
      </c>
      <c r="L9160" s="109" t="inlineStr">
        <is>
          <t>69</t>
        </is>
      </c>
      <c r="M9160" s="109" t="inlineStr">
        <is>
          <t>69</t>
        </is>
      </c>
      <c r="N9160" s="109" t="inlineStr">
        <is>
          <t>1</t>
        </is>
      </c>
      <c r="O9160" s="109" t="inlineStr">
        <is>
          <t>1</t>
        </is>
      </c>
      <c r="P9160" s="109" t="inlineStr">
        <is>
          <t>A2</t>
        </is>
      </c>
      <c r="Q9160" s="109" t="inlineStr">
        <is>
          <t>2</t>
        </is>
      </c>
      <c r="R9160" s="109" t="n"/>
      <c r="S9160" s="109" t="n"/>
      <c r="T9160" s="109" t="n"/>
      <c r="U9160" s="109" t="n"/>
      <c r="V9160" s="110">
        <f>IF(K9160&lt;&gt;"",K9160+30,"")</f>
        <v/>
      </c>
      <c r="W9160" s="111">
        <f>IF(K9160="","",IF(X9160&lt;&gt;"","NO PRAZO",IF(Y9160&lt;&gt;"","FORA DO PRAZO",IF(AND(U9160&lt;&gt;"",U9160-V9160&gt;=0),"FORA DO PRAZO",IF(AND(U9160&lt;&gt;"",U9160-V9160&lt;0),"NO PRAZO","")))))</f>
        <v/>
      </c>
      <c r="X9160" s="111">
        <f>IF(K9160="","",IF(U9160&lt;&gt;"","",IF(TODAY()-V9160&lt;=0,V9160-TODAY(),"")))</f>
        <v/>
      </c>
      <c r="Y9160" s="111">
        <f>IF(K9160="","",IF(U9160&lt;&gt;"","",IF(TODAY()-V9160&gt;0,TODAY()-V9160,"")))</f>
        <v/>
      </c>
    </row>
    <row r="9161">
      <c r="A9161" s="108" t="inlineStr">
        <is>
          <t>GRD_SE_ELM_33_VISION_4680008320_SE PIMENTA_281026</t>
        </is>
      </c>
      <c r="B9161" s="108" t="inlineStr">
        <is>
          <t>SE PIMENTA</t>
        </is>
      </c>
      <c r="C9161" s="108" t="inlineStr">
        <is>
          <t>VISION</t>
        </is>
      </c>
      <c r="D9161" s="108" t="inlineStr">
        <is>
          <t>4680008320</t>
        </is>
      </c>
      <c r="E9161" s="108" t="inlineStr">
        <is>
          <t>PACOTE - R&amp;M 01_2024</t>
        </is>
      </c>
      <c r="F9161" s="108" t="inlineStr">
        <is>
          <t>CARLA PINHEIRO</t>
        </is>
      </c>
      <c r="G9161" s="108" t="inlineStr">
        <is>
          <t>SUBESTAÇÕES - SE</t>
        </is>
      </c>
      <c r="H9161" s="108" t="inlineStr">
        <is>
          <t>ELETROMECÂNICO - ELM</t>
        </is>
      </c>
      <c r="I9161" s="108" t="inlineStr">
        <is>
          <t>MURILO AUGUSTO DE SOUZA SIQUEIRA</t>
        </is>
      </c>
      <c r="J9161" s="109" t="inlineStr">
        <is>
          <t>33</t>
        </is>
      </c>
      <c r="K9161" s="109" t="inlineStr">
        <is>
          <t>28/10/2026</t>
        </is>
      </c>
      <c r="L9161" s="109" t="inlineStr">
        <is>
          <t>70</t>
        </is>
      </c>
      <c r="M9161" s="109" t="inlineStr">
        <is>
          <t>70</t>
        </is>
      </c>
      <c r="N9161" s="109" t="inlineStr">
        <is>
          <t>1</t>
        </is>
      </c>
      <c r="O9161" s="109" t="inlineStr">
        <is>
          <t>1</t>
        </is>
      </c>
      <c r="P9161" s="109" t="inlineStr">
        <is>
          <t>A3</t>
        </is>
      </c>
      <c r="Q9161" s="109" t="inlineStr">
        <is>
          <t>3</t>
        </is>
      </c>
      <c r="R9161" s="109" t="n"/>
      <c r="S9161" s="109" t="n"/>
      <c r="T9161" s="109" t="n"/>
      <c r="U9161" s="109" t="n"/>
      <c r="V9161" s="110">
        <f>IF(K9161&lt;&gt;"",K9161+30,"")</f>
        <v/>
      </c>
      <c r="W9161" s="111">
        <f>IF(K9161="","",IF(X9161&lt;&gt;"","NO PRAZO",IF(Y9161&lt;&gt;"","FORA DO PRAZO",IF(AND(U9161&lt;&gt;"",U9161-V9161&gt;=0),"FORA DO PRAZO",IF(AND(U9161&lt;&gt;"",U9161-V9161&lt;0),"NO PRAZO","")))))</f>
        <v/>
      </c>
      <c r="X9161" s="111">
        <f>IF(K9161="","",IF(U9161&lt;&gt;"","",IF(TODAY()-V9161&lt;=0,V9161-TODAY(),"")))</f>
        <v/>
      </c>
      <c r="Y9161" s="111">
        <f>IF(K9161="","",IF(U9161&lt;&gt;"","",IF(TODAY()-V9161&gt;0,TODAY()-V9161,"")))</f>
        <v/>
      </c>
    </row>
    <row r="9162">
      <c r="A9162" s="108" t="inlineStr">
        <is>
          <t>GRD_SE_ELM_33_VISION_4680008320_SE PIMENTA_281026</t>
        </is>
      </c>
      <c r="B9162" s="108" t="inlineStr">
        <is>
          <t>SE PIMENTA</t>
        </is>
      </c>
      <c r="C9162" s="108" t="inlineStr">
        <is>
          <t>VISION</t>
        </is>
      </c>
      <c r="D9162" s="108" t="inlineStr">
        <is>
          <t>4680008320</t>
        </is>
      </c>
      <c r="E9162" s="108" t="inlineStr">
        <is>
          <t>PACOTE - R&amp;M 01_2024</t>
        </is>
      </c>
      <c r="F9162" s="108" t="inlineStr">
        <is>
          <t>CARLA PINHEIRO</t>
        </is>
      </c>
      <c r="G9162" s="108" t="inlineStr">
        <is>
          <t>SUBESTAÇÕES - SE</t>
        </is>
      </c>
      <c r="H9162" s="108" t="inlineStr">
        <is>
          <t>ELETROMECÂNICO - ELM</t>
        </is>
      </c>
      <c r="I9162" s="108" t="inlineStr">
        <is>
          <t>MURILO AUGUSTO DE SOUZA SIQUEIRA</t>
        </is>
      </c>
      <c r="J9162" s="109" t="inlineStr">
        <is>
          <t>33</t>
        </is>
      </c>
      <c r="K9162" s="109" t="inlineStr">
        <is>
          <t>28/10/2026</t>
        </is>
      </c>
      <c r="L9162" s="109" t="inlineStr">
        <is>
          <t>71</t>
        </is>
      </c>
      <c r="M9162" s="109" t="inlineStr">
        <is>
          <t>71</t>
        </is>
      </c>
      <c r="N9162" s="109" t="inlineStr">
        <is>
          <t>1</t>
        </is>
      </c>
      <c r="O9162" s="109" t="inlineStr">
        <is>
          <t>1</t>
        </is>
      </c>
      <c r="P9162" s="109" t="inlineStr">
        <is>
          <t>A1</t>
        </is>
      </c>
      <c r="Q9162" s="109" t="inlineStr">
        <is>
          <t>1</t>
        </is>
      </c>
      <c r="R9162" s="109" t="n"/>
      <c r="S9162" s="109" t="n"/>
      <c r="T9162" s="109" t="n"/>
      <c r="U9162" s="109" t="n"/>
      <c r="V9162" s="110">
        <f>IF(K9162&lt;&gt;"",K9162+30,"")</f>
        <v/>
      </c>
      <c r="W9162" s="111">
        <f>IF(K9162="","",IF(X9162&lt;&gt;"","NO PRAZO",IF(Y9162&lt;&gt;"","FORA DO PRAZO",IF(AND(U9162&lt;&gt;"",U9162-V9162&gt;=0),"FORA DO PRAZO",IF(AND(U9162&lt;&gt;"",U9162-V9162&lt;0),"NO PRAZO","")))))</f>
        <v/>
      </c>
      <c r="X9162" s="111">
        <f>IF(K9162="","",IF(U9162&lt;&gt;"","",IF(TODAY()-V9162&lt;=0,V9162-TODAY(),"")))</f>
        <v/>
      </c>
      <c r="Y9162" s="111">
        <f>IF(K9162="","",IF(U9162&lt;&gt;"","",IF(TODAY()-V9162&gt;0,TODAY()-V9162,"")))</f>
        <v/>
      </c>
    </row>
    <row r="9163">
      <c r="A9163" s="108" t="inlineStr">
        <is>
          <t>GRD_SE_ELM_33_VISION_4680008320_SE PIMENTA_281026</t>
        </is>
      </c>
      <c r="B9163" s="108" t="inlineStr">
        <is>
          <t>SE PIMENTA</t>
        </is>
      </c>
      <c r="C9163" s="108" t="inlineStr">
        <is>
          <t>VISION</t>
        </is>
      </c>
      <c r="D9163" s="108" t="inlineStr">
        <is>
          <t>4680008320</t>
        </is>
      </c>
      <c r="E9163" s="108" t="inlineStr">
        <is>
          <t>PACOTE - R&amp;M 01_2024</t>
        </is>
      </c>
      <c r="F9163" s="108" t="inlineStr">
        <is>
          <t>CARLA PINHEIRO</t>
        </is>
      </c>
      <c r="G9163" s="108" t="inlineStr">
        <is>
          <t>SUBESTAÇÕES - SE</t>
        </is>
      </c>
      <c r="H9163" s="108" t="inlineStr">
        <is>
          <t>ELETROMECÂNICO - ELM</t>
        </is>
      </c>
      <c r="I9163" s="108" t="inlineStr">
        <is>
          <t>MURILO AUGUSTO DE SOUZA SIQUEIRA</t>
        </is>
      </c>
      <c r="J9163" s="109" t="inlineStr">
        <is>
          <t>33</t>
        </is>
      </c>
      <c r="K9163" s="109" t="inlineStr">
        <is>
          <t>28/10/2026</t>
        </is>
      </c>
      <c r="L9163" s="109" t="inlineStr">
        <is>
          <t>72</t>
        </is>
      </c>
      <c r="M9163" s="109" t="inlineStr">
        <is>
          <t>72</t>
        </is>
      </c>
      <c r="N9163" s="109" t="inlineStr">
        <is>
          <t>1</t>
        </is>
      </c>
      <c r="O9163" s="109" t="inlineStr">
        <is>
          <t>1</t>
        </is>
      </c>
      <c r="P9163" s="109" t="inlineStr">
        <is>
          <t>A2</t>
        </is>
      </c>
      <c r="Q9163" s="109" t="inlineStr">
        <is>
          <t>2</t>
        </is>
      </c>
      <c r="R9163" s="109" t="n"/>
      <c r="S9163" s="109" t="n"/>
      <c r="T9163" s="109" t="n"/>
      <c r="U9163" s="109" t="n"/>
      <c r="V9163" s="110">
        <f>IF(K9163&lt;&gt;"",K9163+30,"")</f>
        <v/>
      </c>
      <c r="W9163" s="111">
        <f>IF(K9163="","",IF(X9163&lt;&gt;"","NO PRAZO",IF(Y9163&lt;&gt;"","FORA DO PRAZO",IF(AND(U9163&lt;&gt;"",U9163-V9163&gt;=0),"FORA DO PRAZO",IF(AND(U9163&lt;&gt;"",U9163-V9163&lt;0),"NO PRAZO","")))))</f>
        <v/>
      </c>
      <c r="X9163" s="111">
        <f>IF(K9163="","",IF(U9163&lt;&gt;"","",IF(TODAY()-V9163&lt;=0,V9163-TODAY(),"")))</f>
        <v/>
      </c>
      <c r="Y9163" s="111">
        <f>IF(K9163="","",IF(U9163&lt;&gt;"","",IF(TODAY()-V9163&gt;0,TODAY()-V9163,"")))</f>
        <v/>
      </c>
    </row>
    <row r="9164">
      <c r="A9164" s="108" t="inlineStr">
        <is>
          <t>GRD_SE_ELM_33_VISION_4680008320_SE PIMENTA_281026</t>
        </is>
      </c>
      <c r="B9164" s="108" t="inlineStr">
        <is>
          <t>SE PIMENTA</t>
        </is>
      </c>
      <c r="C9164" s="108" t="inlineStr">
        <is>
          <t>VISION</t>
        </is>
      </c>
      <c r="D9164" s="108" t="inlineStr">
        <is>
          <t>4680008320</t>
        </is>
      </c>
      <c r="E9164" s="108" t="inlineStr">
        <is>
          <t>PACOTE - R&amp;M 01_2024</t>
        </is>
      </c>
      <c r="F9164" s="108" t="inlineStr">
        <is>
          <t>CARLA PINHEIRO</t>
        </is>
      </c>
      <c r="G9164" s="108" t="inlineStr">
        <is>
          <t>SUBESTAÇÕES - SE</t>
        </is>
      </c>
      <c r="H9164" s="108" t="inlineStr">
        <is>
          <t>ELETROMECÂNICO - ELM</t>
        </is>
      </c>
      <c r="I9164" s="108" t="inlineStr">
        <is>
          <t>MURILO AUGUSTO DE SOUZA SIQUEIRA</t>
        </is>
      </c>
      <c r="J9164" s="109" t="inlineStr">
        <is>
          <t>33</t>
        </is>
      </c>
      <c r="K9164" s="109" t="inlineStr">
        <is>
          <t>28/10/2026</t>
        </is>
      </c>
      <c r="L9164" s="109" t="inlineStr">
        <is>
          <t>73</t>
        </is>
      </c>
      <c r="M9164" s="109" t="inlineStr">
        <is>
          <t>73</t>
        </is>
      </c>
      <c r="N9164" s="109" t="inlineStr">
        <is>
          <t>1</t>
        </is>
      </c>
      <c r="O9164" s="109" t="inlineStr">
        <is>
          <t>1</t>
        </is>
      </c>
      <c r="P9164" s="109" t="inlineStr">
        <is>
          <t>A3</t>
        </is>
      </c>
      <c r="Q9164" s="109" t="inlineStr">
        <is>
          <t>3</t>
        </is>
      </c>
      <c r="R9164" s="109" t="n"/>
      <c r="S9164" s="109" t="n"/>
      <c r="T9164" s="109" t="n"/>
      <c r="U9164" s="109" t="n"/>
      <c r="V9164" s="110">
        <f>IF(K9164&lt;&gt;"",K9164+30,"")</f>
        <v/>
      </c>
      <c r="W9164" s="111">
        <f>IF(K9164="","",IF(X9164&lt;&gt;"","NO PRAZO",IF(Y9164&lt;&gt;"","FORA DO PRAZO",IF(AND(U9164&lt;&gt;"",U9164-V9164&gt;=0),"FORA DO PRAZO",IF(AND(U9164&lt;&gt;"",U9164-V9164&lt;0),"NO PRAZO","")))))</f>
        <v/>
      </c>
      <c r="X9164" s="111">
        <f>IF(K9164="","",IF(U9164&lt;&gt;"","",IF(TODAY()-V9164&lt;=0,V9164-TODAY(),"")))</f>
        <v/>
      </c>
      <c r="Y9164" s="111">
        <f>IF(K9164="","",IF(U9164&lt;&gt;"","",IF(TODAY()-V9164&gt;0,TODAY()-V9164,"")))</f>
        <v/>
      </c>
    </row>
    <row r="9165">
      <c r="A9165" s="108" t="inlineStr">
        <is>
          <t>GRD_SE_ELM_33_VISION_4680008320_SE PIMENTA_281026</t>
        </is>
      </c>
      <c r="B9165" s="108" t="inlineStr">
        <is>
          <t>SE PIMENTA</t>
        </is>
      </c>
      <c r="C9165" s="108" t="inlineStr">
        <is>
          <t>VISION</t>
        </is>
      </c>
      <c r="D9165" s="108" t="inlineStr">
        <is>
          <t>4680008320</t>
        </is>
      </c>
      <c r="E9165" s="108" t="inlineStr">
        <is>
          <t>PACOTE - R&amp;M 01_2024</t>
        </is>
      </c>
      <c r="F9165" s="108" t="inlineStr">
        <is>
          <t>CARLA PINHEIRO</t>
        </is>
      </c>
      <c r="G9165" s="108" t="inlineStr">
        <is>
          <t>SUBESTAÇÕES - SE</t>
        </is>
      </c>
      <c r="H9165" s="108" t="inlineStr">
        <is>
          <t>ELETROMECÂNICO - ELM</t>
        </is>
      </c>
      <c r="I9165" s="108" t="inlineStr">
        <is>
          <t>MURILO AUGUSTO DE SOUZA SIQUEIRA</t>
        </is>
      </c>
      <c r="J9165" s="109" t="inlineStr">
        <is>
          <t>33</t>
        </is>
      </c>
      <c r="K9165" s="109" t="inlineStr">
        <is>
          <t>28/10/2026</t>
        </is>
      </c>
      <c r="L9165" s="109" t="inlineStr">
        <is>
          <t>74</t>
        </is>
      </c>
      <c r="M9165" s="109" t="inlineStr">
        <is>
          <t>74</t>
        </is>
      </c>
      <c r="N9165" s="109" t="inlineStr">
        <is>
          <t>1</t>
        </is>
      </c>
      <c r="O9165" s="109" t="inlineStr">
        <is>
          <t>1</t>
        </is>
      </c>
      <c r="P9165" s="109" t="inlineStr">
        <is>
          <t>A1</t>
        </is>
      </c>
      <c r="Q9165" s="109" t="inlineStr">
        <is>
          <t>1</t>
        </is>
      </c>
      <c r="R9165" s="109" t="n"/>
      <c r="S9165" s="109" t="n"/>
      <c r="T9165" s="109" t="n"/>
      <c r="U9165" s="109" t="n"/>
      <c r="V9165" s="110">
        <f>IF(K9165&lt;&gt;"",K9165+30,"")</f>
        <v/>
      </c>
      <c r="W9165" s="111">
        <f>IF(K9165="","",IF(X9165&lt;&gt;"","NO PRAZO",IF(Y9165&lt;&gt;"","FORA DO PRAZO",IF(AND(U9165&lt;&gt;"",U9165-V9165&gt;=0),"FORA DO PRAZO",IF(AND(U9165&lt;&gt;"",U9165-V9165&lt;0),"NO PRAZO","")))))</f>
        <v/>
      </c>
      <c r="X9165" s="111">
        <f>IF(K9165="","",IF(U9165&lt;&gt;"","",IF(TODAY()-V9165&lt;=0,V9165-TODAY(),"")))</f>
        <v/>
      </c>
      <c r="Y9165" s="111">
        <f>IF(K9165="","",IF(U9165&lt;&gt;"","",IF(TODAY()-V9165&gt;0,TODAY()-V9165,"")))</f>
        <v/>
      </c>
    </row>
    <row r="9166">
      <c r="A9166" s="108" t="inlineStr">
        <is>
          <t>GRD_SE_ELM_33_VISION_4680008320_SE PIMENTA_281026</t>
        </is>
      </c>
      <c r="B9166" s="108" t="inlineStr">
        <is>
          <t>SE PIMENTA</t>
        </is>
      </c>
      <c r="C9166" s="108" t="inlineStr">
        <is>
          <t>VISION</t>
        </is>
      </c>
      <c r="D9166" s="108" t="inlineStr">
        <is>
          <t>4680008320</t>
        </is>
      </c>
      <c r="E9166" s="108" t="inlineStr">
        <is>
          <t>PACOTE - R&amp;M 01_2024</t>
        </is>
      </c>
      <c r="F9166" s="108" t="inlineStr">
        <is>
          <t>CARLA PINHEIRO</t>
        </is>
      </c>
      <c r="G9166" s="108" t="inlineStr">
        <is>
          <t>SUBESTAÇÕES - SE</t>
        </is>
      </c>
      <c r="H9166" s="108" t="inlineStr">
        <is>
          <t>ELETROMECÂNICO - ELM</t>
        </is>
      </c>
      <c r="I9166" s="108" t="inlineStr">
        <is>
          <t>MURILO AUGUSTO DE SOUZA SIQUEIRA</t>
        </is>
      </c>
      <c r="J9166" s="109" t="inlineStr">
        <is>
          <t>33</t>
        </is>
      </c>
      <c r="K9166" s="109" t="inlineStr">
        <is>
          <t>28/10/2026</t>
        </is>
      </c>
      <c r="L9166" s="109" t="inlineStr">
        <is>
          <t>75</t>
        </is>
      </c>
      <c r="M9166" s="109" t="inlineStr">
        <is>
          <t>75</t>
        </is>
      </c>
      <c r="N9166" s="109" t="inlineStr">
        <is>
          <t>1</t>
        </is>
      </c>
      <c r="O9166" s="109" t="inlineStr">
        <is>
          <t>1</t>
        </is>
      </c>
      <c r="P9166" s="109" t="inlineStr">
        <is>
          <t>A2</t>
        </is>
      </c>
      <c r="Q9166" s="109" t="inlineStr">
        <is>
          <t>2</t>
        </is>
      </c>
      <c r="R9166" s="109" t="n"/>
      <c r="S9166" s="109" t="n"/>
      <c r="T9166" s="109" t="n"/>
      <c r="U9166" s="109" t="n"/>
      <c r="V9166" s="110">
        <f>IF(K9166&lt;&gt;"",K9166+30,"")</f>
        <v/>
      </c>
      <c r="W9166" s="111">
        <f>IF(K9166="","",IF(X9166&lt;&gt;"","NO PRAZO",IF(Y9166&lt;&gt;"","FORA DO PRAZO",IF(AND(U9166&lt;&gt;"",U9166-V9166&gt;=0),"FORA DO PRAZO",IF(AND(U9166&lt;&gt;"",U9166-V9166&lt;0),"NO PRAZO","")))))</f>
        <v/>
      </c>
      <c r="X9166" s="111">
        <f>IF(K9166="","",IF(U9166&lt;&gt;"","",IF(TODAY()-V9166&lt;=0,V9166-TODAY(),"")))</f>
        <v/>
      </c>
      <c r="Y9166" s="111">
        <f>IF(K9166="","",IF(U9166&lt;&gt;"","",IF(TODAY()-V9166&gt;0,TODAY()-V9166,"")))</f>
        <v/>
      </c>
    </row>
    <row r="9167">
      <c r="A9167" s="108" t="inlineStr">
        <is>
          <t>GRD_SE_ELM_33_VISION_4680008320_SE PIMENTA_281026</t>
        </is>
      </c>
      <c r="B9167" s="108" t="inlineStr">
        <is>
          <t>SE PIMENTA</t>
        </is>
      </c>
      <c r="C9167" s="108" t="inlineStr">
        <is>
          <t>VISION</t>
        </is>
      </c>
      <c r="D9167" s="108" t="inlineStr">
        <is>
          <t>4680008320</t>
        </is>
      </c>
      <c r="E9167" s="108" t="inlineStr">
        <is>
          <t>PACOTE - R&amp;M 01_2024</t>
        </is>
      </c>
      <c r="F9167" s="108" t="inlineStr">
        <is>
          <t>CARLA PINHEIRO</t>
        </is>
      </c>
      <c r="G9167" s="108" t="inlineStr">
        <is>
          <t>SUBESTAÇÕES - SE</t>
        </is>
      </c>
      <c r="H9167" s="108" t="inlineStr">
        <is>
          <t>ELETROMECÂNICO - ELM</t>
        </is>
      </c>
      <c r="I9167" s="108" t="inlineStr">
        <is>
          <t>MURILO AUGUSTO DE SOUZA SIQUEIRA</t>
        </is>
      </c>
      <c r="J9167" s="109" t="inlineStr">
        <is>
          <t>33</t>
        </is>
      </c>
      <c r="K9167" s="109" t="inlineStr">
        <is>
          <t>28/10/2026</t>
        </is>
      </c>
      <c r="L9167" s="109" t="inlineStr">
        <is>
          <t>76</t>
        </is>
      </c>
      <c r="M9167" s="109" t="inlineStr">
        <is>
          <t>76</t>
        </is>
      </c>
      <c r="N9167" s="109" t="inlineStr">
        <is>
          <t>1</t>
        </is>
      </c>
      <c r="O9167" s="109" t="inlineStr">
        <is>
          <t>1</t>
        </is>
      </c>
      <c r="P9167" s="109" t="inlineStr">
        <is>
          <t>A3</t>
        </is>
      </c>
      <c r="Q9167" s="109" t="inlineStr">
        <is>
          <t>3</t>
        </is>
      </c>
      <c r="R9167" s="109" t="n"/>
      <c r="S9167" s="109" t="n"/>
      <c r="T9167" s="109" t="n"/>
      <c r="U9167" s="109" t="n"/>
      <c r="V9167" s="110">
        <f>IF(K9167&lt;&gt;"",K9167+30,"")</f>
        <v/>
      </c>
      <c r="W9167" s="111">
        <f>IF(K9167="","",IF(X9167&lt;&gt;"","NO PRAZO",IF(Y9167&lt;&gt;"","FORA DO PRAZO",IF(AND(U9167&lt;&gt;"",U9167-V9167&gt;=0),"FORA DO PRAZO",IF(AND(U9167&lt;&gt;"",U9167-V9167&lt;0),"NO PRAZO","")))))</f>
        <v/>
      </c>
      <c r="X9167" s="111">
        <f>IF(K9167="","",IF(U9167&lt;&gt;"","",IF(TODAY()-V9167&lt;=0,V9167-TODAY(),"")))</f>
        <v/>
      </c>
      <c r="Y9167" s="111">
        <f>IF(K9167="","",IF(U9167&lt;&gt;"","",IF(TODAY()-V9167&gt;0,TODAY()-V9167,"")))</f>
        <v/>
      </c>
    </row>
    <row r="9168">
      <c r="A9168" s="108" t="inlineStr">
        <is>
          <t>GRD_SE_ELM_33_VISION_4680008320_SE PIMENTA_281026</t>
        </is>
      </c>
      <c r="B9168" s="108" t="inlineStr">
        <is>
          <t>SE PIMENTA</t>
        </is>
      </c>
      <c r="C9168" s="108" t="inlineStr">
        <is>
          <t>VISION</t>
        </is>
      </c>
      <c r="D9168" s="108" t="inlineStr">
        <is>
          <t>4680008320</t>
        </is>
      </c>
      <c r="E9168" s="108" t="inlineStr">
        <is>
          <t>PACOTE - R&amp;M 01_2024</t>
        </is>
      </c>
      <c r="F9168" s="108" t="inlineStr">
        <is>
          <t>CARLA PINHEIRO</t>
        </is>
      </c>
      <c r="G9168" s="108" t="inlineStr">
        <is>
          <t>SUBESTAÇÕES - SE</t>
        </is>
      </c>
      <c r="H9168" s="108" t="inlineStr">
        <is>
          <t>ELETROMECÂNICO - ELM</t>
        </is>
      </c>
      <c r="I9168" s="108" t="inlineStr">
        <is>
          <t>MURILO AUGUSTO DE SOUZA SIQUEIRA</t>
        </is>
      </c>
      <c r="J9168" s="109" t="inlineStr">
        <is>
          <t>33</t>
        </is>
      </c>
      <c r="K9168" s="109" t="inlineStr">
        <is>
          <t>28/10/2026</t>
        </is>
      </c>
      <c r="L9168" s="109" t="inlineStr">
        <is>
          <t>77</t>
        </is>
      </c>
      <c r="M9168" s="109" t="inlineStr">
        <is>
          <t>77</t>
        </is>
      </c>
      <c r="N9168" s="109" t="inlineStr">
        <is>
          <t>1</t>
        </is>
      </c>
      <c r="O9168" s="109" t="inlineStr">
        <is>
          <t>1</t>
        </is>
      </c>
      <c r="P9168" s="109" t="inlineStr">
        <is>
          <t>A1</t>
        </is>
      </c>
      <c r="Q9168" s="109" t="inlineStr">
        <is>
          <t>1</t>
        </is>
      </c>
      <c r="R9168" s="109" t="n"/>
      <c r="S9168" s="109" t="n"/>
      <c r="T9168" s="109" t="n"/>
      <c r="U9168" s="109" t="n"/>
      <c r="V9168" s="110">
        <f>IF(K9168&lt;&gt;"",K9168+30,"")</f>
        <v/>
      </c>
      <c r="W9168" s="111">
        <f>IF(K9168="","",IF(X9168&lt;&gt;"","NO PRAZO",IF(Y9168&lt;&gt;"","FORA DO PRAZO",IF(AND(U9168&lt;&gt;"",U9168-V9168&gt;=0),"FORA DO PRAZO",IF(AND(U9168&lt;&gt;"",U9168-V9168&lt;0),"NO PRAZO","")))))</f>
        <v/>
      </c>
      <c r="X9168" s="111">
        <f>IF(K9168="","",IF(U9168&lt;&gt;"","",IF(TODAY()-V9168&lt;=0,V9168-TODAY(),"")))</f>
        <v/>
      </c>
      <c r="Y9168" s="111">
        <f>IF(K9168="","",IF(U9168&lt;&gt;"","",IF(TODAY()-V9168&gt;0,TODAY()-V9168,"")))</f>
        <v/>
      </c>
    </row>
    <row r="9169">
      <c r="A9169" s="108" t="inlineStr">
        <is>
          <t>GRD_SE_ELM_33_VISION_4680008320_SE PIMENTA_281026</t>
        </is>
      </c>
      <c r="B9169" s="108" t="inlineStr">
        <is>
          <t>SE PIMENTA</t>
        </is>
      </c>
      <c r="C9169" s="108" t="inlineStr">
        <is>
          <t>VISION</t>
        </is>
      </c>
      <c r="D9169" s="108" t="inlineStr">
        <is>
          <t>4680008320</t>
        </is>
      </c>
      <c r="E9169" s="108" t="inlineStr">
        <is>
          <t>PACOTE - R&amp;M 01_2024</t>
        </is>
      </c>
      <c r="F9169" s="108" t="inlineStr">
        <is>
          <t>CARLA PINHEIRO</t>
        </is>
      </c>
      <c r="G9169" s="108" t="inlineStr">
        <is>
          <t>SUBESTAÇÕES - SE</t>
        </is>
      </c>
      <c r="H9169" s="108" t="inlineStr">
        <is>
          <t>ELETROMECÂNICO - ELM</t>
        </is>
      </c>
      <c r="I9169" s="108" t="inlineStr">
        <is>
          <t>MURILO AUGUSTO DE SOUZA SIQUEIRA</t>
        </is>
      </c>
      <c r="J9169" s="109" t="inlineStr">
        <is>
          <t>33</t>
        </is>
      </c>
      <c r="K9169" s="109" t="inlineStr">
        <is>
          <t>28/10/2026</t>
        </is>
      </c>
      <c r="L9169" s="109" t="inlineStr">
        <is>
          <t>78</t>
        </is>
      </c>
      <c r="M9169" s="109" t="inlineStr">
        <is>
          <t>78</t>
        </is>
      </c>
      <c r="N9169" s="109" t="inlineStr">
        <is>
          <t>1</t>
        </is>
      </c>
      <c r="O9169" s="109" t="inlineStr">
        <is>
          <t>1</t>
        </is>
      </c>
      <c r="P9169" s="109" t="inlineStr">
        <is>
          <t>A2</t>
        </is>
      </c>
      <c r="Q9169" s="109" t="inlineStr">
        <is>
          <t>2</t>
        </is>
      </c>
      <c r="R9169" s="109" t="n"/>
      <c r="S9169" s="109" t="n"/>
      <c r="T9169" s="109" t="n"/>
      <c r="U9169" s="109" t="n"/>
      <c r="V9169" s="110">
        <f>IF(K9169&lt;&gt;"",K9169+30,"")</f>
        <v/>
      </c>
      <c r="W9169" s="111">
        <f>IF(K9169="","",IF(X9169&lt;&gt;"","NO PRAZO",IF(Y9169&lt;&gt;"","FORA DO PRAZO",IF(AND(U9169&lt;&gt;"",U9169-V9169&gt;=0),"FORA DO PRAZO",IF(AND(U9169&lt;&gt;"",U9169-V9169&lt;0),"NO PRAZO","")))))</f>
        <v/>
      </c>
      <c r="X9169" s="111">
        <f>IF(K9169="","",IF(U9169&lt;&gt;"","",IF(TODAY()-V9169&lt;=0,V9169-TODAY(),"")))</f>
        <v/>
      </c>
      <c r="Y9169" s="111">
        <f>IF(K9169="","",IF(U9169&lt;&gt;"","",IF(TODAY()-V9169&gt;0,TODAY()-V9169,"")))</f>
        <v/>
      </c>
    </row>
    <row r="9170">
      <c r="A9170" s="108" t="inlineStr">
        <is>
          <t>GRD_SE_ELM_33_VISION_4680008320_SE PIMENTA_281026</t>
        </is>
      </c>
      <c r="B9170" s="108" t="inlineStr">
        <is>
          <t>SE PIMENTA</t>
        </is>
      </c>
      <c r="C9170" s="108" t="inlineStr">
        <is>
          <t>VISION</t>
        </is>
      </c>
      <c r="D9170" s="108" t="inlineStr">
        <is>
          <t>4680008320</t>
        </is>
      </c>
      <c r="E9170" s="108" t="inlineStr">
        <is>
          <t>PACOTE - R&amp;M 01_2024</t>
        </is>
      </c>
      <c r="F9170" s="108" t="inlineStr">
        <is>
          <t>CARLA PINHEIRO</t>
        </is>
      </c>
      <c r="G9170" s="108" t="inlineStr">
        <is>
          <t>SUBESTAÇÕES - SE</t>
        </is>
      </c>
      <c r="H9170" s="108" t="inlineStr">
        <is>
          <t>ELETROMECÂNICO - ELM</t>
        </is>
      </c>
      <c r="I9170" s="108" t="inlineStr">
        <is>
          <t>MURILO AUGUSTO DE SOUZA SIQUEIRA</t>
        </is>
      </c>
      <c r="J9170" s="109" t="inlineStr">
        <is>
          <t>33</t>
        </is>
      </c>
      <c r="K9170" s="109" t="inlineStr">
        <is>
          <t>28/10/2026</t>
        </is>
      </c>
      <c r="L9170" s="109" t="inlineStr">
        <is>
          <t>79</t>
        </is>
      </c>
      <c r="M9170" s="109" t="inlineStr">
        <is>
          <t>79</t>
        </is>
      </c>
      <c r="N9170" s="109" t="inlineStr">
        <is>
          <t>1</t>
        </is>
      </c>
      <c r="O9170" s="109" t="inlineStr">
        <is>
          <t>1</t>
        </is>
      </c>
      <c r="P9170" s="109" t="inlineStr">
        <is>
          <t>A3</t>
        </is>
      </c>
      <c r="Q9170" s="109" t="inlineStr">
        <is>
          <t>3</t>
        </is>
      </c>
      <c r="R9170" s="109" t="n"/>
      <c r="S9170" s="109" t="n"/>
      <c r="T9170" s="109" t="n"/>
      <c r="U9170" s="109" t="n"/>
      <c r="V9170" s="110">
        <f>IF(K9170&lt;&gt;"",K9170+30,"")</f>
        <v/>
      </c>
      <c r="W9170" s="111">
        <f>IF(K9170="","",IF(X9170&lt;&gt;"","NO PRAZO",IF(Y9170&lt;&gt;"","FORA DO PRAZO",IF(AND(U9170&lt;&gt;"",U9170-V9170&gt;=0),"FORA DO PRAZO",IF(AND(U9170&lt;&gt;"",U9170-V9170&lt;0),"NO PRAZO","")))))</f>
        <v/>
      </c>
      <c r="X9170" s="111">
        <f>IF(K9170="","",IF(U9170&lt;&gt;"","",IF(TODAY()-V9170&lt;=0,V9170-TODAY(),"")))</f>
        <v/>
      </c>
      <c r="Y9170" s="111">
        <f>IF(K9170="","",IF(U9170&lt;&gt;"","",IF(TODAY()-V9170&gt;0,TODAY()-V9170,"")))</f>
        <v/>
      </c>
    </row>
    <row r="9171">
      <c r="A9171" s="108" t="inlineStr">
        <is>
          <t>GRD_SE_ELM_33_VISION_4680008320_SE PIMENTA_281026</t>
        </is>
      </c>
      <c r="B9171" s="108" t="inlineStr">
        <is>
          <t>SE PIMENTA</t>
        </is>
      </c>
      <c r="C9171" s="108" t="inlineStr">
        <is>
          <t>VISION</t>
        </is>
      </c>
      <c r="D9171" s="108" t="inlineStr">
        <is>
          <t>4680008320</t>
        </is>
      </c>
      <c r="E9171" s="108" t="inlineStr">
        <is>
          <t>PACOTE - R&amp;M 01_2024</t>
        </is>
      </c>
      <c r="F9171" s="108" t="inlineStr">
        <is>
          <t>CARLA PINHEIRO</t>
        </is>
      </c>
      <c r="G9171" s="108" t="inlineStr">
        <is>
          <t>SUBESTAÇÕES - SE</t>
        </is>
      </c>
      <c r="H9171" s="108" t="inlineStr">
        <is>
          <t>ELETROMECÂNICO - ELM</t>
        </is>
      </c>
      <c r="I9171" s="108" t="inlineStr">
        <is>
          <t>MURILO AUGUSTO DE SOUZA SIQUEIRA</t>
        </is>
      </c>
      <c r="J9171" s="109" t="inlineStr">
        <is>
          <t>33</t>
        </is>
      </c>
      <c r="K9171" s="109" t="inlineStr">
        <is>
          <t>28/10/2026</t>
        </is>
      </c>
      <c r="L9171" s="109" t="inlineStr">
        <is>
          <t>80</t>
        </is>
      </c>
      <c r="M9171" s="109" t="inlineStr">
        <is>
          <t>80</t>
        </is>
      </c>
      <c r="N9171" s="109" t="inlineStr">
        <is>
          <t>1</t>
        </is>
      </c>
      <c r="O9171" s="109" t="inlineStr">
        <is>
          <t>1</t>
        </is>
      </c>
      <c r="P9171" s="109" t="inlineStr">
        <is>
          <t>A1</t>
        </is>
      </c>
      <c r="Q9171" s="109" t="inlineStr">
        <is>
          <t>1</t>
        </is>
      </c>
      <c r="R9171" s="109" t="n"/>
      <c r="S9171" s="109" t="n"/>
      <c r="T9171" s="109" t="n"/>
      <c r="U9171" s="109" t="n"/>
      <c r="V9171" s="110">
        <f>IF(K9171&lt;&gt;"",K9171+30,"")</f>
        <v/>
      </c>
      <c r="W9171" s="111">
        <f>IF(K9171="","",IF(X9171&lt;&gt;"","NO PRAZO",IF(Y9171&lt;&gt;"","FORA DO PRAZO",IF(AND(U9171&lt;&gt;"",U9171-V9171&gt;=0),"FORA DO PRAZO",IF(AND(U9171&lt;&gt;"",U9171-V9171&lt;0),"NO PRAZO","")))))</f>
        <v/>
      </c>
      <c r="X9171" s="111">
        <f>IF(K9171="","",IF(U9171&lt;&gt;"","",IF(TODAY()-V9171&lt;=0,V9171-TODAY(),"")))</f>
        <v/>
      </c>
      <c r="Y9171" s="111">
        <f>IF(K9171="","",IF(U9171&lt;&gt;"","",IF(TODAY()-V9171&gt;0,TODAY()-V9171,"")))</f>
        <v/>
      </c>
    </row>
    <row r="9172">
      <c r="A9172" s="108" t="inlineStr">
        <is>
          <t>GRD_SE_ELM_500_VISION_4680008320_SE PIMENTA_281026</t>
        </is>
      </c>
      <c r="B9172" s="108" t="inlineStr">
        <is>
          <t>SE PIMENTA</t>
        </is>
      </c>
      <c r="C9172" s="108" t="inlineStr">
        <is>
          <t>VISION</t>
        </is>
      </c>
      <c r="D9172" s="108" t="inlineStr">
        <is>
          <t>4680008320</t>
        </is>
      </c>
      <c r="E9172" s="108" t="inlineStr">
        <is>
          <t>PACOTE - R&amp;M 01_2024</t>
        </is>
      </c>
      <c r="F9172" s="108" t="inlineStr">
        <is>
          <t>CARLA PINHEIRO</t>
        </is>
      </c>
      <c r="G9172" s="108" t="inlineStr">
        <is>
          <t>SUBESTAÇÕES - SE</t>
        </is>
      </c>
      <c r="H9172" s="108" t="inlineStr">
        <is>
          <t>ELETROMECÂNICO - ELM</t>
        </is>
      </c>
      <c r="I9172" s="108" t="inlineStr">
        <is>
          <t>MURILO AUGUSTO DE SOUZA SIQUEIRA</t>
        </is>
      </c>
      <c r="J9172" s="109" t="inlineStr">
        <is>
          <t>500</t>
        </is>
      </c>
      <c r="K9172" s="109" t="inlineStr">
        <is>
          <t>28/10/2026</t>
        </is>
      </c>
      <c r="L9172" s="109" t="inlineStr">
        <is>
          <t>1</t>
        </is>
      </c>
      <c r="M9172" s="109" t="inlineStr">
        <is>
          <t>1</t>
        </is>
      </c>
      <c r="N9172" s="109" t="inlineStr">
        <is>
          <t>1</t>
        </is>
      </c>
      <c r="O9172" s="109" t="inlineStr">
        <is>
          <t>1</t>
        </is>
      </c>
      <c r="P9172" s="109" t="inlineStr">
        <is>
          <t>A1</t>
        </is>
      </c>
      <c r="Q9172" s="109" t="inlineStr">
        <is>
          <t>1</t>
        </is>
      </c>
      <c r="R9172" s="109" t="inlineStr">
        <is>
          <t>NÃO SE APLICA</t>
        </is>
      </c>
      <c r="S9172" s="109" t="inlineStr">
        <is>
          <t>REPROVADA</t>
        </is>
      </c>
      <c r="T9172" s="109" t="inlineStr">
        <is>
          <t>KARINA FERREIRA BOTTARO</t>
        </is>
      </c>
      <c r="U9172" s="109" t="inlineStr">
        <is>
          <t>28/10/2026</t>
        </is>
      </c>
      <c r="V9172" s="110">
        <f>IF(K9172&lt;&gt;"",K9172+30,"")</f>
        <v/>
      </c>
      <c r="W9172" s="111">
        <f>IF(K9172="","",IF(X9172&lt;&gt;"","NO PRAZO",IF(Y9172&lt;&gt;"","FORA DO PRAZO",IF(AND(U9172&lt;&gt;"",U9172-V9172&gt;=0),"FORA DO PRAZO",IF(AND(U9172&lt;&gt;"",U9172-V9172&lt;0),"NO PRAZO","")))))</f>
        <v/>
      </c>
      <c r="X9172" s="111">
        <f>IF(K9172="","",IF(U9172&lt;&gt;"","",IF(TODAY()-V9172&lt;=0,V9172-TODAY(),"")))</f>
        <v/>
      </c>
      <c r="Y9172" s="111">
        <f>IF(K9172="","",IF(U9172&lt;&gt;"","",IF(TODAY()-V9172&gt;0,TODAY()-V9172,"")))</f>
        <v/>
      </c>
    </row>
    <row r="9173">
      <c r="A9173" s="108" t="inlineStr">
        <is>
          <t>GRD_SE_ELM_500_VISION_4680008320_SE PIMENTA_281026</t>
        </is>
      </c>
      <c r="B9173" s="108" t="inlineStr">
        <is>
          <t>SE PIMENTA</t>
        </is>
      </c>
      <c r="C9173" s="108" t="inlineStr">
        <is>
          <t>VISION</t>
        </is>
      </c>
      <c r="D9173" s="108" t="inlineStr">
        <is>
          <t>4680008320</t>
        </is>
      </c>
      <c r="E9173" s="108" t="inlineStr">
        <is>
          <t>PACOTE - R&amp;M 01_2024</t>
        </is>
      </c>
      <c r="F9173" s="108" t="inlineStr">
        <is>
          <t>CARLA PINHEIRO</t>
        </is>
      </c>
      <c r="G9173" s="108" t="inlineStr">
        <is>
          <t>SUBESTAÇÕES - SE</t>
        </is>
      </c>
      <c r="H9173" s="108" t="inlineStr">
        <is>
          <t>ELETROMECÂNICO - ELM</t>
        </is>
      </c>
      <c r="I9173" s="108" t="inlineStr">
        <is>
          <t>MURILO AUGUSTO DE SOUZA SIQUEIRA</t>
        </is>
      </c>
      <c r="J9173" s="109" t="inlineStr">
        <is>
          <t>500</t>
        </is>
      </c>
      <c r="K9173" s="109" t="inlineStr">
        <is>
          <t>28/10/2026</t>
        </is>
      </c>
      <c r="L9173" s="109" t="inlineStr">
        <is>
          <t>2</t>
        </is>
      </c>
      <c r="M9173" s="109" t="inlineStr">
        <is>
          <t>2</t>
        </is>
      </c>
      <c r="N9173" s="109" t="inlineStr">
        <is>
          <t>1</t>
        </is>
      </c>
      <c r="O9173" s="109" t="inlineStr">
        <is>
          <t>1</t>
        </is>
      </c>
      <c r="P9173" s="109" t="inlineStr">
        <is>
          <t>A1</t>
        </is>
      </c>
      <c r="Q9173" s="109" t="inlineStr">
        <is>
          <t>1</t>
        </is>
      </c>
      <c r="R9173" s="109" t="inlineStr">
        <is>
          <t>NÃO SE APLICA</t>
        </is>
      </c>
      <c r="S9173" s="109" t="inlineStr">
        <is>
          <t>REPROVADA</t>
        </is>
      </c>
      <c r="T9173" s="109" t="inlineStr">
        <is>
          <t>KARINA FERREIRA BOTTARO</t>
        </is>
      </c>
      <c r="U9173" s="109" t="inlineStr">
        <is>
          <t>28/10/2026</t>
        </is>
      </c>
      <c r="V9173" s="110">
        <f>IF(K9173&lt;&gt;"",K9173+30,"")</f>
        <v/>
      </c>
      <c r="W9173" s="111">
        <f>IF(K9173="","",IF(X9173&lt;&gt;"","NO PRAZO",IF(Y9173&lt;&gt;"","FORA DO PRAZO",IF(AND(U9173&lt;&gt;"",U9173-V9173&gt;=0),"FORA DO PRAZO",IF(AND(U9173&lt;&gt;"",U9173-V9173&lt;0),"NO PRAZO","")))))</f>
        <v/>
      </c>
      <c r="X9173" s="111">
        <f>IF(K9173="","",IF(U9173&lt;&gt;"","",IF(TODAY()-V9173&lt;=0,V9173-TODAY(),"")))</f>
        <v/>
      </c>
      <c r="Y9173" s="111">
        <f>IF(K9173="","",IF(U9173&lt;&gt;"","",IF(TODAY()-V9173&gt;0,TODAY()-V9173,"")))</f>
        <v/>
      </c>
    </row>
    <row r="9174">
      <c r="A9174" s="108" t="inlineStr">
        <is>
          <t>GRD_SE_ELM_500_VISION_4680008320_SE PIMENTA_281026</t>
        </is>
      </c>
      <c r="B9174" s="108" t="inlineStr">
        <is>
          <t>SE PIMENTA</t>
        </is>
      </c>
      <c r="C9174" s="108" t="inlineStr">
        <is>
          <t>VISION</t>
        </is>
      </c>
      <c r="D9174" s="108" t="inlineStr">
        <is>
          <t>4680008320</t>
        </is>
      </c>
      <c r="E9174" s="108" t="inlineStr">
        <is>
          <t>PACOTE - R&amp;M 01_2024</t>
        </is>
      </c>
      <c r="F9174" s="108" t="inlineStr">
        <is>
          <t>CARLA PINHEIRO</t>
        </is>
      </c>
      <c r="G9174" s="108" t="inlineStr">
        <is>
          <t>SUBESTAÇÕES - SE</t>
        </is>
      </c>
      <c r="H9174" s="108" t="inlineStr">
        <is>
          <t>ELETROMECÂNICO - ELM</t>
        </is>
      </c>
      <c r="I9174" s="108" t="inlineStr">
        <is>
          <t>MURILO AUGUSTO DE SOUZA SIQUEIRA</t>
        </is>
      </c>
      <c r="J9174" s="109" t="inlineStr">
        <is>
          <t>500</t>
        </is>
      </c>
      <c r="K9174" s="109" t="inlineStr">
        <is>
          <t>28/10/2026</t>
        </is>
      </c>
      <c r="L9174" s="109" t="inlineStr">
        <is>
          <t>3</t>
        </is>
      </c>
      <c r="M9174" s="109" t="inlineStr">
        <is>
          <t>3</t>
        </is>
      </c>
      <c r="N9174" s="109" t="inlineStr">
        <is>
          <t>1</t>
        </is>
      </c>
      <c r="O9174" s="109" t="inlineStr">
        <is>
          <t>1</t>
        </is>
      </c>
      <c r="P9174" s="109" t="inlineStr">
        <is>
          <t>A1</t>
        </is>
      </c>
      <c r="Q9174" s="109" t="inlineStr">
        <is>
          <t>1</t>
        </is>
      </c>
      <c r="R9174" s="109" t="inlineStr">
        <is>
          <t>NÃO SE APLICA</t>
        </is>
      </c>
      <c r="S9174" s="109" t="inlineStr">
        <is>
          <t>REPROVADA</t>
        </is>
      </c>
      <c r="T9174" s="109" t="inlineStr">
        <is>
          <t>KARINA FERREIRA BOTTARO</t>
        </is>
      </c>
      <c r="U9174" s="109" t="inlineStr">
        <is>
          <t>28/10/2026</t>
        </is>
      </c>
      <c r="V9174" s="110">
        <f>IF(K9174&lt;&gt;"",K9174+30,"")</f>
        <v/>
      </c>
      <c r="W9174" s="111">
        <f>IF(K9174="","",IF(X9174&lt;&gt;"","NO PRAZO",IF(Y9174&lt;&gt;"","FORA DO PRAZO",IF(AND(U9174&lt;&gt;"",U9174-V9174&gt;=0),"FORA DO PRAZO",IF(AND(U9174&lt;&gt;"",U9174-V9174&lt;0),"NO PRAZO","")))))</f>
        <v/>
      </c>
      <c r="X9174" s="111">
        <f>IF(K9174="","",IF(U9174&lt;&gt;"","",IF(TODAY()-V9174&lt;=0,V9174-TODAY(),"")))</f>
        <v/>
      </c>
      <c r="Y9174" s="111">
        <f>IF(K9174="","",IF(U9174&lt;&gt;"","",IF(TODAY()-V9174&gt;0,TODAY()-V9174,"")))</f>
        <v/>
      </c>
    </row>
    <row r="9175">
      <c r="A9175" s="108" t="inlineStr">
        <is>
          <t>GRD_SE_ELM_500_VISION_4680008320_SE PIMENTA_281026</t>
        </is>
      </c>
      <c r="B9175" s="108" t="inlineStr">
        <is>
          <t>SE PIMENTA</t>
        </is>
      </c>
      <c r="C9175" s="108" t="inlineStr">
        <is>
          <t>VISION</t>
        </is>
      </c>
      <c r="D9175" s="108" t="inlineStr">
        <is>
          <t>4680008320</t>
        </is>
      </c>
      <c r="E9175" s="108" t="inlineStr">
        <is>
          <t>PACOTE - R&amp;M 01_2024</t>
        </is>
      </c>
      <c r="F9175" s="108" t="inlineStr">
        <is>
          <t>CARLA PINHEIRO</t>
        </is>
      </c>
      <c r="G9175" s="108" t="inlineStr">
        <is>
          <t>SUBESTAÇÕES - SE</t>
        </is>
      </c>
      <c r="H9175" s="108" t="inlineStr">
        <is>
          <t>ELETROMECÂNICO - ELM</t>
        </is>
      </c>
      <c r="I9175" s="108" t="inlineStr">
        <is>
          <t>MURILO AUGUSTO DE SOUZA SIQUEIRA</t>
        </is>
      </c>
      <c r="J9175" s="109" t="inlineStr">
        <is>
          <t>500</t>
        </is>
      </c>
      <c r="K9175" s="109" t="inlineStr">
        <is>
          <t>28/10/2026</t>
        </is>
      </c>
      <c r="L9175" s="109" t="inlineStr">
        <is>
          <t>4</t>
        </is>
      </c>
      <c r="M9175" s="109" t="inlineStr">
        <is>
          <t>4</t>
        </is>
      </c>
      <c r="N9175" s="109" t="inlineStr">
        <is>
          <t>1</t>
        </is>
      </c>
      <c r="O9175" s="109" t="inlineStr">
        <is>
          <t>1</t>
        </is>
      </c>
      <c r="P9175" s="109" t="inlineStr">
        <is>
          <t>A1</t>
        </is>
      </c>
      <c r="Q9175" s="109" t="inlineStr">
        <is>
          <t>1</t>
        </is>
      </c>
      <c r="R9175" s="109" t="inlineStr">
        <is>
          <t>NÃO SE APLICA</t>
        </is>
      </c>
      <c r="S9175" s="109" t="inlineStr">
        <is>
          <t>REPROVADA</t>
        </is>
      </c>
      <c r="T9175" s="109" t="inlineStr">
        <is>
          <t>KARINA FERREIRA BOTTARO</t>
        </is>
      </c>
      <c r="U9175" s="109" t="inlineStr">
        <is>
          <t>28/10/2026</t>
        </is>
      </c>
      <c r="V9175" s="110">
        <f>IF(K9175&lt;&gt;"",K9175+30,"")</f>
        <v/>
      </c>
      <c r="W9175" s="111">
        <f>IF(K9175="","",IF(X9175&lt;&gt;"","NO PRAZO",IF(Y9175&lt;&gt;"","FORA DO PRAZO",IF(AND(U9175&lt;&gt;"",U9175-V9175&gt;=0),"FORA DO PRAZO",IF(AND(U9175&lt;&gt;"",U9175-V9175&lt;0),"NO PRAZO","")))))</f>
        <v/>
      </c>
      <c r="X9175" s="111">
        <f>IF(K9175="","",IF(U9175&lt;&gt;"","",IF(TODAY()-V9175&lt;=0,V9175-TODAY(),"")))</f>
        <v/>
      </c>
      <c r="Y9175" s="111">
        <f>IF(K9175="","",IF(U9175&lt;&gt;"","",IF(TODAY()-V9175&gt;0,TODAY()-V9175,"")))</f>
        <v/>
      </c>
    </row>
    <row r="9176">
      <c r="A9176" s="108" t="inlineStr">
        <is>
          <t>GRD_SE_ELM_500_VISION_4680008320_SE PIMENTA_281026</t>
        </is>
      </c>
      <c r="B9176" s="108" t="inlineStr">
        <is>
          <t>SE PIMENTA</t>
        </is>
      </c>
      <c r="C9176" s="108" t="inlineStr">
        <is>
          <t>VISION</t>
        </is>
      </c>
      <c r="D9176" s="108" t="inlineStr">
        <is>
          <t>4680008320</t>
        </is>
      </c>
      <c r="E9176" s="108" t="inlineStr">
        <is>
          <t>PACOTE - R&amp;M 01_2024</t>
        </is>
      </c>
      <c r="F9176" s="108" t="inlineStr">
        <is>
          <t>CARLA PINHEIRO</t>
        </is>
      </c>
      <c r="G9176" s="108" t="inlineStr">
        <is>
          <t>SUBESTAÇÕES - SE</t>
        </is>
      </c>
      <c r="H9176" s="108" t="inlineStr">
        <is>
          <t>ELETROMECÂNICO - ELM</t>
        </is>
      </c>
      <c r="I9176" s="108" t="inlineStr">
        <is>
          <t>MURILO AUGUSTO DE SOUZA SIQUEIRA</t>
        </is>
      </c>
      <c r="J9176" s="109" t="inlineStr">
        <is>
          <t>500</t>
        </is>
      </c>
      <c r="K9176" s="109" t="inlineStr">
        <is>
          <t>28/10/2026</t>
        </is>
      </c>
      <c r="L9176" s="109" t="inlineStr">
        <is>
          <t>5</t>
        </is>
      </c>
      <c r="M9176" s="109" t="inlineStr">
        <is>
          <t>5</t>
        </is>
      </c>
      <c r="N9176" s="109" t="inlineStr">
        <is>
          <t>1</t>
        </is>
      </c>
      <c r="O9176" s="109" t="inlineStr">
        <is>
          <t>1</t>
        </is>
      </c>
      <c r="P9176" s="109" t="inlineStr">
        <is>
          <t>A1</t>
        </is>
      </c>
      <c r="Q9176" s="109" t="inlineStr">
        <is>
          <t>1</t>
        </is>
      </c>
      <c r="R9176" s="109" t="inlineStr">
        <is>
          <t>NÃO SE APLICA</t>
        </is>
      </c>
      <c r="S9176" s="109" t="inlineStr">
        <is>
          <t>REPROVADA</t>
        </is>
      </c>
      <c r="T9176" s="109" t="inlineStr">
        <is>
          <t>KARINA FERREIRA BOTTARO</t>
        </is>
      </c>
      <c r="U9176" s="109" t="inlineStr">
        <is>
          <t>28/10/2026</t>
        </is>
      </c>
      <c r="V9176" s="110">
        <f>IF(K9176&lt;&gt;"",K9176+30,"")</f>
        <v/>
      </c>
      <c r="W9176" s="111">
        <f>IF(K9176="","",IF(X9176&lt;&gt;"","NO PRAZO",IF(Y9176&lt;&gt;"","FORA DO PRAZO",IF(AND(U9176&lt;&gt;"",U9176-V9176&gt;=0),"FORA DO PRAZO",IF(AND(U9176&lt;&gt;"",U9176-V9176&lt;0),"NO PRAZO","")))))</f>
        <v/>
      </c>
      <c r="X9176" s="111">
        <f>IF(K9176="","",IF(U9176&lt;&gt;"","",IF(TODAY()-V9176&lt;=0,V9176-TODAY(),"")))</f>
        <v/>
      </c>
      <c r="Y9176" s="111">
        <f>IF(K9176="","",IF(U9176&lt;&gt;"","",IF(TODAY()-V9176&gt;0,TODAY()-V9176,"")))</f>
        <v/>
      </c>
    </row>
    <row r="9177">
      <c r="A9177" s="108" t="inlineStr">
        <is>
          <t>GRD_SE_ELM_500_VISION_4680008320_SE PIMENTA_281026</t>
        </is>
      </c>
      <c r="B9177" s="108" t="inlineStr">
        <is>
          <t>SE PIMENTA</t>
        </is>
      </c>
      <c r="C9177" s="108" t="inlineStr">
        <is>
          <t>VISION</t>
        </is>
      </c>
      <c r="D9177" s="108" t="inlineStr">
        <is>
          <t>4680008320</t>
        </is>
      </c>
      <c r="E9177" s="108" t="inlineStr">
        <is>
          <t>PACOTE - R&amp;M 01_2024</t>
        </is>
      </c>
      <c r="F9177" s="108" t="inlineStr">
        <is>
          <t>CARLA PINHEIRO</t>
        </is>
      </c>
      <c r="G9177" s="108" t="inlineStr">
        <is>
          <t>SUBESTAÇÕES - SE</t>
        </is>
      </c>
      <c r="H9177" s="108" t="inlineStr">
        <is>
          <t>ELETROMECÂNICO - ELM</t>
        </is>
      </c>
      <c r="I9177" s="108" t="inlineStr">
        <is>
          <t>MURILO AUGUSTO DE SOUZA SIQUEIRA</t>
        </is>
      </c>
      <c r="J9177" s="109" t="inlineStr">
        <is>
          <t>500</t>
        </is>
      </c>
      <c r="K9177" s="109" t="inlineStr">
        <is>
          <t>28/10/2026</t>
        </is>
      </c>
      <c r="L9177" s="109" t="inlineStr">
        <is>
          <t>6</t>
        </is>
      </c>
      <c r="M9177" s="109" t="inlineStr">
        <is>
          <t>6</t>
        </is>
      </c>
      <c r="N9177" s="109" t="inlineStr">
        <is>
          <t>1</t>
        </is>
      </c>
      <c r="O9177" s="109" t="inlineStr">
        <is>
          <t>1</t>
        </is>
      </c>
      <c r="P9177" s="109" t="inlineStr">
        <is>
          <t>A1</t>
        </is>
      </c>
      <c r="Q9177" s="109" t="inlineStr">
        <is>
          <t>1</t>
        </is>
      </c>
      <c r="R9177" s="109" t="inlineStr">
        <is>
          <t>NÃO SE APLICA</t>
        </is>
      </c>
      <c r="S9177" s="109" t="inlineStr">
        <is>
          <t>REPROVADA</t>
        </is>
      </c>
      <c r="T9177" s="109" t="inlineStr">
        <is>
          <t>KARINA FERREIRA BOTTARO</t>
        </is>
      </c>
      <c r="U9177" s="109" t="inlineStr">
        <is>
          <t>28/10/2026</t>
        </is>
      </c>
      <c r="V9177" s="110">
        <f>IF(K9177&lt;&gt;"",K9177+30,"")</f>
        <v/>
      </c>
      <c r="W9177" s="111">
        <f>IF(K9177="","",IF(X9177&lt;&gt;"","NO PRAZO",IF(Y9177&lt;&gt;"","FORA DO PRAZO",IF(AND(U9177&lt;&gt;"",U9177-V9177&gt;=0),"FORA DO PRAZO",IF(AND(U9177&lt;&gt;"",U9177-V9177&lt;0),"NO PRAZO","")))))</f>
        <v/>
      </c>
      <c r="X9177" s="111">
        <f>IF(K9177="","",IF(U9177&lt;&gt;"","",IF(TODAY()-V9177&lt;=0,V9177-TODAY(),"")))</f>
        <v/>
      </c>
      <c r="Y9177" s="111">
        <f>IF(K9177="","",IF(U9177&lt;&gt;"","",IF(TODAY()-V9177&gt;0,TODAY()-V9177,"")))</f>
        <v/>
      </c>
    </row>
    <row r="9178">
      <c r="A9178" s="108" t="inlineStr">
        <is>
          <t>GRD_SE_ELM_500_VISION_4680008320_SE PIMENTA_281026</t>
        </is>
      </c>
      <c r="B9178" s="108" t="inlineStr">
        <is>
          <t>SE PIMENTA</t>
        </is>
      </c>
      <c r="C9178" s="108" t="inlineStr">
        <is>
          <t>VISION</t>
        </is>
      </c>
      <c r="D9178" s="108" t="inlineStr">
        <is>
          <t>4680008320</t>
        </is>
      </c>
      <c r="E9178" s="108" t="inlineStr">
        <is>
          <t>PACOTE - R&amp;M 01_2024</t>
        </is>
      </c>
      <c r="F9178" s="108" t="inlineStr">
        <is>
          <t>CARLA PINHEIRO</t>
        </is>
      </c>
      <c r="G9178" s="108" t="inlineStr">
        <is>
          <t>SUBESTAÇÕES - SE</t>
        </is>
      </c>
      <c r="H9178" s="108" t="inlineStr">
        <is>
          <t>ELETROMECÂNICO - ELM</t>
        </is>
      </c>
      <c r="I9178" s="108" t="inlineStr">
        <is>
          <t>MURILO AUGUSTO DE SOUZA SIQUEIRA</t>
        </is>
      </c>
      <c r="J9178" s="109" t="inlineStr">
        <is>
          <t>500</t>
        </is>
      </c>
      <c r="K9178" s="109" t="inlineStr">
        <is>
          <t>28/10/2026</t>
        </is>
      </c>
      <c r="L9178" s="109" t="inlineStr">
        <is>
          <t>7</t>
        </is>
      </c>
      <c r="M9178" s="109" t="inlineStr">
        <is>
          <t>7</t>
        </is>
      </c>
      <c r="N9178" s="109" t="inlineStr">
        <is>
          <t>1</t>
        </is>
      </c>
      <c r="O9178" s="109" t="inlineStr">
        <is>
          <t>1</t>
        </is>
      </c>
      <c r="P9178" s="109" t="inlineStr">
        <is>
          <t>A1</t>
        </is>
      </c>
      <c r="Q9178" s="109" t="inlineStr">
        <is>
          <t>1</t>
        </is>
      </c>
      <c r="R9178" s="109" t="inlineStr">
        <is>
          <t>NÃO SE APLICA</t>
        </is>
      </c>
      <c r="S9178" s="109" t="inlineStr">
        <is>
          <t>REPROVADA</t>
        </is>
      </c>
      <c r="T9178" s="109" t="inlineStr">
        <is>
          <t>KARINA FERREIRA BOTTARO</t>
        </is>
      </c>
      <c r="U9178" s="109" t="inlineStr">
        <is>
          <t>28/10/2026</t>
        </is>
      </c>
      <c r="V9178" s="110">
        <f>IF(K9178&lt;&gt;"",K9178+30,"")</f>
        <v/>
      </c>
      <c r="W9178" s="111">
        <f>IF(K9178="","",IF(X9178&lt;&gt;"","NO PRAZO",IF(Y9178&lt;&gt;"","FORA DO PRAZO",IF(AND(U9178&lt;&gt;"",U9178-V9178&gt;=0),"FORA DO PRAZO",IF(AND(U9178&lt;&gt;"",U9178-V9178&lt;0),"NO PRAZO","")))))</f>
        <v/>
      </c>
      <c r="X9178" s="111">
        <f>IF(K9178="","",IF(U9178&lt;&gt;"","",IF(TODAY()-V9178&lt;=0,V9178-TODAY(),"")))</f>
        <v/>
      </c>
      <c r="Y9178" s="111">
        <f>IF(K9178="","",IF(U9178&lt;&gt;"","",IF(TODAY()-V9178&gt;0,TODAY()-V9178,"")))</f>
        <v/>
      </c>
    </row>
    <row r="9179">
      <c r="A9179" s="108" t="inlineStr">
        <is>
          <t>GRD_SE_ELM_500_VISION_4680008320_SE PIMENTA_281026</t>
        </is>
      </c>
      <c r="B9179" s="108" t="inlineStr">
        <is>
          <t>SE PIMENTA</t>
        </is>
      </c>
      <c r="C9179" s="108" t="inlineStr">
        <is>
          <t>VISION</t>
        </is>
      </c>
      <c r="D9179" s="108" t="inlineStr">
        <is>
          <t>4680008320</t>
        </is>
      </c>
      <c r="E9179" s="108" t="inlineStr">
        <is>
          <t>PACOTE - R&amp;M 01_2024</t>
        </is>
      </c>
      <c r="F9179" s="108" t="inlineStr">
        <is>
          <t>CARLA PINHEIRO</t>
        </is>
      </c>
      <c r="G9179" s="108" t="inlineStr">
        <is>
          <t>SUBESTAÇÕES - SE</t>
        </is>
      </c>
      <c r="H9179" s="108" t="inlineStr">
        <is>
          <t>ELETROMECÂNICO - ELM</t>
        </is>
      </c>
      <c r="I9179" s="108" t="inlineStr">
        <is>
          <t>MURILO AUGUSTO DE SOUZA SIQUEIRA</t>
        </is>
      </c>
      <c r="J9179" s="109" t="inlineStr">
        <is>
          <t>500</t>
        </is>
      </c>
      <c r="K9179" s="109" t="inlineStr">
        <is>
          <t>28/10/2026</t>
        </is>
      </c>
      <c r="L9179" s="109" t="inlineStr">
        <is>
          <t>8</t>
        </is>
      </c>
      <c r="M9179" s="109" t="inlineStr">
        <is>
          <t>8</t>
        </is>
      </c>
      <c r="N9179" s="109" t="inlineStr">
        <is>
          <t>1</t>
        </is>
      </c>
      <c r="O9179" s="109" t="inlineStr">
        <is>
          <t>1</t>
        </is>
      </c>
      <c r="P9179" s="109" t="inlineStr">
        <is>
          <t>A1</t>
        </is>
      </c>
      <c r="Q9179" s="109" t="inlineStr">
        <is>
          <t>1</t>
        </is>
      </c>
      <c r="R9179" s="109" t="inlineStr">
        <is>
          <t>NÃO SE APLICA</t>
        </is>
      </c>
      <c r="S9179" s="109" t="inlineStr">
        <is>
          <t>REPROVADA</t>
        </is>
      </c>
      <c r="T9179" s="109" t="inlineStr">
        <is>
          <t>KARINA FERREIRA BOTTARO</t>
        </is>
      </c>
      <c r="U9179" s="109" t="inlineStr">
        <is>
          <t>28/10/2026</t>
        </is>
      </c>
      <c r="V9179" s="110">
        <f>IF(K9179&lt;&gt;"",K9179+30,"")</f>
        <v/>
      </c>
      <c r="W9179" s="111">
        <f>IF(K9179="","",IF(X9179&lt;&gt;"","NO PRAZO",IF(Y9179&lt;&gt;"","FORA DO PRAZO",IF(AND(U9179&lt;&gt;"",U9179-V9179&gt;=0),"FORA DO PRAZO",IF(AND(U9179&lt;&gt;"",U9179-V9179&lt;0),"NO PRAZO","")))))</f>
        <v/>
      </c>
      <c r="X9179" s="111">
        <f>IF(K9179="","",IF(U9179&lt;&gt;"","",IF(TODAY()-V9179&lt;=0,V9179-TODAY(),"")))</f>
        <v/>
      </c>
      <c r="Y9179" s="111">
        <f>IF(K9179="","",IF(U9179&lt;&gt;"","",IF(TODAY()-V9179&gt;0,TODAY()-V9179,"")))</f>
        <v/>
      </c>
    </row>
    <row r="9180">
      <c r="A9180" s="108" t="inlineStr">
        <is>
          <t>GRD_SE_ELM_500_VISION_4680008320_SE PIMENTA_281026</t>
        </is>
      </c>
      <c r="B9180" s="108" t="inlineStr">
        <is>
          <t>SE PIMENTA</t>
        </is>
      </c>
      <c r="C9180" s="108" t="inlineStr">
        <is>
          <t>VISION</t>
        </is>
      </c>
      <c r="D9180" s="108" t="inlineStr">
        <is>
          <t>4680008320</t>
        </is>
      </c>
      <c r="E9180" s="108" t="inlineStr">
        <is>
          <t>PACOTE - R&amp;M 01_2024</t>
        </is>
      </c>
      <c r="F9180" s="108" t="inlineStr">
        <is>
          <t>CARLA PINHEIRO</t>
        </is>
      </c>
      <c r="G9180" s="108" t="inlineStr">
        <is>
          <t>SUBESTAÇÕES - SE</t>
        </is>
      </c>
      <c r="H9180" s="108" t="inlineStr">
        <is>
          <t>ELETROMECÂNICO - ELM</t>
        </is>
      </c>
      <c r="I9180" s="108" t="inlineStr">
        <is>
          <t>MURILO AUGUSTO DE SOUZA SIQUEIRA</t>
        </is>
      </c>
      <c r="J9180" s="109" t="inlineStr">
        <is>
          <t>500</t>
        </is>
      </c>
      <c r="K9180" s="109" t="inlineStr">
        <is>
          <t>28/10/2026</t>
        </is>
      </c>
      <c r="L9180" s="109" t="inlineStr">
        <is>
          <t>9</t>
        </is>
      </c>
      <c r="M9180" s="109" t="inlineStr">
        <is>
          <t>9</t>
        </is>
      </c>
      <c r="N9180" s="109" t="inlineStr">
        <is>
          <t>1</t>
        </is>
      </c>
      <c r="O9180" s="109" t="inlineStr">
        <is>
          <t>1</t>
        </is>
      </c>
      <c r="P9180" s="109" t="inlineStr">
        <is>
          <t>A1</t>
        </is>
      </c>
      <c r="Q9180" s="109" t="inlineStr">
        <is>
          <t>1</t>
        </is>
      </c>
      <c r="R9180" s="109" t="inlineStr">
        <is>
          <t>NÃO SE APLICA</t>
        </is>
      </c>
      <c r="S9180" s="109" t="inlineStr">
        <is>
          <t>REPROVADA</t>
        </is>
      </c>
      <c r="T9180" s="109" t="inlineStr">
        <is>
          <t>KARINA FERREIRA BOTTARO</t>
        </is>
      </c>
      <c r="U9180" s="109" t="inlineStr">
        <is>
          <t>28/10/2026</t>
        </is>
      </c>
      <c r="V9180" s="110">
        <f>IF(K9180&lt;&gt;"",K9180+30,"")</f>
        <v/>
      </c>
      <c r="W9180" s="111">
        <f>IF(K9180="","",IF(X9180&lt;&gt;"","NO PRAZO",IF(Y9180&lt;&gt;"","FORA DO PRAZO",IF(AND(U9180&lt;&gt;"",U9180-V9180&gt;=0),"FORA DO PRAZO",IF(AND(U9180&lt;&gt;"",U9180-V9180&lt;0),"NO PRAZO","")))))</f>
        <v/>
      </c>
      <c r="X9180" s="111">
        <f>IF(K9180="","",IF(U9180&lt;&gt;"","",IF(TODAY()-V9180&lt;=0,V9180-TODAY(),"")))</f>
        <v/>
      </c>
      <c r="Y9180" s="111">
        <f>IF(K9180="","",IF(U9180&lt;&gt;"","",IF(TODAY()-V9180&gt;0,TODAY()-V9180,"")))</f>
        <v/>
      </c>
    </row>
    <row r="9181">
      <c r="A9181" s="108" t="inlineStr">
        <is>
          <t>GRD_SE_ELM_500_VISION_4680008320_SE PIMENTA_281026</t>
        </is>
      </c>
      <c r="B9181" s="108" t="inlineStr">
        <is>
          <t>SE PIMENTA</t>
        </is>
      </c>
      <c r="C9181" s="108" t="inlineStr">
        <is>
          <t>VISION</t>
        </is>
      </c>
      <c r="D9181" s="108" t="inlineStr">
        <is>
          <t>4680008320</t>
        </is>
      </c>
      <c r="E9181" s="108" t="inlineStr">
        <is>
          <t>PACOTE - R&amp;M 01_2024</t>
        </is>
      </c>
      <c r="F9181" s="108" t="inlineStr">
        <is>
          <t>CARLA PINHEIRO</t>
        </is>
      </c>
      <c r="G9181" s="108" t="inlineStr">
        <is>
          <t>SUBESTAÇÕES - SE</t>
        </is>
      </c>
      <c r="H9181" s="108" t="inlineStr">
        <is>
          <t>ELETROMECÂNICO - ELM</t>
        </is>
      </c>
      <c r="I9181" s="108" t="inlineStr">
        <is>
          <t>MURILO AUGUSTO DE SOUZA SIQUEIRA</t>
        </is>
      </c>
      <c r="J9181" s="109" t="inlineStr">
        <is>
          <t>500</t>
        </is>
      </c>
      <c r="K9181" s="109" t="inlineStr">
        <is>
          <t>28/10/2026</t>
        </is>
      </c>
      <c r="L9181" s="109" t="inlineStr">
        <is>
          <t>10</t>
        </is>
      </c>
      <c r="M9181" s="109" t="inlineStr">
        <is>
          <t>10</t>
        </is>
      </c>
      <c r="N9181" s="109" t="inlineStr">
        <is>
          <t>1</t>
        </is>
      </c>
      <c r="O9181" s="109" t="inlineStr">
        <is>
          <t>1</t>
        </is>
      </c>
      <c r="P9181" s="109" t="inlineStr">
        <is>
          <t>A1</t>
        </is>
      </c>
      <c r="Q9181" s="109" t="inlineStr">
        <is>
          <t>1</t>
        </is>
      </c>
      <c r="R9181" s="109" t="inlineStr">
        <is>
          <t>NÃO SE APLICA</t>
        </is>
      </c>
      <c r="S9181" s="109" t="inlineStr">
        <is>
          <t>REPROVADA</t>
        </is>
      </c>
      <c r="T9181" s="109" t="inlineStr">
        <is>
          <t>KARINA FERREIRA BOTTARO</t>
        </is>
      </c>
      <c r="U9181" s="109" t="inlineStr">
        <is>
          <t>28/10/2026</t>
        </is>
      </c>
      <c r="V9181" s="110">
        <f>IF(K9181&lt;&gt;"",K9181+30,"")</f>
        <v/>
      </c>
      <c r="W9181" s="111">
        <f>IF(K9181="","",IF(X9181&lt;&gt;"","NO PRAZO",IF(Y9181&lt;&gt;"","FORA DO PRAZO",IF(AND(U9181&lt;&gt;"",U9181-V9181&gt;=0),"FORA DO PRAZO",IF(AND(U9181&lt;&gt;"",U9181-V9181&lt;0),"NO PRAZO","")))))</f>
        <v/>
      </c>
      <c r="X9181" s="111">
        <f>IF(K9181="","",IF(U9181&lt;&gt;"","",IF(TODAY()-V9181&lt;=0,V9181-TODAY(),"")))</f>
        <v/>
      </c>
      <c r="Y9181" s="111">
        <f>IF(K9181="","",IF(U9181&lt;&gt;"","",IF(TODAY()-V9181&gt;0,TODAY()-V9181,"")))</f>
        <v/>
      </c>
    </row>
    <row r="9182">
      <c r="A9182" s="108" t="inlineStr">
        <is>
          <t>GRD_SE_ELM_500_VISION_4680008320_SE PIMENTA_281026</t>
        </is>
      </c>
      <c r="B9182" s="108" t="inlineStr">
        <is>
          <t>SE PIMENTA</t>
        </is>
      </c>
      <c r="C9182" s="108" t="inlineStr">
        <is>
          <t>VISION</t>
        </is>
      </c>
      <c r="D9182" s="108" t="inlineStr">
        <is>
          <t>4680008320</t>
        </is>
      </c>
      <c r="E9182" s="108" t="inlineStr">
        <is>
          <t>PACOTE - R&amp;M 01_2024</t>
        </is>
      </c>
      <c r="F9182" s="108" t="inlineStr">
        <is>
          <t>CARLA PINHEIRO</t>
        </is>
      </c>
      <c r="G9182" s="108" t="inlineStr">
        <is>
          <t>SUBESTAÇÕES - SE</t>
        </is>
      </c>
      <c r="H9182" s="108" t="inlineStr">
        <is>
          <t>ELETROMECÂNICO - ELM</t>
        </is>
      </c>
      <c r="I9182" s="108" t="inlineStr">
        <is>
          <t>MURILO AUGUSTO DE SOUZA SIQUEIRA</t>
        </is>
      </c>
      <c r="J9182" s="109" t="inlineStr">
        <is>
          <t>500</t>
        </is>
      </c>
      <c r="K9182" s="109" t="inlineStr">
        <is>
          <t>28/10/2026</t>
        </is>
      </c>
      <c r="L9182" s="109" t="inlineStr">
        <is>
          <t>11</t>
        </is>
      </c>
      <c r="M9182" s="109" t="inlineStr">
        <is>
          <t>11</t>
        </is>
      </c>
      <c r="N9182" s="109" t="inlineStr">
        <is>
          <t>1</t>
        </is>
      </c>
      <c r="O9182" s="109" t="inlineStr">
        <is>
          <t>1</t>
        </is>
      </c>
      <c r="P9182" s="109" t="inlineStr">
        <is>
          <t>A1</t>
        </is>
      </c>
      <c r="Q9182" s="109" t="inlineStr">
        <is>
          <t>1</t>
        </is>
      </c>
      <c r="R9182" s="109" t="inlineStr">
        <is>
          <t>NÃO SE APLICA</t>
        </is>
      </c>
      <c r="S9182" s="109" t="inlineStr">
        <is>
          <t>REPROVADA</t>
        </is>
      </c>
      <c r="T9182" s="109" t="inlineStr">
        <is>
          <t>KARINA FERREIRA BOTTARO</t>
        </is>
      </c>
      <c r="U9182" s="109" t="inlineStr">
        <is>
          <t>28/10/2026</t>
        </is>
      </c>
      <c r="V9182" s="110">
        <f>IF(K9182&lt;&gt;"",K9182+30,"")</f>
        <v/>
      </c>
      <c r="W9182" s="111">
        <f>IF(K9182="","",IF(X9182&lt;&gt;"","NO PRAZO",IF(Y9182&lt;&gt;"","FORA DO PRAZO",IF(AND(U9182&lt;&gt;"",U9182-V9182&gt;=0),"FORA DO PRAZO",IF(AND(U9182&lt;&gt;"",U9182-V9182&lt;0),"NO PRAZO","")))))</f>
        <v/>
      </c>
      <c r="X9182" s="111">
        <f>IF(K9182="","",IF(U9182&lt;&gt;"","",IF(TODAY()-V9182&lt;=0,V9182-TODAY(),"")))</f>
        <v/>
      </c>
      <c r="Y9182" s="111">
        <f>IF(K9182="","",IF(U9182&lt;&gt;"","",IF(TODAY()-V9182&gt;0,TODAY()-V9182,"")))</f>
        <v/>
      </c>
    </row>
    <row r="9183">
      <c r="A9183" s="108" t="inlineStr">
        <is>
          <t>GRD_SE_ELM_500_VISION_4680008320_SE PIMENTA_281026</t>
        </is>
      </c>
      <c r="B9183" s="108" t="inlineStr">
        <is>
          <t>SE PIMENTA</t>
        </is>
      </c>
      <c r="C9183" s="108" t="inlineStr">
        <is>
          <t>VISION</t>
        </is>
      </c>
      <c r="D9183" s="108" t="inlineStr">
        <is>
          <t>4680008320</t>
        </is>
      </c>
      <c r="E9183" s="108" t="inlineStr">
        <is>
          <t>PACOTE - R&amp;M 01_2024</t>
        </is>
      </c>
      <c r="F9183" s="108" t="inlineStr">
        <is>
          <t>CARLA PINHEIRO</t>
        </is>
      </c>
      <c r="G9183" s="108" t="inlineStr">
        <is>
          <t>SUBESTAÇÕES - SE</t>
        </is>
      </c>
      <c r="H9183" s="108" t="inlineStr">
        <is>
          <t>ELETROMECÂNICO - ELM</t>
        </is>
      </c>
      <c r="I9183" s="108" t="inlineStr">
        <is>
          <t>MURILO AUGUSTO DE SOUZA SIQUEIRA</t>
        </is>
      </c>
      <c r="J9183" s="109" t="inlineStr">
        <is>
          <t>500</t>
        </is>
      </c>
      <c r="K9183" s="109" t="inlineStr">
        <is>
          <t>28/10/2026</t>
        </is>
      </c>
      <c r="L9183" s="109" t="inlineStr">
        <is>
          <t>12</t>
        </is>
      </c>
      <c r="M9183" s="109" t="inlineStr">
        <is>
          <t>12</t>
        </is>
      </c>
      <c r="N9183" s="109" t="inlineStr">
        <is>
          <t>1</t>
        </is>
      </c>
      <c r="O9183" s="109" t="inlineStr">
        <is>
          <t>1</t>
        </is>
      </c>
      <c r="P9183" s="109" t="inlineStr">
        <is>
          <t>A1</t>
        </is>
      </c>
      <c r="Q9183" s="109" t="inlineStr">
        <is>
          <t>1</t>
        </is>
      </c>
      <c r="R9183" s="109" t="inlineStr">
        <is>
          <t>NÃO SE APLICA</t>
        </is>
      </c>
      <c r="S9183" s="109" t="inlineStr">
        <is>
          <t>REPROVADA</t>
        </is>
      </c>
      <c r="T9183" s="109" t="inlineStr">
        <is>
          <t>KARINA FERREIRA BOTTARO</t>
        </is>
      </c>
      <c r="U9183" s="109" t="inlineStr">
        <is>
          <t>28/10/2026</t>
        </is>
      </c>
      <c r="V9183" s="110">
        <f>IF(K9183&lt;&gt;"",K9183+30,"")</f>
        <v/>
      </c>
      <c r="W9183" s="111">
        <f>IF(K9183="","",IF(X9183&lt;&gt;"","NO PRAZO",IF(Y9183&lt;&gt;"","FORA DO PRAZO",IF(AND(U9183&lt;&gt;"",U9183-V9183&gt;=0),"FORA DO PRAZO",IF(AND(U9183&lt;&gt;"",U9183-V9183&lt;0),"NO PRAZO","")))))</f>
        <v/>
      </c>
      <c r="X9183" s="111">
        <f>IF(K9183="","",IF(U9183&lt;&gt;"","",IF(TODAY()-V9183&lt;=0,V9183-TODAY(),"")))</f>
        <v/>
      </c>
      <c r="Y9183" s="111">
        <f>IF(K9183="","",IF(U9183&lt;&gt;"","",IF(TODAY()-V9183&gt;0,TODAY()-V9183,"")))</f>
        <v/>
      </c>
    </row>
    <row r="9184">
      <c r="A9184" s="108" t="inlineStr">
        <is>
          <t>GRD_SE_ELM_500_VISION_4680008320_SE PIMENTA_281026</t>
        </is>
      </c>
      <c r="B9184" s="108" t="inlineStr">
        <is>
          <t>SE PIMENTA</t>
        </is>
      </c>
      <c r="C9184" s="108" t="inlineStr">
        <is>
          <t>VISION</t>
        </is>
      </c>
      <c r="D9184" s="108" t="inlineStr">
        <is>
          <t>4680008320</t>
        </is>
      </c>
      <c r="E9184" s="108" t="inlineStr">
        <is>
          <t>PACOTE - R&amp;M 01_2024</t>
        </is>
      </c>
      <c r="F9184" s="108" t="inlineStr">
        <is>
          <t>CARLA PINHEIRO</t>
        </is>
      </c>
      <c r="G9184" s="108" t="inlineStr">
        <is>
          <t>SUBESTAÇÕES - SE</t>
        </is>
      </c>
      <c r="H9184" s="108" t="inlineStr">
        <is>
          <t>ELETROMECÂNICO - ELM</t>
        </is>
      </c>
      <c r="I9184" s="108" t="inlineStr">
        <is>
          <t>MURILO AUGUSTO DE SOUZA SIQUEIRA</t>
        </is>
      </c>
      <c r="J9184" s="109" t="inlineStr">
        <is>
          <t>500</t>
        </is>
      </c>
      <c r="K9184" s="109" t="inlineStr">
        <is>
          <t>28/10/2026</t>
        </is>
      </c>
      <c r="L9184" s="109" t="inlineStr">
        <is>
          <t>13</t>
        </is>
      </c>
      <c r="M9184" s="109" t="inlineStr">
        <is>
          <t>13</t>
        </is>
      </c>
      <c r="N9184" s="109" t="inlineStr">
        <is>
          <t>1</t>
        </is>
      </c>
      <c r="O9184" s="109" t="inlineStr">
        <is>
          <t>1</t>
        </is>
      </c>
      <c r="P9184" s="109" t="inlineStr">
        <is>
          <t>A1</t>
        </is>
      </c>
      <c r="Q9184" s="109" t="inlineStr">
        <is>
          <t>1</t>
        </is>
      </c>
      <c r="R9184" s="109" t="inlineStr">
        <is>
          <t>NÃO SE APLICA</t>
        </is>
      </c>
      <c r="S9184" s="109" t="inlineStr">
        <is>
          <t>REPROVADA</t>
        </is>
      </c>
      <c r="T9184" s="109" t="inlineStr">
        <is>
          <t>KARINA FERREIRA BOTTARO</t>
        </is>
      </c>
      <c r="U9184" s="109" t="inlineStr">
        <is>
          <t>28/10/2026</t>
        </is>
      </c>
      <c r="V9184" s="110">
        <f>IF(K9184&lt;&gt;"",K9184+30,"")</f>
        <v/>
      </c>
      <c r="W9184" s="111">
        <f>IF(K9184="","",IF(X9184&lt;&gt;"","NO PRAZO",IF(Y9184&lt;&gt;"","FORA DO PRAZO",IF(AND(U9184&lt;&gt;"",U9184-V9184&gt;=0),"FORA DO PRAZO",IF(AND(U9184&lt;&gt;"",U9184-V9184&lt;0),"NO PRAZO","")))))</f>
        <v/>
      </c>
      <c r="X9184" s="111">
        <f>IF(K9184="","",IF(U9184&lt;&gt;"","",IF(TODAY()-V9184&lt;=0,V9184-TODAY(),"")))</f>
        <v/>
      </c>
      <c r="Y9184" s="111">
        <f>IF(K9184="","",IF(U9184&lt;&gt;"","",IF(TODAY()-V9184&gt;0,TODAY()-V9184,"")))</f>
        <v/>
      </c>
    </row>
    <row r="9185">
      <c r="A9185" s="108" t="inlineStr">
        <is>
          <t>GRD_SE_ELM_500_VISION_4680008320_SE PIMENTA_281026</t>
        </is>
      </c>
      <c r="B9185" s="108" t="inlineStr">
        <is>
          <t>SE PIMENTA</t>
        </is>
      </c>
      <c r="C9185" s="108" t="inlineStr">
        <is>
          <t>VISION</t>
        </is>
      </c>
      <c r="D9185" s="108" t="inlineStr">
        <is>
          <t>4680008320</t>
        </is>
      </c>
      <c r="E9185" s="108" t="inlineStr">
        <is>
          <t>PACOTE - R&amp;M 01_2024</t>
        </is>
      </c>
      <c r="F9185" s="108" t="inlineStr">
        <is>
          <t>CARLA PINHEIRO</t>
        </is>
      </c>
      <c r="G9185" s="108" t="inlineStr">
        <is>
          <t>SUBESTAÇÕES - SE</t>
        </is>
      </c>
      <c r="H9185" s="108" t="inlineStr">
        <is>
          <t>ELETROMECÂNICO - ELM</t>
        </is>
      </c>
      <c r="I9185" s="108" t="inlineStr">
        <is>
          <t>MURILO AUGUSTO DE SOUZA SIQUEIRA</t>
        </is>
      </c>
      <c r="J9185" s="109" t="inlineStr">
        <is>
          <t>500</t>
        </is>
      </c>
      <c r="K9185" s="109" t="inlineStr">
        <is>
          <t>28/10/2026</t>
        </is>
      </c>
      <c r="L9185" s="109" t="inlineStr">
        <is>
          <t>14</t>
        </is>
      </c>
      <c r="M9185" s="109" t="inlineStr">
        <is>
          <t>14</t>
        </is>
      </c>
      <c r="N9185" s="109" t="inlineStr">
        <is>
          <t>1</t>
        </is>
      </c>
      <c r="O9185" s="109" t="inlineStr">
        <is>
          <t>1</t>
        </is>
      </c>
      <c r="P9185" s="109" t="inlineStr">
        <is>
          <t>A1</t>
        </is>
      </c>
      <c r="Q9185" s="109" t="inlineStr">
        <is>
          <t>1</t>
        </is>
      </c>
      <c r="R9185" s="109" t="inlineStr">
        <is>
          <t>NÃO SE APLICA</t>
        </is>
      </c>
      <c r="S9185" s="109" t="inlineStr">
        <is>
          <t>REPROVADA</t>
        </is>
      </c>
      <c r="T9185" s="109" t="inlineStr">
        <is>
          <t>KARINA FERREIRA BOTTARO</t>
        </is>
      </c>
      <c r="U9185" s="109" t="inlineStr">
        <is>
          <t>28/10/2026</t>
        </is>
      </c>
      <c r="V9185" s="110">
        <f>IF(K9185&lt;&gt;"",K9185+30,"")</f>
        <v/>
      </c>
      <c r="W9185" s="111">
        <f>IF(K9185="","",IF(X9185&lt;&gt;"","NO PRAZO",IF(Y9185&lt;&gt;"","FORA DO PRAZO",IF(AND(U9185&lt;&gt;"",U9185-V9185&gt;=0),"FORA DO PRAZO",IF(AND(U9185&lt;&gt;"",U9185-V9185&lt;0),"NO PRAZO","")))))</f>
        <v/>
      </c>
      <c r="X9185" s="111">
        <f>IF(K9185="","",IF(U9185&lt;&gt;"","",IF(TODAY()-V9185&lt;=0,V9185-TODAY(),"")))</f>
        <v/>
      </c>
      <c r="Y9185" s="111">
        <f>IF(K9185="","",IF(U9185&lt;&gt;"","",IF(TODAY()-V9185&gt;0,TODAY()-V9185,"")))</f>
        <v/>
      </c>
    </row>
    <row r="9186">
      <c r="A9186" s="108" t="inlineStr">
        <is>
          <t>GRD_SE_ELM_500_VISION_4680008320_SE PIMENTA_281026</t>
        </is>
      </c>
      <c r="B9186" s="108" t="inlineStr">
        <is>
          <t>SE PIMENTA</t>
        </is>
      </c>
      <c r="C9186" s="108" t="inlineStr">
        <is>
          <t>VISION</t>
        </is>
      </c>
      <c r="D9186" s="108" t="inlineStr">
        <is>
          <t>4680008320</t>
        </is>
      </c>
      <c r="E9186" s="108" t="inlineStr">
        <is>
          <t>PACOTE - R&amp;M 01_2024</t>
        </is>
      </c>
      <c r="F9186" s="108" t="inlineStr">
        <is>
          <t>CARLA PINHEIRO</t>
        </is>
      </c>
      <c r="G9186" s="108" t="inlineStr">
        <is>
          <t>SUBESTAÇÕES - SE</t>
        </is>
      </c>
      <c r="H9186" s="108" t="inlineStr">
        <is>
          <t>ELETROMECÂNICO - ELM</t>
        </is>
      </c>
      <c r="I9186" s="108" t="inlineStr">
        <is>
          <t>MURILO AUGUSTO DE SOUZA SIQUEIRA</t>
        </is>
      </c>
      <c r="J9186" s="109" t="inlineStr">
        <is>
          <t>500</t>
        </is>
      </c>
      <c r="K9186" s="109" t="inlineStr">
        <is>
          <t>28/10/2026</t>
        </is>
      </c>
      <c r="L9186" s="109" t="inlineStr">
        <is>
          <t>15</t>
        </is>
      </c>
      <c r="M9186" s="109" t="inlineStr">
        <is>
          <t>15</t>
        </is>
      </c>
      <c r="N9186" s="109" t="inlineStr">
        <is>
          <t>1</t>
        </is>
      </c>
      <c r="O9186" s="109" t="inlineStr">
        <is>
          <t>1</t>
        </is>
      </c>
      <c r="P9186" s="109" t="inlineStr">
        <is>
          <t>A1</t>
        </is>
      </c>
      <c r="Q9186" s="109" t="inlineStr">
        <is>
          <t>1</t>
        </is>
      </c>
      <c r="R9186" s="109" t="inlineStr">
        <is>
          <t>NÃO SE APLICA</t>
        </is>
      </c>
      <c r="S9186" s="109" t="inlineStr">
        <is>
          <t>REPROVADA</t>
        </is>
      </c>
      <c r="T9186" s="109" t="inlineStr">
        <is>
          <t>KARINA FERREIRA BOTTARO</t>
        </is>
      </c>
      <c r="U9186" s="109" t="inlineStr">
        <is>
          <t>28/10/2026</t>
        </is>
      </c>
      <c r="V9186" s="110">
        <f>IF(K9186&lt;&gt;"",K9186+30,"")</f>
        <v/>
      </c>
      <c r="W9186" s="111">
        <f>IF(K9186="","",IF(X9186&lt;&gt;"","NO PRAZO",IF(Y9186&lt;&gt;"","FORA DO PRAZO",IF(AND(U9186&lt;&gt;"",U9186-V9186&gt;=0),"FORA DO PRAZO",IF(AND(U9186&lt;&gt;"",U9186-V9186&lt;0),"NO PRAZO","")))))</f>
        <v/>
      </c>
      <c r="X9186" s="111">
        <f>IF(K9186="","",IF(U9186&lt;&gt;"","",IF(TODAY()-V9186&lt;=0,V9186-TODAY(),"")))</f>
        <v/>
      </c>
      <c r="Y9186" s="111">
        <f>IF(K9186="","",IF(U9186&lt;&gt;"","",IF(TODAY()-V9186&gt;0,TODAY()-V9186,"")))</f>
        <v/>
      </c>
    </row>
    <row r="9187">
      <c r="A9187" s="108" t="inlineStr">
        <is>
          <t>GRD_SE_ELM_500_VISION_4680008320_SE PIMENTA_281026</t>
        </is>
      </c>
      <c r="B9187" s="108" t="inlineStr">
        <is>
          <t>SE PIMENTA</t>
        </is>
      </c>
      <c r="C9187" s="108" t="inlineStr">
        <is>
          <t>VISION</t>
        </is>
      </c>
      <c r="D9187" s="108" t="inlineStr">
        <is>
          <t>4680008320</t>
        </is>
      </c>
      <c r="E9187" s="108" t="inlineStr">
        <is>
          <t>PACOTE - R&amp;M 01_2024</t>
        </is>
      </c>
      <c r="F9187" s="108" t="inlineStr">
        <is>
          <t>CARLA PINHEIRO</t>
        </is>
      </c>
      <c r="G9187" s="108" t="inlineStr">
        <is>
          <t>SUBESTAÇÕES - SE</t>
        </is>
      </c>
      <c r="H9187" s="108" t="inlineStr">
        <is>
          <t>ELETROMECÂNICO - ELM</t>
        </is>
      </c>
      <c r="I9187" s="108" t="inlineStr">
        <is>
          <t>MURILO AUGUSTO DE SOUZA SIQUEIRA</t>
        </is>
      </c>
      <c r="J9187" s="109" t="inlineStr">
        <is>
          <t>500</t>
        </is>
      </c>
      <c r="K9187" s="109" t="inlineStr">
        <is>
          <t>28/10/2026</t>
        </is>
      </c>
      <c r="L9187" s="109" t="inlineStr">
        <is>
          <t>16</t>
        </is>
      </c>
      <c r="M9187" s="109" t="inlineStr">
        <is>
          <t>16</t>
        </is>
      </c>
      <c r="N9187" s="109" t="inlineStr">
        <is>
          <t>1</t>
        </is>
      </c>
      <c r="O9187" s="109" t="inlineStr">
        <is>
          <t>1</t>
        </is>
      </c>
      <c r="P9187" s="109" t="inlineStr">
        <is>
          <t>A1</t>
        </is>
      </c>
      <c r="Q9187" s="109" t="inlineStr">
        <is>
          <t>1</t>
        </is>
      </c>
      <c r="R9187" s="109" t="inlineStr">
        <is>
          <t>NÃO SE APLICA</t>
        </is>
      </c>
      <c r="S9187" s="109" t="inlineStr">
        <is>
          <t>REPROVADA</t>
        </is>
      </c>
      <c r="T9187" s="109" t="inlineStr">
        <is>
          <t>KARINA FERREIRA BOTTARO</t>
        </is>
      </c>
      <c r="U9187" s="109" t="inlineStr">
        <is>
          <t>28/10/2026</t>
        </is>
      </c>
      <c r="V9187" s="110">
        <f>IF(K9187&lt;&gt;"",K9187+30,"")</f>
        <v/>
      </c>
      <c r="W9187" s="111">
        <f>IF(K9187="","",IF(X9187&lt;&gt;"","NO PRAZO",IF(Y9187&lt;&gt;"","FORA DO PRAZO",IF(AND(U9187&lt;&gt;"",U9187-V9187&gt;=0),"FORA DO PRAZO",IF(AND(U9187&lt;&gt;"",U9187-V9187&lt;0),"NO PRAZO","")))))</f>
        <v/>
      </c>
      <c r="X9187" s="111">
        <f>IF(K9187="","",IF(U9187&lt;&gt;"","",IF(TODAY()-V9187&lt;=0,V9187-TODAY(),"")))</f>
        <v/>
      </c>
      <c r="Y9187" s="111">
        <f>IF(K9187="","",IF(U9187&lt;&gt;"","",IF(TODAY()-V9187&gt;0,TODAY()-V9187,"")))</f>
        <v/>
      </c>
    </row>
    <row r="9188">
      <c r="A9188" s="108" t="inlineStr">
        <is>
          <t>GRD_SE_ELM_500_VISION_4680008320_SE PIMENTA_281026</t>
        </is>
      </c>
      <c r="B9188" s="108" t="inlineStr">
        <is>
          <t>SE PIMENTA</t>
        </is>
      </c>
      <c r="C9188" s="108" t="inlineStr">
        <is>
          <t>VISION</t>
        </is>
      </c>
      <c r="D9188" s="108" t="inlineStr">
        <is>
          <t>4680008320</t>
        </is>
      </c>
      <c r="E9188" s="108" t="inlineStr">
        <is>
          <t>PACOTE - R&amp;M 01_2024</t>
        </is>
      </c>
      <c r="F9188" s="108" t="inlineStr">
        <is>
          <t>CARLA PINHEIRO</t>
        </is>
      </c>
      <c r="G9188" s="108" t="inlineStr">
        <is>
          <t>SUBESTAÇÕES - SE</t>
        </is>
      </c>
      <c r="H9188" s="108" t="inlineStr">
        <is>
          <t>ELETROMECÂNICO - ELM</t>
        </is>
      </c>
      <c r="I9188" s="108" t="inlineStr">
        <is>
          <t>MURILO AUGUSTO DE SOUZA SIQUEIRA</t>
        </is>
      </c>
      <c r="J9188" s="109" t="inlineStr">
        <is>
          <t>500</t>
        </is>
      </c>
      <c r="K9188" s="109" t="inlineStr">
        <is>
          <t>28/10/2026</t>
        </is>
      </c>
      <c r="L9188" s="109" t="inlineStr">
        <is>
          <t>17</t>
        </is>
      </c>
      <c r="M9188" s="109" t="inlineStr">
        <is>
          <t>17</t>
        </is>
      </c>
      <c r="N9188" s="109" t="inlineStr">
        <is>
          <t>1</t>
        </is>
      </c>
      <c r="O9188" s="109" t="inlineStr">
        <is>
          <t>1</t>
        </is>
      </c>
      <c r="P9188" s="109" t="inlineStr">
        <is>
          <t>A1</t>
        </is>
      </c>
      <c r="Q9188" s="109" t="inlineStr">
        <is>
          <t>1</t>
        </is>
      </c>
      <c r="R9188" s="109" t="inlineStr">
        <is>
          <t>NÃO SE APLICA</t>
        </is>
      </c>
      <c r="S9188" s="109" t="inlineStr">
        <is>
          <t>REPROVADA</t>
        </is>
      </c>
      <c r="T9188" s="109" t="inlineStr">
        <is>
          <t>KARINA FERREIRA BOTTARO</t>
        </is>
      </c>
      <c r="U9188" s="109" t="inlineStr">
        <is>
          <t>28/10/2026</t>
        </is>
      </c>
      <c r="V9188" s="110">
        <f>IF(K9188&lt;&gt;"",K9188+30,"")</f>
        <v/>
      </c>
      <c r="W9188" s="111">
        <f>IF(K9188="","",IF(X9188&lt;&gt;"","NO PRAZO",IF(Y9188&lt;&gt;"","FORA DO PRAZO",IF(AND(U9188&lt;&gt;"",U9188-V9188&gt;=0),"FORA DO PRAZO",IF(AND(U9188&lt;&gt;"",U9188-V9188&lt;0),"NO PRAZO","")))))</f>
        <v/>
      </c>
      <c r="X9188" s="111">
        <f>IF(K9188="","",IF(U9188&lt;&gt;"","",IF(TODAY()-V9188&lt;=0,V9188-TODAY(),"")))</f>
        <v/>
      </c>
      <c r="Y9188" s="111">
        <f>IF(K9188="","",IF(U9188&lt;&gt;"","",IF(TODAY()-V9188&gt;0,TODAY()-V9188,"")))</f>
        <v/>
      </c>
    </row>
    <row r="9189">
      <c r="A9189" s="108" t="inlineStr">
        <is>
          <t>GRD_SE_ELM_500_VISION_4680008320_SE PIMENTA_281026</t>
        </is>
      </c>
      <c r="B9189" s="108" t="inlineStr">
        <is>
          <t>SE PIMENTA</t>
        </is>
      </c>
      <c r="C9189" s="108" t="inlineStr">
        <is>
          <t>VISION</t>
        </is>
      </c>
      <c r="D9189" s="108" t="inlineStr">
        <is>
          <t>4680008320</t>
        </is>
      </c>
      <c r="E9189" s="108" t="inlineStr">
        <is>
          <t>PACOTE - R&amp;M 01_2024</t>
        </is>
      </c>
      <c r="F9189" s="108" t="inlineStr">
        <is>
          <t>CARLA PINHEIRO</t>
        </is>
      </c>
      <c r="G9189" s="108" t="inlineStr">
        <is>
          <t>SUBESTAÇÕES - SE</t>
        </is>
      </c>
      <c r="H9189" s="108" t="inlineStr">
        <is>
          <t>ELETROMECÂNICO - ELM</t>
        </is>
      </c>
      <c r="I9189" s="108" t="inlineStr">
        <is>
          <t>MURILO AUGUSTO DE SOUZA SIQUEIRA</t>
        </is>
      </c>
      <c r="J9189" s="109" t="inlineStr">
        <is>
          <t>500</t>
        </is>
      </c>
      <c r="K9189" s="109" t="inlineStr">
        <is>
          <t>28/10/2026</t>
        </is>
      </c>
      <c r="L9189" s="109" t="inlineStr">
        <is>
          <t>18</t>
        </is>
      </c>
      <c r="M9189" s="109" t="inlineStr">
        <is>
          <t>18</t>
        </is>
      </c>
      <c r="N9189" s="109" t="inlineStr">
        <is>
          <t>1</t>
        </is>
      </c>
      <c r="O9189" s="109" t="inlineStr">
        <is>
          <t>1</t>
        </is>
      </c>
      <c r="P9189" s="109" t="inlineStr">
        <is>
          <t>A1</t>
        </is>
      </c>
      <c r="Q9189" s="109" t="inlineStr">
        <is>
          <t>1</t>
        </is>
      </c>
      <c r="R9189" s="109" t="inlineStr">
        <is>
          <t>NÃO SE APLICA</t>
        </is>
      </c>
      <c r="S9189" s="109" t="inlineStr">
        <is>
          <t>REPROVADA</t>
        </is>
      </c>
      <c r="T9189" s="109" t="inlineStr">
        <is>
          <t>KARINA FERREIRA BOTTARO</t>
        </is>
      </c>
      <c r="U9189" s="109" t="inlineStr">
        <is>
          <t>28/10/2026</t>
        </is>
      </c>
      <c r="V9189" s="110">
        <f>IF(K9189&lt;&gt;"",K9189+30,"")</f>
        <v/>
      </c>
      <c r="W9189" s="111">
        <f>IF(K9189="","",IF(X9189&lt;&gt;"","NO PRAZO",IF(Y9189&lt;&gt;"","FORA DO PRAZO",IF(AND(U9189&lt;&gt;"",U9189-V9189&gt;=0),"FORA DO PRAZO",IF(AND(U9189&lt;&gt;"",U9189-V9189&lt;0),"NO PRAZO","")))))</f>
        <v/>
      </c>
      <c r="X9189" s="111">
        <f>IF(K9189="","",IF(U9189&lt;&gt;"","",IF(TODAY()-V9189&lt;=0,V9189-TODAY(),"")))</f>
        <v/>
      </c>
      <c r="Y9189" s="111">
        <f>IF(K9189="","",IF(U9189&lt;&gt;"","",IF(TODAY()-V9189&gt;0,TODAY()-V9189,"")))</f>
        <v/>
      </c>
    </row>
    <row r="9190">
      <c r="A9190" s="108" t="inlineStr">
        <is>
          <t>GRD_SE_ELM_500_VISION_4680008320_SE PIMENTA_281026</t>
        </is>
      </c>
      <c r="B9190" s="108" t="inlineStr">
        <is>
          <t>SE PIMENTA</t>
        </is>
      </c>
      <c r="C9190" s="108" t="inlineStr">
        <is>
          <t>VISION</t>
        </is>
      </c>
      <c r="D9190" s="108" t="inlineStr">
        <is>
          <t>4680008320</t>
        </is>
      </c>
      <c r="E9190" s="108" t="inlineStr">
        <is>
          <t>PACOTE - R&amp;M 01_2024</t>
        </is>
      </c>
      <c r="F9190" s="108" t="inlineStr">
        <is>
          <t>CARLA PINHEIRO</t>
        </is>
      </c>
      <c r="G9190" s="108" t="inlineStr">
        <is>
          <t>SUBESTAÇÕES - SE</t>
        </is>
      </c>
      <c r="H9190" s="108" t="inlineStr">
        <is>
          <t>ELETROMECÂNICO - ELM</t>
        </is>
      </c>
      <c r="I9190" s="108" t="inlineStr">
        <is>
          <t>MURILO AUGUSTO DE SOUZA SIQUEIRA</t>
        </is>
      </c>
      <c r="J9190" s="109" t="inlineStr">
        <is>
          <t>500</t>
        </is>
      </c>
      <c r="K9190" s="109" t="inlineStr">
        <is>
          <t>28/10/2026</t>
        </is>
      </c>
      <c r="L9190" s="109" t="inlineStr">
        <is>
          <t>19</t>
        </is>
      </c>
      <c r="M9190" s="109" t="inlineStr">
        <is>
          <t>19</t>
        </is>
      </c>
      <c r="N9190" s="109" t="inlineStr">
        <is>
          <t>1</t>
        </is>
      </c>
      <c r="O9190" s="109" t="inlineStr">
        <is>
          <t>1</t>
        </is>
      </c>
      <c r="P9190" s="109" t="inlineStr">
        <is>
          <t>A1</t>
        </is>
      </c>
      <c r="Q9190" s="109" t="inlineStr">
        <is>
          <t>1</t>
        </is>
      </c>
      <c r="R9190" s="109" t="inlineStr">
        <is>
          <t>NÃO SE APLICA</t>
        </is>
      </c>
      <c r="S9190" s="109" t="inlineStr">
        <is>
          <t>REPROVADA</t>
        </is>
      </c>
      <c r="T9190" s="109" t="inlineStr">
        <is>
          <t>KARINA FERREIRA BOTTARO</t>
        </is>
      </c>
      <c r="U9190" s="109" t="inlineStr">
        <is>
          <t>28/10/2026</t>
        </is>
      </c>
      <c r="V9190" s="110">
        <f>IF(K9190&lt;&gt;"",K9190+30,"")</f>
        <v/>
      </c>
      <c r="W9190" s="111">
        <f>IF(K9190="","",IF(X9190&lt;&gt;"","NO PRAZO",IF(Y9190&lt;&gt;"","FORA DO PRAZO",IF(AND(U9190&lt;&gt;"",U9190-V9190&gt;=0),"FORA DO PRAZO",IF(AND(U9190&lt;&gt;"",U9190-V9190&lt;0),"NO PRAZO","")))))</f>
        <v/>
      </c>
      <c r="X9190" s="111">
        <f>IF(K9190="","",IF(U9190&lt;&gt;"","",IF(TODAY()-V9190&lt;=0,V9190-TODAY(),"")))</f>
        <v/>
      </c>
      <c r="Y9190" s="111">
        <f>IF(K9190="","",IF(U9190&lt;&gt;"","",IF(TODAY()-V9190&gt;0,TODAY()-V9190,"")))</f>
        <v/>
      </c>
    </row>
    <row r="9191">
      <c r="A9191" s="108" t="inlineStr">
        <is>
          <t>GRD_SE_ELM_500_VISION_4680008320_SE PIMENTA_281026</t>
        </is>
      </c>
      <c r="B9191" s="108" t="inlineStr">
        <is>
          <t>SE PIMENTA</t>
        </is>
      </c>
      <c r="C9191" s="108" t="inlineStr">
        <is>
          <t>VISION</t>
        </is>
      </c>
      <c r="D9191" s="108" t="inlineStr">
        <is>
          <t>4680008320</t>
        </is>
      </c>
      <c r="E9191" s="108" t="inlineStr">
        <is>
          <t>PACOTE - R&amp;M 01_2024</t>
        </is>
      </c>
      <c r="F9191" s="108" t="inlineStr">
        <is>
          <t>CARLA PINHEIRO</t>
        </is>
      </c>
      <c r="G9191" s="108" t="inlineStr">
        <is>
          <t>SUBESTAÇÕES - SE</t>
        </is>
      </c>
      <c r="H9191" s="108" t="inlineStr">
        <is>
          <t>ELETROMECÂNICO - ELM</t>
        </is>
      </c>
      <c r="I9191" s="108" t="inlineStr">
        <is>
          <t>MURILO AUGUSTO DE SOUZA SIQUEIRA</t>
        </is>
      </c>
      <c r="J9191" s="109" t="inlineStr">
        <is>
          <t>500</t>
        </is>
      </c>
      <c r="K9191" s="109" t="inlineStr">
        <is>
          <t>28/10/2026</t>
        </is>
      </c>
      <c r="L9191" s="109" t="inlineStr">
        <is>
          <t>20</t>
        </is>
      </c>
      <c r="M9191" s="109" t="inlineStr">
        <is>
          <t>20</t>
        </is>
      </c>
      <c r="N9191" s="109" t="inlineStr">
        <is>
          <t>1</t>
        </is>
      </c>
      <c r="O9191" s="109" t="inlineStr">
        <is>
          <t>1</t>
        </is>
      </c>
      <c r="P9191" s="109" t="inlineStr">
        <is>
          <t>A1</t>
        </is>
      </c>
      <c r="Q9191" s="109" t="inlineStr">
        <is>
          <t>1</t>
        </is>
      </c>
      <c r="R9191" s="109" t="inlineStr">
        <is>
          <t>NÃO SE APLICA</t>
        </is>
      </c>
      <c r="S9191" s="109" t="inlineStr">
        <is>
          <t>REPROVADA</t>
        </is>
      </c>
      <c r="T9191" s="109" t="inlineStr">
        <is>
          <t>KARINA FERREIRA BOTTARO</t>
        </is>
      </c>
      <c r="U9191" s="109" t="inlineStr">
        <is>
          <t>28/10/2026</t>
        </is>
      </c>
      <c r="V9191" s="110">
        <f>IF(K9191&lt;&gt;"",K9191+30,"")</f>
        <v/>
      </c>
      <c r="W9191" s="111">
        <f>IF(K9191="","",IF(X9191&lt;&gt;"","NO PRAZO",IF(Y9191&lt;&gt;"","FORA DO PRAZO",IF(AND(U9191&lt;&gt;"",U9191-V9191&gt;=0),"FORA DO PRAZO",IF(AND(U9191&lt;&gt;"",U9191-V9191&lt;0),"NO PRAZO","")))))</f>
        <v/>
      </c>
      <c r="X9191" s="111">
        <f>IF(K9191="","",IF(U9191&lt;&gt;"","",IF(TODAY()-V9191&lt;=0,V9191-TODAY(),"")))</f>
        <v/>
      </c>
      <c r="Y9191" s="111">
        <f>IF(K9191="","",IF(U9191&lt;&gt;"","",IF(TODAY()-V9191&gt;0,TODAY()-V9191,"")))</f>
        <v/>
      </c>
    </row>
    <row r="9192">
      <c r="A9192" s="108" t="inlineStr">
        <is>
          <t>GRD_SE_ELM_500_VISION_4680008320_SE PIMENTA_281026</t>
        </is>
      </c>
      <c r="B9192" s="108" t="inlineStr">
        <is>
          <t>SE PIMENTA</t>
        </is>
      </c>
      <c r="C9192" s="108" t="inlineStr">
        <is>
          <t>VISION</t>
        </is>
      </c>
      <c r="D9192" s="108" t="inlineStr">
        <is>
          <t>4680008320</t>
        </is>
      </c>
      <c r="E9192" s="108" t="inlineStr">
        <is>
          <t>PACOTE - R&amp;M 01_2024</t>
        </is>
      </c>
      <c r="F9192" s="108" t="inlineStr">
        <is>
          <t>CARLA PINHEIRO</t>
        </is>
      </c>
      <c r="G9192" s="108" t="inlineStr">
        <is>
          <t>SUBESTAÇÕES - SE</t>
        </is>
      </c>
      <c r="H9192" s="108" t="inlineStr">
        <is>
          <t>ELETROMECÂNICO - ELM</t>
        </is>
      </c>
      <c r="I9192" s="108" t="inlineStr">
        <is>
          <t>MURILO AUGUSTO DE SOUZA SIQUEIRA</t>
        </is>
      </c>
      <c r="J9192" s="109" t="inlineStr">
        <is>
          <t>500</t>
        </is>
      </c>
      <c r="K9192" s="109" t="inlineStr">
        <is>
          <t>28/10/2026</t>
        </is>
      </c>
      <c r="L9192" s="109" t="inlineStr">
        <is>
          <t>21</t>
        </is>
      </c>
      <c r="M9192" s="109" t="inlineStr">
        <is>
          <t>21</t>
        </is>
      </c>
      <c r="N9192" s="109" t="inlineStr">
        <is>
          <t>1</t>
        </is>
      </c>
      <c r="O9192" s="109" t="inlineStr">
        <is>
          <t>1</t>
        </is>
      </c>
      <c r="P9192" s="109" t="inlineStr">
        <is>
          <t>A1</t>
        </is>
      </c>
      <c r="Q9192" s="109" t="inlineStr">
        <is>
          <t>1</t>
        </is>
      </c>
      <c r="R9192" s="109" t="inlineStr">
        <is>
          <t>NÃO SE APLICA</t>
        </is>
      </c>
      <c r="S9192" s="109" t="inlineStr">
        <is>
          <t>REPROVADA</t>
        </is>
      </c>
      <c r="T9192" s="109" t="inlineStr">
        <is>
          <t>KARINA FERREIRA BOTTARO</t>
        </is>
      </c>
      <c r="U9192" s="109" t="inlineStr">
        <is>
          <t>28/10/2026</t>
        </is>
      </c>
      <c r="V9192" s="110">
        <f>IF(K9192&lt;&gt;"",K9192+30,"")</f>
        <v/>
      </c>
      <c r="W9192" s="111">
        <f>IF(K9192="","",IF(X9192&lt;&gt;"","NO PRAZO",IF(Y9192&lt;&gt;"","FORA DO PRAZO",IF(AND(U9192&lt;&gt;"",U9192-V9192&gt;=0),"FORA DO PRAZO",IF(AND(U9192&lt;&gt;"",U9192-V9192&lt;0),"NO PRAZO","")))))</f>
        <v/>
      </c>
      <c r="X9192" s="111">
        <f>IF(K9192="","",IF(U9192&lt;&gt;"","",IF(TODAY()-V9192&lt;=0,V9192-TODAY(),"")))</f>
        <v/>
      </c>
      <c r="Y9192" s="111">
        <f>IF(K9192="","",IF(U9192&lt;&gt;"","",IF(TODAY()-V9192&gt;0,TODAY()-V9192,"")))</f>
        <v/>
      </c>
    </row>
    <row r="9193">
      <c r="A9193" s="108" t="inlineStr">
        <is>
          <t>GRD_SE_ELM_500_VISION_4680008320_SE PIMENTA_281026</t>
        </is>
      </c>
      <c r="B9193" s="108" t="inlineStr">
        <is>
          <t>SE PIMENTA</t>
        </is>
      </c>
      <c r="C9193" s="108" t="inlineStr">
        <is>
          <t>VISION</t>
        </is>
      </c>
      <c r="D9193" s="108" t="inlineStr">
        <is>
          <t>4680008320</t>
        </is>
      </c>
      <c r="E9193" s="108" t="inlineStr">
        <is>
          <t>PACOTE - R&amp;M 01_2024</t>
        </is>
      </c>
      <c r="F9193" s="108" t="inlineStr">
        <is>
          <t>CARLA PINHEIRO</t>
        </is>
      </c>
      <c r="G9193" s="108" t="inlineStr">
        <is>
          <t>SUBESTAÇÕES - SE</t>
        </is>
      </c>
      <c r="H9193" s="108" t="inlineStr">
        <is>
          <t>ELETROMECÂNICO - ELM</t>
        </is>
      </c>
      <c r="I9193" s="108" t="inlineStr">
        <is>
          <t>MURILO AUGUSTO DE SOUZA SIQUEIRA</t>
        </is>
      </c>
      <c r="J9193" s="109" t="inlineStr">
        <is>
          <t>500</t>
        </is>
      </c>
      <c r="K9193" s="109" t="inlineStr">
        <is>
          <t>28/10/2026</t>
        </is>
      </c>
      <c r="L9193" s="109" t="inlineStr">
        <is>
          <t>22</t>
        </is>
      </c>
      <c r="M9193" s="109" t="inlineStr">
        <is>
          <t>22</t>
        </is>
      </c>
      <c r="N9193" s="109" t="inlineStr">
        <is>
          <t>1</t>
        </is>
      </c>
      <c r="O9193" s="109" t="inlineStr">
        <is>
          <t>1</t>
        </is>
      </c>
      <c r="P9193" s="109" t="inlineStr">
        <is>
          <t>A1</t>
        </is>
      </c>
      <c r="Q9193" s="109" t="inlineStr">
        <is>
          <t>1</t>
        </is>
      </c>
      <c r="R9193" s="109" t="inlineStr">
        <is>
          <t>NÃO SE APLICA</t>
        </is>
      </c>
      <c r="S9193" s="109" t="inlineStr">
        <is>
          <t>REPROVADA</t>
        </is>
      </c>
      <c r="T9193" s="109" t="inlineStr">
        <is>
          <t>KARINA FERREIRA BOTTARO</t>
        </is>
      </c>
      <c r="U9193" s="109" t="inlineStr">
        <is>
          <t>28/10/2026</t>
        </is>
      </c>
      <c r="V9193" s="110">
        <f>IF(K9193&lt;&gt;"",K9193+30,"")</f>
        <v/>
      </c>
      <c r="W9193" s="111">
        <f>IF(K9193="","",IF(X9193&lt;&gt;"","NO PRAZO",IF(Y9193&lt;&gt;"","FORA DO PRAZO",IF(AND(U9193&lt;&gt;"",U9193-V9193&gt;=0),"FORA DO PRAZO",IF(AND(U9193&lt;&gt;"",U9193-V9193&lt;0),"NO PRAZO","")))))</f>
        <v/>
      </c>
      <c r="X9193" s="111">
        <f>IF(K9193="","",IF(U9193&lt;&gt;"","",IF(TODAY()-V9193&lt;=0,V9193-TODAY(),"")))</f>
        <v/>
      </c>
      <c r="Y9193" s="111">
        <f>IF(K9193="","",IF(U9193&lt;&gt;"","",IF(TODAY()-V9193&gt;0,TODAY()-V9193,"")))</f>
        <v/>
      </c>
    </row>
    <row r="9194">
      <c r="A9194" s="108" t="inlineStr">
        <is>
          <t>GRD_SE_ELM_500_VISION_4680008320_SE PIMENTA_281026</t>
        </is>
      </c>
      <c r="B9194" s="108" t="inlineStr">
        <is>
          <t>SE PIMENTA</t>
        </is>
      </c>
      <c r="C9194" s="108" t="inlineStr">
        <is>
          <t>VISION</t>
        </is>
      </c>
      <c r="D9194" s="108" t="inlineStr">
        <is>
          <t>4680008320</t>
        </is>
      </c>
      <c r="E9194" s="108" t="inlineStr">
        <is>
          <t>PACOTE - R&amp;M 01_2024</t>
        </is>
      </c>
      <c r="F9194" s="108" t="inlineStr">
        <is>
          <t>CARLA PINHEIRO</t>
        </is>
      </c>
      <c r="G9194" s="108" t="inlineStr">
        <is>
          <t>SUBESTAÇÕES - SE</t>
        </is>
      </c>
      <c r="H9194" s="108" t="inlineStr">
        <is>
          <t>ELETROMECÂNICO - ELM</t>
        </is>
      </c>
      <c r="I9194" s="108" t="inlineStr">
        <is>
          <t>MURILO AUGUSTO DE SOUZA SIQUEIRA</t>
        </is>
      </c>
      <c r="J9194" s="109" t="inlineStr">
        <is>
          <t>500</t>
        </is>
      </c>
      <c r="K9194" s="109" t="inlineStr">
        <is>
          <t>28/10/2026</t>
        </is>
      </c>
      <c r="L9194" s="109" t="inlineStr">
        <is>
          <t>23</t>
        </is>
      </c>
      <c r="M9194" s="109" t="inlineStr">
        <is>
          <t>23</t>
        </is>
      </c>
      <c r="N9194" s="109" t="inlineStr">
        <is>
          <t>1</t>
        </is>
      </c>
      <c r="O9194" s="109" t="inlineStr">
        <is>
          <t>1</t>
        </is>
      </c>
      <c r="P9194" s="109" t="inlineStr">
        <is>
          <t>A1</t>
        </is>
      </c>
      <c r="Q9194" s="109" t="inlineStr">
        <is>
          <t>1</t>
        </is>
      </c>
      <c r="R9194" s="109" t="inlineStr">
        <is>
          <t>NÃO SE APLICA</t>
        </is>
      </c>
      <c r="S9194" s="109" t="inlineStr">
        <is>
          <t>REPROVADA</t>
        </is>
      </c>
      <c r="T9194" s="109" t="inlineStr">
        <is>
          <t>KARINA FERREIRA BOTTARO</t>
        </is>
      </c>
      <c r="U9194" s="109" t="inlineStr">
        <is>
          <t>28/10/2026</t>
        </is>
      </c>
      <c r="V9194" s="110">
        <f>IF(K9194&lt;&gt;"",K9194+30,"")</f>
        <v/>
      </c>
      <c r="W9194" s="111">
        <f>IF(K9194="","",IF(X9194&lt;&gt;"","NO PRAZO",IF(Y9194&lt;&gt;"","FORA DO PRAZO",IF(AND(U9194&lt;&gt;"",U9194-V9194&gt;=0),"FORA DO PRAZO",IF(AND(U9194&lt;&gt;"",U9194-V9194&lt;0),"NO PRAZO","")))))</f>
        <v/>
      </c>
      <c r="X9194" s="111">
        <f>IF(K9194="","",IF(U9194&lt;&gt;"","",IF(TODAY()-V9194&lt;=0,V9194-TODAY(),"")))</f>
        <v/>
      </c>
      <c r="Y9194" s="111">
        <f>IF(K9194="","",IF(U9194&lt;&gt;"","",IF(TODAY()-V9194&gt;0,TODAY()-V9194,"")))</f>
        <v/>
      </c>
    </row>
    <row r="9195">
      <c r="A9195" s="108" t="inlineStr">
        <is>
          <t>GRD_SE_ELM_500_VISION_4680008320_SE PIMENTA_281026</t>
        </is>
      </c>
      <c r="B9195" s="108" t="inlineStr">
        <is>
          <t>SE PIMENTA</t>
        </is>
      </c>
      <c r="C9195" s="108" t="inlineStr">
        <is>
          <t>VISION</t>
        </is>
      </c>
      <c r="D9195" s="108" t="inlineStr">
        <is>
          <t>4680008320</t>
        </is>
      </c>
      <c r="E9195" s="108" t="inlineStr">
        <is>
          <t>PACOTE - R&amp;M 01_2024</t>
        </is>
      </c>
      <c r="F9195" s="108" t="inlineStr">
        <is>
          <t>CARLA PINHEIRO</t>
        </is>
      </c>
      <c r="G9195" s="108" t="inlineStr">
        <is>
          <t>SUBESTAÇÕES - SE</t>
        </is>
      </c>
      <c r="H9195" s="108" t="inlineStr">
        <is>
          <t>ELETROMECÂNICO - ELM</t>
        </is>
      </c>
      <c r="I9195" s="108" t="inlineStr">
        <is>
          <t>MURILO AUGUSTO DE SOUZA SIQUEIRA</t>
        </is>
      </c>
      <c r="J9195" s="109" t="inlineStr">
        <is>
          <t>500</t>
        </is>
      </c>
      <c r="K9195" s="109" t="inlineStr">
        <is>
          <t>28/10/2026</t>
        </is>
      </c>
      <c r="L9195" s="109" t="inlineStr">
        <is>
          <t>24</t>
        </is>
      </c>
      <c r="M9195" s="109" t="inlineStr">
        <is>
          <t>24</t>
        </is>
      </c>
      <c r="N9195" s="109" t="inlineStr">
        <is>
          <t>1</t>
        </is>
      </c>
      <c r="O9195" s="109" t="inlineStr">
        <is>
          <t>1</t>
        </is>
      </c>
      <c r="P9195" s="109" t="inlineStr">
        <is>
          <t>A1</t>
        </is>
      </c>
      <c r="Q9195" s="109" t="inlineStr">
        <is>
          <t>1</t>
        </is>
      </c>
      <c r="R9195" s="109" t="inlineStr">
        <is>
          <t>NÃO SE APLICA</t>
        </is>
      </c>
      <c r="S9195" s="109" t="inlineStr">
        <is>
          <t>REPROVADA</t>
        </is>
      </c>
      <c r="T9195" s="109" t="inlineStr">
        <is>
          <t>KARINA FERREIRA BOTTARO</t>
        </is>
      </c>
      <c r="U9195" s="109" t="inlineStr">
        <is>
          <t>28/10/2026</t>
        </is>
      </c>
      <c r="V9195" s="110">
        <f>IF(K9195&lt;&gt;"",K9195+30,"")</f>
        <v/>
      </c>
      <c r="W9195" s="111">
        <f>IF(K9195="","",IF(X9195&lt;&gt;"","NO PRAZO",IF(Y9195&lt;&gt;"","FORA DO PRAZO",IF(AND(U9195&lt;&gt;"",U9195-V9195&gt;=0),"FORA DO PRAZO",IF(AND(U9195&lt;&gt;"",U9195-V9195&lt;0),"NO PRAZO","")))))</f>
        <v/>
      </c>
      <c r="X9195" s="111">
        <f>IF(K9195="","",IF(U9195&lt;&gt;"","",IF(TODAY()-V9195&lt;=0,V9195-TODAY(),"")))</f>
        <v/>
      </c>
      <c r="Y9195" s="111">
        <f>IF(K9195="","",IF(U9195&lt;&gt;"","",IF(TODAY()-V9195&gt;0,TODAY()-V9195,"")))</f>
        <v/>
      </c>
    </row>
    <row r="9196">
      <c r="A9196" s="108" t="inlineStr">
        <is>
          <t>GRD_SE_ELM_500_VISION_4680008320_SE PIMENTA_281026</t>
        </is>
      </c>
      <c r="B9196" s="108" t="inlineStr">
        <is>
          <t>SE PIMENTA</t>
        </is>
      </c>
      <c r="C9196" s="108" t="inlineStr">
        <is>
          <t>VISION</t>
        </is>
      </c>
      <c r="D9196" s="108" t="inlineStr">
        <is>
          <t>4680008320</t>
        </is>
      </c>
      <c r="E9196" s="108" t="inlineStr">
        <is>
          <t>PACOTE - R&amp;M 01_2024</t>
        </is>
      </c>
      <c r="F9196" s="108" t="inlineStr">
        <is>
          <t>CARLA PINHEIRO</t>
        </is>
      </c>
      <c r="G9196" s="108" t="inlineStr">
        <is>
          <t>SUBESTAÇÕES - SE</t>
        </is>
      </c>
      <c r="H9196" s="108" t="inlineStr">
        <is>
          <t>ELETROMECÂNICO - ELM</t>
        </is>
      </c>
      <c r="I9196" s="108" t="inlineStr">
        <is>
          <t>MURILO AUGUSTO DE SOUZA SIQUEIRA</t>
        </is>
      </c>
      <c r="J9196" s="109" t="inlineStr">
        <is>
          <t>500</t>
        </is>
      </c>
      <c r="K9196" s="109" t="inlineStr">
        <is>
          <t>28/10/2026</t>
        </is>
      </c>
      <c r="L9196" s="109" t="inlineStr">
        <is>
          <t>25</t>
        </is>
      </c>
      <c r="M9196" s="109" t="inlineStr">
        <is>
          <t>25</t>
        </is>
      </c>
      <c r="N9196" s="109" t="inlineStr">
        <is>
          <t>1</t>
        </is>
      </c>
      <c r="O9196" s="109" t="inlineStr">
        <is>
          <t>1</t>
        </is>
      </c>
      <c r="P9196" s="109" t="inlineStr">
        <is>
          <t>A1</t>
        </is>
      </c>
      <c r="Q9196" s="109" t="inlineStr">
        <is>
          <t>1</t>
        </is>
      </c>
      <c r="R9196" s="109" t="inlineStr">
        <is>
          <t>NÃO SE APLICA</t>
        </is>
      </c>
      <c r="S9196" s="109" t="inlineStr">
        <is>
          <t>REPROVADA</t>
        </is>
      </c>
      <c r="T9196" s="109" t="inlineStr">
        <is>
          <t>KARINA FERREIRA BOTTARO</t>
        </is>
      </c>
      <c r="U9196" s="109" t="inlineStr">
        <is>
          <t>28/10/2026</t>
        </is>
      </c>
      <c r="V9196" s="110">
        <f>IF(K9196&lt;&gt;"",K9196+30,"")</f>
        <v/>
      </c>
      <c r="W9196" s="111">
        <f>IF(K9196="","",IF(X9196&lt;&gt;"","NO PRAZO",IF(Y9196&lt;&gt;"","FORA DO PRAZO",IF(AND(U9196&lt;&gt;"",U9196-V9196&gt;=0),"FORA DO PRAZO",IF(AND(U9196&lt;&gt;"",U9196-V9196&lt;0),"NO PRAZO","")))))</f>
        <v/>
      </c>
      <c r="X9196" s="111">
        <f>IF(K9196="","",IF(U9196&lt;&gt;"","",IF(TODAY()-V9196&lt;=0,V9196-TODAY(),"")))</f>
        <v/>
      </c>
      <c r="Y9196" s="111">
        <f>IF(K9196="","",IF(U9196&lt;&gt;"","",IF(TODAY()-V9196&gt;0,TODAY()-V9196,"")))</f>
        <v/>
      </c>
    </row>
    <row r="9197">
      <c r="A9197" s="108" t="inlineStr">
        <is>
          <t>GRD_SE_ELM_500_VISION_4680008320_SE PIMENTA_281026</t>
        </is>
      </c>
      <c r="B9197" s="108" t="inlineStr">
        <is>
          <t>SE PIMENTA</t>
        </is>
      </c>
      <c r="C9197" s="108" t="inlineStr">
        <is>
          <t>VISION</t>
        </is>
      </c>
      <c r="D9197" s="108" t="inlineStr">
        <is>
          <t>4680008320</t>
        </is>
      </c>
      <c r="E9197" s="108" t="inlineStr">
        <is>
          <t>PACOTE - R&amp;M 01_2024</t>
        </is>
      </c>
      <c r="F9197" s="108" t="inlineStr">
        <is>
          <t>CARLA PINHEIRO</t>
        </is>
      </c>
      <c r="G9197" s="108" t="inlineStr">
        <is>
          <t>SUBESTAÇÕES - SE</t>
        </is>
      </c>
      <c r="H9197" s="108" t="inlineStr">
        <is>
          <t>ELETROMECÂNICO - ELM</t>
        </is>
      </c>
      <c r="I9197" s="108" t="inlineStr">
        <is>
          <t>MURILO AUGUSTO DE SOUZA SIQUEIRA</t>
        </is>
      </c>
      <c r="J9197" s="109" t="inlineStr">
        <is>
          <t>500</t>
        </is>
      </c>
      <c r="K9197" s="109" t="inlineStr">
        <is>
          <t>28/10/2026</t>
        </is>
      </c>
      <c r="L9197" s="109" t="inlineStr">
        <is>
          <t>26</t>
        </is>
      </c>
      <c r="M9197" s="109" t="inlineStr">
        <is>
          <t>26</t>
        </is>
      </c>
      <c r="N9197" s="109" t="inlineStr">
        <is>
          <t>1</t>
        </is>
      </c>
      <c r="O9197" s="109" t="inlineStr">
        <is>
          <t>1</t>
        </is>
      </c>
      <c r="P9197" s="109" t="inlineStr">
        <is>
          <t>A1</t>
        </is>
      </c>
      <c r="Q9197" s="109" t="inlineStr">
        <is>
          <t>1</t>
        </is>
      </c>
      <c r="R9197" s="109" t="inlineStr">
        <is>
          <t>NÃO SE APLICA</t>
        </is>
      </c>
      <c r="S9197" s="109" t="inlineStr">
        <is>
          <t>REPROVADA</t>
        </is>
      </c>
      <c r="T9197" s="109" t="inlineStr">
        <is>
          <t>KARINA FERREIRA BOTTARO</t>
        </is>
      </c>
      <c r="U9197" s="109" t="inlineStr">
        <is>
          <t>28/10/2026</t>
        </is>
      </c>
      <c r="V9197" s="110">
        <f>IF(K9197&lt;&gt;"",K9197+30,"")</f>
        <v/>
      </c>
      <c r="W9197" s="111">
        <f>IF(K9197="","",IF(X9197&lt;&gt;"","NO PRAZO",IF(Y9197&lt;&gt;"","FORA DO PRAZO",IF(AND(U9197&lt;&gt;"",U9197-V9197&gt;=0),"FORA DO PRAZO",IF(AND(U9197&lt;&gt;"",U9197-V9197&lt;0),"NO PRAZO","")))))</f>
        <v/>
      </c>
      <c r="X9197" s="111">
        <f>IF(K9197="","",IF(U9197&lt;&gt;"","",IF(TODAY()-V9197&lt;=0,V9197-TODAY(),"")))</f>
        <v/>
      </c>
      <c r="Y9197" s="111">
        <f>IF(K9197="","",IF(U9197&lt;&gt;"","",IF(TODAY()-V9197&gt;0,TODAY()-V9197,"")))</f>
        <v/>
      </c>
    </row>
    <row r="9198">
      <c r="A9198" s="108" t="inlineStr">
        <is>
          <t>GRD_SE_ELM_500_VISION_4680008320_SE PIMENTA_281026</t>
        </is>
      </c>
      <c r="B9198" s="108" t="inlineStr">
        <is>
          <t>SE PIMENTA</t>
        </is>
      </c>
      <c r="C9198" s="108" t="inlineStr">
        <is>
          <t>VISION</t>
        </is>
      </c>
      <c r="D9198" s="108" t="inlineStr">
        <is>
          <t>4680008320</t>
        </is>
      </c>
      <c r="E9198" s="108" t="inlineStr">
        <is>
          <t>PACOTE - R&amp;M 01_2024</t>
        </is>
      </c>
      <c r="F9198" s="108" t="inlineStr">
        <is>
          <t>CARLA PINHEIRO</t>
        </is>
      </c>
      <c r="G9198" s="108" t="inlineStr">
        <is>
          <t>SUBESTAÇÕES - SE</t>
        </is>
      </c>
      <c r="H9198" s="108" t="inlineStr">
        <is>
          <t>ELETROMECÂNICO - ELM</t>
        </is>
      </c>
      <c r="I9198" s="108" t="inlineStr">
        <is>
          <t>MURILO AUGUSTO DE SOUZA SIQUEIRA</t>
        </is>
      </c>
      <c r="J9198" s="109" t="inlineStr">
        <is>
          <t>500</t>
        </is>
      </c>
      <c r="K9198" s="109" t="inlineStr">
        <is>
          <t>28/10/2026</t>
        </is>
      </c>
      <c r="L9198" s="109" t="inlineStr">
        <is>
          <t>27</t>
        </is>
      </c>
      <c r="M9198" s="109" t="inlineStr">
        <is>
          <t>27</t>
        </is>
      </c>
      <c r="N9198" s="109" t="inlineStr">
        <is>
          <t>1</t>
        </is>
      </c>
      <c r="O9198" s="109" t="inlineStr">
        <is>
          <t>1</t>
        </is>
      </c>
      <c r="P9198" s="109" t="inlineStr">
        <is>
          <t>A1</t>
        </is>
      </c>
      <c r="Q9198" s="109" t="inlineStr">
        <is>
          <t>1</t>
        </is>
      </c>
      <c r="R9198" s="109" t="inlineStr">
        <is>
          <t>NÃO SE APLICA</t>
        </is>
      </c>
      <c r="S9198" s="109" t="inlineStr">
        <is>
          <t>REPROVADA</t>
        </is>
      </c>
      <c r="T9198" s="109" t="inlineStr">
        <is>
          <t>KARINA FERREIRA BOTTARO</t>
        </is>
      </c>
      <c r="U9198" s="109" t="inlineStr">
        <is>
          <t>28/10/2026</t>
        </is>
      </c>
      <c r="V9198" s="110">
        <f>IF(K9198&lt;&gt;"",K9198+30,"")</f>
        <v/>
      </c>
      <c r="W9198" s="111">
        <f>IF(K9198="","",IF(X9198&lt;&gt;"","NO PRAZO",IF(Y9198&lt;&gt;"","FORA DO PRAZO",IF(AND(U9198&lt;&gt;"",U9198-V9198&gt;=0),"FORA DO PRAZO",IF(AND(U9198&lt;&gt;"",U9198-V9198&lt;0),"NO PRAZO","")))))</f>
        <v/>
      </c>
      <c r="X9198" s="111">
        <f>IF(K9198="","",IF(U9198&lt;&gt;"","",IF(TODAY()-V9198&lt;=0,V9198-TODAY(),"")))</f>
        <v/>
      </c>
      <c r="Y9198" s="111">
        <f>IF(K9198="","",IF(U9198&lt;&gt;"","",IF(TODAY()-V9198&gt;0,TODAY()-V9198,"")))</f>
        <v/>
      </c>
    </row>
    <row r="9199">
      <c r="A9199" s="108" t="inlineStr">
        <is>
          <t>GRD_SE_ELM_500_VISION_4680008320_SE PIMENTA_281026</t>
        </is>
      </c>
      <c r="B9199" s="108" t="inlineStr">
        <is>
          <t>SE PIMENTA</t>
        </is>
      </c>
      <c r="C9199" s="108" t="inlineStr">
        <is>
          <t>VISION</t>
        </is>
      </c>
      <c r="D9199" s="108" t="inlineStr">
        <is>
          <t>4680008320</t>
        </is>
      </c>
      <c r="E9199" s="108" t="inlineStr">
        <is>
          <t>PACOTE - R&amp;M 01_2024</t>
        </is>
      </c>
      <c r="F9199" s="108" t="inlineStr">
        <is>
          <t>CARLA PINHEIRO</t>
        </is>
      </c>
      <c r="G9199" s="108" t="inlineStr">
        <is>
          <t>SUBESTAÇÕES - SE</t>
        </is>
      </c>
      <c r="H9199" s="108" t="inlineStr">
        <is>
          <t>ELETROMECÂNICO - ELM</t>
        </is>
      </c>
      <c r="I9199" s="108" t="inlineStr">
        <is>
          <t>MURILO AUGUSTO DE SOUZA SIQUEIRA</t>
        </is>
      </c>
      <c r="J9199" s="109" t="inlineStr">
        <is>
          <t>500</t>
        </is>
      </c>
      <c r="K9199" s="109" t="inlineStr">
        <is>
          <t>28/10/2026</t>
        </is>
      </c>
      <c r="L9199" s="109" t="inlineStr">
        <is>
          <t>28</t>
        </is>
      </c>
      <c r="M9199" s="109" t="inlineStr">
        <is>
          <t>28</t>
        </is>
      </c>
      <c r="N9199" s="109" t="inlineStr">
        <is>
          <t>1</t>
        </is>
      </c>
      <c r="O9199" s="109" t="inlineStr">
        <is>
          <t>1</t>
        </is>
      </c>
      <c r="P9199" s="109" t="inlineStr">
        <is>
          <t>A1</t>
        </is>
      </c>
      <c r="Q9199" s="109" t="inlineStr">
        <is>
          <t>1</t>
        </is>
      </c>
      <c r="R9199" s="109" t="inlineStr">
        <is>
          <t>NÃO SE APLICA</t>
        </is>
      </c>
      <c r="S9199" s="109" t="inlineStr">
        <is>
          <t>REPROVADA</t>
        </is>
      </c>
      <c r="T9199" s="109" t="inlineStr">
        <is>
          <t>KARINA FERREIRA BOTTARO</t>
        </is>
      </c>
      <c r="U9199" s="109" t="inlineStr">
        <is>
          <t>28/10/2026</t>
        </is>
      </c>
      <c r="V9199" s="110">
        <f>IF(K9199&lt;&gt;"",K9199+30,"")</f>
        <v/>
      </c>
      <c r="W9199" s="111">
        <f>IF(K9199="","",IF(X9199&lt;&gt;"","NO PRAZO",IF(Y9199&lt;&gt;"","FORA DO PRAZO",IF(AND(U9199&lt;&gt;"",U9199-V9199&gt;=0),"FORA DO PRAZO",IF(AND(U9199&lt;&gt;"",U9199-V9199&lt;0),"NO PRAZO","")))))</f>
        <v/>
      </c>
      <c r="X9199" s="111">
        <f>IF(K9199="","",IF(U9199&lt;&gt;"","",IF(TODAY()-V9199&lt;=0,V9199-TODAY(),"")))</f>
        <v/>
      </c>
      <c r="Y9199" s="111">
        <f>IF(K9199="","",IF(U9199&lt;&gt;"","",IF(TODAY()-V9199&gt;0,TODAY()-V9199,"")))</f>
        <v/>
      </c>
    </row>
    <row r="9200">
      <c r="A9200" s="108" t="inlineStr">
        <is>
          <t>GRD_SE_ELM_500_VISION_4680008320_SE PIMENTA_281026</t>
        </is>
      </c>
      <c r="B9200" s="108" t="inlineStr">
        <is>
          <t>SE PIMENTA</t>
        </is>
      </c>
      <c r="C9200" s="108" t="inlineStr">
        <is>
          <t>VISION</t>
        </is>
      </c>
      <c r="D9200" s="108" t="inlineStr">
        <is>
          <t>4680008320</t>
        </is>
      </c>
      <c r="E9200" s="108" t="inlineStr">
        <is>
          <t>PACOTE - R&amp;M 01_2024</t>
        </is>
      </c>
      <c r="F9200" s="108" t="inlineStr">
        <is>
          <t>CARLA PINHEIRO</t>
        </is>
      </c>
      <c r="G9200" s="108" t="inlineStr">
        <is>
          <t>SUBESTAÇÕES - SE</t>
        </is>
      </c>
      <c r="H9200" s="108" t="inlineStr">
        <is>
          <t>ELETROMECÂNICO - ELM</t>
        </is>
      </c>
      <c r="I9200" s="108" t="inlineStr">
        <is>
          <t>MURILO AUGUSTO DE SOUZA SIQUEIRA</t>
        </is>
      </c>
      <c r="J9200" s="109" t="inlineStr">
        <is>
          <t>500</t>
        </is>
      </c>
      <c r="K9200" s="109" t="inlineStr">
        <is>
          <t>28/10/2026</t>
        </is>
      </c>
      <c r="L9200" s="109" t="inlineStr">
        <is>
          <t>29</t>
        </is>
      </c>
      <c r="M9200" s="109" t="inlineStr">
        <is>
          <t>29</t>
        </is>
      </c>
      <c r="N9200" s="109" t="inlineStr">
        <is>
          <t>1</t>
        </is>
      </c>
      <c r="O9200" s="109" t="inlineStr">
        <is>
          <t>1</t>
        </is>
      </c>
      <c r="P9200" s="109" t="inlineStr">
        <is>
          <t>A1</t>
        </is>
      </c>
      <c r="Q9200" s="109" t="inlineStr">
        <is>
          <t>1</t>
        </is>
      </c>
      <c r="R9200" s="109" t="inlineStr">
        <is>
          <t>NÃO SE APLICA</t>
        </is>
      </c>
      <c r="S9200" s="109" t="inlineStr">
        <is>
          <t>REPROVADA</t>
        </is>
      </c>
      <c r="T9200" s="109" t="inlineStr">
        <is>
          <t>KARINA FERREIRA BOTTARO</t>
        </is>
      </c>
      <c r="U9200" s="109" t="inlineStr">
        <is>
          <t>28/10/2026</t>
        </is>
      </c>
      <c r="V9200" s="110">
        <f>IF(K9200&lt;&gt;"",K9200+30,"")</f>
        <v/>
      </c>
      <c r="W9200" s="111">
        <f>IF(K9200="","",IF(X9200&lt;&gt;"","NO PRAZO",IF(Y9200&lt;&gt;"","FORA DO PRAZO",IF(AND(U9200&lt;&gt;"",U9200-V9200&gt;=0),"FORA DO PRAZO",IF(AND(U9200&lt;&gt;"",U9200-V9200&lt;0),"NO PRAZO","")))))</f>
        <v/>
      </c>
      <c r="X9200" s="111">
        <f>IF(K9200="","",IF(U9200&lt;&gt;"","",IF(TODAY()-V9200&lt;=0,V9200-TODAY(),"")))</f>
        <v/>
      </c>
      <c r="Y9200" s="111">
        <f>IF(K9200="","",IF(U9200&lt;&gt;"","",IF(TODAY()-V9200&gt;0,TODAY()-V9200,"")))</f>
        <v/>
      </c>
    </row>
    <row r="9201">
      <c r="A9201" s="108" t="inlineStr">
        <is>
          <t>GRD_SE_ELM_500_VISION_4680008320_SE PIMENTA_281026</t>
        </is>
      </c>
      <c r="B9201" s="108" t="inlineStr">
        <is>
          <t>SE PIMENTA</t>
        </is>
      </c>
      <c r="C9201" s="108" t="inlineStr">
        <is>
          <t>VISION</t>
        </is>
      </c>
      <c r="D9201" s="108" t="inlineStr">
        <is>
          <t>4680008320</t>
        </is>
      </c>
      <c r="E9201" s="108" t="inlineStr">
        <is>
          <t>PACOTE - R&amp;M 01_2024</t>
        </is>
      </c>
      <c r="F9201" s="108" t="inlineStr">
        <is>
          <t>CARLA PINHEIRO</t>
        </is>
      </c>
      <c r="G9201" s="108" t="inlineStr">
        <is>
          <t>SUBESTAÇÕES - SE</t>
        </is>
      </c>
      <c r="H9201" s="108" t="inlineStr">
        <is>
          <t>ELETROMECÂNICO - ELM</t>
        </is>
      </c>
      <c r="I9201" s="108" t="inlineStr">
        <is>
          <t>MURILO AUGUSTO DE SOUZA SIQUEIRA</t>
        </is>
      </c>
      <c r="J9201" s="109" t="inlineStr">
        <is>
          <t>500</t>
        </is>
      </c>
      <c r="K9201" s="109" t="inlineStr">
        <is>
          <t>28/10/2026</t>
        </is>
      </c>
      <c r="L9201" s="109" t="inlineStr">
        <is>
          <t>30</t>
        </is>
      </c>
      <c r="M9201" s="109" t="inlineStr">
        <is>
          <t>30</t>
        </is>
      </c>
      <c r="N9201" s="109" t="inlineStr">
        <is>
          <t>1</t>
        </is>
      </c>
      <c r="O9201" s="109" t="inlineStr">
        <is>
          <t>1</t>
        </is>
      </c>
      <c r="P9201" s="109" t="inlineStr">
        <is>
          <t>A1</t>
        </is>
      </c>
      <c r="Q9201" s="109" t="inlineStr">
        <is>
          <t>1</t>
        </is>
      </c>
      <c r="R9201" s="109" t="inlineStr">
        <is>
          <t>NÃO SE APLICA</t>
        </is>
      </c>
      <c r="S9201" s="109" t="inlineStr">
        <is>
          <t>REPROVADA</t>
        </is>
      </c>
      <c r="T9201" s="109" t="inlineStr">
        <is>
          <t>KARINA FERREIRA BOTTARO</t>
        </is>
      </c>
      <c r="U9201" s="109" t="inlineStr">
        <is>
          <t>28/10/2026</t>
        </is>
      </c>
      <c r="V9201" s="110">
        <f>IF(K9201&lt;&gt;"",K9201+30,"")</f>
        <v/>
      </c>
      <c r="W9201" s="111">
        <f>IF(K9201="","",IF(X9201&lt;&gt;"","NO PRAZO",IF(Y9201&lt;&gt;"","FORA DO PRAZO",IF(AND(U9201&lt;&gt;"",U9201-V9201&gt;=0),"FORA DO PRAZO",IF(AND(U9201&lt;&gt;"",U9201-V9201&lt;0),"NO PRAZO","")))))</f>
        <v/>
      </c>
      <c r="X9201" s="111">
        <f>IF(K9201="","",IF(U9201&lt;&gt;"","",IF(TODAY()-V9201&lt;=0,V9201-TODAY(),"")))</f>
        <v/>
      </c>
      <c r="Y9201" s="111">
        <f>IF(K9201="","",IF(U9201&lt;&gt;"","",IF(TODAY()-V9201&gt;0,TODAY()-V9201,"")))</f>
        <v/>
      </c>
    </row>
    <row r="9202">
      <c r="A9202" s="108" t="inlineStr">
        <is>
          <t>GRD_SE_ELM_500_VISION_4680008320_SE PIMENTA_281026</t>
        </is>
      </c>
      <c r="B9202" s="108" t="inlineStr">
        <is>
          <t>SE PIMENTA</t>
        </is>
      </c>
      <c r="C9202" s="108" t="inlineStr">
        <is>
          <t>VISION</t>
        </is>
      </c>
      <c r="D9202" s="108" t="inlineStr">
        <is>
          <t>4680008320</t>
        </is>
      </c>
      <c r="E9202" s="108" t="inlineStr">
        <is>
          <t>PACOTE - R&amp;M 01_2024</t>
        </is>
      </c>
      <c r="F9202" s="108" t="inlineStr">
        <is>
          <t>CARLA PINHEIRO</t>
        </is>
      </c>
      <c r="G9202" s="108" t="inlineStr">
        <is>
          <t>SUBESTAÇÕES - SE</t>
        </is>
      </c>
      <c r="H9202" s="108" t="inlineStr">
        <is>
          <t>ELETROMECÂNICO - ELM</t>
        </is>
      </c>
      <c r="I9202" s="108" t="inlineStr">
        <is>
          <t>MURILO AUGUSTO DE SOUZA SIQUEIRA</t>
        </is>
      </c>
      <c r="J9202" s="109" t="inlineStr">
        <is>
          <t>500</t>
        </is>
      </c>
      <c r="K9202" s="109" t="inlineStr">
        <is>
          <t>28/10/2026</t>
        </is>
      </c>
      <c r="L9202" s="109" t="inlineStr">
        <is>
          <t>31</t>
        </is>
      </c>
      <c r="M9202" s="109" t="inlineStr">
        <is>
          <t>31</t>
        </is>
      </c>
      <c r="N9202" s="109" t="inlineStr">
        <is>
          <t>1</t>
        </is>
      </c>
      <c r="O9202" s="109" t="inlineStr">
        <is>
          <t>1</t>
        </is>
      </c>
      <c r="P9202" s="109" t="inlineStr">
        <is>
          <t>A1</t>
        </is>
      </c>
      <c r="Q9202" s="109" t="inlineStr">
        <is>
          <t>1</t>
        </is>
      </c>
      <c r="R9202" s="109" t="inlineStr">
        <is>
          <t>NÃO SE APLICA</t>
        </is>
      </c>
      <c r="S9202" s="109" t="inlineStr">
        <is>
          <t>REPROVADA</t>
        </is>
      </c>
      <c r="T9202" s="109" t="inlineStr">
        <is>
          <t>KARINA FERREIRA BOTTARO</t>
        </is>
      </c>
      <c r="U9202" s="109" t="inlineStr">
        <is>
          <t>28/10/2026</t>
        </is>
      </c>
      <c r="V9202" s="110">
        <f>IF(K9202&lt;&gt;"",K9202+30,"")</f>
        <v/>
      </c>
      <c r="W9202" s="111">
        <f>IF(K9202="","",IF(X9202&lt;&gt;"","NO PRAZO",IF(Y9202&lt;&gt;"","FORA DO PRAZO",IF(AND(U9202&lt;&gt;"",U9202-V9202&gt;=0),"FORA DO PRAZO",IF(AND(U9202&lt;&gt;"",U9202-V9202&lt;0),"NO PRAZO","")))))</f>
        <v/>
      </c>
      <c r="X9202" s="111">
        <f>IF(K9202="","",IF(U9202&lt;&gt;"","",IF(TODAY()-V9202&lt;=0,V9202-TODAY(),"")))</f>
        <v/>
      </c>
      <c r="Y9202" s="111">
        <f>IF(K9202="","",IF(U9202&lt;&gt;"","",IF(TODAY()-V9202&gt;0,TODAY()-V9202,"")))</f>
        <v/>
      </c>
    </row>
    <row r="9203">
      <c r="A9203" s="108" t="inlineStr">
        <is>
          <t>GRD_SE_ELM_500_VISION_4680008320_SE PIMENTA_281026</t>
        </is>
      </c>
      <c r="B9203" s="108" t="inlineStr">
        <is>
          <t>SE PIMENTA</t>
        </is>
      </c>
      <c r="C9203" s="108" t="inlineStr">
        <is>
          <t>VISION</t>
        </is>
      </c>
      <c r="D9203" s="108" t="inlineStr">
        <is>
          <t>4680008320</t>
        </is>
      </c>
      <c r="E9203" s="108" t="inlineStr">
        <is>
          <t>PACOTE - R&amp;M 01_2024</t>
        </is>
      </c>
      <c r="F9203" s="108" t="inlineStr">
        <is>
          <t>CARLA PINHEIRO</t>
        </is>
      </c>
      <c r="G9203" s="108" t="inlineStr">
        <is>
          <t>SUBESTAÇÕES - SE</t>
        </is>
      </c>
      <c r="H9203" s="108" t="inlineStr">
        <is>
          <t>ELETROMECÂNICO - ELM</t>
        </is>
      </c>
      <c r="I9203" s="108" t="inlineStr">
        <is>
          <t>MURILO AUGUSTO DE SOUZA SIQUEIRA</t>
        </is>
      </c>
      <c r="J9203" s="109" t="inlineStr">
        <is>
          <t>500</t>
        </is>
      </c>
      <c r="K9203" s="109" t="inlineStr">
        <is>
          <t>28/10/2026</t>
        </is>
      </c>
      <c r="L9203" s="109" t="inlineStr">
        <is>
          <t>32</t>
        </is>
      </c>
      <c r="M9203" s="109" t="inlineStr">
        <is>
          <t>32</t>
        </is>
      </c>
      <c r="N9203" s="109" t="inlineStr">
        <is>
          <t>1</t>
        </is>
      </c>
      <c r="O9203" s="109" t="inlineStr">
        <is>
          <t>1</t>
        </is>
      </c>
      <c r="P9203" s="109" t="inlineStr">
        <is>
          <t>A1</t>
        </is>
      </c>
      <c r="Q9203" s="109" t="inlineStr">
        <is>
          <t>1</t>
        </is>
      </c>
      <c r="R9203" s="109" t="inlineStr">
        <is>
          <t>NÃO SE APLICA</t>
        </is>
      </c>
      <c r="S9203" s="109" t="inlineStr">
        <is>
          <t>REPROVADA</t>
        </is>
      </c>
      <c r="T9203" s="109" t="inlineStr">
        <is>
          <t>KARINA FERREIRA BOTTARO</t>
        </is>
      </c>
      <c r="U9203" s="109" t="inlineStr">
        <is>
          <t>28/10/2026</t>
        </is>
      </c>
      <c r="V9203" s="110">
        <f>IF(K9203&lt;&gt;"",K9203+30,"")</f>
        <v/>
      </c>
      <c r="W9203" s="111">
        <f>IF(K9203="","",IF(X9203&lt;&gt;"","NO PRAZO",IF(Y9203&lt;&gt;"","FORA DO PRAZO",IF(AND(U9203&lt;&gt;"",U9203-V9203&gt;=0),"FORA DO PRAZO",IF(AND(U9203&lt;&gt;"",U9203-V9203&lt;0),"NO PRAZO","")))))</f>
        <v/>
      </c>
      <c r="X9203" s="111">
        <f>IF(K9203="","",IF(U9203&lt;&gt;"","",IF(TODAY()-V9203&lt;=0,V9203-TODAY(),"")))</f>
        <v/>
      </c>
      <c r="Y9203" s="111">
        <f>IF(K9203="","",IF(U9203&lt;&gt;"","",IF(TODAY()-V9203&gt;0,TODAY()-V9203,"")))</f>
        <v/>
      </c>
    </row>
    <row r="9204">
      <c r="A9204" s="108" t="inlineStr">
        <is>
          <t>GRD_SE_ELM_500_VISION_4680008320_SE PIMENTA_281026</t>
        </is>
      </c>
      <c r="B9204" s="108" t="inlineStr">
        <is>
          <t>SE PIMENTA</t>
        </is>
      </c>
      <c r="C9204" s="108" t="inlineStr">
        <is>
          <t>VISION</t>
        </is>
      </c>
      <c r="D9204" s="108" t="inlineStr">
        <is>
          <t>4680008320</t>
        </is>
      </c>
      <c r="E9204" s="108" t="inlineStr">
        <is>
          <t>PACOTE - R&amp;M 01_2024</t>
        </is>
      </c>
      <c r="F9204" s="108" t="inlineStr">
        <is>
          <t>CARLA PINHEIRO</t>
        </is>
      </c>
      <c r="G9204" s="108" t="inlineStr">
        <is>
          <t>SUBESTAÇÕES - SE</t>
        </is>
      </c>
      <c r="H9204" s="108" t="inlineStr">
        <is>
          <t>ELETROMECÂNICO - ELM</t>
        </is>
      </c>
      <c r="I9204" s="108" t="inlineStr">
        <is>
          <t>MURILO AUGUSTO DE SOUZA SIQUEIRA</t>
        </is>
      </c>
      <c r="J9204" s="109" t="inlineStr">
        <is>
          <t>500</t>
        </is>
      </c>
      <c r="K9204" s="109" t="inlineStr">
        <is>
          <t>28/10/2026</t>
        </is>
      </c>
      <c r="L9204" s="109" t="inlineStr">
        <is>
          <t>33</t>
        </is>
      </c>
      <c r="M9204" s="109" t="inlineStr">
        <is>
          <t>33</t>
        </is>
      </c>
      <c r="N9204" s="109" t="inlineStr">
        <is>
          <t>1</t>
        </is>
      </c>
      <c r="O9204" s="109" t="inlineStr">
        <is>
          <t>1</t>
        </is>
      </c>
      <c r="P9204" s="109" t="inlineStr">
        <is>
          <t>A1</t>
        </is>
      </c>
      <c r="Q9204" s="109" t="inlineStr">
        <is>
          <t>1</t>
        </is>
      </c>
      <c r="R9204" s="109" t="inlineStr">
        <is>
          <t>NÃO SE APLICA</t>
        </is>
      </c>
      <c r="S9204" s="109" t="inlineStr">
        <is>
          <t>REPROVADA</t>
        </is>
      </c>
      <c r="T9204" s="109" t="inlineStr">
        <is>
          <t>KARINA FERREIRA BOTTARO</t>
        </is>
      </c>
      <c r="U9204" s="109" t="inlineStr">
        <is>
          <t>28/10/2026</t>
        </is>
      </c>
      <c r="V9204" s="110">
        <f>IF(K9204&lt;&gt;"",K9204+30,"")</f>
        <v/>
      </c>
      <c r="W9204" s="111">
        <f>IF(K9204="","",IF(X9204&lt;&gt;"","NO PRAZO",IF(Y9204&lt;&gt;"","FORA DO PRAZO",IF(AND(U9204&lt;&gt;"",U9204-V9204&gt;=0),"FORA DO PRAZO",IF(AND(U9204&lt;&gt;"",U9204-V9204&lt;0),"NO PRAZO","")))))</f>
        <v/>
      </c>
      <c r="X9204" s="111">
        <f>IF(K9204="","",IF(U9204&lt;&gt;"","",IF(TODAY()-V9204&lt;=0,V9204-TODAY(),"")))</f>
        <v/>
      </c>
      <c r="Y9204" s="111">
        <f>IF(K9204="","",IF(U9204&lt;&gt;"","",IF(TODAY()-V9204&gt;0,TODAY()-V9204,"")))</f>
        <v/>
      </c>
    </row>
    <row r="9205">
      <c r="A9205" s="108" t="inlineStr">
        <is>
          <t>GRD_SE_ELM_500_VISION_4680008320_SE PIMENTA_281026</t>
        </is>
      </c>
      <c r="B9205" s="108" t="inlineStr">
        <is>
          <t>SE PIMENTA</t>
        </is>
      </c>
      <c r="C9205" s="108" t="inlineStr">
        <is>
          <t>VISION</t>
        </is>
      </c>
      <c r="D9205" s="108" t="inlineStr">
        <is>
          <t>4680008320</t>
        </is>
      </c>
      <c r="E9205" s="108" t="inlineStr">
        <is>
          <t>PACOTE - R&amp;M 01_2024</t>
        </is>
      </c>
      <c r="F9205" s="108" t="inlineStr">
        <is>
          <t>CARLA PINHEIRO</t>
        </is>
      </c>
      <c r="G9205" s="108" t="inlineStr">
        <is>
          <t>SUBESTAÇÕES - SE</t>
        </is>
      </c>
      <c r="H9205" s="108" t="inlineStr">
        <is>
          <t>ELETROMECÂNICO - ELM</t>
        </is>
      </c>
      <c r="I9205" s="108" t="inlineStr">
        <is>
          <t>MURILO AUGUSTO DE SOUZA SIQUEIRA</t>
        </is>
      </c>
      <c r="J9205" s="109" t="inlineStr">
        <is>
          <t>500</t>
        </is>
      </c>
      <c r="K9205" s="109" t="inlineStr">
        <is>
          <t>28/10/2026</t>
        </is>
      </c>
      <c r="L9205" s="109" t="inlineStr">
        <is>
          <t>34</t>
        </is>
      </c>
      <c r="M9205" s="109" t="inlineStr">
        <is>
          <t>34</t>
        </is>
      </c>
      <c r="N9205" s="109" t="inlineStr">
        <is>
          <t>1</t>
        </is>
      </c>
      <c r="O9205" s="109" t="inlineStr">
        <is>
          <t>1</t>
        </is>
      </c>
      <c r="P9205" s="109" t="inlineStr">
        <is>
          <t>A1</t>
        </is>
      </c>
      <c r="Q9205" s="109" t="inlineStr">
        <is>
          <t>1</t>
        </is>
      </c>
      <c r="R9205" s="109" t="inlineStr">
        <is>
          <t>NÃO SE APLICA</t>
        </is>
      </c>
      <c r="S9205" s="109" t="inlineStr">
        <is>
          <t>REPROVADA</t>
        </is>
      </c>
      <c r="T9205" s="109" t="inlineStr">
        <is>
          <t>KARINA FERREIRA BOTTARO</t>
        </is>
      </c>
      <c r="U9205" s="109" t="inlineStr">
        <is>
          <t>28/10/2026</t>
        </is>
      </c>
      <c r="V9205" s="110">
        <f>IF(K9205&lt;&gt;"",K9205+30,"")</f>
        <v/>
      </c>
      <c r="W9205" s="111">
        <f>IF(K9205="","",IF(X9205&lt;&gt;"","NO PRAZO",IF(Y9205&lt;&gt;"","FORA DO PRAZO",IF(AND(U9205&lt;&gt;"",U9205-V9205&gt;=0),"FORA DO PRAZO",IF(AND(U9205&lt;&gt;"",U9205-V9205&lt;0),"NO PRAZO","")))))</f>
        <v/>
      </c>
      <c r="X9205" s="111">
        <f>IF(K9205="","",IF(U9205&lt;&gt;"","",IF(TODAY()-V9205&lt;=0,V9205-TODAY(),"")))</f>
        <v/>
      </c>
      <c r="Y9205" s="111">
        <f>IF(K9205="","",IF(U9205&lt;&gt;"","",IF(TODAY()-V9205&gt;0,TODAY()-V9205,"")))</f>
        <v/>
      </c>
    </row>
    <row r="9206">
      <c r="A9206" s="108" t="inlineStr">
        <is>
          <t>GRD_SE_ELM_500_VISION_4680008320_SE PIMENTA_281026</t>
        </is>
      </c>
      <c r="B9206" s="108" t="inlineStr">
        <is>
          <t>SE PIMENTA</t>
        </is>
      </c>
      <c r="C9206" s="108" t="inlineStr">
        <is>
          <t>VISION</t>
        </is>
      </c>
      <c r="D9206" s="108" t="inlineStr">
        <is>
          <t>4680008320</t>
        </is>
      </c>
      <c r="E9206" s="108" t="inlineStr">
        <is>
          <t>PACOTE - R&amp;M 01_2024</t>
        </is>
      </c>
      <c r="F9206" s="108" t="inlineStr">
        <is>
          <t>CARLA PINHEIRO</t>
        </is>
      </c>
      <c r="G9206" s="108" t="inlineStr">
        <is>
          <t>SUBESTAÇÕES - SE</t>
        </is>
      </c>
      <c r="H9206" s="108" t="inlineStr">
        <is>
          <t>ELETROMECÂNICO - ELM</t>
        </is>
      </c>
      <c r="I9206" s="108" t="inlineStr">
        <is>
          <t>MURILO AUGUSTO DE SOUZA SIQUEIRA</t>
        </is>
      </c>
      <c r="J9206" s="109" t="inlineStr">
        <is>
          <t>500</t>
        </is>
      </c>
      <c r="K9206" s="109" t="inlineStr">
        <is>
          <t>28/10/2026</t>
        </is>
      </c>
      <c r="L9206" s="109" t="inlineStr">
        <is>
          <t>35</t>
        </is>
      </c>
      <c r="M9206" s="109" t="inlineStr">
        <is>
          <t>35</t>
        </is>
      </c>
      <c r="N9206" s="109" t="inlineStr">
        <is>
          <t>1</t>
        </is>
      </c>
      <c r="O9206" s="109" t="inlineStr">
        <is>
          <t>1</t>
        </is>
      </c>
      <c r="P9206" s="109" t="inlineStr">
        <is>
          <t>A1</t>
        </is>
      </c>
      <c r="Q9206" s="109" t="inlineStr">
        <is>
          <t>1</t>
        </is>
      </c>
      <c r="R9206" s="109" t="inlineStr">
        <is>
          <t>NÃO SE APLICA</t>
        </is>
      </c>
      <c r="S9206" s="109" t="inlineStr">
        <is>
          <t>REPROVADA</t>
        </is>
      </c>
      <c r="T9206" s="109" t="inlineStr">
        <is>
          <t>KARINA FERREIRA BOTTARO</t>
        </is>
      </c>
      <c r="U9206" s="109" t="inlineStr">
        <is>
          <t>28/10/2026</t>
        </is>
      </c>
      <c r="V9206" s="110">
        <f>IF(K9206&lt;&gt;"",K9206+30,"")</f>
        <v/>
      </c>
      <c r="W9206" s="111">
        <f>IF(K9206="","",IF(X9206&lt;&gt;"","NO PRAZO",IF(Y9206&lt;&gt;"","FORA DO PRAZO",IF(AND(U9206&lt;&gt;"",U9206-V9206&gt;=0),"FORA DO PRAZO",IF(AND(U9206&lt;&gt;"",U9206-V9206&lt;0),"NO PRAZO","")))))</f>
        <v/>
      </c>
      <c r="X9206" s="111">
        <f>IF(K9206="","",IF(U9206&lt;&gt;"","",IF(TODAY()-V9206&lt;=0,V9206-TODAY(),"")))</f>
        <v/>
      </c>
      <c r="Y9206" s="111">
        <f>IF(K9206="","",IF(U9206&lt;&gt;"","",IF(TODAY()-V9206&gt;0,TODAY()-V9206,"")))</f>
        <v/>
      </c>
    </row>
    <row r="9207">
      <c r="A9207" s="108" t="inlineStr">
        <is>
          <t>GRD_SE_ELM_500_VISION_4680008320_SE PIMENTA_281026</t>
        </is>
      </c>
      <c r="B9207" s="108" t="inlineStr">
        <is>
          <t>SE PIMENTA</t>
        </is>
      </c>
      <c r="C9207" s="108" t="inlineStr">
        <is>
          <t>VISION</t>
        </is>
      </c>
      <c r="D9207" s="108" t="inlineStr">
        <is>
          <t>4680008320</t>
        </is>
      </c>
      <c r="E9207" s="108" t="inlineStr">
        <is>
          <t>PACOTE - R&amp;M 01_2024</t>
        </is>
      </c>
      <c r="F9207" s="108" t="inlineStr">
        <is>
          <t>CARLA PINHEIRO</t>
        </is>
      </c>
      <c r="G9207" s="108" t="inlineStr">
        <is>
          <t>SUBESTAÇÕES - SE</t>
        </is>
      </c>
      <c r="H9207" s="108" t="inlineStr">
        <is>
          <t>ELETROMECÂNICO - ELM</t>
        </is>
      </c>
      <c r="I9207" s="108" t="inlineStr">
        <is>
          <t>MURILO AUGUSTO DE SOUZA SIQUEIRA</t>
        </is>
      </c>
      <c r="J9207" s="109" t="inlineStr">
        <is>
          <t>500</t>
        </is>
      </c>
      <c r="K9207" s="109" t="inlineStr">
        <is>
          <t>28/10/2026</t>
        </is>
      </c>
      <c r="L9207" s="109" t="inlineStr">
        <is>
          <t>36</t>
        </is>
      </c>
      <c r="M9207" s="109" t="inlineStr">
        <is>
          <t>36</t>
        </is>
      </c>
      <c r="N9207" s="109" t="inlineStr">
        <is>
          <t>1</t>
        </is>
      </c>
      <c r="O9207" s="109" t="inlineStr">
        <is>
          <t>1</t>
        </is>
      </c>
      <c r="P9207" s="109" t="inlineStr">
        <is>
          <t>A1</t>
        </is>
      </c>
      <c r="Q9207" s="109" t="inlineStr">
        <is>
          <t>1</t>
        </is>
      </c>
      <c r="R9207" s="109" t="inlineStr">
        <is>
          <t>NÃO SE APLICA</t>
        </is>
      </c>
      <c r="S9207" s="109" t="inlineStr">
        <is>
          <t>REPROVADA</t>
        </is>
      </c>
      <c r="T9207" s="109" t="inlineStr">
        <is>
          <t>KARINA FERREIRA BOTTARO</t>
        </is>
      </c>
      <c r="U9207" s="109" t="inlineStr">
        <is>
          <t>28/10/2026</t>
        </is>
      </c>
      <c r="V9207" s="110">
        <f>IF(K9207&lt;&gt;"",K9207+30,"")</f>
        <v/>
      </c>
      <c r="W9207" s="111">
        <f>IF(K9207="","",IF(X9207&lt;&gt;"","NO PRAZO",IF(Y9207&lt;&gt;"","FORA DO PRAZO",IF(AND(U9207&lt;&gt;"",U9207-V9207&gt;=0),"FORA DO PRAZO",IF(AND(U9207&lt;&gt;"",U9207-V9207&lt;0),"NO PRAZO","")))))</f>
        <v/>
      </c>
      <c r="X9207" s="111">
        <f>IF(K9207="","",IF(U9207&lt;&gt;"","",IF(TODAY()-V9207&lt;=0,V9207-TODAY(),"")))</f>
        <v/>
      </c>
      <c r="Y9207" s="111">
        <f>IF(K9207="","",IF(U9207&lt;&gt;"","",IF(TODAY()-V9207&gt;0,TODAY()-V9207,"")))</f>
        <v/>
      </c>
    </row>
    <row r="9208">
      <c r="A9208" s="108" t="inlineStr">
        <is>
          <t>GRD_SE_ELM_500_VISION_4680008320_SE PIMENTA_281026</t>
        </is>
      </c>
      <c r="B9208" s="108" t="inlineStr">
        <is>
          <t>SE PIMENTA</t>
        </is>
      </c>
      <c r="C9208" s="108" t="inlineStr">
        <is>
          <t>VISION</t>
        </is>
      </c>
      <c r="D9208" s="108" t="inlineStr">
        <is>
          <t>4680008320</t>
        </is>
      </c>
      <c r="E9208" s="108" t="inlineStr">
        <is>
          <t>PACOTE - R&amp;M 01_2024</t>
        </is>
      </c>
      <c r="F9208" s="108" t="inlineStr">
        <is>
          <t>CARLA PINHEIRO</t>
        </is>
      </c>
      <c r="G9208" s="108" t="inlineStr">
        <is>
          <t>SUBESTAÇÕES - SE</t>
        </is>
      </c>
      <c r="H9208" s="108" t="inlineStr">
        <is>
          <t>ELETROMECÂNICO - ELM</t>
        </is>
      </c>
      <c r="I9208" s="108" t="inlineStr">
        <is>
          <t>MURILO AUGUSTO DE SOUZA SIQUEIRA</t>
        </is>
      </c>
      <c r="J9208" s="109" t="inlineStr">
        <is>
          <t>500</t>
        </is>
      </c>
      <c r="K9208" s="109" t="inlineStr">
        <is>
          <t>28/10/2026</t>
        </is>
      </c>
      <c r="L9208" s="109" t="inlineStr">
        <is>
          <t>37</t>
        </is>
      </c>
      <c r="M9208" s="109" t="inlineStr">
        <is>
          <t>37</t>
        </is>
      </c>
      <c r="N9208" s="109" t="inlineStr">
        <is>
          <t>1</t>
        </is>
      </c>
      <c r="O9208" s="109" t="inlineStr">
        <is>
          <t>1</t>
        </is>
      </c>
      <c r="P9208" s="109" t="inlineStr">
        <is>
          <t>A1</t>
        </is>
      </c>
      <c r="Q9208" s="109" t="inlineStr">
        <is>
          <t>1</t>
        </is>
      </c>
      <c r="R9208" s="109" t="inlineStr">
        <is>
          <t>NÃO SE APLICA</t>
        </is>
      </c>
      <c r="S9208" s="109" t="inlineStr">
        <is>
          <t>REPROVADA</t>
        </is>
      </c>
      <c r="T9208" s="109" t="inlineStr">
        <is>
          <t>KARINA FERREIRA BOTTARO</t>
        </is>
      </c>
      <c r="U9208" s="109" t="inlineStr">
        <is>
          <t>28/10/2026</t>
        </is>
      </c>
      <c r="V9208" s="110">
        <f>IF(K9208&lt;&gt;"",K9208+30,"")</f>
        <v/>
      </c>
      <c r="W9208" s="111">
        <f>IF(K9208="","",IF(X9208&lt;&gt;"","NO PRAZO",IF(Y9208&lt;&gt;"","FORA DO PRAZO",IF(AND(U9208&lt;&gt;"",U9208-V9208&gt;=0),"FORA DO PRAZO",IF(AND(U9208&lt;&gt;"",U9208-V9208&lt;0),"NO PRAZO","")))))</f>
        <v/>
      </c>
      <c r="X9208" s="111">
        <f>IF(K9208="","",IF(U9208&lt;&gt;"","",IF(TODAY()-V9208&lt;=0,V9208-TODAY(),"")))</f>
        <v/>
      </c>
      <c r="Y9208" s="111">
        <f>IF(K9208="","",IF(U9208&lt;&gt;"","",IF(TODAY()-V9208&gt;0,TODAY()-V9208,"")))</f>
        <v/>
      </c>
    </row>
    <row r="9209">
      <c r="A9209" s="108" t="inlineStr">
        <is>
          <t>GRD_SE_ELM_500_VISION_4680008320_SE PIMENTA_281026</t>
        </is>
      </c>
      <c r="B9209" s="108" t="inlineStr">
        <is>
          <t>SE PIMENTA</t>
        </is>
      </c>
      <c r="C9209" s="108" t="inlineStr">
        <is>
          <t>VISION</t>
        </is>
      </c>
      <c r="D9209" s="108" t="inlineStr">
        <is>
          <t>4680008320</t>
        </is>
      </c>
      <c r="E9209" s="108" t="inlineStr">
        <is>
          <t>PACOTE - R&amp;M 01_2024</t>
        </is>
      </c>
      <c r="F9209" s="108" t="inlineStr">
        <is>
          <t>CARLA PINHEIRO</t>
        </is>
      </c>
      <c r="G9209" s="108" t="inlineStr">
        <is>
          <t>SUBESTAÇÕES - SE</t>
        </is>
      </c>
      <c r="H9209" s="108" t="inlineStr">
        <is>
          <t>ELETROMECÂNICO - ELM</t>
        </is>
      </c>
      <c r="I9209" s="108" t="inlineStr">
        <is>
          <t>MURILO AUGUSTO DE SOUZA SIQUEIRA</t>
        </is>
      </c>
      <c r="J9209" s="109" t="inlineStr">
        <is>
          <t>500</t>
        </is>
      </c>
      <c r="K9209" s="109" t="inlineStr">
        <is>
          <t>28/10/2026</t>
        </is>
      </c>
      <c r="L9209" s="109" t="inlineStr">
        <is>
          <t>38</t>
        </is>
      </c>
      <c r="M9209" s="109" t="inlineStr">
        <is>
          <t>38</t>
        </is>
      </c>
      <c r="N9209" s="109" t="inlineStr">
        <is>
          <t>1</t>
        </is>
      </c>
      <c r="O9209" s="109" t="inlineStr">
        <is>
          <t>1</t>
        </is>
      </c>
      <c r="P9209" s="109" t="inlineStr">
        <is>
          <t>A1</t>
        </is>
      </c>
      <c r="Q9209" s="109" t="inlineStr">
        <is>
          <t>1</t>
        </is>
      </c>
      <c r="R9209" s="109" t="inlineStr">
        <is>
          <t>NÃO SE APLICA</t>
        </is>
      </c>
      <c r="S9209" s="109" t="inlineStr">
        <is>
          <t>REPROVADA</t>
        </is>
      </c>
      <c r="T9209" s="109" t="inlineStr">
        <is>
          <t>KARINA FERREIRA BOTTARO</t>
        </is>
      </c>
      <c r="U9209" s="109" t="inlineStr">
        <is>
          <t>28/10/2026</t>
        </is>
      </c>
      <c r="V9209" s="110">
        <f>IF(K9209&lt;&gt;"",K9209+30,"")</f>
        <v/>
      </c>
      <c r="W9209" s="111">
        <f>IF(K9209="","",IF(X9209&lt;&gt;"","NO PRAZO",IF(Y9209&lt;&gt;"","FORA DO PRAZO",IF(AND(U9209&lt;&gt;"",U9209-V9209&gt;=0),"FORA DO PRAZO",IF(AND(U9209&lt;&gt;"",U9209-V9209&lt;0),"NO PRAZO","")))))</f>
        <v/>
      </c>
      <c r="X9209" s="111">
        <f>IF(K9209="","",IF(U9209&lt;&gt;"","",IF(TODAY()-V9209&lt;=0,V9209-TODAY(),"")))</f>
        <v/>
      </c>
      <c r="Y9209" s="111">
        <f>IF(K9209="","",IF(U9209&lt;&gt;"","",IF(TODAY()-V9209&gt;0,TODAY()-V9209,"")))</f>
        <v/>
      </c>
    </row>
    <row r="9210">
      <c r="A9210" s="108" t="inlineStr">
        <is>
          <t>GRD_SE_ELM_500_VISION_4680008320_SE PIMENTA_281026</t>
        </is>
      </c>
      <c r="B9210" s="108" t="inlineStr">
        <is>
          <t>SE PIMENTA</t>
        </is>
      </c>
      <c r="C9210" s="108" t="inlineStr">
        <is>
          <t>VISION</t>
        </is>
      </c>
      <c r="D9210" s="108" t="inlineStr">
        <is>
          <t>4680008320</t>
        </is>
      </c>
      <c r="E9210" s="108" t="inlineStr">
        <is>
          <t>PACOTE - R&amp;M 01_2024</t>
        </is>
      </c>
      <c r="F9210" s="108" t="inlineStr">
        <is>
          <t>CARLA PINHEIRO</t>
        </is>
      </c>
      <c r="G9210" s="108" t="inlineStr">
        <is>
          <t>SUBESTAÇÕES - SE</t>
        </is>
      </c>
      <c r="H9210" s="108" t="inlineStr">
        <is>
          <t>ELETROMECÂNICO - ELM</t>
        </is>
      </c>
      <c r="I9210" s="108" t="inlineStr">
        <is>
          <t>MURILO AUGUSTO DE SOUZA SIQUEIRA</t>
        </is>
      </c>
      <c r="J9210" s="109" t="inlineStr">
        <is>
          <t>500</t>
        </is>
      </c>
      <c r="K9210" s="109" t="inlineStr">
        <is>
          <t>28/10/2026</t>
        </is>
      </c>
      <c r="L9210" s="109" t="inlineStr">
        <is>
          <t>39</t>
        </is>
      </c>
      <c r="M9210" s="109" t="inlineStr">
        <is>
          <t>39</t>
        </is>
      </c>
      <c r="N9210" s="109" t="inlineStr">
        <is>
          <t>1</t>
        </is>
      </c>
      <c r="O9210" s="109" t="inlineStr">
        <is>
          <t>1</t>
        </is>
      </c>
      <c r="P9210" s="109" t="inlineStr">
        <is>
          <t>A1</t>
        </is>
      </c>
      <c r="Q9210" s="109" t="inlineStr">
        <is>
          <t>1</t>
        </is>
      </c>
      <c r="R9210" s="109" t="inlineStr">
        <is>
          <t>NÃO SE APLICA</t>
        </is>
      </c>
      <c r="S9210" s="109" t="inlineStr">
        <is>
          <t>REPROVADA</t>
        </is>
      </c>
      <c r="T9210" s="109" t="inlineStr">
        <is>
          <t>KARINA FERREIRA BOTTARO</t>
        </is>
      </c>
      <c r="U9210" s="109" t="inlineStr">
        <is>
          <t>28/10/2026</t>
        </is>
      </c>
      <c r="V9210" s="110">
        <f>IF(K9210&lt;&gt;"",K9210+30,"")</f>
        <v/>
      </c>
      <c r="W9210" s="111">
        <f>IF(K9210="","",IF(X9210&lt;&gt;"","NO PRAZO",IF(Y9210&lt;&gt;"","FORA DO PRAZO",IF(AND(U9210&lt;&gt;"",U9210-V9210&gt;=0),"FORA DO PRAZO",IF(AND(U9210&lt;&gt;"",U9210-V9210&lt;0),"NO PRAZO","")))))</f>
        <v/>
      </c>
      <c r="X9210" s="111">
        <f>IF(K9210="","",IF(U9210&lt;&gt;"","",IF(TODAY()-V9210&lt;=0,V9210-TODAY(),"")))</f>
        <v/>
      </c>
      <c r="Y9210" s="111">
        <f>IF(K9210="","",IF(U9210&lt;&gt;"","",IF(TODAY()-V9210&gt;0,TODAY()-V9210,"")))</f>
        <v/>
      </c>
    </row>
    <row r="9211">
      <c r="A9211" s="108" t="inlineStr">
        <is>
          <t>GRD_SE_ELM_500_VISION_4680008320_SE PIMENTA_281026</t>
        </is>
      </c>
      <c r="B9211" s="108" t="inlineStr">
        <is>
          <t>SE PIMENTA</t>
        </is>
      </c>
      <c r="C9211" s="108" t="inlineStr">
        <is>
          <t>VISION</t>
        </is>
      </c>
      <c r="D9211" s="108" t="inlineStr">
        <is>
          <t>4680008320</t>
        </is>
      </c>
      <c r="E9211" s="108" t="inlineStr">
        <is>
          <t>PACOTE - R&amp;M 01_2024</t>
        </is>
      </c>
      <c r="F9211" s="108" t="inlineStr">
        <is>
          <t>CARLA PINHEIRO</t>
        </is>
      </c>
      <c r="G9211" s="108" t="inlineStr">
        <is>
          <t>SUBESTAÇÕES - SE</t>
        </is>
      </c>
      <c r="H9211" s="108" t="inlineStr">
        <is>
          <t>ELETROMECÂNICO - ELM</t>
        </is>
      </c>
      <c r="I9211" s="108" t="inlineStr">
        <is>
          <t>MURILO AUGUSTO DE SOUZA SIQUEIRA</t>
        </is>
      </c>
      <c r="J9211" s="109" t="inlineStr">
        <is>
          <t>500</t>
        </is>
      </c>
      <c r="K9211" s="109" t="inlineStr">
        <is>
          <t>28/10/2026</t>
        </is>
      </c>
      <c r="L9211" s="109" t="inlineStr">
        <is>
          <t>40</t>
        </is>
      </c>
      <c r="M9211" s="109" t="inlineStr">
        <is>
          <t>40</t>
        </is>
      </c>
      <c r="N9211" s="109" t="inlineStr">
        <is>
          <t>1</t>
        </is>
      </c>
      <c r="O9211" s="109" t="inlineStr">
        <is>
          <t>1</t>
        </is>
      </c>
      <c r="P9211" s="109" t="inlineStr">
        <is>
          <t>A1</t>
        </is>
      </c>
      <c r="Q9211" s="109" t="inlineStr">
        <is>
          <t>1</t>
        </is>
      </c>
      <c r="R9211" s="109" t="inlineStr">
        <is>
          <t>NÃO SE APLICA</t>
        </is>
      </c>
      <c r="S9211" s="109" t="inlineStr">
        <is>
          <t>REPROVADA</t>
        </is>
      </c>
      <c r="T9211" s="109" t="inlineStr">
        <is>
          <t>KARINA FERREIRA BOTTARO</t>
        </is>
      </c>
      <c r="U9211" s="109" t="inlineStr">
        <is>
          <t>28/10/2026</t>
        </is>
      </c>
      <c r="V9211" s="110">
        <f>IF(K9211&lt;&gt;"",K9211+30,"")</f>
        <v/>
      </c>
      <c r="W9211" s="111">
        <f>IF(K9211="","",IF(X9211&lt;&gt;"","NO PRAZO",IF(Y9211&lt;&gt;"","FORA DO PRAZO",IF(AND(U9211&lt;&gt;"",U9211-V9211&gt;=0),"FORA DO PRAZO",IF(AND(U9211&lt;&gt;"",U9211-V9211&lt;0),"NO PRAZO","")))))</f>
        <v/>
      </c>
      <c r="X9211" s="111">
        <f>IF(K9211="","",IF(U9211&lt;&gt;"","",IF(TODAY()-V9211&lt;=0,V9211-TODAY(),"")))</f>
        <v/>
      </c>
      <c r="Y9211" s="111">
        <f>IF(K9211="","",IF(U9211&lt;&gt;"","",IF(TODAY()-V9211&gt;0,TODAY()-V9211,"")))</f>
        <v/>
      </c>
    </row>
    <row r="9212">
      <c r="A9212" s="108" t="inlineStr">
        <is>
          <t>GRD_SE_ELM_500_VISION_4680008320_SE PIMENTA_281026</t>
        </is>
      </c>
      <c r="B9212" s="108" t="inlineStr">
        <is>
          <t>SE PIMENTA</t>
        </is>
      </c>
      <c r="C9212" s="108" t="inlineStr">
        <is>
          <t>VISION</t>
        </is>
      </c>
      <c r="D9212" s="108" t="inlineStr">
        <is>
          <t>4680008320</t>
        </is>
      </c>
      <c r="E9212" s="108" t="inlineStr">
        <is>
          <t>PACOTE - R&amp;M 01_2024</t>
        </is>
      </c>
      <c r="F9212" s="108" t="inlineStr">
        <is>
          <t>CARLA PINHEIRO</t>
        </is>
      </c>
      <c r="G9212" s="108" t="inlineStr">
        <is>
          <t>SUBESTAÇÕES - SE</t>
        </is>
      </c>
      <c r="H9212" s="108" t="inlineStr">
        <is>
          <t>ELETROMECÂNICO - ELM</t>
        </is>
      </c>
      <c r="I9212" s="108" t="inlineStr">
        <is>
          <t>MURILO AUGUSTO DE SOUZA SIQUEIRA</t>
        </is>
      </c>
      <c r="J9212" s="109" t="inlineStr">
        <is>
          <t>500</t>
        </is>
      </c>
      <c r="K9212" s="109" t="inlineStr">
        <is>
          <t>28/10/2026</t>
        </is>
      </c>
      <c r="L9212" s="109" t="inlineStr">
        <is>
          <t>41</t>
        </is>
      </c>
      <c r="M9212" s="109" t="inlineStr">
        <is>
          <t>41</t>
        </is>
      </c>
      <c r="N9212" s="109" t="inlineStr">
        <is>
          <t>1</t>
        </is>
      </c>
      <c r="O9212" s="109" t="inlineStr">
        <is>
          <t>1</t>
        </is>
      </c>
      <c r="P9212" s="109" t="inlineStr">
        <is>
          <t>A1</t>
        </is>
      </c>
      <c r="Q9212" s="109" t="inlineStr">
        <is>
          <t>1</t>
        </is>
      </c>
      <c r="R9212" s="109" t="inlineStr">
        <is>
          <t>NÃO SE APLICA</t>
        </is>
      </c>
      <c r="S9212" s="109" t="inlineStr">
        <is>
          <t>REPROVADA</t>
        </is>
      </c>
      <c r="T9212" s="109" t="inlineStr">
        <is>
          <t>KARINA FERREIRA BOTTARO</t>
        </is>
      </c>
      <c r="U9212" s="109" t="inlineStr">
        <is>
          <t>28/10/2026</t>
        </is>
      </c>
      <c r="V9212" s="110">
        <f>IF(K9212&lt;&gt;"",K9212+30,"")</f>
        <v/>
      </c>
      <c r="W9212" s="111">
        <f>IF(K9212="","",IF(X9212&lt;&gt;"","NO PRAZO",IF(Y9212&lt;&gt;"","FORA DO PRAZO",IF(AND(U9212&lt;&gt;"",U9212-V9212&gt;=0),"FORA DO PRAZO",IF(AND(U9212&lt;&gt;"",U9212-V9212&lt;0),"NO PRAZO","")))))</f>
        <v/>
      </c>
      <c r="X9212" s="111">
        <f>IF(K9212="","",IF(U9212&lt;&gt;"","",IF(TODAY()-V9212&lt;=0,V9212-TODAY(),"")))</f>
        <v/>
      </c>
      <c r="Y9212" s="111">
        <f>IF(K9212="","",IF(U9212&lt;&gt;"","",IF(TODAY()-V9212&gt;0,TODAY()-V9212,"")))</f>
        <v/>
      </c>
    </row>
    <row r="9213">
      <c r="A9213" s="108" t="inlineStr">
        <is>
          <t>GRD_SE_ELM_500_VISION_4680008320_SE PIMENTA_281026</t>
        </is>
      </c>
      <c r="B9213" s="108" t="inlineStr">
        <is>
          <t>SE PIMENTA</t>
        </is>
      </c>
      <c r="C9213" s="108" t="inlineStr">
        <is>
          <t>VISION</t>
        </is>
      </c>
      <c r="D9213" s="108" t="inlineStr">
        <is>
          <t>4680008320</t>
        </is>
      </c>
      <c r="E9213" s="108" t="inlineStr">
        <is>
          <t>PACOTE - R&amp;M 01_2024</t>
        </is>
      </c>
      <c r="F9213" s="108" t="inlineStr">
        <is>
          <t>CARLA PINHEIRO</t>
        </is>
      </c>
      <c r="G9213" s="108" t="inlineStr">
        <is>
          <t>SUBESTAÇÕES - SE</t>
        </is>
      </c>
      <c r="H9213" s="108" t="inlineStr">
        <is>
          <t>ELETROMECÂNICO - ELM</t>
        </is>
      </c>
      <c r="I9213" s="108" t="inlineStr">
        <is>
          <t>MURILO AUGUSTO DE SOUZA SIQUEIRA</t>
        </is>
      </c>
      <c r="J9213" s="109" t="inlineStr">
        <is>
          <t>500</t>
        </is>
      </c>
      <c r="K9213" s="109" t="inlineStr">
        <is>
          <t>28/10/2026</t>
        </is>
      </c>
      <c r="L9213" s="109" t="inlineStr">
        <is>
          <t>42</t>
        </is>
      </c>
      <c r="M9213" s="109" t="inlineStr">
        <is>
          <t>42</t>
        </is>
      </c>
      <c r="N9213" s="109" t="inlineStr">
        <is>
          <t>1</t>
        </is>
      </c>
      <c r="O9213" s="109" t="inlineStr">
        <is>
          <t>1</t>
        </is>
      </c>
      <c r="P9213" s="109" t="inlineStr">
        <is>
          <t>A1</t>
        </is>
      </c>
      <c r="Q9213" s="109" t="inlineStr">
        <is>
          <t>1</t>
        </is>
      </c>
      <c r="R9213" s="109" t="inlineStr">
        <is>
          <t>NÃO SE APLICA</t>
        </is>
      </c>
      <c r="S9213" s="109" t="inlineStr">
        <is>
          <t>REPROVADA</t>
        </is>
      </c>
      <c r="T9213" s="109" t="inlineStr">
        <is>
          <t>KARINA FERREIRA BOTTARO</t>
        </is>
      </c>
      <c r="U9213" s="109" t="inlineStr">
        <is>
          <t>28/10/2026</t>
        </is>
      </c>
      <c r="V9213" s="110">
        <f>IF(K9213&lt;&gt;"",K9213+30,"")</f>
        <v/>
      </c>
      <c r="W9213" s="111">
        <f>IF(K9213="","",IF(X9213&lt;&gt;"","NO PRAZO",IF(Y9213&lt;&gt;"","FORA DO PRAZO",IF(AND(U9213&lt;&gt;"",U9213-V9213&gt;=0),"FORA DO PRAZO",IF(AND(U9213&lt;&gt;"",U9213-V9213&lt;0),"NO PRAZO","")))))</f>
        <v/>
      </c>
      <c r="X9213" s="111">
        <f>IF(K9213="","",IF(U9213&lt;&gt;"","",IF(TODAY()-V9213&lt;=0,V9213-TODAY(),"")))</f>
        <v/>
      </c>
      <c r="Y9213" s="111">
        <f>IF(K9213="","",IF(U9213&lt;&gt;"","",IF(TODAY()-V9213&gt;0,TODAY()-V9213,"")))</f>
        <v/>
      </c>
    </row>
    <row r="9214">
      <c r="A9214" s="108" t="inlineStr">
        <is>
          <t>GRD_SE_ELM_500_VISION_4680008320_SE PIMENTA_281026</t>
        </is>
      </c>
      <c r="B9214" s="108" t="inlineStr">
        <is>
          <t>SE PIMENTA</t>
        </is>
      </c>
      <c r="C9214" s="108" t="inlineStr">
        <is>
          <t>VISION</t>
        </is>
      </c>
      <c r="D9214" s="108" t="inlineStr">
        <is>
          <t>4680008320</t>
        </is>
      </c>
      <c r="E9214" s="108" t="inlineStr">
        <is>
          <t>PACOTE - R&amp;M 01_2024</t>
        </is>
      </c>
      <c r="F9214" s="108" t="inlineStr">
        <is>
          <t>CARLA PINHEIRO</t>
        </is>
      </c>
      <c r="G9214" s="108" t="inlineStr">
        <is>
          <t>SUBESTAÇÕES - SE</t>
        </is>
      </c>
      <c r="H9214" s="108" t="inlineStr">
        <is>
          <t>ELETROMECÂNICO - ELM</t>
        </is>
      </c>
      <c r="I9214" s="108" t="inlineStr">
        <is>
          <t>MURILO AUGUSTO DE SOUZA SIQUEIRA</t>
        </is>
      </c>
      <c r="J9214" s="109" t="inlineStr">
        <is>
          <t>500</t>
        </is>
      </c>
      <c r="K9214" s="109" t="inlineStr">
        <is>
          <t>28/10/2026</t>
        </is>
      </c>
      <c r="L9214" s="109" t="inlineStr">
        <is>
          <t>43</t>
        </is>
      </c>
      <c r="M9214" s="109" t="inlineStr">
        <is>
          <t>43</t>
        </is>
      </c>
      <c r="N9214" s="109" t="inlineStr">
        <is>
          <t>1</t>
        </is>
      </c>
      <c r="O9214" s="109" t="inlineStr">
        <is>
          <t>1</t>
        </is>
      </c>
      <c r="P9214" s="109" t="inlineStr">
        <is>
          <t>A1</t>
        </is>
      </c>
      <c r="Q9214" s="109" t="inlineStr">
        <is>
          <t>1</t>
        </is>
      </c>
      <c r="R9214" s="109" t="inlineStr">
        <is>
          <t>NÃO SE APLICA</t>
        </is>
      </c>
      <c r="S9214" s="109" t="inlineStr">
        <is>
          <t>REPROVADA</t>
        </is>
      </c>
      <c r="T9214" s="109" t="inlineStr">
        <is>
          <t>KARINA FERREIRA BOTTARO</t>
        </is>
      </c>
      <c r="U9214" s="109" t="inlineStr">
        <is>
          <t>28/10/2026</t>
        </is>
      </c>
      <c r="V9214" s="110">
        <f>IF(K9214&lt;&gt;"",K9214+30,"")</f>
        <v/>
      </c>
      <c r="W9214" s="111">
        <f>IF(K9214="","",IF(X9214&lt;&gt;"","NO PRAZO",IF(Y9214&lt;&gt;"","FORA DO PRAZO",IF(AND(U9214&lt;&gt;"",U9214-V9214&gt;=0),"FORA DO PRAZO",IF(AND(U9214&lt;&gt;"",U9214-V9214&lt;0),"NO PRAZO","")))))</f>
        <v/>
      </c>
      <c r="X9214" s="111">
        <f>IF(K9214="","",IF(U9214&lt;&gt;"","",IF(TODAY()-V9214&lt;=0,V9214-TODAY(),"")))</f>
        <v/>
      </c>
      <c r="Y9214" s="111">
        <f>IF(K9214="","",IF(U9214&lt;&gt;"","",IF(TODAY()-V9214&gt;0,TODAY()-V9214,"")))</f>
        <v/>
      </c>
    </row>
    <row r="9215">
      <c r="A9215" s="108" t="inlineStr">
        <is>
          <t>GRD_SE_ELM_500_VISION_4680008320_SE PIMENTA_281026</t>
        </is>
      </c>
      <c r="B9215" s="108" t="inlineStr">
        <is>
          <t>SE PIMENTA</t>
        </is>
      </c>
      <c r="C9215" s="108" t="inlineStr">
        <is>
          <t>VISION</t>
        </is>
      </c>
      <c r="D9215" s="108" t="inlineStr">
        <is>
          <t>4680008320</t>
        </is>
      </c>
      <c r="E9215" s="108" t="inlineStr">
        <is>
          <t>PACOTE - R&amp;M 01_2024</t>
        </is>
      </c>
      <c r="F9215" s="108" t="inlineStr">
        <is>
          <t>CARLA PINHEIRO</t>
        </is>
      </c>
      <c r="G9215" s="108" t="inlineStr">
        <is>
          <t>SUBESTAÇÕES - SE</t>
        </is>
      </c>
      <c r="H9215" s="108" t="inlineStr">
        <is>
          <t>ELETROMECÂNICO - ELM</t>
        </is>
      </c>
      <c r="I9215" s="108" t="inlineStr">
        <is>
          <t>MURILO AUGUSTO DE SOUZA SIQUEIRA</t>
        </is>
      </c>
      <c r="J9215" s="109" t="inlineStr">
        <is>
          <t>500</t>
        </is>
      </c>
      <c r="K9215" s="109" t="inlineStr">
        <is>
          <t>28/10/2026</t>
        </is>
      </c>
      <c r="L9215" s="109" t="inlineStr">
        <is>
          <t>44</t>
        </is>
      </c>
      <c r="M9215" s="109" t="inlineStr">
        <is>
          <t>44</t>
        </is>
      </c>
      <c r="N9215" s="109" t="inlineStr">
        <is>
          <t>1</t>
        </is>
      </c>
      <c r="O9215" s="109" t="inlineStr">
        <is>
          <t>1</t>
        </is>
      </c>
      <c r="P9215" s="109" t="inlineStr">
        <is>
          <t>A1</t>
        </is>
      </c>
      <c r="Q9215" s="109" t="inlineStr">
        <is>
          <t>1</t>
        </is>
      </c>
      <c r="R9215" s="109" t="inlineStr">
        <is>
          <t>NÃO SE APLICA</t>
        </is>
      </c>
      <c r="S9215" s="109" t="inlineStr">
        <is>
          <t>REPROVADA</t>
        </is>
      </c>
      <c r="T9215" s="109" t="inlineStr">
        <is>
          <t>KARINA FERREIRA BOTTARO</t>
        </is>
      </c>
      <c r="U9215" s="109" t="inlineStr">
        <is>
          <t>28/10/2026</t>
        </is>
      </c>
      <c r="V9215" s="110">
        <f>IF(K9215&lt;&gt;"",K9215+30,"")</f>
        <v/>
      </c>
      <c r="W9215" s="111">
        <f>IF(K9215="","",IF(X9215&lt;&gt;"","NO PRAZO",IF(Y9215&lt;&gt;"","FORA DO PRAZO",IF(AND(U9215&lt;&gt;"",U9215-V9215&gt;=0),"FORA DO PRAZO",IF(AND(U9215&lt;&gt;"",U9215-V9215&lt;0),"NO PRAZO","")))))</f>
        <v/>
      </c>
      <c r="X9215" s="111">
        <f>IF(K9215="","",IF(U9215&lt;&gt;"","",IF(TODAY()-V9215&lt;=0,V9215-TODAY(),"")))</f>
        <v/>
      </c>
      <c r="Y9215" s="111">
        <f>IF(K9215="","",IF(U9215&lt;&gt;"","",IF(TODAY()-V9215&gt;0,TODAY()-V9215,"")))</f>
        <v/>
      </c>
    </row>
    <row r="9216">
      <c r="A9216" s="108" t="inlineStr">
        <is>
          <t>GRD_SE_ELM_500_VISION_4680008320_SE PIMENTA_281026</t>
        </is>
      </c>
      <c r="B9216" s="108" t="inlineStr">
        <is>
          <t>SE PIMENTA</t>
        </is>
      </c>
      <c r="C9216" s="108" t="inlineStr">
        <is>
          <t>VISION</t>
        </is>
      </c>
      <c r="D9216" s="108" t="inlineStr">
        <is>
          <t>4680008320</t>
        </is>
      </c>
      <c r="E9216" s="108" t="inlineStr">
        <is>
          <t>PACOTE - R&amp;M 01_2024</t>
        </is>
      </c>
      <c r="F9216" s="108" t="inlineStr">
        <is>
          <t>CARLA PINHEIRO</t>
        </is>
      </c>
      <c r="G9216" s="108" t="inlineStr">
        <is>
          <t>SUBESTAÇÕES - SE</t>
        </is>
      </c>
      <c r="H9216" s="108" t="inlineStr">
        <is>
          <t>ELETROMECÂNICO - ELM</t>
        </is>
      </c>
      <c r="I9216" s="108" t="inlineStr">
        <is>
          <t>MURILO AUGUSTO DE SOUZA SIQUEIRA</t>
        </is>
      </c>
      <c r="J9216" s="109" t="inlineStr">
        <is>
          <t>500</t>
        </is>
      </c>
      <c r="K9216" s="109" t="inlineStr">
        <is>
          <t>28/10/2026</t>
        </is>
      </c>
      <c r="L9216" s="109" t="inlineStr">
        <is>
          <t>45</t>
        </is>
      </c>
      <c r="M9216" s="109" t="inlineStr">
        <is>
          <t>45</t>
        </is>
      </c>
      <c r="N9216" s="109" t="inlineStr">
        <is>
          <t>1</t>
        </is>
      </c>
      <c r="O9216" s="109" t="inlineStr">
        <is>
          <t>1</t>
        </is>
      </c>
      <c r="P9216" s="109" t="inlineStr">
        <is>
          <t>A1</t>
        </is>
      </c>
      <c r="Q9216" s="109" t="inlineStr">
        <is>
          <t>1</t>
        </is>
      </c>
      <c r="R9216" s="109" t="inlineStr">
        <is>
          <t>NÃO SE APLICA</t>
        </is>
      </c>
      <c r="S9216" s="109" t="inlineStr">
        <is>
          <t>REPROVADA</t>
        </is>
      </c>
      <c r="T9216" s="109" t="inlineStr">
        <is>
          <t>KARINA FERREIRA BOTTARO</t>
        </is>
      </c>
      <c r="U9216" s="109" t="inlineStr">
        <is>
          <t>28/10/2026</t>
        </is>
      </c>
      <c r="V9216" s="110">
        <f>IF(K9216&lt;&gt;"",K9216+30,"")</f>
        <v/>
      </c>
      <c r="W9216" s="111">
        <f>IF(K9216="","",IF(X9216&lt;&gt;"","NO PRAZO",IF(Y9216&lt;&gt;"","FORA DO PRAZO",IF(AND(U9216&lt;&gt;"",U9216-V9216&gt;=0),"FORA DO PRAZO",IF(AND(U9216&lt;&gt;"",U9216-V9216&lt;0),"NO PRAZO","")))))</f>
        <v/>
      </c>
      <c r="X9216" s="111">
        <f>IF(K9216="","",IF(U9216&lt;&gt;"","",IF(TODAY()-V9216&lt;=0,V9216-TODAY(),"")))</f>
        <v/>
      </c>
      <c r="Y9216" s="111">
        <f>IF(K9216="","",IF(U9216&lt;&gt;"","",IF(TODAY()-V9216&gt;0,TODAY()-V9216,"")))</f>
        <v/>
      </c>
    </row>
    <row r="9217">
      <c r="A9217" s="108" t="inlineStr">
        <is>
          <t>GRD_SE_ELM_500_VISION_4680008320_SE PIMENTA_281026</t>
        </is>
      </c>
      <c r="B9217" s="108" t="inlineStr">
        <is>
          <t>SE PIMENTA</t>
        </is>
      </c>
      <c r="C9217" s="108" t="inlineStr">
        <is>
          <t>VISION</t>
        </is>
      </c>
      <c r="D9217" s="108" t="inlineStr">
        <is>
          <t>4680008320</t>
        </is>
      </c>
      <c r="E9217" s="108" t="inlineStr">
        <is>
          <t>PACOTE - R&amp;M 01_2024</t>
        </is>
      </c>
      <c r="F9217" s="108" t="inlineStr">
        <is>
          <t>CARLA PINHEIRO</t>
        </is>
      </c>
      <c r="G9217" s="108" t="inlineStr">
        <is>
          <t>SUBESTAÇÕES - SE</t>
        </is>
      </c>
      <c r="H9217" s="108" t="inlineStr">
        <is>
          <t>ELETROMECÂNICO - ELM</t>
        </is>
      </c>
      <c r="I9217" s="108" t="inlineStr">
        <is>
          <t>MURILO AUGUSTO DE SOUZA SIQUEIRA</t>
        </is>
      </c>
      <c r="J9217" s="109" t="inlineStr">
        <is>
          <t>500</t>
        </is>
      </c>
      <c r="K9217" s="109" t="inlineStr">
        <is>
          <t>28/10/2026</t>
        </is>
      </c>
      <c r="L9217" s="109" t="inlineStr">
        <is>
          <t>46</t>
        </is>
      </c>
      <c r="M9217" s="109" t="inlineStr">
        <is>
          <t>46</t>
        </is>
      </c>
      <c r="N9217" s="109" t="inlineStr">
        <is>
          <t>1</t>
        </is>
      </c>
      <c r="O9217" s="109" t="inlineStr">
        <is>
          <t>1</t>
        </is>
      </c>
      <c r="P9217" s="109" t="inlineStr">
        <is>
          <t>A1</t>
        </is>
      </c>
      <c r="Q9217" s="109" t="inlineStr">
        <is>
          <t>1</t>
        </is>
      </c>
      <c r="R9217" s="109" t="inlineStr">
        <is>
          <t>NÃO SE APLICA</t>
        </is>
      </c>
      <c r="S9217" s="109" t="inlineStr">
        <is>
          <t>REPROVADA</t>
        </is>
      </c>
      <c r="T9217" s="109" t="inlineStr">
        <is>
          <t>KARINA FERREIRA BOTTARO</t>
        </is>
      </c>
      <c r="U9217" s="109" t="inlineStr">
        <is>
          <t>28/10/2026</t>
        </is>
      </c>
      <c r="V9217" s="110">
        <f>IF(K9217&lt;&gt;"",K9217+30,"")</f>
        <v/>
      </c>
      <c r="W9217" s="111">
        <f>IF(K9217="","",IF(X9217&lt;&gt;"","NO PRAZO",IF(Y9217&lt;&gt;"","FORA DO PRAZO",IF(AND(U9217&lt;&gt;"",U9217-V9217&gt;=0),"FORA DO PRAZO",IF(AND(U9217&lt;&gt;"",U9217-V9217&lt;0),"NO PRAZO","")))))</f>
        <v/>
      </c>
      <c r="X9217" s="111">
        <f>IF(K9217="","",IF(U9217&lt;&gt;"","",IF(TODAY()-V9217&lt;=0,V9217-TODAY(),"")))</f>
        <v/>
      </c>
      <c r="Y9217" s="111">
        <f>IF(K9217="","",IF(U9217&lt;&gt;"","",IF(TODAY()-V9217&gt;0,TODAY()-V9217,"")))</f>
        <v/>
      </c>
    </row>
    <row r="9218">
      <c r="A9218" s="108" t="inlineStr">
        <is>
          <t>GRD_SE_ELM_500_VISION_4680008320_SE PIMENTA_281026</t>
        </is>
      </c>
      <c r="B9218" s="108" t="inlineStr">
        <is>
          <t>SE PIMENTA</t>
        </is>
      </c>
      <c r="C9218" s="108" t="inlineStr">
        <is>
          <t>VISION</t>
        </is>
      </c>
      <c r="D9218" s="108" t="inlineStr">
        <is>
          <t>4680008320</t>
        </is>
      </c>
      <c r="E9218" s="108" t="inlineStr">
        <is>
          <t>PACOTE - R&amp;M 01_2024</t>
        </is>
      </c>
      <c r="F9218" s="108" t="inlineStr">
        <is>
          <t>CARLA PINHEIRO</t>
        </is>
      </c>
      <c r="G9218" s="108" t="inlineStr">
        <is>
          <t>SUBESTAÇÕES - SE</t>
        </is>
      </c>
      <c r="H9218" s="108" t="inlineStr">
        <is>
          <t>ELETROMECÂNICO - ELM</t>
        </is>
      </c>
      <c r="I9218" s="108" t="inlineStr">
        <is>
          <t>MURILO AUGUSTO DE SOUZA SIQUEIRA</t>
        </is>
      </c>
      <c r="J9218" s="109" t="inlineStr">
        <is>
          <t>500</t>
        </is>
      </c>
      <c r="K9218" s="109" t="inlineStr">
        <is>
          <t>28/10/2026</t>
        </is>
      </c>
      <c r="L9218" s="109" t="inlineStr">
        <is>
          <t>47</t>
        </is>
      </c>
      <c r="M9218" s="109" t="inlineStr">
        <is>
          <t>47</t>
        </is>
      </c>
      <c r="N9218" s="109" t="inlineStr">
        <is>
          <t>1</t>
        </is>
      </c>
      <c r="O9218" s="109" t="inlineStr">
        <is>
          <t>1</t>
        </is>
      </c>
      <c r="P9218" s="109" t="inlineStr">
        <is>
          <t>A1</t>
        </is>
      </c>
      <c r="Q9218" s="109" t="inlineStr">
        <is>
          <t>1</t>
        </is>
      </c>
      <c r="R9218" s="109" t="inlineStr">
        <is>
          <t>NÃO SE APLICA</t>
        </is>
      </c>
      <c r="S9218" s="109" t="inlineStr">
        <is>
          <t>REPROVADA</t>
        </is>
      </c>
      <c r="T9218" s="109" t="inlineStr">
        <is>
          <t>KARINA FERREIRA BOTTARO</t>
        </is>
      </c>
      <c r="U9218" s="109" t="inlineStr">
        <is>
          <t>28/10/2026</t>
        </is>
      </c>
      <c r="V9218" s="110">
        <f>IF(K9218&lt;&gt;"",K9218+30,"")</f>
        <v/>
      </c>
      <c r="W9218" s="111">
        <f>IF(K9218="","",IF(X9218&lt;&gt;"","NO PRAZO",IF(Y9218&lt;&gt;"","FORA DO PRAZO",IF(AND(U9218&lt;&gt;"",U9218-V9218&gt;=0),"FORA DO PRAZO",IF(AND(U9218&lt;&gt;"",U9218-V9218&lt;0),"NO PRAZO","")))))</f>
        <v/>
      </c>
      <c r="X9218" s="111">
        <f>IF(K9218="","",IF(U9218&lt;&gt;"","",IF(TODAY()-V9218&lt;=0,V9218-TODAY(),"")))</f>
        <v/>
      </c>
      <c r="Y9218" s="111">
        <f>IF(K9218="","",IF(U9218&lt;&gt;"","",IF(TODAY()-V9218&gt;0,TODAY()-V9218,"")))</f>
        <v/>
      </c>
    </row>
    <row r="9219">
      <c r="A9219" s="108" t="inlineStr">
        <is>
          <t>GRD_SE_ELM_500_VISION_4680008320_SE PIMENTA_281026</t>
        </is>
      </c>
      <c r="B9219" s="108" t="inlineStr">
        <is>
          <t>SE PIMENTA</t>
        </is>
      </c>
      <c r="C9219" s="108" t="inlineStr">
        <is>
          <t>VISION</t>
        </is>
      </c>
      <c r="D9219" s="108" t="inlineStr">
        <is>
          <t>4680008320</t>
        </is>
      </c>
      <c r="E9219" s="108" t="inlineStr">
        <is>
          <t>PACOTE - R&amp;M 01_2024</t>
        </is>
      </c>
      <c r="F9219" s="108" t="inlineStr">
        <is>
          <t>CARLA PINHEIRO</t>
        </is>
      </c>
      <c r="G9219" s="108" t="inlineStr">
        <is>
          <t>SUBESTAÇÕES - SE</t>
        </is>
      </c>
      <c r="H9219" s="108" t="inlineStr">
        <is>
          <t>ELETROMECÂNICO - ELM</t>
        </is>
      </c>
      <c r="I9219" s="108" t="inlineStr">
        <is>
          <t>MURILO AUGUSTO DE SOUZA SIQUEIRA</t>
        </is>
      </c>
      <c r="J9219" s="109" t="inlineStr">
        <is>
          <t>500</t>
        </is>
      </c>
      <c r="K9219" s="109" t="inlineStr">
        <is>
          <t>28/10/2026</t>
        </is>
      </c>
      <c r="L9219" s="109" t="inlineStr">
        <is>
          <t>48</t>
        </is>
      </c>
      <c r="M9219" s="109" t="inlineStr">
        <is>
          <t>48</t>
        </is>
      </c>
      <c r="N9219" s="109" t="inlineStr">
        <is>
          <t>1</t>
        </is>
      </c>
      <c r="O9219" s="109" t="inlineStr">
        <is>
          <t>1</t>
        </is>
      </c>
      <c r="P9219" s="109" t="inlineStr">
        <is>
          <t>A1</t>
        </is>
      </c>
      <c r="Q9219" s="109" t="inlineStr">
        <is>
          <t>1</t>
        </is>
      </c>
      <c r="R9219" s="109" t="inlineStr">
        <is>
          <t>NÃO SE APLICA</t>
        </is>
      </c>
      <c r="S9219" s="109" t="inlineStr">
        <is>
          <t>REPROVADA</t>
        </is>
      </c>
      <c r="T9219" s="109" t="inlineStr">
        <is>
          <t>KARINA FERREIRA BOTTARO</t>
        </is>
      </c>
      <c r="U9219" s="109" t="inlineStr">
        <is>
          <t>28/10/2026</t>
        </is>
      </c>
      <c r="V9219" s="110">
        <f>IF(K9219&lt;&gt;"",K9219+30,"")</f>
        <v/>
      </c>
      <c r="W9219" s="111">
        <f>IF(K9219="","",IF(X9219&lt;&gt;"","NO PRAZO",IF(Y9219&lt;&gt;"","FORA DO PRAZO",IF(AND(U9219&lt;&gt;"",U9219-V9219&gt;=0),"FORA DO PRAZO",IF(AND(U9219&lt;&gt;"",U9219-V9219&lt;0),"NO PRAZO","")))))</f>
        <v/>
      </c>
      <c r="X9219" s="111">
        <f>IF(K9219="","",IF(U9219&lt;&gt;"","",IF(TODAY()-V9219&lt;=0,V9219-TODAY(),"")))</f>
        <v/>
      </c>
      <c r="Y9219" s="111">
        <f>IF(K9219="","",IF(U9219&lt;&gt;"","",IF(TODAY()-V9219&gt;0,TODAY()-V9219,"")))</f>
        <v/>
      </c>
    </row>
    <row r="9220">
      <c r="A9220" s="108" t="inlineStr">
        <is>
          <t>GRD_SE_ELM_500_VISION_4680008320_SE PIMENTA_281026</t>
        </is>
      </c>
      <c r="B9220" s="108" t="inlineStr">
        <is>
          <t>SE PIMENTA</t>
        </is>
      </c>
      <c r="C9220" s="108" t="inlineStr">
        <is>
          <t>VISION</t>
        </is>
      </c>
      <c r="D9220" s="108" t="inlineStr">
        <is>
          <t>4680008320</t>
        </is>
      </c>
      <c r="E9220" s="108" t="inlineStr">
        <is>
          <t>PACOTE - R&amp;M 01_2024</t>
        </is>
      </c>
      <c r="F9220" s="108" t="inlineStr">
        <is>
          <t>CARLA PINHEIRO</t>
        </is>
      </c>
      <c r="G9220" s="108" t="inlineStr">
        <is>
          <t>SUBESTAÇÕES - SE</t>
        </is>
      </c>
      <c r="H9220" s="108" t="inlineStr">
        <is>
          <t>ELETROMECÂNICO - ELM</t>
        </is>
      </c>
      <c r="I9220" s="108" t="inlineStr">
        <is>
          <t>MURILO AUGUSTO DE SOUZA SIQUEIRA</t>
        </is>
      </c>
      <c r="J9220" s="109" t="inlineStr">
        <is>
          <t>500</t>
        </is>
      </c>
      <c r="K9220" s="109" t="inlineStr">
        <is>
          <t>28/10/2026</t>
        </is>
      </c>
      <c r="L9220" s="109" t="inlineStr">
        <is>
          <t>49</t>
        </is>
      </c>
      <c r="M9220" s="109" t="inlineStr">
        <is>
          <t>49</t>
        </is>
      </c>
      <c r="N9220" s="109" t="inlineStr">
        <is>
          <t>1</t>
        </is>
      </c>
      <c r="O9220" s="109" t="inlineStr">
        <is>
          <t>1</t>
        </is>
      </c>
      <c r="P9220" s="109" t="inlineStr">
        <is>
          <t>A1</t>
        </is>
      </c>
      <c r="Q9220" s="109" t="inlineStr">
        <is>
          <t>1</t>
        </is>
      </c>
      <c r="R9220" s="109" t="inlineStr">
        <is>
          <t>NÃO SE APLICA</t>
        </is>
      </c>
      <c r="S9220" s="109" t="inlineStr">
        <is>
          <t>REPROVADA</t>
        </is>
      </c>
      <c r="T9220" s="109" t="inlineStr">
        <is>
          <t>KARINA FERREIRA BOTTARO</t>
        </is>
      </c>
      <c r="U9220" s="109" t="inlineStr">
        <is>
          <t>28/10/2026</t>
        </is>
      </c>
      <c r="V9220" s="110">
        <f>IF(K9220&lt;&gt;"",K9220+30,"")</f>
        <v/>
      </c>
      <c r="W9220" s="111">
        <f>IF(K9220="","",IF(X9220&lt;&gt;"","NO PRAZO",IF(Y9220&lt;&gt;"","FORA DO PRAZO",IF(AND(U9220&lt;&gt;"",U9220-V9220&gt;=0),"FORA DO PRAZO",IF(AND(U9220&lt;&gt;"",U9220-V9220&lt;0),"NO PRAZO","")))))</f>
        <v/>
      </c>
      <c r="X9220" s="111">
        <f>IF(K9220="","",IF(U9220&lt;&gt;"","",IF(TODAY()-V9220&lt;=0,V9220-TODAY(),"")))</f>
        <v/>
      </c>
      <c r="Y9220" s="111">
        <f>IF(K9220="","",IF(U9220&lt;&gt;"","",IF(TODAY()-V9220&gt;0,TODAY()-V9220,"")))</f>
        <v/>
      </c>
    </row>
    <row r="9221">
      <c r="A9221" s="108" t="inlineStr">
        <is>
          <t>GRD_SE_ELM_500_VISION_4680008320_SE PIMENTA_281026</t>
        </is>
      </c>
      <c r="B9221" s="108" t="inlineStr">
        <is>
          <t>SE PIMENTA</t>
        </is>
      </c>
      <c r="C9221" s="108" t="inlineStr">
        <is>
          <t>VISION</t>
        </is>
      </c>
      <c r="D9221" s="108" t="inlineStr">
        <is>
          <t>4680008320</t>
        </is>
      </c>
      <c r="E9221" s="108" t="inlineStr">
        <is>
          <t>PACOTE - R&amp;M 01_2024</t>
        </is>
      </c>
      <c r="F9221" s="108" t="inlineStr">
        <is>
          <t>CARLA PINHEIRO</t>
        </is>
      </c>
      <c r="G9221" s="108" t="inlineStr">
        <is>
          <t>SUBESTAÇÕES - SE</t>
        </is>
      </c>
      <c r="H9221" s="108" t="inlineStr">
        <is>
          <t>ELETROMECÂNICO - ELM</t>
        </is>
      </c>
      <c r="I9221" s="108" t="inlineStr">
        <is>
          <t>MURILO AUGUSTO DE SOUZA SIQUEIRA</t>
        </is>
      </c>
      <c r="J9221" s="109" t="inlineStr">
        <is>
          <t>500</t>
        </is>
      </c>
      <c r="K9221" s="109" t="inlineStr">
        <is>
          <t>28/10/2026</t>
        </is>
      </c>
      <c r="L9221" s="109" t="inlineStr">
        <is>
          <t>50</t>
        </is>
      </c>
      <c r="M9221" s="109" t="inlineStr">
        <is>
          <t>50</t>
        </is>
      </c>
      <c r="N9221" s="109" t="inlineStr">
        <is>
          <t>1</t>
        </is>
      </c>
      <c r="O9221" s="109" t="inlineStr">
        <is>
          <t>1</t>
        </is>
      </c>
      <c r="P9221" s="109" t="inlineStr">
        <is>
          <t>A1</t>
        </is>
      </c>
      <c r="Q9221" s="109" t="inlineStr">
        <is>
          <t>1</t>
        </is>
      </c>
      <c r="R9221" s="109" t="inlineStr">
        <is>
          <t>NÃO SE APLICA</t>
        </is>
      </c>
      <c r="S9221" s="109" t="inlineStr">
        <is>
          <t>REPROVADA</t>
        </is>
      </c>
      <c r="T9221" s="109" t="inlineStr">
        <is>
          <t>KARINA FERREIRA BOTTARO</t>
        </is>
      </c>
      <c r="U9221" s="109" t="inlineStr">
        <is>
          <t>28/10/2026</t>
        </is>
      </c>
      <c r="V9221" s="110">
        <f>IF(K9221&lt;&gt;"",K9221+30,"")</f>
        <v/>
      </c>
      <c r="W9221" s="111">
        <f>IF(K9221="","",IF(X9221&lt;&gt;"","NO PRAZO",IF(Y9221&lt;&gt;"","FORA DO PRAZO",IF(AND(U9221&lt;&gt;"",U9221-V9221&gt;=0),"FORA DO PRAZO",IF(AND(U9221&lt;&gt;"",U9221-V9221&lt;0),"NO PRAZO","")))))</f>
        <v/>
      </c>
      <c r="X9221" s="111">
        <f>IF(K9221="","",IF(U9221&lt;&gt;"","",IF(TODAY()-V9221&lt;=0,V9221-TODAY(),"")))</f>
        <v/>
      </c>
      <c r="Y9221" s="111">
        <f>IF(K9221="","",IF(U9221&lt;&gt;"","",IF(TODAY()-V9221&gt;0,TODAY()-V9221,"")))</f>
        <v/>
      </c>
    </row>
    <row r="9222">
      <c r="A9222" s="108" t="inlineStr">
        <is>
          <t>GRD_SE_ELM_500_VISION_4680008320_SE PIMENTA_281026</t>
        </is>
      </c>
      <c r="B9222" s="108" t="inlineStr">
        <is>
          <t>SE PIMENTA</t>
        </is>
      </c>
      <c r="C9222" s="108" t="inlineStr">
        <is>
          <t>VISION</t>
        </is>
      </c>
      <c r="D9222" s="108" t="inlineStr">
        <is>
          <t>4680008320</t>
        </is>
      </c>
      <c r="E9222" s="108" t="inlineStr">
        <is>
          <t>PACOTE - R&amp;M 01_2024</t>
        </is>
      </c>
      <c r="F9222" s="108" t="inlineStr">
        <is>
          <t>CARLA PINHEIRO</t>
        </is>
      </c>
      <c r="G9222" s="108" t="inlineStr">
        <is>
          <t>SUBESTAÇÕES - SE</t>
        </is>
      </c>
      <c r="H9222" s="108" t="inlineStr">
        <is>
          <t>ELETROMECÂNICO - ELM</t>
        </is>
      </c>
      <c r="I9222" s="108" t="inlineStr">
        <is>
          <t>MURILO AUGUSTO DE SOUZA SIQUEIRA</t>
        </is>
      </c>
      <c r="J9222" s="109" t="inlineStr">
        <is>
          <t>500</t>
        </is>
      </c>
      <c r="K9222" s="109" t="inlineStr">
        <is>
          <t>28/10/2026</t>
        </is>
      </c>
      <c r="L9222" s="109" t="inlineStr">
        <is>
          <t>51</t>
        </is>
      </c>
      <c r="M9222" s="109" t="inlineStr">
        <is>
          <t>51</t>
        </is>
      </c>
      <c r="N9222" s="109" t="inlineStr">
        <is>
          <t>1</t>
        </is>
      </c>
      <c r="O9222" s="109" t="inlineStr">
        <is>
          <t>1</t>
        </is>
      </c>
      <c r="P9222" s="109" t="inlineStr">
        <is>
          <t>A2</t>
        </is>
      </c>
      <c r="Q9222" s="109" t="inlineStr">
        <is>
          <t>2</t>
        </is>
      </c>
      <c r="R9222" s="109" t="inlineStr">
        <is>
          <t>NÃO SE APLICA</t>
        </is>
      </c>
      <c r="S9222" s="109" t="inlineStr">
        <is>
          <t>REPROVADA</t>
        </is>
      </c>
      <c r="T9222" s="109" t="inlineStr">
        <is>
          <t>KARINA FERREIRA BOTTARO</t>
        </is>
      </c>
      <c r="U9222" s="109" t="inlineStr">
        <is>
          <t>28/10/2026</t>
        </is>
      </c>
      <c r="V9222" s="110">
        <f>IF(K9222&lt;&gt;"",K9222+30,"")</f>
        <v/>
      </c>
      <c r="W9222" s="111">
        <f>IF(K9222="","",IF(X9222&lt;&gt;"","NO PRAZO",IF(Y9222&lt;&gt;"","FORA DO PRAZO",IF(AND(U9222&lt;&gt;"",U9222-V9222&gt;=0),"FORA DO PRAZO",IF(AND(U9222&lt;&gt;"",U9222-V9222&lt;0),"NO PRAZO","")))))</f>
        <v/>
      </c>
      <c r="X9222" s="111">
        <f>IF(K9222="","",IF(U9222&lt;&gt;"","",IF(TODAY()-V9222&lt;=0,V9222-TODAY(),"")))</f>
        <v/>
      </c>
      <c r="Y9222" s="111">
        <f>IF(K9222="","",IF(U9222&lt;&gt;"","",IF(TODAY()-V9222&gt;0,TODAY()-V9222,"")))</f>
        <v/>
      </c>
    </row>
    <row r="9223">
      <c r="A9223" s="108" t="inlineStr">
        <is>
          <t>GRD_SE_ELM_500_VISION_4680008320_SE PIMENTA_281026</t>
        </is>
      </c>
      <c r="B9223" s="108" t="inlineStr">
        <is>
          <t>SE PIMENTA</t>
        </is>
      </c>
      <c r="C9223" s="108" t="inlineStr">
        <is>
          <t>VISION</t>
        </is>
      </c>
      <c r="D9223" s="108" t="inlineStr">
        <is>
          <t>4680008320</t>
        </is>
      </c>
      <c r="E9223" s="108" t="inlineStr">
        <is>
          <t>PACOTE - R&amp;M 01_2024</t>
        </is>
      </c>
      <c r="F9223" s="108" t="inlineStr">
        <is>
          <t>CARLA PINHEIRO</t>
        </is>
      </c>
      <c r="G9223" s="108" t="inlineStr">
        <is>
          <t>SUBESTAÇÕES - SE</t>
        </is>
      </c>
      <c r="H9223" s="108" t="inlineStr">
        <is>
          <t>ELETROMECÂNICO - ELM</t>
        </is>
      </c>
      <c r="I9223" s="108" t="inlineStr">
        <is>
          <t>MURILO AUGUSTO DE SOUZA SIQUEIRA</t>
        </is>
      </c>
      <c r="J9223" s="109" t="inlineStr">
        <is>
          <t>500</t>
        </is>
      </c>
      <c r="K9223" s="109" t="inlineStr">
        <is>
          <t>28/10/2026</t>
        </is>
      </c>
      <c r="L9223" s="109" t="inlineStr">
        <is>
          <t>52</t>
        </is>
      </c>
      <c r="M9223" s="109" t="inlineStr">
        <is>
          <t>52</t>
        </is>
      </c>
      <c r="N9223" s="109" t="inlineStr">
        <is>
          <t>1</t>
        </is>
      </c>
      <c r="O9223" s="109" t="inlineStr">
        <is>
          <t>1</t>
        </is>
      </c>
      <c r="P9223" s="109" t="inlineStr">
        <is>
          <t>A3</t>
        </is>
      </c>
      <c r="Q9223" s="109" t="inlineStr">
        <is>
          <t>3</t>
        </is>
      </c>
      <c r="R9223" s="109" t="inlineStr">
        <is>
          <t>NÃO SE APLICA</t>
        </is>
      </c>
      <c r="S9223" s="109" t="inlineStr">
        <is>
          <t>REPROVADA</t>
        </is>
      </c>
      <c r="T9223" s="109" t="inlineStr">
        <is>
          <t>KARINA FERREIRA BOTTARO</t>
        </is>
      </c>
      <c r="U9223" s="109" t="inlineStr">
        <is>
          <t>28/10/2026</t>
        </is>
      </c>
      <c r="V9223" s="110">
        <f>IF(K9223&lt;&gt;"",K9223+30,"")</f>
        <v/>
      </c>
      <c r="W9223" s="111">
        <f>IF(K9223="","",IF(X9223&lt;&gt;"","NO PRAZO",IF(Y9223&lt;&gt;"","FORA DO PRAZO",IF(AND(U9223&lt;&gt;"",U9223-V9223&gt;=0),"FORA DO PRAZO",IF(AND(U9223&lt;&gt;"",U9223-V9223&lt;0),"NO PRAZO","")))))</f>
        <v/>
      </c>
      <c r="X9223" s="111">
        <f>IF(K9223="","",IF(U9223&lt;&gt;"","",IF(TODAY()-V9223&lt;=0,V9223-TODAY(),"")))</f>
        <v/>
      </c>
      <c r="Y9223" s="111">
        <f>IF(K9223="","",IF(U9223&lt;&gt;"","",IF(TODAY()-V9223&gt;0,TODAY()-V9223,"")))</f>
        <v/>
      </c>
    </row>
    <row r="9224">
      <c r="A9224" s="108" t="inlineStr">
        <is>
          <t>GRD_SE_ELM_500_VISION_4680008320_SE PIMENTA_281026</t>
        </is>
      </c>
      <c r="B9224" s="108" t="inlineStr">
        <is>
          <t>SE PIMENTA</t>
        </is>
      </c>
      <c r="C9224" s="108" t="inlineStr">
        <is>
          <t>VISION</t>
        </is>
      </c>
      <c r="D9224" s="108" t="inlineStr">
        <is>
          <t>4680008320</t>
        </is>
      </c>
      <c r="E9224" s="108" t="inlineStr">
        <is>
          <t>PACOTE - R&amp;M 01_2024</t>
        </is>
      </c>
      <c r="F9224" s="108" t="inlineStr">
        <is>
          <t>CARLA PINHEIRO</t>
        </is>
      </c>
      <c r="G9224" s="108" t="inlineStr">
        <is>
          <t>SUBESTAÇÕES - SE</t>
        </is>
      </c>
      <c r="H9224" s="108" t="inlineStr">
        <is>
          <t>ELETROMECÂNICO - ELM</t>
        </is>
      </c>
      <c r="I9224" s="108" t="inlineStr">
        <is>
          <t>MURILO AUGUSTO DE SOUZA SIQUEIRA</t>
        </is>
      </c>
      <c r="J9224" s="109" t="inlineStr">
        <is>
          <t>500</t>
        </is>
      </c>
      <c r="K9224" s="109" t="inlineStr">
        <is>
          <t>28/10/2026</t>
        </is>
      </c>
      <c r="L9224" s="109" t="inlineStr">
        <is>
          <t>53</t>
        </is>
      </c>
      <c r="M9224" s="109" t="inlineStr">
        <is>
          <t>53</t>
        </is>
      </c>
      <c r="N9224" s="109" t="inlineStr">
        <is>
          <t>1</t>
        </is>
      </c>
      <c r="O9224" s="109" t="inlineStr">
        <is>
          <t>1</t>
        </is>
      </c>
      <c r="P9224" s="109" t="inlineStr">
        <is>
          <t>A1</t>
        </is>
      </c>
      <c r="Q9224" s="109" t="inlineStr">
        <is>
          <t>1</t>
        </is>
      </c>
      <c r="R9224" s="109" t="inlineStr">
        <is>
          <t>NÃO SE APLICA</t>
        </is>
      </c>
      <c r="S9224" s="109" t="inlineStr">
        <is>
          <t>REPROVADA</t>
        </is>
      </c>
      <c r="T9224" s="109" t="inlineStr">
        <is>
          <t>KARINA FERREIRA BOTTARO</t>
        </is>
      </c>
      <c r="U9224" s="109" t="inlineStr">
        <is>
          <t>28/10/2026</t>
        </is>
      </c>
      <c r="V9224" s="110">
        <f>IF(K9224&lt;&gt;"",K9224+30,"")</f>
        <v/>
      </c>
      <c r="W9224" s="111">
        <f>IF(K9224="","",IF(X9224&lt;&gt;"","NO PRAZO",IF(Y9224&lt;&gt;"","FORA DO PRAZO",IF(AND(U9224&lt;&gt;"",U9224-V9224&gt;=0),"FORA DO PRAZO",IF(AND(U9224&lt;&gt;"",U9224-V9224&lt;0),"NO PRAZO","")))))</f>
        <v/>
      </c>
      <c r="X9224" s="111">
        <f>IF(K9224="","",IF(U9224&lt;&gt;"","",IF(TODAY()-V9224&lt;=0,V9224-TODAY(),"")))</f>
        <v/>
      </c>
      <c r="Y9224" s="111">
        <f>IF(K9224="","",IF(U9224&lt;&gt;"","",IF(TODAY()-V9224&gt;0,TODAY()-V9224,"")))</f>
        <v/>
      </c>
    </row>
    <row r="9225">
      <c r="A9225" s="108" t="inlineStr">
        <is>
          <t>GRD_SE_ELM_500_VISION_4680008320_SE PIMENTA_281026</t>
        </is>
      </c>
      <c r="B9225" s="108" t="inlineStr">
        <is>
          <t>SE PIMENTA</t>
        </is>
      </c>
      <c r="C9225" s="108" t="inlineStr">
        <is>
          <t>VISION</t>
        </is>
      </c>
      <c r="D9225" s="108" t="inlineStr">
        <is>
          <t>4680008320</t>
        </is>
      </c>
      <c r="E9225" s="108" t="inlineStr">
        <is>
          <t>PACOTE - R&amp;M 01_2024</t>
        </is>
      </c>
      <c r="F9225" s="108" t="inlineStr">
        <is>
          <t>CARLA PINHEIRO</t>
        </is>
      </c>
      <c r="G9225" s="108" t="inlineStr">
        <is>
          <t>SUBESTAÇÕES - SE</t>
        </is>
      </c>
      <c r="H9225" s="108" t="inlineStr">
        <is>
          <t>ELETROMECÂNICO - ELM</t>
        </is>
      </c>
      <c r="I9225" s="108" t="inlineStr">
        <is>
          <t>MURILO AUGUSTO DE SOUZA SIQUEIRA</t>
        </is>
      </c>
      <c r="J9225" s="109" t="inlineStr">
        <is>
          <t>500</t>
        </is>
      </c>
      <c r="K9225" s="109" t="inlineStr">
        <is>
          <t>28/10/2026</t>
        </is>
      </c>
      <c r="L9225" s="109" t="inlineStr">
        <is>
          <t>54</t>
        </is>
      </c>
      <c r="M9225" s="109" t="inlineStr">
        <is>
          <t>54</t>
        </is>
      </c>
      <c r="N9225" s="109" t="inlineStr">
        <is>
          <t>1</t>
        </is>
      </c>
      <c r="O9225" s="109" t="inlineStr">
        <is>
          <t>1</t>
        </is>
      </c>
      <c r="P9225" s="109" t="inlineStr">
        <is>
          <t>A2</t>
        </is>
      </c>
      <c r="Q9225" s="109" t="inlineStr">
        <is>
          <t>2</t>
        </is>
      </c>
      <c r="R9225" s="109" t="inlineStr">
        <is>
          <t>NÃO SE APLICA</t>
        </is>
      </c>
      <c r="S9225" s="109" t="inlineStr">
        <is>
          <t>REPROVADA</t>
        </is>
      </c>
      <c r="T9225" s="109" t="inlineStr">
        <is>
          <t>KARINA FERREIRA BOTTARO</t>
        </is>
      </c>
      <c r="U9225" s="109" t="inlineStr">
        <is>
          <t>28/10/2026</t>
        </is>
      </c>
      <c r="V9225" s="110">
        <f>IF(K9225&lt;&gt;"",K9225+30,"")</f>
        <v/>
      </c>
      <c r="W9225" s="111">
        <f>IF(K9225="","",IF(X9225&lt;&gt;"","NO PRAZO",IF(Y9225&lt;&gt;"","FORA DO PRAZO",IF(AND(U9225&lt;&gt;"",U9225-V9225&gt;=0),"FORA DO PRAZO",IF(AND(U9225&lt;&gt;"",U9225-V9225&lt;0),"NO PRAZO","")))))</f>
        <v/>
      </c>
      <c r="X9225" s="111">
        <f>IF(K9225="","",IF(U9225&lt;&gt;"","",IF(TODAY()-V9225&lt;=0,V9225-TODAY(),"")))</f>
        <v/>
      </c>
      <c r="Y9225" s="111">
        <f>IF(K9225="","",IF(U9225&lt;&gt;"","",IF(TODAY()-V9225&gt;0,TODAY()-V9225,"")))</f>
        <v/>
      </c>
    </row>
    <row r="9226">
      <c r="A9226" s="108" t="inlineStr">
        <is>
          <t>GRD_SE_ELM_500_VISION_4680008320_SE PIMENTA_281026</t>
        </is>
      </c>
      <c r="B9226" s="108" t="inlineStr">
        <is>
          <t>SE PIMENTA</t>
        </is>
      </c>
      <c r="C9226" s="108" t="inlineStr">
        <is>
          <t>VISION</t>
        </is>
      </c>
      <c r="D9226" s="108" t="inlineStr">
        <is>
          <t>4680008320</t>
        </is>
      </c>
      <c r="E9226" s="108" t="inlineStr">
        <is>
          <t>PACOTE - R&amp;M 01_2024</t>
        </is>
      </c>
      <c r="F9226" s="108" t="inlineStr">
        <is>
          <t>CARLA PINHEIRO</t>
        </is>
      </c>
      <c r="G9226" s="108" t="inlineStr">
        <is>
          <t>SUBESTAÇÕES - SE</t>
        </is>
      </c>
      <c r="H9226" s="108" t="inlineStr">
        <is>
          <t>ELETROMECÂNICO - ELM</t>
        </is>
      </c>
      <c r="I9226" s="108" t="inlineStr">
        <is>
          <t>MURILO AUGUSTO DE SOUZA SIQUEIRA</t>
        </is>
      </c>
      <c r="J9226" s="109" t="inlineStr">
        <is>
          <t>500</t>
        </is>
      </c>
      <c r="K9226" s="109" t="inlineStr">
        <is>
          <t>28/10/2026</t>
        </is>
      </c>
      <c r="L9226" s="109" t="inlineStr">
        <is>
          <t>55</t>
        </is>
      </c>
      <c r="M9226" s="109" t="inlineStr">
        <is>
          <t>55</t>
        </is>
      </c>
      <c r="N9226" s="109" t="inlineStr">
        <is>
          <t>1</t>
        </is>
      </c>
      <c r="O9226" s="109" t="inlineStr">
        <is>
          <t>1</t>
        </is>
      </c>
      <c r="P9226" s="109" t="inlineStr">
        <is>
          <t>A3</t>
        </is>
      </c>
      <c r="Q9226" s="109" t="inlineStr">
        <is>
          <t>3</t>
        </is>
      </c>
      <c r="R9226" s="109" t="inlineStr">
        <is>
          <t>NÃO SE APLICA</t>
        </is>
      </c>
      <c r="S9226" s="109" t="inlineStr">
        <is>
          <t>REPROVADA</t>
        </is>
      </c>
      <c r="T9226" s="109" t="inlineStr">
        <is>
          <t>KARINA FERREIRA BOTTARO</t>
        </is>
      </c>
      <c r="U9226" s="109" t="inlineStr">
        <is>
          <t>28/10/2026</t>
        </is>
      </c>
      <c r="V9226" s="110">
        <f>IF(K9226&lt;&gt;"",K9226+30,"")</f>
        <v/>
      </c>
      <c r="W9226" s="111">
        <f>IF(K9226="","",IF(X9226&lt;&gt;"","NO PRAZO",IF(Y9226&lt;&gt;"","FORA DO PRAZO",IF(AND(U9226&lt;&gt;"",U9226-V9226&gt;=0),"FORA DO PRAZO",IF(AND(U9226&lt;&gt;"",U9226-V9226&lt;0),"NO PRAZO","")))))</f>
        <v/>
      </c>
      <c r="X9226" s="111">
        <f>IF(K9226="","",IF(U9226&lt;&gt;"","",IF(TODAY()-V9226&lt;=0,V9226-TODAY(),"")))</f>
        <v/>
      </c>
      <c r="Y9226" s="111">
        <f>IF(K9226="","",IF(U9226&lt;&gt;"","",IF(TODAY()-V9226&gt;0,TODAY()-V9226,"")))</f>
        <v/>
      </c>
    </row>
    <row r="9227">
      <c r="A9227" s="108" t="inlineStr">
        <is>
          <t>GRD_SE_ELM_500_VISION_4680008320_SE PIMENTA_281026</t>
        </is>
      </c>
      <c r="B9227" s="108" t="inlineStr">
        <is>
          <t>SE PIMENTA</t>
        </is>
      </c>
      <c r="C9227" s="108" t="inlineStr">
        <is>
          <t>VISION</t>
        </is>
      </c>
      <c r="D9227" s="108" t="inlineStr">
        <is>
          <t>4680008320</t>
        </is>
      </c>
      <c r="E9227" s="108" t="inlineStr">
        <is>
          <t>PACOTE - R&amp;M 01_2024</t>
        </is>
      </c>
      <c r="F9227" s="108" t="inlineStr">
        <is>
          <t>CARLA PINHEIRO</t>
        </is>
      </c>
      <c r="G9227" s="108" t="inlineStr">
        <is>
          <t>SUBESTAÇÕES - SE</t>
        </is>
      </c>
      <c r="H9227" s="108" t="inlineStr">
        <is>
          <t>ELETROMECÂNICO - ELM</t>
        </is>
      </c>
      <c r="I9227" s="108" t="inlineStr">
        <is>
          <t>MURILO AUGUSTO DE SOUZA SIQUEIRA</t>
        </is>
      </c>
      <c r="J9227" s="109" t="inlineStr">
        <is>
          <t>500</t>
        </is>
      </c>
      <c r="K9227" s="109" t="inlineStr">
        <is>
          <t>28/10/2026</t>
        </is>
      </c>
      <c r="L9227" s="109" t="inlineStr">
        <is>
          <t>56</t>
        </is>
      </c>
      <c r="M9227" s="109" t="inlineStr">
        <is>
          <t>56</t>
        </is>
      </c>
      <c r="N9227" s="109" t="inlineStr">
        <is>
          <t>1</t>
        </is>
      </c>
      <c r="O9227" s="109" t="inlineStr">
        <is>
          <t>1</t>
        </is>
      </c>
      <c r="P9227" s="109" t="inlineStr">
        <is>
          <t>A1</t>
        </is>
      </c>
      <c r="Q9227" s="109" t="inlineStr">
        <is>
          <t>1</t>
        </is>
      </c>
      <c r="R9227" s="109" t="inlineStr">
        <is>
          <t>NÃO SE APLICA</t>
        </is>
      </c>
      <c r="S9227" s="109" t="inlineStr">
        <is>
          <t>REPROVADA</t>
        </is>
      </c>
      <c r="T9227" s="109" t="inlineStr">
        <is>
          <t>KARINA FERREIRA BOTTARO</t>
        </is>
      </c>
      <c r="U9227" s="109" t="inlineStr">
        <is>
          <t>28/10/2026</t>
        </is>
      </c>
      <c r="V9227" s="110">
        <f>IF(K9227&lt;&gt;"",K9227+30,"")</f>
        <v/>
      </c>
      <c r="W9227" s="111">
        <f>IF(K9227="","",IF(X9227&lt;&gt;"","NO PRAZO",IF(Y9227&lt;&gt;"","FORA DO PRAZO",IF(AND(U9227&lt;&gt;"",U9227-V9227&gt;=0),"FORA DO PRAZO",IF(AND(U9227&lt;&gt;"",U9227-V9227&lt;0),"NO PRAZO","")))))</f>
        <v/>
      </c>
      <c r="X9227" s="111">
        <f>IF(K9227="","",IF(U9227&lt;&gt;"","",IF(TODAY()-V9227&lt;=0,V9227-TODAY(),"")))</f>
        <v/>
      </c>
      <c r="Y9227" s="111">
        <f>IF(K9227="","",IF(U9227&lt;&gt;"","",IF(TODAY()-V9227&gt;0,TODAY()-V9227,"")))</f>
        <v/>
      </c>
    </row>
    <row r="9228">
      <c r="A9228" s="108" t="inlineStr">
        <is>
          <t>GRD_SE_ELM_500_VISION_4680008320_SE PIMENTA_281026</t>
        </is>
      </c>
      <c r="B9228" s="108" t="inlineStr">
        <is>
          <t>SE PIMENTA</t>
        </is>
      </c>
      <c r="C9228" s="108" t="inlineStr">
        <is>
          <t>VISION</t>
        </is>
      </c>
      <c r="D9228" s="108" t="inlineStr">
        <is>
          <t>4680008320</t>
        </is>
      </c>
      <c r="E9228" s="108" t="inlineStr">
        <is>
          <t>PACOTE - R&amp;M 01_2024</t>
        </is>
      </c>
      <c r="F9228" s="108" t="inlineStr">
        <is>
          <t>CARLA PINHEIRO</t>
        </is>
      </c>
      <c r="G9228" s="108" t="inlineStr">
        <is>
          <t>SUBESTAÇÕES - SE</t>
        </is>
      </c>
      <c r="H9228" s="108" t="inlineStr">
        <is>
          <t>ELETROMECÂNICO - ELM</t>
        </is>
      </c>
      <c r="I9228" s="108" t="inlineStr">
        <is>
          <t>MURILO AUGUSTO DE SOUZA SIQUEIRA</t>
        </is>
      </c>
      <c r="J9228" s="109" t="inlineStr">
        <is>
          <t>500</t>
        </is>
      </c>
      <c r="K9228" s="109" t="inlineStr">
        <is>
          <t>28/10/2026</t>
        </is>
      </c>
      <c r="L9228" s="109" t="inlineStr">
        <is>
          <t>57</t>
        </is>
      </c>
      <c r="M9228" s="109" t="inlineStr">
        <is>
          <t>57</t>
        </is>
      </c>
      <c r="N9228" s="109" t="inlineStr">
        <is>
          <t>1</t>
        </is>
      </c>
      <c r="O9228" s="109" t="inlineStr">
        <is>
          <t>1</t>
        </is>
      </c>
      <c r="P9228" s="109" t="inlineStr">
        <is>
          <t>A2</t>
        </is>
      </c>
      <c r="Q9228" s="109" t="inlineStr">
        <is>
          <t>2</t>
        </is>
      </c>
      <c r="R9228" s="109" t="inlineStr">
        <is>
          <t>NÃO SE APLICA</t>
        </is>
      </c>
      <c r="S9228" s="109" t="inlineStr">
        <is>
          <t>REPROVADA</t>
        </is>
      </c>
      <c r="T9228" s="109" t="inlineStr">
        <is>
          <t>KARINA FERREIRA BOTTARO</t>
        </is>
      </c>
      <c r="U9228" s="109" t="inlineStr">
        <is>
          <t>28/10/2026</t>
        </is>
      </c>
      <c r="V9228" s="110">
        <f>IF(K9228&lt;&gt;"",K9228+30,"")</f>
        <v/>
      </c>
      <c r="W9228" s="111">
        <f>IF(K9228="","",IF(X9228&lt;&gt;"","NO PRAZO",IF(Y9228&lt;&gt;"","FORA DO PRAZO",IF(AND(U9228&lt;&gt;"",U9228-V9228&gt;=0),"FORA DO PRAZO",IF(AND(U9228&lt;&gt;"",U9228-V9228&lt;0),"NO PRAZO","")))))</f>
        <v/>
      </c>
      <c r="X9228" s="111">
        <f>IF(K9228="","",IF(U9228&lt;&gt;"","",IF(TODAY()-V9228&lt;=0,V9228-TODAY(),"")))</f>
        <v/>
      </c>
      <c r="Y9228" s="111">
        <f>IF(K9228="","",IF(U9228&lt;&gt;"","",IF(TODAY()-V9228&gt;0,TODAY()-V9228,"")))</f>
        <v/>
      </c>
    </row>
    <row r="9229">
      <c r="A9229" s="108" t="inlineStr">
        <is>
          <t>GRD_SE_ELM_500_VISION_4680008320_SE PIMENTA_281026</t>
        </is>
      </c>
      <c r="B9229" s="108" t="inlineStr">
        <is>
          <t>SE PIMENTA</t>
        </is>
      </c>
      <c r="C9229" s="108" t="inlineStr">
        <is>
          <t>VISION</t>
        </is>
      </c>
      <c r="D9229" s="108" t="inlineStr">
        <is>
          <t>4680008320</t>
        </is>
      </c>
      <c r="E9229" s="108" t="inlineStr">
        <is>
          <t>PACOTE - R&amp;M 01_2024</t>
        </is>
      </c>
      <c r="F9229" s="108" t="inlineStr">
        <is>
          <t>CARLA PINHEIRO</t>
        </is>
      </c>
      <c r="G9229" s="108" t="inlineStr">
        <is>
          <t>SUBESTAÇÕES - SE</t>
        </is>
      </c>
      <c r="H9229" s="108" t="inlineStr">
        <is>
          <t>ELETROMECÂNICO - ELM</t>
        </is>
      </c>
      <c r="I9229" s="108" t="inlineStr">
        <is>
          <t>MURILO AUGUSTO DE SOUZA SIQUEIRA</t>
        </is>
      </c>
      <c r="J9229" s="109" t="inlineStr">
        <is>
          <t>500</t>
        </is>
      </c>
      <c r="K9229" s="109" t="inlineStr">
        <is>
          <t>28/10/2026</t>
        </is>
      </c>
      <c r="L9229" s="109" t="inlineStr">
        <is>
          <t>58</t>
        </is>
      </c>
      <c r="M9229" s="109" t="inlineStr">
        <is>
          <t>58</t>
        </is>
      </c>
      <c r="N9229" s="109" t="inlineStr">
        <is>
          <t>1</t>
        </is>
      </c>
      <c r="O9229" s="109" t="inlineStr">
        <is>
          <t>1</t>
        </is>
      </c>
      <c r="P9229" s="109" t="inlineStr">
        <is>
          <t>A3</t>
        </is>
      </c>
      <c r="Q9229" s="109" t="inlineStr">
        <is>
          <t>3</t>
        </is>
      </c>
      <c r="R9229" s="109" t="inlineStr">
        <is>
          <t>NÃO SE APLICA</t>
        </is>
      </c>
      <c r="S9229" s="109" t="inlineStr">
        <is>
          <t>REPROVADA</t>
        </is>
      </c>
      <c r="T9229" s="109" t="inlineStr">
        <is>
          <t>KARINA FERREIRA BOTTARO</t>
        </is>
      </c>
      <c r="U9229" s="109" t="inlineStr">
        <is>
          <t>28/10/2026</t>
        </is>
      </c>
      <c r="V9229" s="110">
        <f>IF(K9229&lt;&gt;"",K9229+30,"")</f>
        <v/>
      </c>
      <c r="W9229" s="111">
        <f>IF(K9229="","",IF(X9229&lt;&gt;"","NO PRAZO",IF(Y9229&lt;&gt;"","FORA DO PRAZO",IF(AND(U9229&lt;&gt;"",U9229-V9229&gt;=0),"FORA DO PRAZO",IF(AND(U9229&lt;&gt;"",U9229-V9229&lt;0),"NO PRAZO","")))))</f>
        <v/>
      </c>
      <c r="X9229" s="111">
        <f>IF(K9229="","",IF(U9229&lt;&gt;"","",IF(TODAY()-V9229&lt;=0,V9229-TODAY(),"")))</f>
        <v/>
      </c>
      <c r="Y9229" s="111">
        <f>IF(K9229="","",IF(U9229&lt;&gt;"","",IF(TODAY()-V9229&gt;0,TODAY()-V9229,"")))</f>
        <v/>
      </c>
    </row>
    <row r="9230">
      <c r="A9230" s="108" t="inlineStr">
        <is>
          <t>GRD_SE_ELM_500_VISION_4680008320_SE PIMENTA_281026</t>
        </is>
      </c>
      <c r="B9230" s="108" t="inlineStr">
        <is>
          <t>SE PIMENTA</t>
        </is>
      </c>
      <c r="C9230" s="108" t="inlineStr">
        <is>
          <t>VISION</t>
        </is>
      </c>
      <c r="D9230" s="108" t="inlineStr">
        <is>
          <t>4680008320</t>
        </is>
      </c>
      <c r="E9230" s="108" t="inlineStr">
        <is>
          <t>PACOTE - R&amp;M 01_2024</t>
        </is>
      </c>
      <c r="F9230" s="108" t="inlineStr">
        <is>
          <t>CARLA PINHEIRO</t>
        </is>
      </c>
      <c r="G9230" s="108" t="inlineStr">
        <is>
          <t>SUBESTAÇÕES - SE</t>
        </is>
      </c>
      <c r="H9230" s="108" t="inlineStr">
        <is>
          <t>ELETROMECÂNICO - ELM</t>
        </is>
      </c>
      <c r="I9230" s="108" t="inlineStr">
        <is>
          <t>MURILO AUGUSTO DE SOUZA SIQUEIRA</t>
        </is>
      </c>
      <c r="J9230" s="109" t="inlineStr">
        <is>
          <t>500</t>
        </is>
      </c>
      <c r="K9230" s="109" t="inlineStr">
        <is>
          <t>28/10/2026</t>
        </is>
      </c>
      <c r="L9230" s="109" t="inlineStr">
        <is>
          <t>59</t>
        </is>
      </c>
      <c r="M9230" s="109" t="inlineStr">
        <is>
          <t>59</t>
        </is>
      </c>
      <c r="N9230" s="109" t="inlineStr">
        <is>
          <t>1</t>
        </is>
      </c>
      <c r="O9230" s="109" t="inlineStr">
        <is>
          <t>1</t>
        </is>
      </c>
      <c r="P9230" s="109" t="inlineStr">
        <is>
          <t>A1</t>
        </is>
      </c>
      <c r="Q9230" s="109" t="inlineStr">
        <is>
          <t>1</t>
        </is>
      </c>
      <c r="R9230" s="109" t="inlineStr">
        <is>
          <t>NÃO SE APLICA</t>
        </is>
      </c>
      <c r="S9230" s="109" t="inlineStr">
        <is>
          <t>REPROVADA</t>
        </is>
      </c>
      <c r="T9230" s="109" t="inlineStr">
        <is>
          <t>KARINA FERREIRA BOTTARO</t>
        </is>
      </c>
      <c r="U9230" s="109" t="inlineStr">
        <is>
          <t>28/10/2026</t>
        </is>
      </c>
      <c r="V9230" s="110">
        <f>IF(K9230&lt;&gt;"",K9230+30,"")</f>
        <v/>
      </c>
      <c r="W9230" s="111">
        <f>IF(K9230="","",IF(X9230&lt;&gt;"","NO PRAZO",IF(Y9230&lt;&gt;"","FORA DO PRAZO",IF(AND(U9230&lt;&gt;"",U9230-V9230&gt;=0),"FORA DO PRAZO",IF(AND(U9230&lt;&gt;"",U9230-V9230&lt;0),"NO PRAZO","")))))</f>
        <v/>
      </c>
      <c r="X9230" s="111">
        <f>IF(K9230="","",IF(U9230&lt;&gt;"","",IF(TODAY()-V9230&lt;=0,V9230-TODAY(),"")))</f>
        <v/>
      </c>
      <c r="Y9230" s="111">
        <f>IF(K9230="","",IF(U9230&lt;&gt;"","",IF(TODAY()-V9230&gt;0,TODAY()-V9230,"")))</f>
        <v/>
      </c>
    </row>
    <row r="9231">
      <c r="A9231" s="108" t="inlineStr">
        <is>
          <t>GRD_SE_ELM_500_VISION_4680008320_SE PIMENTA_281026</t>
        </is>
      </c>
      <c r="B9231" s="108" t="inlineStr">
        <is>
          <t>SE PIMENTA</t>
        </is>
      </c>
      <c r="C9231" s="108" t="inlineStr">
        <is>
          <t>VISION</t>
        </is>
      </c>
      <c r="D9231" s="108" t="inlineStr">
        <is>
          <t>4680008320</t>
        </is>
      </c>
      <c r="E9231" s="108" t="inlineStr">
        <is>
          <t>PACOTE - R&amp;M 01_2024</t>
        </is>
      </c>
      <c r="F9231" s="108" t="inlineStr">
        <is>
          <t>CARLA PINHEIRO</t>
        </is>
      </c>
      <c r="G9231" s="108" t="inlineStr">
        <is>
          <t>SUBESTAÇÕES - SE</t>
        </is>
      </c>
      <c r="H9231" s="108" t="inlineStr">
        <is>
          <t>ELETROMECÂNICO - ELM</t>
        </is>
      </c>
      <c r="I9231" s="108" t="inlineStr">
        <is>
          <t>MURILO AUGUSTO DE SOUZA SIQUEIRA</t>
        </is>
      </c>
      <c r="J9231" s="109" t="inlineStr">
        <is>
          <t>500</t>
        </is>
      </c>
      <c r="K9231" s="109" t="inlineStr">
        <is>
          <t>28/10/2026</t>
        </is>
      </c>
      <c r="L9231" s="109" t="inlineStr">
        <is>
          <t>60</t>
        </is>
      </c>
      <c r="M9231" s="109" t="inlineStr">
        <is>
          <t>60</t>
        </is>
      </c>
      <c r="N9231" s="109" t="inlineStr">
        <is>
          <t>1</t>
        </is>
      </c>
      <c r="O9231" s="109" t="inlineStr">
        <is>
          <t>1</t>
        </is>
      </c>
      <c r="P9231" s="109" t="inlineStr">
        <is>
          <t>A2</t>
        </is>
      </c>
      <c r="Q9231" s="109" t="inlineStr">
        <is>
          <t>2</t>
        </is>
      </c>
      <c r="R9231" s="109" t="inlineStr">
        <is>
          <t>NÃO SE APLICA</t>
        </is>
      </c>
      <c r="S9231" s="109" t="inlineStr">
        <is>
          <t>REPROVADA</t>
        </is>
      </c>
      <c r="T9231" s="109" t="inlineStr">
        <is>
          <t>KARINA FERREIRA BOTTARO</t>
        </is>
      </c>
      <c r="U9231" s="109" t="inlineStr">
        <is>
          <t>28/10/2026</t>
        </is>
      </c>
      <c r="V9231" s="110">
        <f>IF(K9231&lt;&gt;"",K9231+30,"")</f>
        <v/>
      </c>
      <c r="W9231" s="111">
        <f>IF(K9231="","",IF(X9231&lt;&gt;"","NO PRAZO",IF(Y9231&lt;&gt;"","FORA DO PRAZO",IF(AND(U9231&lt;&gt;"",U9231-V9231&gt;=0),"FORA DO PRAZO",IF(AND(U9231&lt;&gt;"",U9231-V9231&lt;0),"NO PRAZO","")))))</f>
        <v/>
      </c>
      <c r="X9231" s="111">
        <f>IF(K9231="","",IF(U9231&lt;&gt;"","",IF(TODAY()-V9231&lt;=0,V9231-TODAY(),"")))</f>
        <v/>
      </c>
      <c r="Y9231" s="111">
        <f>IF(K9231="","",IF(U9231&lt;&gt;"","",IF(TODAY()-V9231&gt;0,TODAY()-V9231,"")))</f>
        <v/>
      </c>
    </row>
    <row r="9232">
      <c r="A9232" s="108" t="inlineStr">
        <is>
          <t>GRD_SE_ELM_500_VISION_4680008320_SE PIMENTA_281026</t>
        </is>
      </c>
      <c r="B9232" s="108" t="inlineStr">
        <is>
          <t>SE PIMENTA</t>
        </is>
      </c>
      <c r="C9232" s="108" t="inlineStr">
        <is>
          <t>VISION</t>
        </is>
      </c>
      <c r="D9232" s="108" t="inlineStr">
        <is>
          <t>4680008320</t>
        </is>
      </c>
      <c r="E9232" s="108" t="inlineStr">
        <is>
          <t>PACOTE - R&amp;M 01_2024</t>
        </is>
      </c>
      <c r="F9232" s="108" t="inlineStr">
        <is>
          <t>CARLA PINHEIRO</t>
        </is>
      </c>
      <c r="G9232" s="108" t="inlineStr">
        <is>
          <t>SUBESTAÇÕES - SE</t>
        </is>
      </c>
      <c r="H9232" s="108" t="inlineStr">
        <is>
          <t>ELETROMECÂNICO - ELM</t>
        </is>
      </c>
      <c r="I9232" s="108" t="inlineStr">
        <is>
          <t>MURILO AUGUSTO DE SOUZA SIQUEIRA</t>
        </is>
      </c>
      <c r="J9232" s="109" t="inlineStr">
        <is>
          <t>500</t>
        </is>
      </c>
      <c r="K9232" s="109" t="inlineStr">
        <is>
          <t>28/10/2026</t>
        </is>
      </c>
      <c r="L9232" s="109" t="inlineStr">
        <is>
          <t>61</t>
        </is>
      </c>
      <c r="M9232" s="109" t="inlineStr">
        <is>
          <t>61</t>
        </is>
      </c>
      <c r="N9232" s="109" t="inlineStr">
        <is>
          <t>1</t>
        </is>
      </c>
      <c r="O9232" s="109" t="inlineStr">
        <is>
          <t>1</t>
        </is>
      </c>
      <c r="P9232" s="109" t="inlineStr">
        <is>
          <t>A3</t>
        </is>
      </c>
      <c r="Q9232" s="109" t="inlineStr">
        <is>
          <t>3</t>
        </is>
      </c>
      <c r="R9232" s="109" t="inlineStr">
        <is>
          <t>NÃO SE APLICA</t>
        </is>
      </c>
      <c r="S9232" s="109" t="inlineStr">
        <is>
          <t>REPROVADA</t>
        </is>
      </c>
      <c r="T9232" s="109" t="inlineStr">
        <is>
          <t>KARINA FERREIRA BOTTARO</t>
        </is>
      </c>
      <c r="U9232" s="109" t="inlineStr">
        <is>
          <t>28/10/2026</t>
        </is>
      </c>
      <c r="V9232" s="110">
        <f>IF(K9232&lt;&gt;"",K9232+30,"")</f>
        <v/>
      </c>
      <c r="W9232" s="111">
        <f>IF(K9232="","",IF(X9232&lt;&gt;"","NO PRAZO",IF(Y9232&lt;&gt;"","FORA DO PRAZO",IF(AND(U9232&lt;&gt;"",U9232-V9232&gt;=0),"FORA DO PRAZO",IF(AND(U9232&lt;&gt;"",U9232-V9232&lt;0),"NO PRAZO","")))))</f>
        <v/>
      </c>
      <c r="X9232" s="111">
        <f>IF(K9232="","",IF(U9232&lt;&gt;"","",IF(TODAY()-V9232&lt;=0,V9232-TODAY(),"")))</f>
        <v/>
      </c>
      <c r="Y9232" s="111">
        <f>IF(K9232="","",IF(U9232&lt;&gt;"","",IF(TODAY()-V9232&gt;0,TODAY()-V9232,"")))</f>
        <v/>
      </c>
    </row>
    <row r="9233">
      <c r="A9233" s="108" t="inlineStr">
        <is>
          <t>GRD_SE_ELM_500_VISION_4680008320_SE PIMENTA_281026</t>
        </is>
      </c>
      <c r="B9233" s="108" t="inlineStr">
        <is>
          <t>SE PIMENTA</t>
        </is>
      </c>
      <c r="C9233" s="108" t="inlineStr">
        <is>
          <t>VISION</t>
        </is>
      </c>
      <c r="D9233" s="108" t="inlineStr">
        <is>
          <t>4680008320</t>
        </is>
      </c>
      <c r="E9233" s="108" t="inlineStr">
        <is>
          <t>PACOTE - R&amp;M 01_2024</t>
        </is>
      </c>
      <c r="F9233" s="108" t="inlineStr">
        <is>
          <t>CARLA PINHEIRO</t>
        </is>
      </c>
      <c r="G9233" s="108" t="inlineStr">
        <is>
          <t>SUBESTAÇÕES - SE</t>
        </is>
      </c>
      <c r="H9233" s="108" t="inlineStr">
        <is>
          <t>ELETROMECÂNICO - ELM</t>
        </is>
      </c>
      <c r="I9233" s="108" t="inlineStr">
        <is>
          <t>MURILO AUGUSTO DE SOUZA SIQUEIRA</t>
        </is>
      </c>
      <c r="J9233" s="109" t="inlineStr">
        <is>
          <t>500</t>
        </is>
      </c>
      <c r="K9233" s="109" t="inlineStr">
        <is>
          <t>28/10/2026</t>
        </is>
      </c>
      <c r="L9233" s="109" t="inlineStr">
        <is>
          <t>62</t>
        </is>
      </c>
      <c r="M9233" s="109" t="inlineStr">
        <is>
          <t>62</t>
        </is>
      </c>
      <c r="N9233" s="109" t="inlineStr">
        <is>
          <t>1</t>
        </is>
      </c>
      <c r="O9233" s="109" t="inlineStr">
        <is>
          <t>1</t>
        </is>
      </c>
      <c r="P9233" s="109" t="inlineStr">
        <is>
          <t>A1</t>
        </is>
      </c>
      <c r="Q9233" s="109" t="inlineStr">
        <is>
          <t>1</t>
        </is>
      </c>
      <c r="R9233" s="109" t="inlineStr">
        <is>
          <t>NÃO SE APLICA</t>
        </is>
      </c>
      <c r="S9233" s="109" t="inlineStr">
        <is>
          <t>REPROVADA</t>
        </is>
      </c>
      <c r="T9233" s="109" t="inlineStr">
        <is>
          <t>KARINA FERREIRA BOTTARO</t>
        </is>
      </c>
      <c r="U9233" s="109" t="inlineStr">
        <is>
          <t>28/10/2026</t>
        </is>
      </c>
      <c r="V9233" s="110">
        <f>IF(K9233&lt;&gt;"",K9233+30,"")</f>
        <v/>
      </c>
      <c r="W9233" s="111">
        <f>IF(K9233="","",IF(X9233&lt;&gt;"","NO PRAZO",IF(Y9233&lt;&gt;"","FORA DO PRAZO",IF(AND(U9233&lt;&gt;"",U9233-V9233&gt;=0),"FORA DO PRAZO",IF(AND(U9233&lt;&gt;"",U9233-V9233&lt;0),"NO PRAZO","")))))</f>
        <v/>
      </c>
      <c r="X9233" s="111">
        <f>IF(K9233="","",IF(U9233&lt;&gt;"","",IF(TODAY()-V9233&lt;=0,V9233-TODAY(),"")))</f>
        <v/>
      </c>
      <c r="Y9233" s="111">
        <f>IF(K9233="","",IF(U9233&lt;&gt;"","",IF(TODAY()-V9233&gt;0,TODAY()-V9233,"")))</f>
        <v/>
      </c>
    </row>
    <row r="9234">
      <c r="A9234" s="108" t="inlineStr">
        <is>
          <t>GRD_SE_ELM_500_VISION_4680008320_SE PIMENTA_281026</t>
        </is>
      </c>
      <c r="B9234" s="108" t="inlineStr">
        <is>
          <t>SE PIMENTA</t>
        </is>
      </c>
      <c r="C9234" s="108" t="inlineStr">
        <is>
          <t>VISION</t>
        </is>
      </c>
      <c r="D9234" s="108" t="inlineStr">
        <is>
          <t>4680008320</t>
        </is>
      </c>
      <c r="E9234" s="108" t="inlineStr">
        <is>
          <t>PACOTE - R&amp;M 01_2024</t>
        </is>
      </c>
      <c r="F9234" s="108" t="inlineStr">
        <is>
          <t>CARLA PINHEIRO</t>
        </is>
      </c>
      <c r="G9234" s="108" t="inlineStr">
        <is>
          <t>SUBESTAÇÕES - SE</t>
        </is>
      </c>
      <c r="H9234" s="108" t="inlineStr">
        <is>
          <t>ELETROMECÂNICO - ELM</t>
        </is>
      </c>
      <c r="I9234" s="108" t="inlineStr">
        <is>
          <t>MURILO AUGUSTO DE SOUZA SIQUEIRA</t>
        </is>
      </c>
      <c r="J9234" s="109" t="inlineStr">
        <is>
          <t>500</t>
        </is>
      </c>
      <c r="K9234" s="109" t="inlineStr">
        <is>
          <t>28/10/2026</t>
        </is>
      </c>
      <c r="L9234" s="109" t="inlineStr">
        <is>
          <t>63</t>
        </is>
      </c>
      <c r="M9234" s="109" t="inlineStr">
        <is>
          <t>63</t>
        </is>
      </c>
      <c r="N9234" s="109" t="inlineStr">
        <is>
          <t>1</t>
        </is>
      </c>
      <c r="O9234" s="109" t="inlineStr">
        <is>
          <t>1</t>
        </is>
      </c>
      <c r="P9234" s="109" t="inlineStr">
        <is>
          <t>A2</t>
        </is>
      </c>
      <c r="Q9234" s="109" t="inlineStr">
        <is>
          <t>2</t>
        </is>
      </c>
      <c r="R9234" s="109" t="inlineStr">
        <is>
          <t>NÃO SE APLICA</t>
        </is>
      </c>
      <c r="S9234" s="109" t="inlineStr">
        <is>
          <t>REPROVADA</t>
        </is>
      </c>
      <c r="T9234" s="109" t="inlineStr">
        <is>
          <t>KARINA FERREIRA BOTTARO</t>
        </is>
      </c>
      <c r="U9234" s="109" t="inlineStr">
        <is>
          <t>28/10/2026</t>
        </is>
      </c>
      <c r="V9234" s="110">
        <f>IF(K9234&lt;&gt;"",K9234+30,"")</f>
        <v/>
      </c>
      <c r="W9234" s="111">
        <f>IF(K9234="","",IF(X9234&lt;&gt;"","NO PRAZO",IF(Y9234&lt;&gt;"","FORA DO PRAZO",IF(AND(U9234&lt;&gt;"",U9234-V9234&gt;=0),"FORA DO PRAZO",IF(AND(U9234&lt;&gt;"",U9234-V9234&lt;0),"NO PRAZO","")))))</f>
        <v/>
      </c>
      <c r="X9234" s="111">
        <f>IF(K9234="","",IF(U9234&lt;&gt;"","",IF(TODAY()-V9234&lt;=0,V9234-TODAY(),"")))</f>
        <v/>
      </c>
      <c r="Y9234" s="111">
        <f>IF(K9234="","",IF(U9234&lt;&gt;"","",IF(TODAY()-V9234&gt;0,TODAY()-V9234,"")))</f>
        <v/>
      </c>
    </row>
    <row r="9235">
      <c r="A9235" s="108" t="inlineStr">
        <is>
          <t>GRD_SE_ELM_500_VISION_4680008320_SE PIMENTA_281026</t>
        </is>
      </c>
      <c r="B9235" s="108" t="inlineStr">
        <is>
          <t>SE PIMENTA</t>
        </is>
      </c>
      <c r="C9235" s="108" t="inlineStr">
        <is>
          <t>VISION</t>
        </is>
      </c>
      <c r="D9235" s="108" t="inlineStr">
        <is>
          <t>4680008320</t>
        </is>
      </c>
      <c r="E9235" s="108" t="inlineStr">
        <is>
          <t>PACOTE - R&amp;M 01_2024</t>
        </is>
      </c>
      <c r="F9235" s="108" t="inlineStr">
        <is>
          <t>CARLA PINHEIRO</t>
        </is>
      </c>
      <c r="G9235" s="108" t="inlineStr">
        <is>
          <t>SUBESTAÇÕES - SE</t>
        </is>
      </c>
      <c r="H9235" s="108" t="inlineStr">
        <is>
          <t>ELETROMECÂNICO - ELM</t>
        </is>
      </c>
      <c r="I9235" s="108" t="inlineStr">
        <is>
          <t>MURILO AUGUSTO DE SOUZA SIQUEIRA</t>
        </is>
      </c>
      <c r="J9235" s="109" t="inlineStr">
        <is>
          <t>500</t>
        </is>
      </c>
      <c r="K9235" s="109" t="inlineStr">
        <is>
          <t>28/10/2026</t>
        </is>
      </c>
      <c r="L9235" s="109" t="inlineStr">
        <is>
          <t>64</t>
        </is>
      </c>
      <c r="M9235" s="109" t="inlineStr">
        <is>
          <t>64</t>
        </is>
      </c>
      <c r="N9235" s="109" t="inlineStr">
        <is>
          <t>1</t>
        </is>
      </c>
      <c r="O9235" s="109" t="inlineStr">
        <is>
          <t>1</t>
        </is>
      </c>
      <c r="P9235" s="109" t="inlineStr">
        <is>
          <t>A3</t>
        </is>
      </c>
      <c r="Q9235" s="109" t="inlineStr">
        <is>
          <t>3</t>
        </is>
      </c>
      <c r="R9235" s="109" t="inlineStr">
        <is>
          <t>NÃO SE APLICA</t>
        </is>
      </c>
      <c r="S9235" s="109" t="inlineStr">
        <is>
          <t>REPROVADA</t>
        </is>
      </c>
      <c r="T9235" s="109" t="inlineStr">
        <is>
          <t>KARINA FERREIRA BOTTARO</t>
        </is>
      </c>
      <c r="U9235" s="109" t="inlineStr">
        <is>
          <t>28/10/2026</t>
        </is>
      </c>
      <c r="V9235" s="110">
        <f>IF(K9235&lt;&gt;"",K9235+30,"")</f>
        <v/>
      </c>
      <c r="W9235" s="111">
        <f>IF(K9235="","",IF(X9235&lt;&gt;"","NO PRAZO",IF(Y9235&lt;&gt;"","FORA DO PRAZO",IF(AND(U9235&lt;&gt;"",U9235-V9235&gt;=0),"FORA DO PRAZO",IF(AND(U9235&lt;&gt;"",U9235-V9235&lt;0),"NO PRAZO","")))))</f>
        <v/>
      </c>
      <c r="X9235" s="111">
        <f>IF(K9235="","",IF(U9235&lt;&gt;"","",IF(TODAY()-V9235&lt;=0,V9235-TODAY(),"")))</f>
        <v/>
      </c>
      <c r="Y9235" s="111">
        <f>IF(K9235="","",IF(U9235&lt;&gt;"","",IF(TODAY()-V9235&gt;0,TODAY()-V9235,"")))</f>
        <v/>
      </c>
    </row>
    <row r="9236">
      <c r="A9236" s="108" t="inlineStr">
        <is>
          <t>GRD_SE_ELM_500_VISION_4680008320_SE PIMENTA_281026</t>
        </is>
      </c>
      <c r="B9236" s="108" t="inlineStr">
        <is>
          <t>SE PIMENTA</t>
        </is>
      </c>
      <c r="C9236" s="108" t="inlineStr">
        <is>
          <t>VISION</t>
        </is>
      </c>
      <c r="D9236" s="108" t="inlineStr">
        <is>
          <t>4680008320</t>
        </is>
      </c>
      <c r="E9236" s="108" t="inlineStr">
        <is>
          <t>PACOTE - R&amp;M 01_2024</t>
        </is>
      </c>
      <c r="F9236" s="108" t="inlineStr">
        <is>
          <t>CARLA PINHEIRO</t>
        </is>
      </c>
      <c r="G9236" s="108" t="inlineStr">
        <is>
          <t>SUBESTAÇÕES - SE</t>
        </is>
      </c>
      <c r="H9236" s="108" t="inlineStr">
        <is>
          <t>ELETROMECÂNICO - ELM</t>
        </is>
      </c>
      <c r="I9236" s="108" t="inlineStr">
        <is>
          <t>MURILO AUGUSTO DE SOUZA SIQUEIRA</t>
        </is>
      </c>
      <c r="J9236" s="109" t="inlineStr">
        <is>
          <t>500</t>
        </is>
      </c>
      <c r="K9236" s="109" t="inlineStr">
        <is>
          <t>28/10/2026</t>
        </is>
      </c>
      <c r="L9236" s="109" t="inlineStr">
        <is>
          <t>65</t>
        </is>
      </c>
      <c r="M9236" s="109" t="inlineStr">
        <is>
          <t>65</t>
        </is>
      </c>
      <c r="N9236" s="109" t="inlineStr">
        <is>
          <t>1</t>
        </is>
      </c>
      <c r="O9236" s="109" t="inlineStr">
        <is>
          <t>1</t>
        </is>
      </c>
      <c r="P9236" s="109" t="inlineStr">
        <is>
          <t>A1</t>
        </is>
      </c>
      <c r="Q9236" s="109" t="inlineStr">
        <is>
          <t>1</t>
        </is>
      </c>
      <c r="R9236" s="109" t="inlineStr">
        <is>
          <t>NÃO SE APLICA</t>
        </is>
      </c>
      <c r="S9236" s="109" t="inlineStr">
        <is>
          <t>REPROVADA</t>
        </is>
      </c>
      <c r="T9236" s="109" t="inlineStr">
        <is>
          <t>KARINA FERREIRA BOTTARO</t>
        </is>
      </c>
      <c r="U9236" s="109" t="inlineStr">
        <is>
          <t>28/10/2026</t>
        </is>
      </c>
      <c r="V9236" s="110">
        <f>IF(K9236&lt;&gt;"",K9236+30,"")</f>
        <v/>
      </c>
      <c r="W9236" s="111">
        <f>IF(K9236="","",IF(X9236&lt;&gt;"","NO PRAZO",IF(Y9236&lt;&gt;"","FORA DO PRAZO",IF(AND(U9236&lt;&gt;"",U9236-V9236&gt;=0),"FORA DO PRAZO",IF(AND(U9236&lt;&gt;"",U9236-V9236&lt;0),"NO PRAZO","")))))</f>
        <v/>
      </c>
      <c r="X9236" s="111">
        <f>IF(K9236="","",IF(U9236&lt;&gt;"","",IF(TODAY()-V9236&lt;=0,V9236-TODAY(),"")))</f>
        <v/>
      </c>
      <c r="Y9236" s="111">
        <f>IF(K9236="","",IF(U9236&lt;&gt;"","",IF(TODAY()-V9236&gt;0,TODAY()-V9236,"")))</f>
        <v/>
      </c>
    </row>
    <row r="9237">
      <c r="A9237" s="108" t="inlineStr">
        <is>
          <t>GRD_SE_ELM_500_VISION_4680008320_SE PIMENTA_281026</t>
        </is>
      </c>
      <c r="B9237" s="108" t="inlineStr">
        <is>
          <t>SE PIMENTA</t>
        </is>
      </c>
      <c r="C9237" s="108" t="inlineStr">
        <is>
          <t>VISION</t>
        </is>
      </c>
      <c r="D9237" s="108" t="inlineStr">
        <is>
          <t>4680008320</t>
        </is>
      </c>
      <c r="E9237" s="108" t="inlineStr">
        <is>
          <t>PACOTE - R&amp;M 01_2024</t>
        </is>
      </c>
      <c r="F9237" s="108" t="inlineStr">
        <is>
          <t>CARLA PINHEIRO</t>
        </is>
      </c>
      <c r="G9237" s="108" t="inlineStr">
        <is>
          <t>SUBESTAÇÕES - SE</t>
        </is>
      </c>
      <c r="H9237" s="108" t="inlineStr">
        <is>
          <t>ELETROMECÂNICO - ELM</t>
        </is>
      </c>
      <c r="I9237" s="108" t="inlineStr">
        <is>
          <t>MURILO AUGUSTO DE SOUZA SIQUEIRA</t>
        </is>
      </c>
      <c r="J9237" s="109" t="inlineStr">
        <is>
          <t>500</t>
        </is>
      </c>
      <c r="K9237" s="109" t="inlineStr">
        <is>
          <t>28/10/2026</t>
        </is>
      </c>
      <c r="L9237" s="109" t="inlineStr">
        <is>
          <t>66</t>
        </is>
      </c>
      <c r="M9237" s="109" t="inlineStr">
        <is>
          <t>66</t>
        </is>
      </c>
      <c r="N9237" s="109" t="inlineStr">
        <is>
          <t>1</t>
        </is>
      </c>
      <c r="O9237" s="109" t="inlineStr">
        <is>
          <t>1</t>
        </is>
      </c>
      <c r="P9237" s="109" t="inlineStr">
        <is>
          <t>A2</t>
        </is>
      </c>
      <c r="Q9237" s="109" t="inlineStr">
        <is>
          <t>2</t>
        </is>
      </c>
      <c r="R9237" s="109" t="inlineStr">
        <is>
          <t>NÃO SE APLICA</t>
        </is>
      </c>
      <c r="S9237" s="109" t="inlineStr">
        <is>
          <t>REPROVADA</t>
        </is>
      </c>
      <c r="T9237" s="109" t="inlineStr">
        <is>
          <t>KARINA FERREIRA BOTTARO</t>
        </is>
      </c>
      <c r="U9237" s="109" t="inlineStr">
        <is>
          <t>28/10/2026</t>
        </is>
      </c>
      <c r="V9237" s="110">
        <f>IF(K9237&lt;&gt;"",K9237+30,"")</f>
        <v/>
      </c>
      <c r="W9237" s="111">
        <f>IF(K9237="","",IF(X9237&lt;&gt;"","NO PRAZO",IF(Y9237&lt;&gt;"","FORA DO PRAZO",IF(AND(U9237&lt;&gt;"",U9237-V9237&gt;=0),"FORA DO PRAZO",IF(AND(U9237&lt;&gt;"",U9237-V9237&lt;0),"NO PRAZO","")))))</f>
        <v/>
      </c>
      <c r="X9237" s="111">
        <f>IF(K9237="","",IF(U9237&lt;&gt;"","",IF(TODAY()-V9237&lt;=0,V9237-TODAY(),"")))</f>
        <v/>
      </c>
      <c r="Y9237" s="111">
        <f>IF(K9237="","",IF(U9237&lt;&gt;"","",IF(TODAY()-V9237&gt;0,TODAY()-V9237,"")))</f>
        <v/>
      </c>
    </row>
    <row r="9238">
      <c r="A9238" s="108" t="inlineStr">
        <is>
          <t>GRD_SE_ELM_500_VISION_4680008320_SE PIMENTA_281026</t>
        </is>
      </c>
      <c r="B9238" s="108" t="inlineStr">
        <is>
          <t>SE PIMENTA</t>
        </is>
      </c>
      <c r="C9238" s="108" t="inlineStr">
        <is>
          <t>VISION</t>
        </is>
      </c>
      <c r="D9238" s="108" t="inlineStr">
        <is>
          <t>4680008320</t>
        </is>
      </c>
      <c r="E9238" s="108" t="inlineStr">
        <is>
          <t>PACOTE - R&amp;M 01_2024</t>
        </is>
      </c>
      <c r="F9238" s="108" t="inlineStr">
        <is>
          <t>CARLA PINHEIRO</t>
        </is>
      </c>
      <c r="G9238" s="108" t="inlineStr">
        <is>
          <t>SUBESTAÇÕES - SE</t>
        </is>
      </c>
      <c r="H9238" s="108" t="inlineStr">
        <is>
          <t>ELETROMECÂNICO - ELM</t>
        </is>
      </c>
      <c r="I9238" s="108" t="inlineStr">
        <is>
          <t>MURILO AUGUSTO DE SOUZA SIQUEIRA</t>
        </is>
      </c>
      <c r="J9238" s="109" t="inlineStr">
        <is>
          <t>500</t>
        </is>
      </c>
      <c r="K9238" s="109" t="inlineStr">
        <is>
          <t>28/10/2026</t>
        </is>
      </c>
      <c r="L9238" s="109" t="inlineStr">
        <is>
          <t>67</t>
        </is>
      </c>
      <c r="M9238" s="109" t="inlineStr">
        <is>
          <t>67</t>
        </is>
      </c>
      <c r="N9238" s="109" t="inlineStr">
        <is>
          <t>1</t>
        </is>
      </c>
      <c r="O9238" s="109" t="inlineStr">
        <is>
          <t>1</t>
        </is>
      </c>
      <c r="P9238" s="109" t="inlineStr">
        <is>
          <t>A3</t>
        </is>
      </c>
      <c r="Q9238" s="109" t="inlineStr">
        <is>
          <t>3</t>
        </is>
      </c>
      <c r="R9238" s="109" t="inlineStr">
        <is>
          <t>NÃO SE APLICA</t>
        </is>
      </c>
      <c r="S9238" s="109" t="inlineStr">
        <is>
          <t>REPROVADA</t>
        </is>
      </c>
      <c r="T9238" s="109" t="inlineStr">
        <is>
          <t>KARINA FERREIRA BOTTARO</t>
        </is>
      </c>
      <c r="U9238" s="109" t="inlineStr">
        <is>
          <t>28/10/2026</t>
        </is>
      </c>
      <c r="V9238" s="110">
        <f>IF(K9238&lt;&gt;"",K9238+30,"")</f>
        <v/>
      </c>
      <c r="W9238" s="111">
        <f>IF(K9238="","",IF(X9238&lt;&gt;"","NO PRAZO",IF(Y9238&lt;&gt;"","FORA DO PRAZO",IF(AND(U9238&lt;&gt;"",U9238-V9238&gt;=0),"FORA DO PRAZO",IF(AND(U9238&lt;&gt;"",U9238-V9238&lt;0),"NO PRAZO","")))))</f>
        <v/>
      </c>
      <c r="X9238" s="111">
        <f>IF(K9238="","",IF(U9238&lt;&gt;"","",IF(TODAY()-V9238&lt;=0,V9238-TODAY(),"")))</f>
        <v/>
      </c>
      <c r="Y9238" s="111">
        <f>IF(K9238="","",IF(U9238&lt;&gt;"","",IF(TODAY()-V9238&gt;0,TODAY()-V9238,"")))</f>
        <v/>
      </c>
    </row>
    <row r="9239">
      <c r="A9239" s="108" t="inlineStr">
        <is>
          <t>GRD_SE_ELM_500_VISION_4680008320_SE PIMENTA_281026</t>
        </is>
      </c>
      <c r="B9239" s="108" t="inlineStr">
        <is>
          <t>SE PIMENTA</t>
        </is>
      </c>
      <c r="C9239" s="108" t="inlineStr">
        <is>
          <t>VISION</t>
        </is>
      </c>
      <c r="D9239" s="108" t="inlineStr">
        <is>
          <t>4680008320</t>
        </is>
      </c>
      <c r="E9239" s="108" t="inlineStr">
        <is>
          <t>PACOTE - R&amp;M 01_2024</t>
        </is>
      </c>
      <c r="F9239" s="108" t="inlineStr">
        <is>
          <t>CARLA PINHEIRO</t>
        </is>
      </c>
      <c r="G9239" s="108" t="inlineStr">
        <is>
          <t>SUBESTAÇÕES - SE</t>
        </is>
      </c>
      <c r="H9239" s="108" t="inlineStr">
        <is>
          <t>ELETROMECÂNICO - ELM</t>
        </is>
      </c>
      <c r="I9239" s="108" t="inlineStr">
        <is>
          <t>MURILO AUGUSTO DE SOUZA SIQUEIRA</t>
        </is>
      </c>
      <c r="J9239" s="109" t="inlineStr">
        <is>
          <t>500</t>
        </is>
      </c>
      <c r="K9239" s="109" t="inlineStr">
        <is>
          <t>28/10/2026</t>
        </is>
      </c>
      <c r="L9239" s="109" t="inlineStr">
        <is>
          <t>68</t>
        </is>
      </c>
      <c r="M9239" s="109" t="inlineStr">
        <is>
          <t>68</t>
        </is>
      </c>
      <c r="N9239" s="109" t="inlineStr">
        <is>
          <t>1</t>
        </is>
      </c>
      <c r="O9239" s="109" t="inlineStr">
        <is>
          <t>1</t>
        </is>
      </c>
      <c r="P9239" s="109" t="inlineStr">
        <is>
          <t>A1</t>
        </is>
      </c>
      <c r="Q9239" s="109" t="inlineStr">
        <is>
          <t>1</t>
        </is>
      </c>
      <c r="R9239" s="109" t="inlineStr">
        <is>
          <t>NÃO SE APLICA</t>
        </is>
      </c>
      <c r="S9239" s="109" t="inlineStr">
        <is>
          <t>REPROVADA</t>
        </is>
      </c>
      <c r="T9239" s="109" t="inlineStr">
        <is>
          <t>KARINA FERREIRA BOTTARO</t>
        </is>
      </c>
      <c r="U9239" s="109" t="inlineStr">
        <is>
          <t>28/10/2026</t>
        </is>
      </c>
      <c r="V9239" s="110">
        <f>IF(K9239&lt;&gt;"",K9239+30,"")</f>
        <v/>
      </c>
      <c r="W9239" s="111">
        <f>IF(K9239="","",IF(X9239&lt;&gt;"","NO PRAZO",IF(Y9239&lt;&gt;"","FORA DO PRAZO",IF(AND(U9239&lt;&gt;"",U9239-V9239&gt;=0),"FORA DO PRAZO",IF(AND(U9239&lt;&gt;"",U9239-V9239&lt;0),"NO PRAZO","")))))</f>
        <v/>
      </c>
      <c r="X9239" s="111">
        <f>IF(K9239="","",IF(U9239&lt;&gt;"","",IF(TODAY()-V9239&lt;=0,V9239-TODAY(),"")))</f>
        <v/>
      </c>
      <c r="Y9239" s="111">
        <f>IF(K9239="","",IF(U9239&lt;&gt;"","",IF(TODAY()-V9239&gt;0,TODAY()-V9239,"")))</f>
        <v/>
      </c>
    </row>
    <row r="9240">
      <c r="A9240" s="108" t="inlineStr">
        <is>
          <t>GRD_SE_ELM_500_VISION_4680008320_SE PIMENTA_281026</t>
        </is>
      </c>
      <c r="B9240" s="108" t="inlineStr">
        <is>
          <t>SE PIMENTA</t>
        </is>
      </c>
      <c r="C9240" s="108" t="inlineStr">
        <is>
          <t>VISION</t>
        </is>
      </c>
      <c r="D9240" s="108" t="inlineStr">
        <is>
          <t>4680008320</t>
        </is>
      </c>
      <c r="E9240" s="108" t="inlineStr">
        <is>
          <t>PACOTE - R&amp;M 01_2024</t>
        </is>
      </c>
      <c r="F9240" s="108" t="inlineStr">
        <is>
          <t>CARLA PINHEIRO</t>
        </is>
      </c>
      <c r="G9240" s="108" t="inlineStr">
        <is>
          <t>SUBESTAÇÕES - SE</t>
        </is>
      </c>
      <c r="H9240" s="108" t="inlineStr">
        <is>
          <t>ELETROMECÂNICO - ELM</t>
        </is>
      </c>
      <c r="I9240" s="108" t="inlineStr">
        <is>
          <t>MURILO AUGUSTO DE SOUZA SIQUEIRA</t>
        </is>
      </c>
      <c r="J9240" s="109" t="inlineStr">
        <is>
          <t>500</t>
        </is>
      </c>
      <c r="K9240" s="109" t="inlineStr">
        <is>
          <t>28/10/2026</t>
        </is>
      </c>
      <c r="L9240" s="109" t="inlineStr">
        <is>
          <t>69</t>
        </is>
      </c>
      <c r="M9240" s="109" t="inlineStr">
        <is>
          <t>69</t>
        </is>
      </c>
      <c r="N9240" s="109" t="inlineStr">
        <is>
          <t>1</t>
        </is>
      </c>
      <c r="O9240" s="109" t="inlineStr">
        <is>
          <t>1</t>
        </is>
      </c>
      <c r="P9240" s="109" t="inlineStr">
        <is>
          <t>A2</t>
        </is>
      </c>
      <c r="Q9240" s="109" t="inlineStr">
        <is>
          <t>2</t>
        </is>
      </c>
      <c r="R9240" s="109" t="inlineStr">
        <is>
          <t>NÃO SE APLICA</t>
        </is>
      </c>
      <c r="S9240" s="109" t="inlineStr">
        <is>
          <t>REPROVADA</t>
        </is>
      </c>
      <c r="T9240" s="109" t="inlineStr">
        <is>
          <t>KARINA FERREIRA BOTTARO</t>
        </is>
      </c>
      <c r="U9240" s="109" t="inlineStr">
        <is>
          <t>28/10/2026</t>
        </is>
      </c>
      <c r="V9240" s="110">
        <f>IF(K9240&lt;&gt;"",K9240+30,"")</f>
        <v/>
      </c>
      <c r="W9240" s="111">
        <f>IF(K9240="","",IF(X9240&lt;&gt;"","NO PRAZO",IF(Y9240&lt;&gt;"","FORA DO PRAZO",IF(AND(U9240&lt;&gt;"",U9240-V9240&gt;=0),"FORA DO PRAZO",IF(AND(U9240&lt;&gt;"",U9240-V9240&lt;0),"NO PRAZO","")))))</f>
        <v/>
      </c>
      <c r="X9240" s="111">
        <f>IF(K9240="","",IF(U9240&lt;&gt;"","",IF(TODAY()-V9240&lt;=0,V9240-TODAY(),"")))</f>
        <v/>
      </c>
      <c r="Y9240" s="111">
        <f>IF(K9240="","",IF(U9240&lt;&gt;"","",IF(TODAY()-V9240&gt;0,TODAY()-V9240,"")))</f>
        <v/>
      </c>
    </row>
    <row r="9241">
      <c r="A9241" s="108" t="inlineStr">
        <is>
          <t>GRD_SE_ELM_500_VISION_4680008320_SE PIMENTA_281026</t>
        </is>
      </c>
      <c r="B9241" s="108" t="inlineStr">
        <is>
          <t>SE PIMENTA</t>
        </is>
      </c>
      <c r="C9241" s="108" t="inlineStr">
        <is>
          <t>VISION</t>
        </is>
      </c>
      <c r="D9241" s="108" t="inlineStr">
        <is>
          <t>4680008320</t>
        </is>
      </c>
      <c r="E9241" s="108" t="inlineStr">
        <is>
          <t>PACOTE - R&amp;M 01_2024</t>
        </is>
      </c>
      <c r="F9241" s="108" t="inlineStr">
        <is>
          <t>CARLA PINHEIRO</t>
        </is>
      </c>
      <c r="G9241" s="108" t="inlineStr">
        <is>
          <t>SUBESTAÇÕES - SE</t>
        </is>
      </c>
      <c r="H9241" s="108" t="inlineStr">
        <is>
          <t>ELETROMECÂNICO - ELM</t>
        </is>
      </c>
      <c r="I9241" s="108" t="inlineStr">
        <is>
          <t>MURILO AUGUSTO DE SOUZA SIQUEIRA</t>
        </is>
      </c>
      <c r="J9241" s="109" t="inlineStr">
        <is>
          <t>500</t>
        </is>
      </c>
      <c r="K9241" s="109" t="inlineStr">
        <is>
          <t>28/10/2026</t>
        </is>
      </c>
      <c r="L9241" s="109" t="inlineStr">
        <is>
          <t>70</t>
        </is>
      </c>
      <c r="M9241" s="109" t="inlineStr">
        <is>
          <t>70</t>
        </is>
      </c>
      <c r="N9241" s="109" t="inlineStr">
        <is>
          <t>1</t>
        </is>
      </c>
      <c r="O9241" s="109" t="inlineStr">
        <is>
          <t>1</t>
        </is>
      </c>
      <c r="P9241" s="109" t="inlineStr">
        <is>
          <t>A3</t>
        </is>
      </c>
      <c r="Q9241" s="109" t="inlineStr">
        <is>
          <t>3</t>
        </is>
      </c>
      <c r="R9241" s="109" t="inlineStr">
        <is>
          <t>NÃO SE APLICA</t>
        </is>
      </c>
      <c r="S9241" s="109" t="inlineStr">
        <is>
          <t>REPROVADA</t>
        </is>
      </c>
      <c r="T9241" s="109" t="inlineStr">
        <is>
          <t>KARINA FERREIRA BOTTARO</t>
        </is>
      </c>
      <c r="U9241" s="109" t="inlineStr">
        <is>
          <t>28/10/2026</t>
        </is>
      </c>
      <c r="V9241" s="110">
        <f>IF(K9241&lt;&gt;"",K9241+30,"")</f>
        <v/>
      </c>
      <c r="W9241" s="111">
        <f>IF(K9241="","",IF(X9241&lt;&gt;"","NO PRAZO",IF(Y9241&lt;&gt;"","FORA DO PRAZO",IF(AND(U9241&lt;&gt;"",U9241-V9241&gt;=0),"FORA DO PRAZO",IF(AND(U9241&lt;&gt;"",U9241-V9241&lt;0),"NO PRAZO","")))))</f>
        <v/>
      </c>
      <c r="X9241" s="111">
        <f>IF(K9241="","",IF(U9241&lt;&gt;"","",IF(TODAY()-V9241&lt;=0,V9241-TODAY(),"")))</f>
        <v/>
      </c>
      <c r="Y9241" s="111">
        <f>IF(K9241="","",IF(U9241&lt;&gt;"","",IF(TODAY()-V9241&gt;0,TODAY()-V9241,"")))</f>
        <v/>
      </c>
    </row>
    <row r="9242">
      <c r="A9242" s="108" t="inlineStr">
        <is>
          <t>GRD_SE_ELM_500_VISION_4680008320_SE PIMENTA_281026</t>
        </is>
      </c>
      <c r="B9242" s="108" t="inlineStr">
        <is>
          <t>SE PIMENTA</t>
        </is>
      </c>
      <c r="C9242" s="108" t="inlineStr">
        <is>
          <t>VISION</t>
        </is>
      </c>
      <c r="D9242" s="108" t="inlineStr">
        <is>
          <t>4680008320</t>
        </is>
      </c>
      <c r="E9242" s="108" t="inlineStr">
        <is>
          <t>PACOTE - R&amp;M 01_2024</t>
        </is>
      </c>
      <c r="F9242" s="108" t="inlineStr">
        <is>
          <t>CARLA PINHEIRO</t>
        </is>
      </c>
      <c r="G9242" s="108" t="inlineStr">
        <is>
          <t>SUBESTAÇÕES - SE</t>
        </is>
      </c>
      <c r="H9242" s="108" t="inlineStr">
        <is>
          <t>ELETROMECÂNICO - ELM</t>
        </is>
      </c>
      <c r="I9242" s="108" t="inlineStr">
        <is>
          <t>MURILO AUGUSTO DE SOUZA SIQUEIRA</t>
        </is>
      </c>
      <c r="J9242" s="109" t="inlineStr">
        <is>
          <t>500</t>
        </is>
      </c>
      <c r="K9242" s="109" t="inlineStr">
        <is>
          <t>28/10/2026</t>
        </is>
      </c>
      <c r="L9242" s="109" t="inlineStr">
        <is>
          <t>71</t>
        </is>
      </c>
      <c r="M9242" s="109" t="inlineStr">
        <is>
          <t>71</t>
        </is>
      </c>
      <c r="N9242" s="109" t="inlineStr">
        <is>
          <t>1</t>
        </is>
      </c>
      <c r="O9242" s="109" t="inlineStr">
        <is>
          <t>1</t>
        </is>
      </c>
      <c r="P9242" s="109" t="inlineStr">
        <is>
          <t>A1</t>
        </is>
      </c>
      <c r="Q9242" s="109" t="inlineStr">
        <is>
          <t>1</t>
        </is>
      </c>
      <c r="R9242" s="109" t="inlineStr">
        <is>
          <t>NÃO SE APLICA</t>
        </is>
      </c>
      <c r="S9242" s="109" t="inlineStr">
        <is>
          <t>REPROVADA</t>
        </is>
      </c>
      <c r="T9242" s="109" t="inlineStr">
        <is>
          <t>KARINA FERREIRA BOTTARO</t>
        </is>
      </c>
      <c r="U9242" s="109" t="inlineStr">
        <is>
          <t>28/10/2026</t>
        </is>
      </c>
      <c r="V9242" s="110">
        <f>IF(K9242&lt;&gt;"",K9242+30,"")</f>
        <v/>
      </c>
      <c r="W9242" s="111">
        <f>IF(K9242="","",IF(X9242&lt;&gt;"","NO PRAZO",IF(Y9242&lt;&gt;"","FORA DO PRAZO",IF(AND(U9242&lt;&gt;"",U9242-V9242&gt;=0),"FORA DO PRAZO",IF(AND(U9242&lt;&gt;"",U9242-V9242&lt;0),"NO PRAZO","")))))</f>
        <v/>
      </c>
      <c r="X9242" s="111">
        <f>IF(K9242="","",IF(U9242&lt;&gt;"","",IF(TODAY()-V9242&lt;=0,V9242-TODAY(),"")))</f>
        <v/>
      </c>
      <c r="Y9242" s="111">
        <f>IF(K9242="","",IF(U9242&lt;&gt;"","",IF(TODAY()-V9242&gt;0,TODAY()-V9242,"")))</f>
        <v/>
      </c>
    </row>
    <row r="9243">
      <c r="A9243" s="108" t="inlineStr">
        <is>
          <t>GRD_SE_ELM_500_VISION_4680008320_SE PIMENTA_281026</t>
        </is>
      </c>
      <c r="B9243" s="108" t="inlineStr">
        <is>
          <t>SE PIMENTA</t>
        </is>
      </c>
      <c r="C9243" s="108" t="inlineStr">
        <is>
          <t>VISION</t>
        </is>
      </c>
      <c r="D9243" s="108" t="inlineStr">
        <is>
          <t>4680008320</t>
        </is>
      </c>
      <c r="E9243" s="108" t="inlineStr">
        <is>
          <t>PACOTE - R&amp;M 01_2024</t>
        </is>
      </c>
      <c r="F9243" s="108" t="inlineStr">
        <is>
          <t>CARLA PINHEIRO</t>
        </is>
      </c>
      <c r="G9243" s="108" t="inlineStr">
        <is>
          <t>SUBESTAÇÕES - SE</t>
        </is>
      </c>
      <c r="H9243" s="108" t="inlineStr">
        <is>
          <t>ELETROMECÂNICO - ELM</t>
        </is>
      </c>
      <c r="I9243" s="108" t="inlineStr">
        <is>
          <t>MURILO AUGUSTO DE SOUZA SIQUEIRA</t>
        </is>
      </c>
      <c r="J9243" s="109" t="inlineStr">
        <is>
          <t>500</t>
        </is>
      </c>
      <c r="K9243" s="109" t="inlineStr">
        <is>
          <t>28/10/2026</t>
        </is>
      </c>
      <c r="L9243" s="109" t="inlineStr">
        <is>
          <t>72</t>
        </is>
      </c>
      <c r="M9243" s="109" t="inlineStr">
        <is>
          <t>72</t>
        </is>
      </c>
      <c r="N9243" s="109" t="inlineStr">
        <is>
          <t>1</t>
        </is>
      </c>
      <c r="O9243" s="109" t="inlineStr">
        <is>
          <t>1</t>
        </is>
      </c>
      <c r="P9243" s="109" t="inlineStr">
        <is>
          <t>A2</t>
        </is>
      </c>
      <c r="Q9243" s="109" t="inlineStr">
        <is>
          <t>2</t>
        </is>
      </c>
      <c r="R9243" s="109" t="inlineStr">
        <is>
          <t>NÃO SE APLICA</t>
        </is>
      </c>
      <c r="S9243" s="109" t="inlineStr">
        <is>
          <t>REPROVADA</t>
        </is>
      </c>
      <c r="T9243" s="109" t="inlineStr">
        <is>
          <t>KARINA FERREIRA BOTTARO</t>
        </is>
      </c>
      <c r="U9243" s="109" t="inlineStr">
        <is>
          <t>28/10/2026</t>
        </is>
      </c>
      <c r="V9243" s="110">
        <f>IF(K9243&lt;&gt;"",K9243+30,"")</f>
        <v/>
      </c>
      <c r="W9243" s="111">
        <f>IF(K9243="","",IF(X9243&lt;&gt;"","NO PRAZO",IF(Y9243&lt;&gt;"","FORA DO PRAZO",IF(AND(U9243&lt;&gt;"",U9243-V9243&gt;=0),"FORA DO PRAZO",IF(AND(U9243&lt;&gt;"",U9243-V9243&lt;0),"NO PRAZO","")))))</f>
        <v/>
      </c>
      <c r="X9243" s="111">
        <f>IF(K9243="","",IF(U9243&lt;&gt;"","",IF(TODAY()-V9243&lt;=0,V9243-TODAY(),"")))</f>
        <v/>
      </c>
      <c r="Y9243" s="111">
        <f>IF(K9243="","",IF(U9243&lt;&gt;"","",IF(TODAY()-V9243&gt;0,TODAY()-V9243,"")))</f>
        <v/>
      </c>
    </row>
    <row r="9244">
      <c r="A9244" s="108" t="inlineStr">
        <is>
          <t>GRD_SE_ELM_500_VISION_4680008320_SE PIMENTA_281026</t>
        </is>
      </c>
      <c r="B9244" s="108" t="inlineStr">
        <is>
          <t>SE PIMENTA</t>
        </is>
      </c>
      <c r="C9244" s="108" t="inlineStr">
        <is>
          <t>VISION</t>
        </is>
      </c>
      <c r="D9244" s="108" t="inlineStr">
        <is>
          <t>4680008320</t>
        </is>
      </c>
      <c r="E9244" s="108" t="inlineStr">
        <is>
          <t>PACOTE - R&amp;M 01_2024</t>
        </is>
      </c>
      <c r="F9244" s="108" t="inlineStr">
        <is>
          <t>CARLA PINHEIRO</t>
        </is>
      </c>
      <c r="G9244" s="108" t="inlineStr">
        <is>
          <t>SUBESTAÇÕES - SE</t>
        </is>
      </c>
      <c r="H9244" s="108" t="inlineStr">
        <is>
          <t>ELETROMECÂNICO - ELM</t>
        </is>
      </c>
      <c r="I9244" s="108" t="inlineStr">
        <is>
          <t>MURILO AUGUSTO DE SOUZA SIQUEIRA</t>
        </is>
      </c>
      <c r="J9244" s="109" t="inlineStr">
        <is>
          <t>500</t>
        </is>
      </c>
      <c r="K9244" s="109" t="inlineStr">
        <is>
          <t>28/10/2026</t>
        </is>
      </c>
      <c r="L9244" s="109" t="inlineStr">
        <is>
          <t>73</t>
        </is>
      </c>
      <c r="M9244" s="109" t="inlineStr">
        <is>
          <t>73</t>
        </is>
      </c>
      <c r="N9244" s="109" t="inlineStr">
        <is>
          <t>1</t>
        </is>
      </c>
      <c r="O9244" s="109" t="inlineStr">
        <is>
          <t>1</t>
        </is>
      </c>
      <c r="P9244" s="109" t="inlineStr">
        <is>
          <t>A3</t>
        </is>
      </c>
      <c r="Q9244" s="109" t="inlineStr">
        <is>
          <t>3</t>
        </is>
      </c>
      <c r="R9244" s="109" t="inlineStr">
        <is>
          <t>NÃO SE APLICA</t>
        </is>
      </c>
      <c r="S9244" s="109" t="inlineStr">
        <is>
          <t>REPROVADA</t>
        </is>
      </c>
      <c r="T9244" s="109" t="inlineStr">
        <is>
          <t>KARINA FERREIRA BOTTARO</t>
        </is>
      </c>
      <c r="U9244" s="109" t="inlineStr">
        <is>
          <t>28/10/2026</t>
        </is>
      </c>
      <c r="V9244" s="110">
        <f>IF(K9244&lt;&gt;"",K9244+30,"")</f>
        <v/>
      </c>
      <c r="W9244" s="111">
        <f>IF(K9244="","",IF(X9244&lt;&gt;"","NO PRAZO",IF(Y9244&lt;&gt;"","FORA DO PRAZO",IF(AND(U9244&lt;&gt;"",U9244-V9244&gt;=0),"FORA DO PRAZO",IF(AND(U9244&lt;&gt;"",U9244-V9244&lt;0),"NO PRAZO","")))))</f>
        <v/>
      </c>
      <c r="X9244" s="111">
        <f>IF(K9244="","",IF(U9244&lt;&gt;"","",IF(TODAY()-V9244&lt;=0,V9244-TODAY(),"")))</f>
        <v/>
      </c>
      <c r="Y9244" s="111">
        <f>IF(K9244="","",IF(U9244&lt;&gt;"","",IF(TODAY()-V9244&gt;0,TODAY()-V9244,"")))</f>
        <v/>
      </c>
    </row>
    <row r="9245">
      <c r="A9245" s="108" t="inlineStr">
        <is>
          <t>GRD_SE_ELM_500_VISION_4680008320_SE PIMENTA_281026</t>
        </is>
      </c>
      <c r="B9245" s="108" t="inlineStr">
        <is>
          <t>SE PIMENTA</t>
        </is>
      </c>
      <c r="C9245" s="108" t="inlineStr">
        <is>
          <t>VISION</t>
        </is>
      </c>
      <c r="D9245" s="108" t="inlineStr">
        <is>
          <t>4680008320</t>
        </is>
      </c>
      <c r="E9245" s="108" t="inlineStr">
        <is>
          <t>PACOTE - R&amp;M 01_2024</t>
        </is>
      </c>
      <c r="F9245" s="108" t="inlineStr">
        <is>
          <t>CARLA PINHEIRO</t>
        </is>
      </c>
      <c r="G9245" s="108" t="inlineStr">
        <is>
          <t>SUBESTAÇÕES - SE</t>
        </is>
      </c>
      <c r="H9245" s="108" t="inlineStr">
        <is>
          <t>ELETROMECÂNICO - ELM</t>
        </is>
      </c>
      <c r="I9245" s="108" t="inlineStr">
        <is>
          <t>MURILO AUGUSTO DE SOUZA SIQUEIRA</t>
        </is>
      </c>
      <c r="J9245" s="109" t="inlineStr">
        <is>
          <t>500</t>
        </is>
      </c>
      <c r="K9245" s="109" t="inlineStr">
        <is>
          <t>28/10/2026</t>
        </is>
      </c>
      <c r="L9245" s="109" t="inlineStr">
        <is>
          <t>74</t>
        </is>
      </c>
      <c r="M9245" s="109" t="inlineStr">
        <is>
          <t>74</t>
        </is>
      </c>
      <c r="N9245" s="109" t="inlineStr">
        <is>
          <t>1</t>
        </is>
      </c>
      <c r="O9245" s="109" t="inlineStr">
        <is>
          <t>1</t>
        </is>
      </c>
      <c r="P9245" s="109" t="inlineStr">
        <is>
          <t>A1</t>
        </is>
      </c>
      <c r="Q9245" s="109" t="inlineStr">
        <is>
          <t>1</t>
        </is>
      </c>
      <c r="R9245" s="109" t="inlineStr">
        <is>
          <t>NÃO SE APLICA</t>
        </is>
      </c>
      <c r="S9245" s="109" t="inlineStr">
        <is>
          <t>REPROVADA</t>
        </is>
      </c>
      <c r="T9245" s="109" t="inlineStr">
        <is>
          <t>KARINA FERREIRA BOTTARO</t>
        </is>
      </c>
      <c r="U9245" s="109" t="inlineStr">
        <is>
          <t>28/10/2026</t>
        </is>
      </c>
      <c r="V9245" s="110">
        <f>IF(K9245&lt;&gt;"",K9245+30,"")</f>
        <v/>
      </c>
      <c r="W9245" s="111">
        <f>IF(K9245="","",IF(X9245&lt;&gt;"","NO PRAZO",IF(Y9245&lt;&gt;"","FORA DO PRAZO",IF(AND(U9245&lt;&gt;"",U9245-V9245&gt;=0),"FORA DO PRAZO",IF(AND(U9245&lt;&gt;"",U9245-V9245&lt;0),"NO PRAZO","")))))</f>
        <v/>
      </c>
      <c r="X9245" s="111">
        <f>IF(K9245="","",IF(U9245&lt;&gt;"","",IF(TODAY()-V9245&lt;=0,V9245-TODAY(),"")))</f>
        <v/>
      </c>
      <c r="Y9245" s="111">
        <f>IF(K9245="","",IF(U9245&lt;&gt;"","",IF(TODAY()-V9245&gt;0,TODAY()-V9245,"")))</f>
        <v/>
      </c>
    </row>
    <row r="9246">
      <c r="A9246" s="108" t="inlineStr">
        <is>
          <t>GRD_SE_ELM_500_VISION_4680008320_SE PIMENTA_281026</t>
        </is>
      </c>
      <c r="B9246" s="108" t="inlineStr">
        <is>
          <t>SE PIMENTA</t>
        </is>
      </c>
      <c r="C9246" s="108" t="inlineStr">
        <is>
          <t>VISION</t>
        </is>
      </c>
      <c r="D9246" s="108" t="inlineStr">
        <is>
          <t>4680008320</t>
        </is>
      </c>
      <c r="E9246" s="108" t="inlineStr">
        <is>
          <t>PACOTE - R&amp;M 01_2024</t>
        </is>
      </c>
      <c r="F9246" s="108" t="inlineStr">
        <is>
          <t>CARLA PINHEIRO</t>
        </is>
      </c>
      <c r="G9246" s="108" t="inlineStr">
        <is>
          <t>SUBESTAÇÕES - SE</t>
        </is>
      </c>
      <c r="H9246" s="108" t="inlineStr">
        <is>
          <t>ELETROMECÂNICO - ELM</t>
        </is>
      </c>
      <c r="I9246" s="108" t="inlineStr">
        <is>
          <t>MURILO AUGUSTO DE SOUZA SIQUEIRA</t>
        </is>
      </c>
      <c r="J9246" s="109" t="inlineStr">
        <is>
          <t>500</t>
        </is>
      </c>
      <c r="K9246" s="109" t="inlineStr">
        <is>
          <t>28/10/2026</t>
        </is>
      </c>
      <c r="L9246" s="109" t="inlineStr">
        <is>
          <t>75</t>
        </is>
      </c>
      <c r="M9246" s="109" t="inlineStr">
        <is>
          <t>75</t>
        </is>
      </c>
      <c r="N9246" s="109" t="inlineStr">
        <is>
          <t>1</t>
        </is>
      </c>
      <c r="O9246" s="109" t="inlineStr">
        <is>
          <t>1</t>
        </is>
      </c>
      <c r="P9246" s="109" t="inlineStr">
        <is>
          <t>A2</t>
        </is>
      </c>
      <c r="Q9246" s="109" t="inlineStr">
        <is>
          <t>2</t>
        </is>
      </c>
      <c r="R9246" s="109" t="inlineStr">
        <is>
          <t>NÃO SE APLICA</t>
        </is>
      </c>
      <c r="S9246" s="109" t="inlineStr">
        <is>
          <t>REPROVADA</t>
        </is>
      </c>
      <c r="T9246" s="109" t="inlineStr">
        <is>
          <t>KARINA FERREIRA BOTTARO</t>
        </is>
      </c>
      <c r="U9246" s="109" t="inlineStr">
        <is>
          <t>28/10/2026</t>
        </is>
      </c>
      <c r="V9246" s="110">
        <f>IF(K9246&lt;&gt;"",K9246+30,"")</f>
        <v/>
      </c>
      <c r="W9246" s="111">
        <f>IF(K9246="","",IF(X9246&lt;&gt;"","NO PRAZO",IF(Y9246&lt;&gt;"","FORA DO PRAZO",IF(AND(U9246&lt;&gt;"",U9246-V9246&gt;=0),"FORA DO PRAZO",IF(AND(U9246&lt;&gt;"",U9246-V9246&lt;0),"NO PRAZO","")))))</f>
        <v/>
      </c>
      <c r="X9246" s="111">
        <f>IF(K9246="","",IF(U9246&lt;&gt;"","",IF(TODAY()-V9246&lt;=0,V9246-TODAY(),"")))</f>
        <v/>
      </c>
      <c r="Y9246" s="111">
        <f>IF(K9246="","",IF(U9246&lt;&gt;"","",IF(TODAY()-V9246&gt;0,TODAY()-V9246,"")))</f>
        <v/>
      </c>
    </row>
    <row r="9247">
      <c r="A9247" s="108" t="inlineStr">
        <is>
          <t>GRD_SE_ELM_500_VISION_4680008320_SE PIMENTA_281026</t>
        </is>
      </c>
      <c r="B9247" s="108" t="inlineStr">
        <is>
          <t>SE PIMENTA</t>
        </is>
      </c>
      <c r="C9247" s="108" t="inlineStr">
        <is>
          <t>VISION</t>
        </is>
      </c>
      <c r="D9247" s="108" t="inlineStr">
        <is>
          <t>4680008320</t>
        </is>
      </c>
      <c r="E9247" s="108" t="inlineStr">
        <is>
          <t>PACOTE - R&amp;M 01_2024</t>
        </is>
      </c>
      <c r="F9247" s="108" t="inlineStr">
        <is>
          <t>CARLA PINHEIRO</t>
        </is>
      </c>
      <c r="G9247" s="108" t="inlineStr">
        <is>
          <t>SUBESTAÇÕES - SE</t>
        </is>
      </c>
      <c r="H9247" s="108" t="inlineStr">
        <is>
          <t>ELETROMECÂNICO - ELM</t>
        </is>
      </c>
      <c r="I9247" s="108" t="inlineStr">
        <is>
          <t>MURILO AUGUSTO DE SOUZA SIQUEIRA</t>
        </is>
      </c>
      <c r="J9247" s="109" t="inlineStr">
        <is>
          <t>500</t>
        </is>
      </c>
      <c r="K9247" s="109" t="inlineStr">
        <is>
          <t>28/10/2026</t>
        </is>
      </c>
      <c r="L9247" s="109" t="inlineStr">
        <is>
          <t>76</t>
        </is>
      </c>
      <c r="M9247" s="109" t="inlineStr">
        <is>
          <t>76</t>
        </is>
      </c>
      <c r="N9247" s="109" t="inlineStr">
        <is>
          <t>1</t>
        </is>
      </c>
      <c r="O9247" s="109" t="inlineStr">
        <is>
          <t>1</t>
        </is>
      </c>
      <c r="P9247" s="109" t="inlineStr">
        <is>
          <t>A3</t>
        </is>
      </c>
      <c r="Q9247" s="109" t="inlineStr">
        <is>
          <t>3</t>
        </is>
      </c>
      <c r="R9247" s="109" t="inlineStr">
        <is>
          <t>NÃO SE APLICA</t>
        </is>
      </c>
      <c r="S9247" s="109" t="inlineStr">
        <is>
          <t>REPROVADA</t>
        </is>
      </c>
      <c r="T9247" s="109" t="inlineStr">
        <is>
          <t>KARINA FERREIRA BOTTARO</t>
        </is>
      </c>
      <c r="U9247" s="109" t="inlineStr">
        <is>
          <t>28/10/2026</t>
        </is>
      </c>
      <c r="V9247" s="110">
        <f>IF(K9247&lt;&gt;"",K9247+30,"")</f>
        <v/>
      </c>
      <c r="W9247" s="111">
        <f>IF(K9247="","",IF(X9247&lt;&gt;"","NO PRAZO",IF(Y9247&lt;&gt;"","FORA DO PRAZO",IF(AND(U9247&lt;&gt;"",U9247-V9247&gt;=0),"FORA DO PRAZO",IF(AND(U9247&lt;&gt;"",U9247-V9247&lt;0),"NO PRAZO","")))))</f>
        <v/>
      </c>
      <c r="X9247" s="111">
        <f>IF(K9247="","",IF(U9247&lt;&gt;"","",IF(TODAY()-V9247&lt;=0,V9247-TODAY(),"")))</f>
        <v/>
      </c>
      <c r="Y9247" s="111">
        <f>IF(K9247="","",IF(U9247&lt;&gt;"","",IF(TODAY()-V9247&gt;0,TODAY()-V9247,"")))</f>
        <v/>
      </c>
    </row>
    <row r="9248">
      <c r="A9248" s="108" t="inlineStr">
        <is>
          <t>GRD_SE_ELM_500_VISION_4680008320_SE PIMENTA_281026</t>
        </is>
      </c>
      <c r="B9248" s="108" t="inlineStr">
        <is>
          <t>SE PIMENTA</t>
        </is>
      </c>
      <c r="C9248" s="108" t="inlineStr">
        <is>
          <t>VISION</t>
        </is>
      </c>
      <c r="D9248" s="108" t="inlineStr">
        <is>
          <t>4680008320</t>
        </is>
      </c>
      <c r="E9248" s="108" t="inlineStr">
        <is>
          <t>PACOTE - R&amp;M 01_2024</t>
        </is>
      </c>
      <c r="F9248" s="108" t="inlineStr">
        <is>
          <t>CARLA PINHEIRO</t>
        </is>
      </c>
      <c r="G9248" s="108" t="inlineStr">
        <is>
          <t>SUBESTAÇÕES - SE</t>
        </is>
      </c>
      <c r="H9248" s="108" t="inlineStr">
        <is>
          <t>ELETROMECÂNICO - ELM</t>
        </is>
      </c>
      <c r="I9248" s="108" t="inlineStr">
        <is>
          <t>MURILO AUGUSTO DE SOUZA SIQUEIRA</t>
        </is>
      </c>
      <c r="J9248" s="109" t="inlineStr">
        <is>
          <t>500</t>
        </is>
      </c>
      <c r="K9248" s="109" t="inlineStr">
        <is>
          <t>28/10/2026</t>
        </is>
      </c>
      <c r="L9248" s="109" t="inlineStr">
        <is>
          <t>77</t>
        </is>
      </c>
      <c r="M9248" s="109" t="inlineStr">
        <is>
          <t>77</t>
        </is>
      </c>
      <c r="N9248" s="109" t="inlineStr">
        <is>
          <t>1</t>
        </is>
      </c>
      <c r="O9248" s="109" t="inlineStr">
        <is>
          <t>1</t>
        </is>
      </c>
      <c r="P9248" s="109" t="inlineStr">
        <is>
          <t>A1</t>
        </is>
      </c>
      <c r="Q9248" s="109" t="inlineStr">
        <is>
          <t>1</t>
        </is>
      </c>
      <c r="R9248" s="109" t="inlineStr">
        <is>
          <t>NÃO SE APLICA</t>
        </is>
      </c>
      <c r="S9248" s="109" t="inlineStr">
        <is>
          <t>REPROVADA</t>
        </is>
      </c>
      <c r="T9248" s="109" t="inlineStr">
        <is>
          <t>KARINA FERREIRA BOTTARO</t>
        </is>
      </c>
      <c r="U9248" s="109" t="inlineStr">
        <is>
          <t>28/10/2026</t>
        </is>
      </c>
      <c r="V9248" s="110">
        <f>IF(K9248&lt;&gt;"",K9248+30,"")</f>
        <v/>
      </c>
      <c r="W9248" s="111">
        <f>IF(K9248="","",IF(X9248&lt;&gt;"","NO PRAZO",IF(Y9248&lt;&gt;"","FORA DO PRAZO",IF(AND(U9248&lt;&gt;"",U9248-V9248&gt;=0),"FORA DO PRAZO",IF(AND(U9248&lt;&gt;"",U9248-V9248&lt;0),"NO PRAZO","")))))</f>
        <v/>
      </c>
      <c r="X9248" s="111">
        <f>IF(K9248="","",IF(U9248&lt;&gt;"","",IF(TODAY()-V9248&lt;=0,V9248-TODAY(),"")))</f>
        <v/>
      </c>
      <c r="Y9248" s="111">
        <f>IF(K9248="","",IF(U9248&lt;&gt;"","",IF(TODAY()-V9248&gt;0,TODAY()-V9248,"")))</f>
        <v/>
      </c>
    </row>
    <row r="9249">
      <c r="A9249" s="108" t="inlineStr">
        <is>
          <t>GRD_SE_ELM_500_VISION_4680008320_SE PIMENTA_281026</t>
        </is>
      </c>
      <c r="B9249" s="108" t="inlineStr">
        <is>
          <t>SE PIMENTA</t>
        </is>
      </c>
      <c r="C9249" s="108" t="inlineStr">
        <is>
          <t>VISION</t>
        </is>
      </c>
      <c r="D9249" s="108" t="inlineStr">
        <is>
          <t>4680008320</t>
        </is>
      </c>
      <c r="E9249" s="108" t="inlineStr">
        <is>
          <t>PACOTE - R&amp;M 01_2024</t>
        </is>
      </c>
      <c r="F9249" s="108" t="inlineStr">
        <is>
          <t>CARLA PINHEIRO</t>
        </is>
      </c>
      <c r="G9249" s="108" t="inlineStr">
        <is>
          <t>SUBESTAÇÕES - SE</t>
        </is>
      </c>
      <c r="H9249" s="108" t="inlineStr">
        <is>
          <t>ELETROMECÂNICO - ELM</t>
        </is>
      </c>
      <c r="I9249" s="108" t="inlineStr">
        <is>
          <t>MURILO AUGUSTO DE SOUZA SIQUEIRA</t>
        </is>
      </c>
      <c r="J9249" s="109" t="inlineStr">
        <is>
          <t>500</t>
        </is>
      </c>
      <c r="K9249" s="109" t="inlineStr">
        <is>
          <t>28/10/2026</t>
        </is>
      </c>
      <c r="L9249" s="109" t="inlineStr">
        <is>
          <t>78</t>
        </is>
      </c>
      <c r="M9249" s="109" t="inlineStr">
        <is>
          <t>78</t>
        </is>
      </c>
      <c r="N9249" s="109" t="inlineStr">
        <is>
          <t>1</t>
        </is>
      </c>
      <c r="O9249" s="109" t="inlineStr">
        <is>
          <t>1</t>
        </is>
      </c>
      <c r="P9249" s="109" t="inlineStr">
        <is>
          <t>A2</t>
        </is>
      </c>
      <c r="Q9249" s="109" t="inlineStr">
        <is>
          <t>2</t>
        </is>
      </c>
      <c r="R9249" s="109" t="inlineStr">
        <is>
          <t>NÃO SE APLICA</t>
        </is>
      </c>
      <c r="S9249" s="109" t="inlineStr">
        <is>
          <t>REPROVADA</t>
        </is>
      </c>
      <c r="T9249" s="109" t="inlineStr">
        <is>
          <t>KARINA FERREIRA BOTTARO</t>
        </is>
      </c>
      <c r="U9249" s="109" t="inlineStr">
        <is>
          <t>28/10/2026</t>
        </is>
      </c>
      <c r="V9249" s="110">
        <f>IF(K9249&lt;&gt;"",K9249+30,"")</f>
        <v/>
      </c>
      <c r="W9249" s="111">
        <f>IF(K9249="","",IF(X9249&lt;&gt;"","NO PRAZO",IF(Y9249&lt;&gt;"","FORA DO PRAZO",IF(AND(U9249&lt;&gt;"",U9249-V9249&gt;=0),"FORA DO PRAZO",IF(AND(U9249&lt;&gt;"",U9249-V9249&lt;0),"NO PRAZO","")))))</f>
        <v/>
      </c>
      <c r="X9249" s="111">
        <f>IF(K9249="","",IF(U9249&lt;&gt;"","",IF(TODAY()-V9249&lt;=0,V9249-TODAY(),"")))</f>
        <v/>
      </c>
      <c r="Y9249" s="111">
        <f>IF(K9249="","",IF(U9249&lt;&gt;"","",IF(TODAY()-V9249&gt;0,TODAY()-V9249,"")))</f>
        <v/>
      </c>
    </row>
    <row r="9250">
      <c r="A9250" s="108" t="inlineStr">
        <is>
          <t>GRD_SE_ELM_500_VISION_4680008320_SE PIMENTA_281026</t>
        </is>
      </c>
      <c r="B9250" s="108" t="inlineStr">
        <is>
          <t>SE PIMENTA</t>
        </is>
      </c>
      <c r="C9250" s="108" t="inlineStr">
        <is>
          <t>VISION</t>
        </is>
      </c>
      <c r="D9250" s="108" t="inlineStr">
        <is>
          <t>4680008320</t>
        </is>
      </c>
      <c r="E9250" s="108" t="inlineStr">
        <is>
          <t>PACOTE - R&amp;M 01_2024</t>
        </is>
      </c>
      <c r="F9250" s="108" t="inlineStr">
        <is>
          <t>CARLA PINHEIRO</t>
        </is>
      </c>
      <c r="G9250" s="108" t="inlineStr">
        <is>
          <t>SUBESTAÇÕES - SE</t>
        </is>
      </c>
      <c r="H9250" s="108" t="inlineStr">
        <is>
          <t>ELETROMECÂNICO - ELM</t>
        </is>
      </c>
      <c r="I9250" s="108" t="inlineStr">
        <is>
          <t>MURILO AUGUSTO DE SOUZA SIQUEIRA</t>
        </is>
      </c>
      <c r="J9250" s="109" t="inlineStr">
        <is>
          <t>500</t>
        </is>
      </c>
      <c r="K9250" s="109" t="inlineStr">
        <is>
          <t>28/10/2026</t>
        </is>
      </c>
      <c r="L9250" s="109" t="inlineStr">
        <is>
          <t>79</t>
        </is>
      </c>
      <c r="M9250" s="109" t="inlineStr">
        <is>
          <t>79</t>
        </is>
      </c>
      <c r="N9250" s="109" t="inlineStr">
        <is>
          <t>1</t>
        </is>
      </c>
      <c r="O9250" s="109" t="inlineStr">
        <is>
          <t>1</t>
        </is>
      </c>
      <c r="P9250" s="109" t="inlineStr">
        <is>
          <t>A3</t>
        </is>
      </c>
      <c r="Q9250" s="109" t="inlineStr">
        <is>
          <t>3</t>
        </is>
      </c>
      <c r="R9250" s="109" t="inlineStr">
        <is>
          <t>NÃO SE APLICA</t>
        </is>
      </c>
      <c r="S9250" s="109" t="inlineStr">
        <is>
          <t>REPROVADA</t>
        </is>
      </c>
      <c r="T9250" s="109" t="inlineStr">
        <is>
          <t>KARINA FERREIRA BOTTARO</t>
        </is>
      </c>
      <c r="U9250" s="109" t="inlineStr">
        <is>
          <t>28/10/2026</t>
        </is>
      </c>
      <c r="V9250" s="110">
        <f>IF(K9250&lt;&gt;"",K9250+30,"")</f>
        <v/>
      </c>
      <c r="W9250" s="111">
        <f>IF(K9250="","",IF(X9250&lt;&gt;"","NO PRAZO",IF(Y9250&lt;&gt;"","FORA DO PRAZO",IF(AND(U9250&lt;&gt;"",U9250-V9250&gt;=0),"FORA DO PRAZO",IF(AND(U9250&lt;&gt;"",U9250-V9250&lt;0),"NO PRAZO","")))))</f>
        <v/>
      </c>
      <c r="X9250" s="111">
        <f>IF(K9250="","",IF(U9250&lt;&gt;"","",IF(TODAY()-V9250&lt;=0,V9250-TODAY(),"")))</f>
        <v/>
      </c>
      <c r="Y9250" s="111">
        <f>IF(K9250="","",IF(U9250&lt;&gt;"","",IF(TODAY()-V9250&gt;0,TODAY()-V9250,"")))</f>
        <v/>
      </c>
    </row>
    <row r="9251">
      <c r="A9251" s="108" t="inlineStr">
        <is>
          <t>GRD_SE_ELM_500_VISION_4680008320_SE PIMENTA_281026</t>
        </is>
      </c>
      <c r="B9251" s="108" t="inlineStr">
        <is>
          <t>SE PIMENTA</t>
        </is>
      </c>
      <c r="C9251" s="108" t="inlineStr">
        <is>
          <t>VISION</t>
        </is>
      </c>
      <c r="D9251" s="108" t="inlineStr">
        <is>
          <t>4680008320</t>
        </is>
      </c>
      <c r="E9251" s="108" t="inlineStr">
        <is>
          <t>PACOTE - R&amp;M 01_2024</t>
        </is>
      </c>
      <c r="F9251" s="108" t="inlineStr">
        <is>
          <t>CARLA PINHEIRO</t>
        </is>
      </c>
      <c r="G9251" s="108" t="inlineStr">
        <is>
          <t>SUBESTAÇÕES - SE</t>
        </is>
      </c>
      <c r="H9251" s="108" t="inlineStr">
        <is>
          <t>ELETROMECÂNICO - ELM</t>
        </is>
      </c>
      <c r="I9251" s="108" t="inlineStr">
        <is>
          <t>MURILO AUGUSTO DE SOUZA SIQUEIRA</t>
        </is>
      </c>
      <c r="J9251" s="109" t="inlineStr">
        <is>
          <t>500</t>
        </is>
      </c>
      <c r="K9251" s="109" t="inlineStr">
        <is>
          <t>28/10/2026</t>
        </is>
      </c>
      <c r="L9251" s="109" t="inlineStr">
        <is>
          <t>80</t>
        </is>
      </c>
      <c r="M9251" s="109" t="inlineStr">
        <is>
          <t>80</t>
        </is>
      </c>
      <c r="N9251" s="109" t="inlineStr">
        <is>
          <t>1</t>
        </is>
      </c>
      <c r="O9251" s="109" t="inlineStr">
        <is>
          <t>1</t>
        </is>
      </c>
      <c r="P9251" s="109" t="inlineStr">
        <is>
          <t>A1</t>
        </is>
      </c>
      <c r="Q9251" s="109" t="inlineStr">
        <is>
          <t>1</t>
        </is>
      </c>
      <c r="R9251" s="109" t="inlineStr">
        <is>
          <t>NÃO SE APLICA</t>
        </is>
      </c>
      <c r="S9251" s="109" t="inlineStr">
        <is>
          <t>REPROVADA</t>
        </is>
      </c>
      <c r="T9251" s="109" t="inlineStr">
        <is>
          <t>KARINA FERREIRA BOTTARO</t>
        </is>
      </c>
      <c r="U9251" s="109" t="inlineStr">
        <is>
          <t>28/10/2026</t>
        </is>
      </c>
      <c r="V9251" s="110">
        <f>IF(K9251&lt;&gt;"",K9251+30,"")</f>
        <v/>
      </c>
      <c r="W9251" s="111">
        <f>IF(K9251="","",IF(X9251&lt;&gt;"","NO PRAZO",IF(Y9251&lt;&gt;"","FORA DO PRAZO",IF(AND(U9251&lt;&gt;"",U9251-V9251&gt;=0),"FORA DO PRAZO",IF(AND(U9251&lt;&gt;"",U9251-V9251&lt;0),"NO PRAZO","")))))</f>
        <v/>
      </c>
      <c r="X9251" s="111">
        <f>IF(K9251="","",IF(U9251&lt;&gt;"","",IF(TODAY()-V9251&lt;=0,V9251-TODAY(),"")))</f>
        <v/>
      </c>
      <c r="Y9251" s="111">
        <f>IF(K9251="","",IF(U9251&lt;&gt;"","",IF(TODAY()-V9251&gt;0,TODAY()-V9251,"")))</f>
        <v/>
      </c>
    </row>
    <row r="9252">
      <c r="A9252" s="108" t="inlineStr">
        <is>
          <t>GRD_EQP_PR_1_RS ENGENHARIA_4680008301_SE JOÃO MONLEVADE 2_291026</t>
        </is>
      </c>
      <c r="B9252" s="108" t="inlineStr">
        <is>
          <t>SE JOÃO MONLEVADE 2</t>
        </is>
      </c>
      <c r="C9252" s="108" t="inlineStr">
        <is>
          <t>RS ENGENHARIA</t>
        </is>
      </c>
      <c r="D9252" s="108" t="inlineStr">
        <is>
          <t>4680008301</t>
        </is>
      </c>
      <c r="E9252" s="108" t="inlineStr">
        <is>
          <t>PACOTE - R&amp;M T LTs 01_2026</t>
        </is>
      </c>
      <c r="F9252" s="108" t="inlineStr">
        <is>
          <t>CLÁUDIA LOPES</t>
        </is>
      </c>
      <c r="G9252" s="108" t="inlineStr">
        <is>
          <t>EQUIPAMENTOS - EQP</t>
        </is>
      </c>
      <c r="H9252" s="108" t="inlineStr">
        <is>
          <t>EQUIPAMENTOS PRIMÁRIOS - PR</t>
        </is>
      </c>
      <c r="I9252" s="108" t="inlineStr">
        <is>
          <t>KÍLDARY DE MELO PAULA</t>
        </is>
      </c>
      <c r="J9252" s="109" t="inlineStr">
        <is>
          <t>1</t>
        </is>
      </c>
      <c r="K9252" s="109" t="inlineStr">
        <is>
          <t>29/10/2026</t>
        </is>
      </c>
      <c r="L9252" s="109" t="inlineStr">
        <is>
          <t>1</t>
        </is>
      </c>
      <c r="M9252" s="109" t="inlineStr">
        <is>
          <t>1</t>
        </is>
      </c>
      <c r="N9252" s="109" t="inlineStr">
        <is>
          <t>1</t>
        </is>
      </c>
      <c r="O9252" s="109" t="inlineStr">
        <is>
          <t>1</t>
        </is>
      </c>
      <c r="P9252" s="109" t="inlineStr">
        <is>
          <t>1</t>
        </is>
      </c>
      <c r="Q9252" s="109" t="inlineStr">
        <is>
          <t>1</t>
        </is>
      </c>
      <c r="R9252" s="109" t="n"/>
      <c r="S9252" s="109" t="n"/>
      <c r="T9252" s="109" t="n"/>
      <c r="U9252" s="109" t="n"/>
      <c r="V9252" s="110">
        <f>IF(K9252&lt;&gt;"",K9252+30,"")</f>
        <v/>
      </c>
      <c r="W9252" s="111">
        <f>IF(K9252="","",IF(X9252&lt;&gt;"","NO PRAZO",IF(Y9252&lt;&gt;"","FORA DO PRAZO",IF(AND(U9252&lt;&gt;"",U9252-V9252&gt;=0),"FORA DO PRAZO",IF(AND(U9252&lt;&gt;"",U9252-V9252&lt;0),"NO PRAZO","")))))</f>
        <v/>
      </c>
      <c r="X9252" s="111">
        <f>IF(K9252="","",IF(U9252&lt;&gt;"","",IF(TODAY()-V9252&lt;=0,V9252-TODAY(),"")))</f>
        <v/>
      </c>
      <c r="Y9252" s="111">
        <f>IF(K9252="","",IF(U9252&lt;&gt;"","",IF(TODAY()-V9252&gt;0,TODAY()-V9252,"")))</f>
        <v/>
      </c>
    </row>
    <row r="9253">
      <c r="A9253" s="108" t="inlineStr">
        <is>
          <t>GRD_EQP_PR_1_RS ENGENHARIA_4680008301_SE IRAPÉ_291026</t>
        </is>
      </c>
      <c r="B9253" s="108" t="inlineStr">
        <is>
          <t>SE IRAPÉ</t>
        </is>
      </c>
      <c r="C9253" s="108" t="inlineStr">
        <is>
          <t>RS ENGENHARIA</t>
        </is>
      </c>
      <c r="D9253" s="108" t="inlineStr">
        <is>
          <t>4680008301</t>
        </is>
      </c>
      <c r="E9253" s="108" t="inlineStr">
        <is>
          <t>PACOTE - R&amp;M T LTs 01_2026</t>
        </is>
      </c>
      <c r="F9253" s="108" t="inlineStr">
        <is>
          <t>CLÁUDIA LOPES</t>
        </is>
      </c>
      <c r="G9253" s="108" t="inlineStr">
        <is>
          <t>EQUIPAMENTOS - EQP</t>
        </is>
      </c>
      <c r="H9253" s="108" t="inlineStr">
        <is>
          <t>EQUIPAMENTOS PRIMÁRIOS - PR</t>
        </is>
      </c>
      <c r="I9253" s="108" t="inlineStr">
        <is>
          <t>JANAÍNA GOMES DA COSTA</t>
        </is>
      </c>
      <c r="J9253" s="109" t="inlineStr">
        <is>
          <t>1</t>
        </is>
      </c>
      <c r="K9253" s="109" t="inlineStr">
        <is>
          <t>29/10/2026</t>
        </is>
      </c>
      <c r="L9253" s="109" t="inlineStr">
        <is>
          <t>1</t>
        </is>
      </c>
      <c r="M9253" s="109" t="inlineStr">
        <is>
          <t>1</t>
        </is>
      </c>
      <c r="N9253" s="109" t="inlineStr">
        <is>
          <t>1</t>
        </is>
      </c>
      <c r="O9253" s="109" t="inlineStr">
        <is>
          <t>1</t>
        </is>
      </c>
      <c r="P9253" s="109" t="inlineStr">
        <is>
          <t>1</t>
        </is>
      </c>
      <c r="Q9253" s="109" t="inlineStr">
        <is>
          <t>1</t>
        </is>
      </c>
      <c r="R9253" s="109" t="inlineStr">
        <is>
          <t>NÃO SE APLICA</t>
        </is>
      </c>
      <c r="S9253" s="109" t="inlineStr">
        <is>
          <t>REPROVADA</t>
        </is>
      </c>
      <c r="T9253" s="109" t="inlineStr">
        <is>
          <t>GUILHERME RIBEIRO DA SILVA</t>
        </is>
      </c>
      <c r="U9253" s="109" t="inlineStr">
        <is>
          <t>29/10/2026</t>
        </is>
      </c>
      <c r="V9253" s="110">
        <f>IF(K9253&lt;&gt;"",K9253+30,"")</f>
        <v/>
      </c>
      <c r="W9253" s="111">
        <f>IF(K9253="","",IF(X9253&lt;&gt;"","NO PRAZO",IF(Y9253&lt;&gt;"","FORA DO PRAZO",IF(AND(U9253&lt;&gt;"",U9253-V9253&gt;=0),"FORA DO PRAZO",IF(AND(U9253&lt;&gt;"",U9253-V9253&lt;0),"NO PRAZO","")))))</f>
        <v/>
      </c>
      <c r="X9253" s="111">
        <f>IF(K9253="","",IF(U9253&lt;&gt;"","",IF(TODAY()-V9253&lt;=0,V9253-TODAY(),"")))</f>
        <v/>
      </c>
      <c r="Y9253" s="111">
        <f>IF(K9253="","",IF(U9253&lt;&gt;"","",IF(TODAY()-V9253&gt;0,TODAY()-V9253,"")))</f>
        <v/>
      </c>
    </row>
    <row r="9254">
      <c r="A9254" s="108" t="inlineStr">
        <is>
          <t>GRD_EQP_PR_11_RS ENGENHARIA_4680008301_SE IRAPÉ_291026</t>
        </is>
      </c>
      <c r="B9254" s="108" t="inlineStr">
        <is>
          <t>SE IRAPÉ</t>
        </is>
      </c>
      <c r="C9254" s="108" t="inlineStr">
        <is>
          <t>RS ENGENHARIA</t>
        </is>
      </c>
      <c r="D9254" s="108" t="inlineStr">
        <is>
          <t>4680008301</t>
        </is>
      </c>
      <c r="E9254" s="108" t="inlineStr">
        <is>
          <t>PACOTE - R&amp;M T LTs 01_2026</t>
        </is>
      </c>
      <c r="F9254" s="108" t="inlineStr">
        <is>
          <t>CLÁUDIA LOPES</t>
        </is>
      </c>
      <c r="G9254" s="108" t="inlineStr">
        <is>
          <t>EQUIPAMENTOS - EQP</t>
        </is>
      </c>
      <c r="H9254" s="108" t="inlineStr">
        <is>
          <t>EQUIPAMENTOS PRIMÁRIOS - PR</t>
        </is>
      </c>
      <c r="I9254" s="108" t="inlineStr">
        <is>
          <t>JANAÍNA GOMES DA COSTA</t>
        </is>
      </c>
      <c r="J9254" s="109" t="inlineStr">
        <is>
          <t>11</t>
        </is>
      </c>
      <c r="K9254" s="109" t="inlineStr">
        <is>
          <t>29/10/2026</t>
        </is>
      </c>
      <c r="L9254" s="109" t="inlineStr">
        <is>
          <t>1</t>
        </is>
      </c>
      <c r="M9254" s="109" t="inlineStr">
        <is>
          <t>1</t>
        </is>
      </c>
      <c r="N9254" s="109" t="inlineStr">
        <is>
          <t>1</t>
        </is>
      </c>
      <c r="O9254" s="109" t="inlineStr">
        <is>
          <t>1</t>
        </is>
      </c>
      <c r="P9254" s="109" t="inlineStr">
        <is>
          <t>1</t>
        </is>
      </c>
      <c r="Q9254" s="109" t="inlineStr">
        <is>
          <t>1</t>
        </is>
      </c>
      <c r="R9254" s="109" t="n"/>
      <c r="S9254" s="109" t="n"/>
      <c r="T9254" s="109" t="n"/>
      <c r="U9254" s="109" t="n"/>
      <c r="V9254" s="110">
        <f>IF(K9254&lt;&gt;"",K9254+30,"")</f>
        <v/>
      </c>
      <c r="W9254" s="111">
        <f>IF(K9254="","",IF(X9254&lt;&gt;"","NO PRAZO",IF(Y9254&lt;&gt;"","FORA DO PRAZO",IF(AND(U9254&lt;&gt;"",U9254-V9254&gt;=0),"FORA DO PRAZO",IF(AND(U9254&lt;&gt;"",U9254-V9254&lt;0),"NO PRAZO","")))))</f>
        <v/>
      </c>
      <c r="X9254" s="111">
        <f>IF(K9254="","",IF(U9254&lt;&gt;"","",IF(TODAY()-V9254&lt;=0,V9254-TODAY(),"")))</f>
        <v/>
      </c>
      <c r="Y9254" s="111">
        <f>IF(K9254="","",IF(U9254&lt;&gt;"","",IF(TODAY()-V9254&gt;0,TODAY()-V9254,"")))</f>
        <v/>
      </c>
    </row>
    <row r="9255">
      <c r="A9255" s="108" t="inlineStr">
        <is>
          <t>GRD_LT_MEC_1_RS ENGENHARIA_4680008301_SE NOVA ERA 2_291026</t>
        </is>
      </c>
      <c r="B9255" s="108" t="inlineStr">
        <is>
          <t>SE NOVA ERA 2</t>
        </is>
      </c>
      <c r="C9255" s="108" t="inlineStr">
        <is>
          <t>RS ENGENHARIA</t>
        </is>
      </c>
      <c r="D9255" s="108" t="inlineStr">
        <is>
          <t>4680008301</t>
        </is>
      </c>
      <c r="E9255" s="108" t="inlineStr">
        <is>
          <t>PACOTE - R&amp;M T LTs 01_2026</t>
        </is>
      </c>
      <c r="F9255" s="108" t="inlineStr">
        <is>
          <t>CLÁUDIA LOPES</t>
        </is>
      </c>
      <c r="G9255" s="108" t="inlineStr">
        <is>
          <t>LINHAS DE TRANSMISSÃO - LT</t>
        </is>
      </c>
      <c r="H9255" s="108" t="inlineStr">
        <is>
          <t>MECÂNICO - MEC</t>
        </is>
      </c>
      <c r="I9255" s="108" t="inlineStr">
        <is>
          <t>RODRIGO SERPA FERREIRA PASSOS</t>
        </is>
      </c>
      <c r="J9255" s="109" t="inlineStr">
        <is>
          <t>1</t>
        </is>
      </c>
      <c r="K9255" s="109" t="inlineStr">
        <is>
          <t>29/10/2026</t>
        </is>
      </c>
      <c r="L9255" s="109" t="inlineStr">
        <is>
          <t>1</t>
        </is>
      </c>
      <c r="M9255" s="109" t="inlineStr">
        <is>
          <t>1</t>
        </is>
      </c>
      <c r="N9255" s="109" t="inlineStr">
        <is>
          <t>1</t>
        </is>
      </c>
      <c r="O9255" s="109" t="inlineStr">
        <is>
          <t>1</t>
        </is>
      </c>
      <c r="P9255" s="109" t="inlineStr">
        <is>
          <t>1</t>
        </is>
      </c>
      <c r="Q9255" s="109" t="inlineStr">
        <is>
          <t>1</t>
        </is>
      </c>
      <c r="R9255" s="109" t="inlineStr">
        <is>
          <t>NÃO SE APLICA</t>
        </is>
      </c>
      <c r="S9255" s="109" t="inlineStr">
        <is>
          <t>APROVADA</t>
        </is>
      </c>
      <c r="T9255" s="109" t="inlineStr">
        <is>
          <t>FELIPE CARLOS FACCIN</t>
        </is>
      </c>
      <c r="U9255" s="109" t="inlineStr">
        <is>
          <t>29/10/2026</t>
        </is>
      </c>
      <c r="V9255" s="110">
        <f>IF(K9255&lt;&gt;"",K9255+30,"")</f>
        <v/>
      </c>
      <c r="W9255" s="111">
        <f>IF(K9255="","",IF(X9255&lt;&gt;"","NO PRAZO",IF(Y9255&lt;&gt;"","FORA DO PRAZO",IF(AND(U9255&lt;&gt;"",U9255-V9255&gt;=0),"FORA DO PRAZO",IF(AND(U9255&lt;&gt;"",U9255-V9255&lt;0),"NO PRAZO","")))))</f>
        <v/>
      </c>
      <c r="X9255" s="111">
        <f>IF(K9255="","",IF(U9255&lt;&gt;"","",IF(TODAY()-V9255&lt;=0,V9255-TODAY(),"")))</f>
        <v/>
      </c>
      <c r="Y9255" s="111">
        <f>IF(K9255="","",IF(U9255&lt;&gt;"","",IF(TODAY()-V9255&gt;0,TODAY()-V9255,"")))</f>
        <v/>
      </c>
    </row>
    <row r="9256">
      <c r="A9256" s="108" t="inlineStr">
        <is>
          <t>GRD_LT_CIV_1_VISION_4680004845_SE PORTO ESTRELA_291026</t>
        </is>
      </c>
      <c r="B9256" s="108" t="inlineStr">
        <is>
          <t>SE PORTO ESTRELA</t>
        </is>
      </c>
      <c r="C9256" s="108" t="inlineStr">
        <is>
          <t>VISION</t>
        </is>
      </c>
      <c r="D9256" s="108" t="inlineStr">
        <is>
          <t>4680004845</t>
        </is>
      </c>
      <c r="E9256" s="108" t="inlineStr">
        <is>
          <t>PACOTE - R&amp;M 01_2025</t>
        </is>
      </c>
      <c r="F9256" s="108" t="inlineStr">
        <is>
          <t>PEDRO PEREIRA</t>
        </is>
      </c>
      <c r="G9256" s="108" t="inlineStr">
        <is>
          <t>LINHAS DE TRANSMISSÃO - LT</t>
        </is>
      </c>
      <c r="H9256" s="108" t="inlineStr">
        <is>
          <t>CIVIL - CIV</t>
        </is>
      </c>
      <c r="I9256" s="108" t="inlineStr">
        <is>
          <t>CARLOS EDUARDO GIOVANNI CORREA</t>
        </is>
      </c>
      <c r="J9256" s="109" t="inlineStr">
        <is>
          <t>1</t>
        </is>
      </c>
      <c r="K9256" s="109" t="inlineStr">
        <is>
          <t>29/10/2026</t>
        </is>
      </c>
      <c r="L9256" s="109" t="inlineStr">
        <is>
          <t>1</t>
        </is>
      </c>
      <c r="M9256" s="109" t="inlineStr">
        <is>
          <t>1</t>
        </is>
      </c>
      <c r="N9256" s="109" t="inlineStr">
        <is>
          <t>1</t>
        </is>
      </c>
      <c r="O9256" s="109" t="inlineStr">
        <is>
          <t>1</t>
        </is>
      </c>
      <c r="P9256" s="109" t="inlineStr">
        <is>
          <t>1</t>
        </is>
      </c>
      <c r="Q9256" s="109" t="inlineStr">
        <is>
          <t>1</t>
        </is>
      </c>
      <c r="R9256" s="109" t="n"/>
      <c r="S9256" s="109" t="n"/>
      <c r="T9256" s="109" t="n"/>
      <c r="U9256" s="109" t="n"/>
      <c r="V9256" s="110">
        <f>IF(K9256&lt;&gt;"",K9256+30,"")</f>
        <v/>
      </c>
      <c r="W9256" s="111">
        <f>IF(K9256="","",IF(X9256&lt;&gt;"","NO PRAZO",IF(Y9256&lt;&gt;"","FORA DO PRAZO",IF(AND(U9256&lt;&gt;"",U9256-V9256&gt;=0),"FORA DO PRAZO",IF(AND(U9256&lt;&gt;"",U9256-V9256&lt;0),"NO PRAZO","")))))</f>
        <v/>
      </c>
      <c r="X9256" s="111">
        <f>IF(K9256="","",IF(U9256&lt;&gt;"","",IF(TODAY()-V9256&lt;=0,V9256-TODAY(),"")))</f>
        <v/>
      </c>
      <c r="Y9256" s="111">
        <f>IF(K9256="","",IF(U9256&lt;&gt;"","",IF(TODAY()-V9256&gt;0,TODAY()-V9256,"")))</f>
        <v/>
      </c>
    </row>
    <row r="9257">
      <c r="A9257" s="108" t="inlineStr">
        <is>
          <t>GRD_EQP_PR_1_VISION_4680004845_SE PORTO ESTRELA_291026</t>
        </is>
      </c>
      <c r="B9257" s="108" t="inlineStr">
        <is>
          <t>SE PORTO ESTRELA</t>
        </is>
      </c>
      <c r="C9257" s="108" t="inlineStr">
        <is>
          <t>VISION</t>
        </is>
      </c>
      <c r="D9257" s="108" t="inlineStr">
        <is>
          <t>4680004845</t>
        </is>
      </c>
      <c r="E9257" s="108" t="inlineStr">
        <is>
          <t>PACOTE - R&amp;M 01_2024</t>
        </is>
      </c>
      <c r="F9257" s="108" t="inlineStr">
        <is>
          <t>MARCO TÚLIO SOUZA</t>
        </is>
      </c>
      <c r="G9257" s="108" t="inlineStr">
        <is>
          <t>EQUIPAMENTOS - EQP</t>
        </is>
      </c>
      <c r="H9257" s="108" t="inlineStr">
        <is>
          <t>EQUIPAMENTOS PRIMÁRIOS - PR</t>
        </is>
      </c>
      <c r="I9257" s="108" t="inlineStr">
        <is>
          <t>VALÉRIA CRISTINA FLORES</t>
        </is>
      </c>
      <c r="J9257" s="109" t="inlineStr">
        <is>
          <t>1</t>
        </is>
      </c>
      <c r="K9257" s="109" t="inlineStr">
        <is>
          <t>29/10/2026</t>
        </is>
      </c>
      <c r="L9257" s="109" t="inlineStr">
        <is>
          <t>1</t>
        </is>
      </c>
      <c r="M9257" s="109" t="inlineStr">
        <is>
          <t>1</t>
        </is>
      </c>
      <c r="N9257" s="109" t="inlineStr">
        <is>
          <t>1</t>
        </is>
      </c>
      <c r="O9257" s="109" t="inlineStr">
        <is>
          <t>1</t>
        </is>
      </c>
      <c r="P9257" s="109" t="inlineStr">
        <is>
          <t>1</t>
        </is>
      </c>
      <c r="Q9257" s="109" t="inlineStr">
        <is>
          <t>1</t>
        </is>
      </c>
      <c r="R9257" s="109" t="n"/>
      <c r="S9257" s="109" t="n"/>
      <c r="T9257" s="109" t="n"/>
      <c r="U9257" s="109" t="n"/>
      <c r="V9257" s="110">
        <f>IF(K9257&lt;&gt;"",K9257+30,"")</f>
        <v/>
      </c>
      <c r="W9257" s="111">
        <f>IF(K9257="","",IF(X9257&lt;&gt;"","NO PRAZO",IF(Y9257&lt;&gt;"","FORA DO PRAZO",IF(AND(U9257&lt;&gt;"",U9257-V9257&gt;=0),"FORA DO PRAZO",IF(AND(U9257&lt;&gt;"",U9257-V9257&lt;0),"NO PRAZO","")))))</f>
        <v/>
      </c>
      <c r="X9257" s="111">
        <f>IF(K9257="","",IF(U9257&lt;&gt;"","",IF(TODAY()-V9257&lt;=0,V9257-TODAY(),"")))</f>
        <v/>
      </c>
      <c r="Y9257" s="111">
        <f>IF(K9257="","",IF(U9257&lt;&gt;"","",IF(TODAY()-V9257&gt;0,TODAY()-V9257,"")))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2026-10-29T10:43:59Z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