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017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5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4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GRD_SE_ELM_20_VISION_4680008320_SE ARAÇUAÍ 2_221026</t>
        </is>
      </c>
      <c r="B8987" s="108" t="inlineStr">
        <is>
          <t>SE ARAÇUAÍ 2</t>
        </is>
      </c>
      <c r="C8987" s="108" t="inlineStr">
        <is>
          <t>VISION</t>
        </is>
      </c>
      <c r="D8987" s="108" t="inlineStr">
        <is>
          <t>4680008320</t>
        </is>
      </c>
      <c r="E8987" s="108" t="inlineStr">
        <is>
          <t>PACOTE - R&amp;M 01_2025</t>
        </is>
      </c>
      <c r="F8987" s="108" t="inlineStr">
        <is>
          <t>CARLA PINHEIRO</t>
        </is>
      </c>
      <c r="G8987" s="108" t="inlineStr">
        <is>
          <t>SUBESTAÇÕES - SE</t>
        </is>
      </c>
      <c r="H8987" s="108" t="inlineStr">
        <is>
          <t>ELETROMECÂNICO - ELM</t>
        </is>
      </c>
      <c r="I8987" s="108" t="inlineStr">
        <is>
          <t>EZEQUIEL RABELO DE AGUIAR</t>
        </is>
      </c>
      <c r="J8987" s="109" t="inlineStr">
        <is>
          <t>20</t>
        </is>
      </c>
      <c r="K8987" s="109" t="inlineStr">
        <is>
          <t>22/10/2026</t>
        </is>
      </c>
      <c r="L8987" s="109" t="inlineStr">
        <is>
          <t>2</t>
        </is>
      </c>
      <c r="M8987" s="109" t="inlineStr">
        <is>
          <t>2</t>
        </is>
      </c>
      <c r="N8987" s="109" t="inlineStr">
        <is>
          <t>2</t>
        </is>
      </c>
      <c r="O8987" s="109" t="inlineStr">
        <is>
          <t>2</t>
        </is>
      </c>
      <c r="P8987" s="109" t="inlineStr">
        <is>
          <t>A1</t>
        </is>
      </c>
      <c r="Q8987" s="109" t="inlineStr">
        <is>
          <t>2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ADINILTON AEM. MAGALHÃES</t>
        </is>
      </c>
      <c r="U8987" s="109" t="inlineStr">
        <is>
          <t>23/10/2026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GRD_SE_ELM_20_VISION_4680008320_SE ARAÇUAÍ 2_221026</t>
        </is>
      </c>
      <c r="B8988" s="108" t="inlineStr">
        <is>
          <t>SE ARAÇUAÍ 2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CARLA PINHEIRO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EZEQUIEL RABELO DE AGUIAR</t>
        </is>
      </c>
      <c r="J8988" s="109" t="inlineStr">
        <is>
          <t>20</t>
        </is>
      </c>
      <c r="K8988" s="109" t="inlineStr">
        <is>
          <t>22/10/2026</t>
        </is>
      </c>
      <c r="L8988" s="109" t="inlineStr">
        <is>
          <t>3</t>
        </is>
      </c>
      <c r="M8988" s="109" t="inlineStr">
        <is>
          <t>3</t>
        </is>
      </c>
      <c r="N8988" s="109" t="inlineStr">
        <is>
          <t>3</t>
        </is>
      </c>
      <c r="O8988" s="109" t="inlineStr">
        <is>
          <t>3</t>
        </is>
      </c>
      <c r="P8988" s="109" t="inlineStr">
        <is>
          <t>A2</t>
        </is>
      </c>
      <c r="Q8988" s="109" t="inlineStr">
        <is>
          <t>3</t>
        </is>
      </c>
      <c r="R8988" s="109" t="n"/>
      <c r="S8988" s="109" t="n"/>
      <c r="T8988" s="109" t="n"/>
      <c r="U8988" s="109" t="n"/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GRD_SE_ELM_20_VISION_4680008320_SE ARAÇUAÍ 2_221026</t>
        </is>
      </c>
      <c r="B8989" s="108" t="inlineStr">
        <is>
          <t>SE ARAÇUAÍ 2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CARLA PINHEIRO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EZEQUIEL RABELO DE AGUIAR</t>
        </is>
      </c>
      <c r="J8989" s="109" t="inlineStr">
        <is>
          <t>20</t>
        </is>
      </c>
      <c r="K8989" s="109" t="inlineStr">
        <is>
          <t>22/10/2026</t>
        </is>
      </c>
      <c r="L8989" s="109" t="inlineStr">
        <is>
          <t>4</t>
        </is>
      </c>
      <c r="M8989" s="109" t="inlineStr">
        <is>
          <t>4</t>
        </is>
      </c>
      <c r="N8989" s="109" t="inlineStr">
        <is>
          <t>4</t>
        </is>
      </c>
      <c r="O8989" s="109" t="inlineStr">
        <is>
          <t>4</t>
        </is>
      </c>
      <c r="P8989" s="109" t="inlineStr">
        <is>
          <t>A3</t>
        </is>
      </c>
      <c r="Q8989" s="109" t="inlineStr">
        <is>
          <t>4</t>
        </is>
      </c>
      <c r="R8989" s="109" t="n"/>
      <c r="S8989" s="109" t="n"/>
      <c r="T8989" s="109" t="n"/>
      <c r="U8989" s="109" t="n"/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GRD_EQP_PR_111_WEG_4630003373_SEs DIVERSAS_221026</t>
        </is>
      </c>
      <c r="B8990" s="108" t="inlineStr">
        <is>
          <t>SEs DIVERSAS</t>
        </is>
      </c>
      <c r="C8990" s="108" t="inlineStr">
        <is>
          <t>WEG</t>
        </is>
      </c>
      <c r="D8990" s="108" t="inlineStr">
        <is>
          <t>4630003373</t>
        </is>
      </c>
      <c r="E8990" s="108" t="inlineStr">
        <is>
          <t>PACOTE - R&amp;M 01_2025</t>
        </is>
      </c>
      <c r="F8990" s="108" t="inlineStr">
        <is>
          <t>AMANDA FELIPETTO ALVES PEREIRA</t>
        </is>
      </c>
      <c r="G8990" s="108" t="inlineStr">
        <is>
          <t>EQUIPAMENTOS - EQP</t>
        </is>
      </c>
      <c r="H8990" s="108" t="inlineStr">
        <is>
          <t>EQUIPAMENTOS PRIMÁRIOS - PR</t>
        </is>
      </c>
      <c r="I8990" s="108" t="inlineStr">
        <is>
          <t>KÍLDARY DE MELO PAULA</t>
        </is>
      </c>
      <c r="J8990" s="109" t="inlineStr">
        <is>
          <t>111</t>
        </is>
      </c>
      <c r="K8990" s="109" t="inlineStr">
        <is>
          <t>22/10/2026</t>
        </is>
      </c>
      <c r="L8990" s="109" t="inlineStr">
        <is>
          <t>1</t>
        </is>
      </c>
      <c r="M8990" s="109" t="inlineStr">
        <is>
          <t>1</t>
        </is>
      </c>
      <c r="N8990" s="109" t="inlineStr">
        <is>
          <t>1</t>
        </is>
      </c>
      <c r="O8990" s="109" t="inlineStr">
        <is>
          <t>1</t>
        </is>
      </c>
      <c r="P8990" s="109" t="inlineStr">
        <is>
          <t>A1</t>
        </is>
      </c>
      <c r="Q8990" s="109" t="inlineStr">
        <is>
          <t>1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KÍLDARY DE MELO PAULA</t>
        </is>
      </c>
      <c r="U8990" s="109" t="inlineStr">
        <is>
          <t>23/10/2026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GRD_EQP_PR_111_WEG_4630003373_SEs DIVERSAS_221026</t>
        </is>
      </c>
      <c r="B8991" s="108" t="inlineStr">
        <is>
          <t>SEs DIVERSAS</t>
        </is>
      </c>
      <c r="C8991" s="108" t="inlineStr">
        <is>
          <t>WEG</t>
        </is>
      </c>
      <c r="D8991" s="108" t="inlineStr">
        <is>
          <t>4630003373</t>
        </is>
      </c>
      <c r="E8991" s="108" t="inlineStr">
        <is>
          <t>PACOTE - R&amp;M 01_2025</t>
        </is>
      </c>
      <c r="F8991" s="108" t="inlineStr">
        <is>
          <t>AMANDA FELIPETTO ALVES PEREIRA</t>
        </is>
      </c>
      <c r="G8991" s="108" t="inlineStr">
        <is>
          <t>EQUIPAMENTOS - EQP</t>
        </is>
      </c>
      <c r="H8991" s="108" t="inlineStr">
        <is>
          <t>EQUIPAMENTOS PRIMÁRIOS - PR</t>
        </is>
      </c>
      <c r="I8991" s="108" t="inlineStr">
        <is>
          <t>KÍLDARY DE MELO PAULA</t>
        </is>
      </c>
      <c r="J8991" s="109" t="inlineStr">
        <is>
          <t>111</t>
        </is>
      </c>
      <c r="K8991" s="109" t="inlineStr">
        <is>
          <t>22/10/2026</t>
        </is>
      </c>
      <c r="L8991" s="109" t="inlineStr">
        <is>
          <t>2</t>
        </is>
      </c>
      <c r="M8991" s="109" t="inlineStr">
        <is>
          <t>2</t>
        </is>
      </c>
      <c r="N8991" s="109" t="inlineStr">
        <is>
          <t>2</t>
        </is>
      </c>
      <c r="O8991" s="109" t="inlineStr">
        <is>
          <t>2</t>
        </is>
      </c>
      <c r="P8991" s="109" t="inlineStr">
        <is>
          <t>A2</t>
        </is>
      </c>
      <c r="Q8991" s="109" t="inlineStr">
        <is>
          <t>2</t>
        </is>
      </c>
      <c r="R8991" s="109" t="n"/>
      <c r="S8991" s="109" t="n"/>
      <c r="T8991" s="109" t="n"/>
      <c r="U8991" s="109" t="n"/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GRD_EQP_PR_33_WEG_4630003373_SEs DIVERSAS_221026</t>
        </is>
      </c>
      <c r="B8992" s="108" t="inlineStr">
        <is>
          <t>SEs DIVERSAS</t>
        </is>
      </c>
      <c r="C8992" s="108" t="inlineStr">
        <is>
          <t>WEG</t>
        </is>
      </c>
      <c r="D8992" s="108" t="inlineStr">
        <is>
          <t>4630003373</t>
        </is>
      </c>
      <c r="E8992" s="108" t="inlineStr">
        <is>
          <t>PACOTE - R&amp;M 01_2025</t>
        </is>
      </c>
      <c r="F8992" s="108" t="inlineStr">
        <is>
          <t>AMANDA FELIPETTO ALVES PEREIRA</t>
        </is>
      </c>
      <c r="G8992" s="108" t="inlineStr">
        <is>
          <t>EQUIPAMENTOS - EQP</t>
        </is>
      </c>
      <c r="H8992" s="108" t="inlineStr">
        <is>
          <t>EQUIPAMENTOS PRIMÁRIOS - PR</t>
        </is>
      </c>
      <c r="I8992" s="108" t="inlineStr">
        <is>
          <t>KÍLDARY DE MELO PAULA</t>
        </is>
      </c>
      <c r="J8992" s="109" t="inlineStr">
        <is>
          <t>33</t>
        </is>
      </c>
      <c r="K8992" s="109" t="inlineStr">
        <is>
          <t>22/10/2026</t>
        </is>
      </c>
      <c r="L8992" s="109" t="inlineStr">
        <is>
          <t>1</t>
        </is>
      </c>
      <c r="M8992" s="109" t="inlineStr">
        <is>
          <t>1</t>
        </is>
      </c>
      <c r="N8992" s="109" t="inlineStr">
        <is>
          <t>1</t>
        </is>
      </c>
      <c r="O8992" s="109" t="inlineStr">
        <is>
          <t>1</t>
        </is>
      </c>
      <c r="P8992" s="109" t="inlineStr">
        <is>
          <t>A1</t>
        </is>
      </c>
      <c r="Q8992" s="109" t="inlineStr">
        <is>
          <t>1</t>
        </is>
      </c>
      <c r="R8992" s="109" t="inlineStr">
        <is>
          <t>NÃO SE APLICA</t>
        </is>
      </c>
      <c r="S8992" s="109" t="inlineStr">
        <is>
          <t>REPROVADA</t>
        </is>
      </c>
      <c r="T8992" s="109" t="inlineStr">
        <is>
          <t>GUILHERME RIBEIRO DA SILVA</t>
        </is>
      </c>
      <c r="U8992" s="109" t="inlineStr">
        <is>
          <t>26/10/2026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GRD_EQP_PR_33_WEG_4630003373_SEs DIVERSAS_221026</t>
        </is>
      </c>
      <c r="B8993" s="108" t="inlineStr">
        <is>
          <t>SEs DIVERSAS</t>
        </is>
      </c>
      <c r="C8993" s="108" t="inlineStr">
        <is>
          <t>WEG</t>
        </is>
      </c>
      <c r="D8993" s="108" t="inlineStr">
        <is>
          <t>4630003373</t>
        </is>
      </c>
      <c r="E8993" s="108" t="inlineStr">
        <is>
          <t>PACOTE - R&amp;M 01_2025</t>
        </is>
      </c>
      <c r="F8993" s="108" t="inlineStr">
        <is>
          <t>AMANDA FELIPETTO ALVES PEREIRA</t>
        </is>
      </c>
      <c r="G8993" s="108" t="inlineStr">
        <is>
          <t>EQUIPAMENTOS - EQP</t>
        </is>
      </c>
      <c r="H8993" s="108" t="inlineStr">
        <is>
          <t>EQUIPAMENTOS PRIMÁRIOS - PR</t>
        </is>
      </c>
      <c r="I8993" s="108" t="inlineStr">
        <is>
          <t>KÍLDARY DE MELO PAULA</t>
        </is>
      </c>
      <c r="J8993" s="109" t="inlineStr">
        <is>
          <t>33</t>
        </is>
      </c>
      <c r="K8993" s="109" t="inlineStr">
        <is>
          <t>22/10/2026</t>
        </is>
      </c>
      <c r="L8993" s="109" t="inlineStr">
        <is>
          <t>2</t>
        </is>
      </c>
      <c r="M8993" s="109" t="inlineStr">
        <is>
          <t>2</t>
        </is>
      </c>
      <c r="N8993" s="109" t="inlineStr">
        <is>
          <t>2</t>
        </is>
      </c>
      <c r="O8993" s="109" t="inlineStr">
        <is>
          <t>2</t>
        </is>
      </c>
      <c r="P8993" s="109" t="inlineStr">
        <is>
          <t>A2</t>
        </is>
      </c>
      <c r="Q8993" s="109" t="inlineStr">
        <is>
          <t>2</t>
        </is>
      </c>
      <c r="R8993" s="109" t="inlineStr">
        <is>
          <t>NÃO SE APLICA</t>
        </is>
      </c>
      <c r="S8993" s="109" t="inlineStr">
        <is>
          <t>REPROVADA</t>
        </is>
      </c>
      <c r="T8993" s="109" t="inlineStr">
        <is>
          <t>GUILHERME RIBEIRO DA SILVA</t>
        </is>
      </c>
      <c r="U8993" s="109" t="inlineStr">
        <is>
          <t>26/10/2026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GRD_EQP_PR_1_CYMI_4680008098_SE CONSELHEIRO PENA_271026</t>
        </is>
      </c>
      <c r="B8994" s="108" t="inlineStr">
        <is>
          <t>SE CONSELHEIRO PENA</t>
        </is>
      </c>
      <c r="C8994" s="108" t="inlineStr">
        <is>
          <t>CYMI</t>
        </is>
      </c>
      <c r="D8994" s="108" t="inlineStr">
        <is>
          <t>4680008098</t>
        </is>
      </c>
      <c r="E8994" s="108" t="inlineStr">
        <is>
          <t>PACOTE - R&amp;M 01_2025</t>
        </is>
      </c>
      <c r="F8994" s="108" t="inlineStr">
        <is>
          <t>VITÓRIA SANTOS CÂNDIDO</t>
        </is>
      </c>
      <c r="G8994" s="108" t="inlineStr">
        <is>
          <t>EQUIPAMENTOS - EQP</t>
        </is>
      </c>
      <c r="H8994" s="108" t="inlineStr">
        <is>
          <t>EQUIPAMENTOS PRIMÁRIOS - PR</t>
        </is>
      </c>
      <c r="I8994" s="108" t="inlineStr">
        <is>
          <t>JANAÍNA GOMES DA COSTA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GEDEX-01</t>
        </is>
      </c>
      <c r="M8994" s="109" t="inlineStr">
        <is>
          <t>Seccionador</t>
        </is>
      </c>
      <c r="N8994" s="109" t="inlineStr">
        <is>
          <t>10</t>
        </is>
      </c>
      <c r="O8994" s="109" t="inlineStr">
        <is>
          <t>80</t>
        </is>
      </c>
      <c r="P8994" s="109" t="inlineStr">
        <is>
          <t>A1</t>
        </is>
      </c>
      <c r="Q8994" s="109" t="inlineStr">
        <is>
          <t>1</t>
        </is>
      </c>
      <c r="R8994" s="109" t="inlineStr">
        <is>
          <t>NÃO SE APLICA</t>
        </is>
      </c>
      <c r="S8994" s="109" t="inlineStr">
        <is>
          <t>REPROVADA</t>
        </is>
      </c>
      <c r="T8994" s="109" t="inlineStr">
        <is>
          <t>KÍLDARY DE MELO PAULA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1</t>
        </is>
      </c>
      <c r="M8995" s="109" t="inlineStr">
        <is>
          <t>1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1</t>
        </is>
      </c>
      <c r="R8995" s="109" t="n"/>
      <c r="S8995" s="109" t="n"/>
      <c r="T8995" s="109" t="n"/>
      <c r="U8995" s="109" t="n"/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2</t>
        </is>
      </c>
      <c r="M8996" s="109" t="inlineStr">
        <is>
          <t>2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2</t>
        </is>
      </c>
      <c r="R8996" s="109" t="n"/>
      <c r="S8996" s="109" t="n"/>
      <c r="T8996" s="109" t="n"/>
      <c r="U8996" s="109" t="n"/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3</t>
        </is>
      </c>
      <c r="M8997" s="109" t="inlineStr">
        <is>
          <t>3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3</t>
        </is>
      </c>
      <c r="R8997" s="109" t="n"/>
      <c r="S8997" s="109" t="n"/>
      <c r="T8997" s="109" t="n"/>
      <c r="U8997" s="109" t="n"/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GRD_SE_ELM_1_VISION_4680008320_SE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1</t>
        </is>
      </c>
      <c r="K8998" s="109" t="inlineStr">
        <is>
          <t>27/10/2026</t>
        </is>
      </c>
      <c r="L8998" s="109" t="inlineStr">
        <is>
          <t>4</t>
        </is>
      </c>
      <c r="M8998" s="109" t="inlineStr">
        <is>
          <t>4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4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GRD_SE_ELM_1_VISION_4680008320_SE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1</t>
        </is>
      </c>
      <c r="K8999" s="109" t="inlineStr">
        <is>
          <t>27/10/2026</t>
        </is>
      </c>
      <c r="L8999" s="109" t="inlineStr">
        <is>
          <t>5</t>
        </is>
      </c>
      <c r="M8999" s="109" t="inlineStr">
        <is>
          <t>5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5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GRD_SE_ELM_1_VISION_4680008320_SE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1</t>
        </is>
      </c>
      <c r="K9000" s="109" t="inlineStr">
        <is>
          <t>27/10/2026</t>
        </is>
      </c>
      <c r="L9000" s="109" t="inlineStr">
        <is>
          <t>6</t>
        </is>
      </c>
      <c r="M9000" s="109" t="inlineStr">
        <is>
          <t>6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6</t>
        </is>
      </c>
      <c r="R9000" s="109" t="inlineStr">
        <is>
          <t>VISTO</t>
        </is>
      </c>
      <c r="S9000" s="109" t="inlineStr">
        <is>
          <t>APROVADA</t>
        </is>
      </c>
      <c r="T9000" s="109" t="inlineStr">
        <is>
          <t>KARINA FERREIRA BOTTARO</t>
        </is>
      </c>
      <c r="U9000" s="109" t="inlineStr">
        <is>
          <t>27/10/2026</t>
        </is>
      </c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GRD_SE_ELM_1_VISION_4680008320_SE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1</t>
        </is>
      </c>
      <c r="K9001" s="109" t="inlineStr">
        <is>
          <t>27/10/2026</t>
        </is>
      </c>
      <c r="L9001" s="109" t="inlineStr">
        <is>
          <t>7</t>
        </is>
      </c>
      <c r="M9001" s="109" t="inlineStr">
        <is>
          <t>7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7</t>
        </is>
      </c>
      <c r="R9001" s="109" t="inlineStr">
        <is>
          <t>VISTO</t>
        </is>
      </c>
      <c r="S9001" s="109" t="inlineStr">
        <is>
          <t>APROVADA</t>
        </is>
      </c>
      <c r="T9001" s="109" t="inlineStr">
        <is>
          <t>KARINA FERREIRA BOTTARO</t>
        </is>
      </c>
      <c r="U9001" s="109" t="inlineStr">
        <is>
          <t>27/10/2026</t>
        </is>
      </c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GRD_SE_ELM_1_VISION_4680008320_SE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1</t>
        </is>
      </c>
      <c r="K9002" s="109" t="inlineStr">
        <is>
          <t>27/10/2026</t>
        </is>
      </c>
      <c r="L9002" s="109" t="inlineStr">
        <is>
          <t>8</t>
        </is>
      </c>
      <c r="M9002" s="109" t="inlineStr">
        <is>
          <t>8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8</t>
        </is>
      </c>
      <c r="R9002" s="109" t="inlineStr">
        <is>
          <t>VISTO</t>
        </is>
      </c>
      <c r="S9002" s="109" t="inlineStr">
        <is>
          <t>APROVADA</t>
        </is>
      </c>
      <c r="T9002" s="109" t="inlineStr">
        <is>
          <t>KARINA FERREIRA BOTTARO</t>
        </is>
      </c>
      <c r="U9002" s="109" t="inlineStr">
        <is>
          <t>27/10/2026</t>
        </is>
      </c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GRD_SE_ELM_1_VISION_4680008320_SE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1</t>
        </is>
      </c>
      <c r="K9003" s="109" t="inlineStr">
        <is>
          <t>27/10/2026</t>
        </is>
      </c>
      <c r="L9003" s="109" t="inlineStr">
        <is>
          <t>9</t>
        </is>
      </c>
      <c r="M9003" s="109" t="inlineStr">
        <is>
          <t>9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9</t>
        </is>
      </c>
      <c r="R9003" s="109" t="inlineStr">
        <is>
          <t>VISTO</t>
        </is>
      </c>
      <c r="S9003" s="109" t="inlineStr">
        <is>
          <t>APROVADA</t>
        </is>
      </c>
      <c r="T9003" s="109" t="inlineStr">
        <is>
          <t>KARINA FERREIRA BOTTARO</t>
        </is>
      </c>
      <c r="U9003" s="109" t="inlineStr">
        <is>
          <t>27/10/2026</t>
        </is>
      </c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GRD_SE_ELM_1_VISION_4680008320_SE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1</t>
        </is>
      </c>
      <c r="K9004" s="109" t="inlineStr">
        <is>
          <t>27/10/2026</t>
        </is>
      </c>
      <c r="L9004" s="109" t="inlineStr">
        <is>
          <t>10</t>
        </is>
      </c>
      <c r="M9004" s="109" t="inlineStr">
        <is>
          <t>10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10</t>
        </is>
      </c>
      <c r="R9004" s="109" t="inlineStr">
        <is>
          <t>VISTO</t>
        </is>
      </c>
      <c r="S9004" s="109" t="inlineStr">
        <is>
          <t>APROVADA</t>
        </is>
      </c>
      <c r="T9004" s="109" t="inlineStr">
        <is>
          <t>KARINA FERREIRA BOTTARO</t>
        </is>
      </c>
      <c r="U9004" s="109" t="inlineStr">
        <is>
          <t>27/10/2026</t>
        </is>
      </c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GRD_LT_CIV_11_RS ENGENHARIA_4680008301_LT SETE LAGOAS 4 - TRÊS MARIAS_271026</t>
        </is>
      </c>
      <c r="B9005" s="108" t="inlineStr">
        <is>
          <t>LT SETE LAGOAS 4 - TRÊS MARIAS</t>
        </is>
      </c>
      <c r="C9005" s="108" t="inlineStr">
        <is>
          <t>RS ENGENHARIA</t>
        </is>
      </c>
      <c r="D9005" s="108" t="inlineStr">
        <is>
          <t>4680008301</t>
        </is>
      </c>
      <c r="E9005" s="108" t="inlineStr">
        <is>
          <t>PACOTE - R&amp;M T LTs 01_2026</t>
        </is>
      </c>
      <c r="F9005" s="108" t="inlineStr">
        <is>
          <t>CLÁUDIA LOPES</t>
        </is>
      </c>
      <c r="G9005" s="108" t="inlineStr">
        <is>
          <t>LINHAS DE TRANSMISSÃO - LT</t>
        </is>
      </c>
      <c r="H9005" s="108" t="inlineStr">
        <is>
          <t>CIVIL - CIV</t>
        </is>
      </c>
      <c r="I9005" s="108" t="inlineStr">
        <is>
          <t>GILDA APARECIDA G. ALMEIDA</t>
        </is>
      </c>
      <c r="J9005" s="109" t="inlineStr">
        <is>
          <t>11</t>
        </is>
      </c>
      <c r="K9005" s="109" t="inlineStr">
        <is>
          <t>27/10/2026</t>
        </is>
      </c>
      <c r="L9005" s="109" t="inlineStr">
        <is>
          <t>1</t>
        </is>
      </c>
      <c r="M9005" s="109" t="inlineStr">
        <is>
          <t>1</t>
        </is>
      </c>
      <c r="N9005" s="109" t="inlineStr">
        <is>
          <t>1</t>
        </is>
      </c>
      <c r="O9005" s="109" t="inlineStr">
        <is>
          <t>1</t>
        </is>
      </c>
      <c r="P9005" s="109" t="inlineStr">
        <is>
          <t>1</t>
        </is>
      </c>
      <c r="Q9005" s="109" t="inlineStr">
        <is>
          <t>1</t>
        </is>
      </c>
      <c r="R9005" s="109" t="n"/>
      <c r="S9005" s="109" t="n"/>
      <c r="T9005" s="109" t="n"/>
      <c r="U9005" s="109" t="n"/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GRD_LT_ELE_33_RS ENGENHARIA_4680008301_LT ACESITA - IPATINGA 1_271026</t>
        </is>
      </c>
      <c r="B9006" s="108" t="inlineStr">
        <is>
          <t>LT ACESITA - IPATINGA 1</t>
        </is>
      </c>
      <c r="C9006" s="108" t="inlineStr">
        <is>
          <t>RS ENGENHARIA</t>
        </is>
      </c>
      <c r="D9006" s="108" t="inlineStr">
        <is>
          <t>4680008301</t>
        </is>
      </c>
      <c r="E9006" s="108" t="inlineStr">
        <is>
          <t>PACOTE - R&amp;M T LTs 01_2026</t>
        </is>
      </c>
      <c r="F9006" s="108" t="inlineStr">
        <is>
          <t>CLÁUDIA LOPES</t>
        </is>
      </c>
      <c r="G9006" s="108" t="inlineStr">
        <is>
          <t>LINHAS DE TRANSMISSÃO - LT</t>
        </is>
      </c>
      <c r="H9006" s="108" t="inlineStr">
        <is>
          <t>ELÉTRICA - ELE</t>
        </is>
      </c>
      <c r="I9006" s="108" t="inlineStr">
        <is>
          <t>GILDA APARECIDA G. ALMEIDA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1</t>
        </is>
      </c>
      <c r="M9006" s="109" t="inlineStr">
        <is>
          <t>1</t>
        </is>
      </c>
      <c r="N9006" s="109" t="inlineStr">
        <is>
          <t>1</t>
        </is>
      </c>
      <c r="O9006" s="109" t="inlineStr">
        <is>
          <t>1</t>
        </is>
      </c>
      <c r="P9006" s="109" t="inlineStr">
        <is>
          <t>A1</t>
        </is>
      </c>
      <c r="Q9006" s="109" t="inlineStr">
        <is>
          <t>1</t>
        </is>
      </c>
      <c r="R9006" s="109" t="n"/>
      <c r="S9006" s="109" t="n"/>
      <c r="T9006" s="109" t="n"/>
      <c r="U9006" s="109" t="n"/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  <row r="9007">
      <c r="A9007" s="108" t="inlineStr">
        <is>
          <t>GRD_SE_ELE_1_VISION_4680004845_SE SANTOS DUMONT 2_281026</t>
        </is>
      </c>
      <c r="B9007" s="108" t="inlineStr">
        <is>
          <t>SE SANTOS DUMONT 2</t>
        </is>
      </c>
      <c r="C9007" s="108" t="inlineStr">
        <is>
          <t>VISION</t>
        </is>
      </c>
      <c r="D9007" s="108" t="inlineStr">
        <is>
          <t>4680004845</t>
        </is>
      </c>
      <c r="E9007" s="108" t="inlineStr">
        <is>
          <t>PACOTE - R&amp;M 02_2023</t>
        </is>
      </c>
      <c r="F9007" s="108" t="inlineStr">
        <is>
          <t>AMANDA RABELLO</t>
        </is>
      </c>
      <c r="G9007" s="108" t="inlineStr">
        <is>
          <t>SUBESTAÇÕES - SE</t>
        </is>
      </c>
      <c r="H9007" s="108" t="inlineStr">
        <is>
          <t>ELÉTRICA - ELE</t>
        </is>
      </c>
      <c r="I9007" s="108" t="inlineStr">
        <is>
          <t>ADINILTON AEM. MAGALHÃES</t>
        </is>
      </c>
      <c r="J9007" s="109" t="inlineStr">
        <is>
          <t>1</t>
        </is>
      </c>
      <c r="K9007" s="109" t="inlineStr">
        <is>
          <t>28/10/2026</t>
        </is>
      </c>
      <c r="L9007" s="109" t="inlineStr">
        <is>
          <t>1</t>
        </is>
      </c>
      <c r="M9007" s="109" t="inlineStr">
        <is>
          <t>1</t>
        </is>
      </c>
      <c r="N9007" s="109" t="inlineStr">
        <is>
          <t>1</t>
        </is>
      </c>
      <c r="O9007" s="109" t="inlineStr">
        <is>
          <t>1</t>
        </is>
      </c>
      <c r="P9007" s="109" t="inlineStr">
        <is>
          <t>1</t>
        </is>
      </c>
      <c r="Q9007" s="109" t="inlineStr">
        <is>
          <t>1</t>
        </is>
      </c>
      <c r="R9007" s="109" t="inlineStr">
        <is>
          <t>NÃO SE APLICA</t>
        </is>
      </c>
      <c r="S9007" s="109" t="inlineStr">
        <is>
          <t>REPROVADA</t>
        </is>
      </c>
      <c r="T9007" s="109" t="inlineStr">
        <is>
          <t>ADINILTON AEM. MAGALHÃES</t>
        </is>
      </c>
      <c r="U9007" s="109" t="inlineStr">
        <is>
          <t>28/10/2026</t>
        </is>
      </c>
      <c r="V9007" s="110">
        <f>IF(K9007&lt;&gt;"",K9007+30,"")</f>
        <v/>
      </c>
      <c r="W9007" s="111">
        <f>IF(K9007="","",IF(X9007&lt;&gt;"","NO PRAZO",IF(Y9007&lt;&gt;"","FORA DO PRAZO",IF(AND(U9007&lt;&gt;"",U9007-V9007&gt;=0),"FORA DO PRAZO",IF(AND(U9007&lt;&gt;"",U9007-V9007&lt;0),"NO PRAZO","")))))</f>
        <v/>
      </c>
      <c r="X9007" s="111">
        <f>IF(K9007="","",IF(U9007&lt;&gt;"","",IF(TODAY()-V9007&lt;=0,V9007-TODAY(),"")))</f>
        <v/>
      </c>
      <c r="Y9007" s="111">
        <f>IF(K9007="","",IF(U9007&lt;&gt;"","",IF(TODAY()-V9007&gt;0,TODAY()-V9007,"")))</f>
        <v/>
      </c>
    </row>
    <row r="9008">
      <c r="A9008" s="108" t="inlineStr">
        <is>
          <t>GRD_LT_CIV_1_RS ENGENHARIA_4680008301_LT ACESITA - IPATINGA 1_281026</t>
        </is>
      </c>
      <c r="B9008" s="108" t="inlineStr">
        <is>
          <t>LT ACESITA - IPATINGA 1</t>
        </is>
      </c>
      <c r="C9008" s="108" t="inlineStr">
        <is>
          <t>RS ENGENHARIA</t>
        </is>
      </c>
      <c r="D9008" s="108" t="inlineStr">
        <is>
          <t>4680008301</t>
        </is>
      </c>
      <c r="E9008" s="108" t="inlineStr">
        <is>
          <t>PACOTE - R&amp;M T LTs 01_2026</t>
        </is>
      </c>
      <c r="F9008" s="108" t="inlineStr">
        <is>
          <t>CLÁUDIA LOPES</t>
        </is>
      </c>
      <c r="G9008" s="108" t="inlineStr">
        <is>
          <t>LINHAS DE TRANSMISSÃO - LT</t>
        </is>
      </c>
      <c r="H9008" s="108" t="inlineStr">
        <is>
          <t>CIVIL - CIV</t>
        </is>
      </c>
      <c r="I9008" s="108" t="inlineStr">
        <is>
          <t>LUIZ HENRIQUE DE MORAIS ALMEIDA</t>
        </is>
      </c>
      <c r="J9008" s="109" t="inlineStr">
        <is>
          <t>1</t>
        </is>
      </c>
      <c r="K9008" s="109" t="inlineStr">
        <is>
          <t>28/10/2026</t>
        </is>
      </c>
      <c r="L9008" s="109" t="inlineStr">
        <is>
          <t>1</t>
        </is>
      </c>
      <c r="M9008" s="109" t="inlineStr">
        <is>
          <t>1</t>
        </is>
      </c>
      <c r="N9008" s="109" t="inlineStr">
        <is>
          <t>1</t>
        </is>
      </c>
      <c r="O9008" s="109" t="inlineStr">
        <is>
          <t>1</t>
        </is>
      </c>
      <c r="P9008" s="109" t="inlineStr">
        <is>
          <t>A1</t>
        </is>
      </c>
      <c r="Q9008" s="109" t="inlineStr">
        <is>
          <t>1</t>
        </is>
      </c>
      <c r="R9008" s="109" t="n"/>
      <c r="S9008" s="109" t="n"/>
      <c r="T9008" s="109" t="n"/>
      <c r="U9008" s="109" t="n"/>
      <c r="V9008" s="110">
        <f>IF(K9008&lt;&gt;"",K9008+30,"")</f>
        <v/>
      </c>
      <c r="W9008" s="111">
        <f>IF(K9008="","",IF(X9008&lt;&gt;"","NO PRAZO",IF(Y9008&lt;&gt;"","FORA DO PRAZO",IF(AND(U9008&lt;&gt;"",U9008-V9008&gt;=0),"FORA DO PRAZO",IF(AND(U9008&lt;&gt;"",U9008-V9008&lt;0),"NO PRAZO","")))))</f>
        <v/>
      </c>
      <c r="X9008" s="111">
        <f>IF(K9008="","",IF(U9008&lt;&gt;"","",IF(TODAY()-V9008&lt;=0,V9008-TODAY(),"")))</f>
        <v/>
      </c>
      <c r="Y9008" s="111">
        <f>IF(K9008="","",IF(U9008&lt;&gt;"","",IF(TODAY()-V9008&gt;0,TODAY()-V9008,"")))</f>
        <v/>
      </c>
    </row>
    <row r="9009">
      <c r="A9009" s="108" t="inlineStr">
        <is>
          <t>GRD_LT_CIV_1_RS ENGENHARIA_4680008301_LT ACESITA - IPATINGA 1_281026</t>
        </is>
      </c>
      <c r="B9009" s="108" t="inlineStr">
        <is>
          <t>LT ACESITA - IPATINGA 1</t>
        </is>
      </c>
      <c r="C9009" s="108" t="inlineStr">
        <is>
          <t>RS ENGENHARIA</t>
        </is>
      </c>
      <c r="D9009" s="108" t="inlineStr">
        <is>
          <t>4680008301</t>
        </is>
      </c>
      <c r="E9009" s="108" t="inlineStr">
        <is>
          <t>PACOTE - R&amp;M T LTs 01_2026</t>
        </is>
      </c>
      <c r="F9009" s="108" t="inlineStr">
        <is>
          <t>CLÁUDIA LOPES</t>
        </is>
      </c>
      <c r="G9009" s="108" t="inlineStr">
        <is>
          <t>LINHAS DE TRANSMISSÃO - LT</t>
        </is>
      </c>
      <c r="H9009" s="108" t="inlineStr">
        <is>
          <t>CIVIL - CIV</t>
        </is>
      </c>
      <c r="I9009" s="108" t="inlineStr">
        <is>
          <t>LUIZ HENRIQUE DE MORAIS ALMEIDA</t>
        </is>
      </c>
      <c r="J9009" s="109" t="inlineStr">
        <is>
          <t>1</t>
        </is>
      </c>
      <c r="K9009" s="109" t="inlineStr">
        <is>
          <t>28/10/2026</t>
        </is>
      </c>
      <c r="L9009" s="109" t="inlineStr">
        <is>
          <t>2</t>
        </is>
      </c>
      <c r="M9009" s="109" t="inlineStr">
        <is>
          <t>2</t>
        </is>
      </c>
      <c r="N9009" s="109" t="inlineStr">
        <is>
          <t>1</t>
        </is>
      </c>
      <c r="O9009" s="109" t="inlineStr">
        <is>
          <t>1</t>
        </is>
      </c>
      <c r="P9009" s="109" t="inlineStr">
        <is>
          <t>A1</t>
        </is>
      </c>
      <c r="Q9009" s="109" t="inlineStr">
        <is>
          <t>2</t>
        </is>
      </c>
      <c r="R9009" s="109" t="n"/>
      <c r="S9009" s="109" t="n"/>
      <c r="T9009" s="109" t="n"/>
      <c r="U9009" s="109" t="n"/>
      <c r="V9009" s="110">
        <f>IF(K9009&lt;&gt;"",K9009+30,"")</f>
        <v/>
      </c>
      <c r="W9009" s="111">
        <f>IF(K9009="","",IF(X9009&lt;&gt;"","NO PRAZO",IF(Y9009&lt;&gt;"","FORA DO PRAZO",IF(AND(U9009&lt;&gt;"",U9009-V9009&gt;=0),"FORA DO PRAZO",IF(AND(U9009&lt;&gt;"",U9009-V9009&lt;0),"NO PRAZO","")))))</f>
        <v/>
      </c>
      <c r="X9009" s="111">
        <f>IF(K9009="","",IF(U9009&lt;&gt;"","",IF(TODAY()-V9009&lt;=0,V9009-TODAY(),"")))</f>
        <v/>
      </c>
      <c r="Y9009" s="111">
        <f>IF(K9009="","",IF(U9009&lt;&gt;"","",IF(TODAY()-V9009&gt;0,TODAY()-V9009,"")))</f>
        <v/>
      </c>
    </row>
    <row r="9010">
      <c r="A9010" s="108" t="inlineStr">
        <is>
          <t>GRD_LT_CIV_1_RS ENGENHARIA_4680008301_LT ACESITA - IPATINGA 1_281026</t>
        </is>
      </c>
      <c r="B9010" s="108" t="inlineStr">
        <is>
          <t>LT ACESITA - IPATINGA 1</t>
        </is>
      </c>
      <c r="C9010" s="108" t="inlineStr">
        <is>
          <t>RS ENGENHARIA</t>
        </is>
      </c>
      <c r="D9010" s="108" t="inlineStr">
        <is>
          <t>4680008301</t>
        </is>
      </c>
      <c r="E9010" s="108" t="inlineStr">
        <is>
          <t>PACOTE - R&amp;M T LTs 01_2026</t>
        </is>
      </c>
      <c r="F9010" s="108" t="inlineStr">
        <is>
          <t>CLÁUDIA LOPES</t>
        </is>
      </c>
      <c r="G9010" s="108" t="inlineStr">
        <is>
          <t>LINHAS DE TRANSMISSÃO - LT</t>
        </is>
      </c>
      <c r="H9010" s="108" t="inlineStr">
        <is>
          <t>CIVIL - CIV</t>
        </is>
      </c>
      <c r="I9010" s="108" t="inlineStr">
        <is>
          <t>LUIZ HENRIQUE DE MORAIS ALMEIDA</t>
        </is>
      </c>
      <c r="J9010" s="109" t="inlineStr">
        <is>
          <t>1</t>
        </is>
      </c>
      <c r="K9010" s="109" t="inlineStr">
        <is>
          <t>28/10/2026</t>
        </is>
      </c>
      <c r="L9010" s="109" t="inlineStr">
        <is>
          <t>3</t>
        </is>
      </c>
      <c r="M9010" s="109" t="inlineStr">
        <is>
          <t>3</t>
        </is>
      </c>
      <c r="N9010" s="109" t="inlineStr">
        <is>
          <t>1</t>
        </is>
      </c>
      <c r="O9010" s="109" t="inlineStr">
        <is>
          <t>1</t>
        </is>
      </c>
      <c r="P9010" s="109" t="inlineStr">
        <is>
          <t>A2</t>
        </is>
      </c>
      <c r="Q9010" s="109" t="inlineStr">
        <is>
          <t>3</t>
        </is>
      </c>
      <c r="R9010" s="109" t="n"/>
      <c r="S9010" s="109" t="n"/>
      <c r="T9010" s="109" t="n"/>
      <c r="U9010" s="109" t="n"/>
      <c r="V9010" s="110">
        <f>IF(K9010&lt;&gt;"",K9010+30,"")</f>
        <v/>
      </c>
      <c r="W9010" s="111">
        <f>IF(K9010="","",IF(X9010&lt;&gt;"","NO PRAZO",IF(Y9010&lt;&gt;"","FORA DO PRAZO",IF(AND(U9010&lt;&gt;"",U9010-V9010&gt;=0),"FORA DO PRAZO",IF(AND(U9010&lt;&gt;"",U9010-V9010&lt;0),"NO PRAZO","")))))</f>
        <v/>
      </c>
      <c r="X9010" s="111">
        <f>IF(K9010="","",IF(U9010&lt;&gt;"","",IF(TODAY()-V9010&lt;=0,V9010-TODAY(),"")))</f>
        <v/>
      </c>
      <c r="Y9010" s="111">
        <f>IF(K9010="","",IF(U9010&lt;&gt;"","",IF(TODAY()-V9010&gt;0,TODAY()-V9010,"")))</f>
        <v/>
      </c>
    </row>
    <row r="9011">
      <c r="A9011" s="108" t="inlineStr">
        <is>
          <t>GRD_LT_CIV_1_RS ENGENHARIA_4680008301_LT ACESITA - IPATINGA 1_281026</t>
        </is>
      </c>
      <c r="B9011" s="108" t="inlineStr">
        <is>
          <t>LT ACESITA - IPATINGA 1</t>
        </is>
      </c>
      <c r="C9011" s="108" t="inlineStr">
        <is>
          <t>RS ENGENHARIA</t>
        </is>
      </c>
      <c r="D9011" s="108" t="inlineStr">
        <is>
          <t>4680008301</t>
        </is>
      </c>
      <c r="E9011" s="108" t="inlineStr">
        <is>
          <t>PACOTE - R&amp;M T LTs 01_2026</t>
        </is>
      </c>
      <c r="F9011" s="108" t="inlineStr">
        <is>
          <t>CLÁUDIA LOPES</t>
        </is>
      </c>
      <c r="G9011" s="108" t="inlineStr">
        <is>
          <t>LINHAS DE TRANSMISSÃO - LT</t>
        </is>
      </c>
      <c r="H9011" s="108" t="inlineStr">
        <is>
          <t>CIVIL - CIV</t>
        </is>
      </c>
      <c r="I9011" s="108" t="inlineStr">
        <is>
          <t>LUIZ HENRIQUE DE MORAIS ALMEIDA</t>
        </is>
      </c>
      <c r="J9011" s="109" t="inlineStr">
        <is>
          <t>1</t>
        </is>
      </c>
      <c r="K9011" s="109" t="inlineStr">
        <is>
          <t>28/10/2026</t>
        </is>
      </c>
      <c r="L9011" s="109" t="inlineStr">
        <is>
          <t>4</t>
        </is>
      </c>
      <c r="M9011" s="109" t="inlineStr">
        <is>
          <t>4</t>
        </is>
      </c>
      <c r="N9011" s="109" t="inlineStr">
        <is>
          <t>1</t>
        </is>
      </c>
      <c r="O9011" s="109" t="inlineStr">
        <is>
          <t>1</t>
        </is>
      </c>
      <c r="P9011" s="109" t="inlineStr">
        <is>
          <t>A3</t>
        </is>
      </c>
      <c r="Q9011" s="109" t="inlineStr">
        <is>
          <t>4</t>
        </is>
      </c>
      <c r="R9011" s="109" t="n"/>
      <c r="S9011" s="109" t="n"/>
      <c r="T9011" s="109" t="n"/>
      <c r="U9011" s="109" t="n"/>
      <c r="V9011" s="110">
        <f>IF(K9011&lt;&gt;"",K9011+30,"")</f>
        <v/>
      </c>
      <c r="W9011" s="111">
        <f>IF(K9011="","",IF(X9011&lt;&gt;"","NO PRAZO",IF(Y9011&lt;&gt;"","FORA DO PRAZO",IF(AND(U9011&lt;&gt;"",U9011-V9011&gt;=0),"FORA DO PRAZO",IF(AND(U9011&lt;&gt;"",U9011-V9011&lt;0),"NO PRAZO","")))))</f>
        <v/>
      </c>
      <c r="X9011" s="111">
        <f>IF(K9011="","",IF(U9011&lt;&gt;"","",IF(TODAY()-V9011&lt;=0,V9011-TODAY(),"")))</f>
        <v/>
      </c>
      <c r="Y9011" s="111">
        <f>IF(K9011="","",IF(U9011&lt;&gt;"","",IF(TODAY()-V9011&gt;0,TODAY()-V9011,"")))</f>
        <v/>
      </c>
    </row>
    <row r="9012">
      <c r="A9012" s="108" t="inlineStr">
        <is>
          <t>GRD_LT_CIV_1_RS ENGENHARIA_4680008301_LT ACESITA - IPATINGA 1_281026</t>
        </is>
      </c>
      <c r="B9012" s="108" t="inlineStr">
        <is>
          <t>LT ACESITA - IPATINGA 1</t>
        </is>
      </c>
      <c r="C9012" s="108" t="inlineStr">
        <is>
          <t>RS ENGENHARIA</t>
        </is>
      </c>
      <c r="D9012" s="108" t="inlineStr">
        <is>
          <t>4680008301</t>
        </is>
      </c>
      <c r="E9012" s="108" t="inlineStr">
        <is>
          <t>PACOTE - R&amp;M T LTs 01_2026</t>
        </is>
      </c>
      <c r="F9012" s="108" t="inlineStr">
        <is>
          <t>CLÁUDIA LOPES</t>
        </is>
      </c>
      <c r="G9012" s="108" t="inlineStr">
        <is>
          <t>LINHAS DE TRANSMISSÃO - LT</t>
        </is>
      </c>
      <c r="H9012" s="108" t="inlineStr">
        <is>
          <t>CIVIL - CIV</t>
        </is>
      </c>
      <c r="I9012" s="108" t="inlineStr">
        <is>
          <t>LUIZ HENRIQUE DE MORAIS ALMEIDA</t>
        </is>
      </c>
      <c r="J9012" s="109" t="inlineStr">
        <is>
          <t>1</t>
        </is>
      </c>
      <c r="K9012" s="109" t="inlineStr">
        <is>
          <t>28/10/2026</t>
        </is>
      </c>
      <c r="L9012" s="109" t="inlineStr">
        <is>
          <t>5</t>
        </is>
      </c>
      <c r="M9012" s="109" t="inlineStr">
        <is>
          <t>5</t>
        </is>
      </c>
      <c r="N9012" s="109" t="inlineStr">
        <is>
          <t>1</t>
        </is>
      </c>
      <c r="O9012" s="109" t="inlineStr">
        <is>
          <t>1</t>
        </is>
      </c>
      <c r="P9012" s="109" t="inlineStr">
        <is>
          <t>A4</t>
        </is>
      </c>
      <c r="Q9012" s="109" t="inlineStr">
        <is>
          <t>5</t>
        </is>
      </c>
      <c r="R9012" s="109" t="n"/>
      <c r="S9012" s="109" t="n"/>
      <c r="T9012" s="109" t="n"/>
      <c r="U9012" s="109" t="n"/>
      <c r="V9012" s="110">
        <f>IF(K9012&lt;&gt;"",K9012+30,"")</f>
        <v/>
      </c>
      <c r="W9012" s="111">
        <f>IF(K9012="","",IF(X9012&lt;&gt;"","NO PRAZO",IF(Y9012&lt;&gt;"","FORA DO PRAZO",IF(AND(U9012&lt;&gt;"",U9012-V9012&gt;=0),"FORA DO PRAZO",IF(AND(U9012&lt;&gt;"",U9012-V9012&lt;0),"NO PRAZO","")))))</f>
        <v/>
      </c>
      <c r="X9012" s="111">
        <f>IF(K9012="","",IF(U9012&lt;&gt;"","",IF(TODAY()-V9012&lt;=0,V9012-TODAY(),"")))</f>
        <v/>
      </c>
      <c r="Y9012" s="111">
        <f>IF(K9012="","",IF(U9012&lt;&gt;"","",IF(TODAY()-V9012&gt;0,TODAY()-V9012,"")))</f>
        <v/>
      </c>
    </row>
    <row r="9013">
      <c r="A9013" s="108" t="inlineStr">
        <is>
          <t>GRD_LT_CIV_1_RS ENGENHARIA_4680008301_LT ACESITA - IPATINGA 1_281026</t>
        </is>
      </c>
      <c r="B9013" s="108" t="inlineStr">
        <is>
          <t>LT ACESITA - IPATINGA 1</t>
        </is>
      </c>
      <c r="C9013" s="108" t="inlineStr">
        <is>
          <t>RS ENGENHARIA</t>
        </is>
      </c>
      <c r="D9013" s="108" t="inlineStr">
        <is>
          <t>4680008301</t>
        </is>
      </c>
      <c r="E9013" s="108" t="inlineStr">
        <is>
          <t>PACOTE - R&amp;M T LTs 01_2026</t>
        </is>
      </c>
      <c r="F9013" s="108" t="inlineStr">
        <is>
          <t>CLÁUDIA LOPES</t>
        </is>
      </c>
      <c r="G9013" s="108" t="inlineStr">
        <is>
          <t>LINHAS DE TRANSMISSÃO - LT</t>
        </is>
      </c>
      <c r="H9013" s="108" t="inlineStr">
        <is>
          <t>CIVIL - CIV</t>
        </is>
      </c>
      <c r="I9013" s="108" t="inlineStr">
        <is>
          <t>LUIZ HENRIQUE DE MORAIS ALMEIDA</t>
        </is>
      </c>
      <c r="J9013" s="109" t="inlineStr">
        <is>
          <t>1</t>
        </is>
      </c>
      <c r="K9013" s="109" t="inlineStr">
        <is>
          <t>28/10/2026</t>
        </is>
      </c>
      <c r="L9013" s="109" t="inlineStr">
        <is>
          <t>6</t>
        </is>
      </c>
      <c r="M9013" s="109" t="inlineStr">
        <is>
          <t>6</t>
        </is>
      </c>
      <c r="N9013" s="109" t="inlineStr">
        <is>
          <t>1</t>
        </is>
      </c>
      <c r="O9013" s="109" t="inlineStr">
        <is>
          <t>1</t>
        </is>
      </c>
      <c r="P9013" s="109" t="inlineStr">
        <is>
          <t>A5</t>
        </is>
      </c>
      <c r="Q9013" s="109" t="inlineStr">
        <is>
          <t>6</t>
        </is>
      </c>
      <c r="R9013" s="109" t="n"/>
      <c r="S9013" s="109" t="n"/>
      <c r="T9013" s="109" t="n"/>
      <c r="U9013" s="109" t="n"/>
      <c r="V9013" s="110">
        <f>IF(K9013&lt;&gt;"",K9013+30,"")</f>
        <v/>
      </c>
      <c r="W9013" s="111">
        <f>IF(K9013="","",IF(X9013&lt;&gt;"","NO PRAZO",IF(Y9013&lt;&gt;"","FORA DO PRAZO",IF(AND(U9013&lt;&gt;"",U9013-V9013&gt;=0),"FORA DO PRAZO",IF(AND(U9013&lt;&gt;"",U9013-V9013&lt;0),"NO PRAZO","")))))</f>
        <v/>
      </c>
      <c r="X9013" s="111">
        <f>IF(K9013="","",IF(U9013&lt;&gt;"","",IF(TODAY()-V9013&lt;=0,V9013-TODAY(),"")))</f>
        <v/>
      </c>
      <c r="Y9013" s="111">
        <f>IF(K9013="","",IF(U9013&lt;&gt;"","",IF(TODAY()-V9013&gt;0,TODAY()-V9013,"")))</f>
        <v/>
      </c>
    </row>
    <row r="9014">
      <c r="A9014" s="108" t="inlineStr">
        <is>
          <t>GRD_LT_CIV_1_RS ENGENHARIA_4680008301_LT ACESITA - IPATINGA 1_281026</t>
        </is>
      </c>
      <c r="B9014" s="108" t="inlineStr">
        <is>
          <t>LT ACESITA - IPATINGA 1</t>
        </is>
      </c>
      <c r="C9014" s="108" t="inlineStr">
        <is>
          <t>RS ENGENHARIA</t>
        </is>
      </c>
      <c r="D9014" s="108" t="inlineStr">
        <is>
          <t>4680008301</t>
        </is>
      </c>
      <c r="E9014" s="108" t="inlineStr">
        <is>
          <t>PACOTE - R&amp;M T LTs 01_2026</t>
        </is>
      </c>
      <c r="F9014" s="108" t="inlineStr">
        <is>
          <t>CLÁUDIA LOPES</t>
        </is>
      </c>
      <c r="G9014" s="108" t="inlineStr">
        <is>
          <t>LINHAS DE TRANSMISSÃO - LT</t>
        </is>
      </c>
      <c r="H9014" s="108" t="inlineStr">
        <is>
          <t>CIVIL - CIV</t>
        </is>
      </c>
      <c r="I9014" s="108" t="inlineStr">
        <is>
          <t>LUIZ HENRIQUE DE MORAIS ALMEIDA</t>
        </is>
      </c>
      <c r="J9014" s="109" t="inlineStr">
        <is>
          <t>1</t>
        </is>
      </c>
      <c r="K9014" s="109" t="inlineStr">
        <is>
          <t>28/10/2026</t>
        </is>
      </c>
      <c r="L9014" s="109" t="inlineStr">
        <is>
          <t>7</t>
        </is>
      </c>
      <c r="M9014" s="109" t="inlineStr">
        <is>
          <t>7</t>
        </is>
      </c>
      <c r="N9014" s="109" t="inlineStr">
        <is>
          <t>1</t>
        </is>
      </c>
      <c r="O9014" s="109" t="inlineStr">
        <is>
          <t>1</t>
        </is>
      </c>
      <c r="P9014" s="109" t="inlineStr">
        <is>
          <t>A6</t>
        </is>
      </c>
      <c r="Q9014" s="109" t="inlineStr">
        <is>
          <t>7</t>
        </is>
      </c>
      <c r="R9014" s="109" t="n"/>
      <c r="S9014" s="109" t="n"/>
      <c r="T9014" s="109" t="n"/>
      <c r="U9014" s="109" t="n"/>
      <c r="V9014" s="110">
        <f>IF(K9014&lt;&gt;"",K9014+30,"")</f>
        <v/>
      </c>
      <c r="W9014" s="111">
        <f>IF(K9014="","",IF(X9014&lt;&gt;"","NO PRAZO",IF(Y9014&lt;&gt;"","FORA DO PRAZO",IF(AND(U9014&lt;&gt;"",U9014-V9014&gt;=0),"FORA DO PRAZO",IF(AND(U9014&lt;&gt;"",U9014-V9014&lt;0),"NO PRAZO","")))))</f>
        <v/>
      </c>
      <c r="X9014" s="111">
        <f>IF(K9014="","",IF(U9014&lt;&gt;"","",IF(TODAY()-V9014&lt;=0,V9014-TODAY(),"")))</f>
        <v/>
      </c>
      <c r="Y9014" s="111">
        <f>IF(K9014="","",IF(U9014&lt;&gt;"","",IF(TODAY()-V9014&gt;0,TODAY()-V9014,"")))</f>
        <v/>
      </c>
    </row>
    <row r="9015">
      <c r="A9015" s="108" t="inlineStr">
        <is>
          <t>GRD_LT_CIV_1_RS ENGENHARIA_4680008301_LT ACESITA - IPATINGA 1_281026</t>
        </is>
      </c>
      <c r="B9015" s="108" t="inlineStr">
        <is>
          <t>LT ACESITA - IPATINGA 1</t>
        </is>
      </c>
      <c r="C9015" s="108" t="inlineStr">
        <is>
          <t>RS ENGENHARIA</t>
        </is>
      </c>
      <c r="D9015" s="108" t="inlineStr">
        <is>
          <t>4680008301</t>
        </is>
      </c>
      <c r="E9015" s="108" t="inlineStr">
        <is>
          <t>PACOTE - R&amp;M T LTs 01_2026</t>
        </is>
      </c>
      <c r="F9015" s="108" t="inlineStr">
        <is>
          <t>CLÁUDIA LOPES</t>
        </is>
      </c>
      <c r="G9015" s="108" t="inlineStr">
        <is>
          <t>LINHAS DE TRANSMISSÃO - LT</t>
        </is>
      </c>
      <c r="H9015" s="108" t="inlineStr">
        <is>
          <t>CIVIL - CIV</t>
        </is>
      </c>
      <c r="I9015" s="108" t="inlineStr">
        <is>
          <t>LUIZ HENRIQUE DE MORAIS ALMEIDA</t>
        </is>
      </c>
      <c r="J9015" s="109" t="inlineStr">
        <is>
          <t>1</t>
        </is>
      </c>
      <c r="K9015" s="109" t="inlineStr">
        <is>
          <t>28/10/2026</t>
        </is>
      </c>
      <c r="L9015" s="109" t="inlineStr">
        <is>
          <t>8</t>
        </is>
      </c>
      <c r="M9015" s="109" t="inlineStr">
        <is>
          <t>8</t>
        </is>
      </c>
      <c r="N9015" s="109" t="inlineStr">
        <is>
          <t>1</t>
        </is>
      </c>
      <c r="O9015" s="109" t="inlineStr">
        <is>
          <t>1</t>
        </is>
      </c>
      <c r="P9015" s="109" t="inlineStr">
        <is>
          <t>A7</t>
        </is>
      </c>
      <c r="Q9015" s="109" t="inlineStr">
        <is>
          <t>8</t>
        </is>
      </c>
      <c r="R9015" s="109" t="n"/>
      <c r="S9015" s="109" t="n"/>
      <c r="T9015" s="109" t="n"/>
      <c r="U9015" s="109" t="n"/>
      <c r="V9015" s="110">
        <f>IF(K9015&lt;&gt;"",K9015+30,"")</f>
        <v/>
      </c>
      <c r="W9015" s="111">
        <f>IF(K9015="","",IF(X9015&lt;&gt;"","NO PRAZO",IF(Y9015&lt;&gt;"","FORA DO PRAZO",IF(AND(U9015&lt;&gt;"",U9015-V9015&gt;=0),"FORA DO PRAZO",IF(AND(U9015&lt;&gt;"",U9015-V9015&lt;0),"NO PRAZO","")))))</f>
        <v/>
      </c>
      <c r="X9015" s="111">
        <f>IF(K9015="","",IF(U9015&lt;&gt;"","",IF(TODAY()-V9015&lt;=0,V9015-TODAY(),"")))</f>
        <v/>
      </c>
      <c r="Y9015" s="111">
        <f>IF(K9015="","",IF(U9015&lt;&gt;"","",IF(TODAY()-V9015&gt;0,TODAY()-V9015,"")))</f>
        <v/>
      </c>
    </row>
    <row r="9016">
      <c r="A9016" s="108" t="inlineStr">
        <is>
          <t>GRD_LT_CIV_1_RS ENGENHARIA_4680008301_LT ACESITA - IPATINGA 1_281026</t>
        </is>
      </c>
      <c r="B9016" s="108" t="inlineStr">
        <is>
          <t>LT ACESITA - IPATINGA 1</t>
        </is>
      </c>
      <c r="C9016" s="108" t="inlineStr">
        <is>
          <t>RS ENGENHARIA</t>
        </is>
      </c>
      <c r="D9016" s="108" t="inlineStr">
        <is>
          <t>4680008301</t>
        </is>
      </c>
      <c r="E9016" s="108" t="inlineStr">
        <is>
          <t>PACOTE - R&amp;M T LTs 01_2026</t>
        </is>
      </c>
      <c r="F9016" s="108" t="inlineStr">
        <is>
          <t>CLÁUDIA LOPES</t>
        </is>
      </c>
      <c r="G9016" s="108" t="inlineStr">
        <is>
          <t>LINHAS DE TRANSMISSÃO - LT</t>
        </is>
      </c>
      <c r="H9016" s="108" t="inlineStr">
        <is>
          <t>CIVIL - CIV</t>
        </is>
      </c>
      <c r="I9016" s="108" t="inlineStr">
        <is>
          <t>LUIZ HENRIQUE DE MORAIS ALMEIDA</t>
        </is>
      </c>
      <c r="J9016" s="109" t="inlineStr">
        <is>
          <t>1</t>
        </is>
      </c>
      <c r="K9016" s="109" t="inlineStr">
        <is>
          <t>28/10/2026</t>
        </is>
      </c>
      <c r="L9016" s="109" t="inlineStr">
        <is>
          <t>9</t>
        </is>
      </c>
      <c r="M9016" s="109" t="inlineStr">
        <is>
          <t>9</t>
        </is>
      </c>
      <c r="N9016" s="109" t="inlineStr">
        <is>
          <t>1</t>
        </is>
      </c>
      <c r="O9016" s="109" t="inlineStr">
        <is>
          <t>1</t>
        </is>
      </c>
      <c r="P9016" s="109" t="inlineStr">
        <is>
          <t>A8</t>
        </is>
      </c>
      <c r="Q9016" s="109" t="inlineStr">
        <is>
          <t>9</t>
        </is>
      </c>
      <c r="R9016" s="109" t="n"/>
      <c r="S9016" s="109" t="n"/>
      <c r="T9016" s="109" t="n"/>
      <c r="U9016" s="109" t="n"/>
      <c r="V9016" s="110">
        <f>IF(K9016&lt;&gt;"",K9016+30,"")</f>
        <v/>
      </c>
      <c r="W9016" s="111">
        <f>IF(K9016="","",IF(X9016&lt;&gt;"","NO PRAZO",IF(Y9016&lt;&gt;"","FORA DO PRAZO",IF(AND(U9016&lt;&gt;"",U9016-V9016&gt;=0),"FORA DO PRAZO",IF(AND(U9016&lt;&gt;"",U9016-V9016&lt;0),"NO PRAZO","")))))</f>
        <v/>
      </c>
      <c r="X9016" s="111">
        <f>IF(K9016="","",IF(U9016&lt;&gt;"","",IF(TODAY()-V9016&lt;=0,V9016-TODAY(),"")))</f>
        <v/>
      </c>
      <c r="Y9016" s="111">
        <f>IF(K9016="","",IF(U9016&lt;&gt;"","",IF(TODAY()-V9016&gt;0,TODAY()-V9016,"")))</f>
        <v/>
      </c>
    </row>
    <row r="9017">
      <c r="A9017" s="108" t="inlineStr">
        <is>
          <t>GRD_LT_CIV_1_RS ENGENHARIA_4680008301_LT ACESITA - IPATINGA 1_281026</t>
        </is>
      </c>
      <c r="B9017" s="108" t="inlineStr">
        <is>
          <t>LT ACESITA - IPATINGA 1</t>
        </is>
      </c>
      <c r="C9017" s="108" t="inlineStr">
        <is>
          <t>RS ENGENHARIA</t>
        </is>
      </c>
      <c r="D9017" s="108" t="inlineStr">
        <is>
          <t>4680008301</t>
        </is>
      </c>
      <c r="E9017" s="108" t="inlineStr">
        <is>
          <t>PACOTE - R&amp;M T LTs 01_2026</t>
        </is>
      </c>
      <c r="F9017" s="108" t="inlineStr">
        <is>
          <t>CLÁUDIA LOPES</t>
        </is>
      </c>
      <c r="G9017" s="108" t="inlineStr">
        <is>
          <t>LINHAS DE TRANSMISSÃO - LT</t>
        </is>
      </c>
      <c r="H9017" s="108" t="inlineStr">
        <is>
          <t>CIVIL - CIV</t>
        </is>
      </c>
      <c r="I9017" s="108" t="inlineStr">
        <is>
          <t>LUIZ HENRIQUE DE MORAIS ALMEIDA</t>
        </is>
      </c>
      <c r="J9017" s="109" t="inlineStr">
        <is>
          <t>1</t>
        </is>
      </c>
      <c r="K9017" s="109" t="inlineStr">
        <is>
          <t>28/10/2026</t>
        </is>
      </c>
      <c r="L9017" s="109" t="inlineStr">
        <is>
          <t>10</t>
        </is>
      </c>
      <c r="M9017" s="109" t="inlineStr">
        <is>
          <t>10</t>
        </is>
      </c>
      <c r="N9017" s="109" t="inlineStr">
        <is>
          <t>1</t>
        </is>
      </c>
      <c r="O9017" s="109" t="inlineStr">
        <is>
          <t>1</t>
        </is>
      </c>
      <c r="P9017" s="109" t="inlineStr">
        <is>
          <t>A9</t>
        </is>
      </c>
      <c r="Q9017" s="109" t="inlineStr">
        <is>
          <t>10</t>
        </is>
      </c>
      <c r="R9017" s="109" t="n"/>
      <c r="S9017" s="109" t="n"/>
      <c r="T9017" s="109" t="n"/>
      <c r="U9017" s="109" t="n"/>
      <c r="V9017" s="110">
        <f>IF(K9017&lt;&gt;"",K9017+30,"")</f>
        <v/>
      </c>
      <c r="W9017" s="111">
        <f>IF(K9017="","",IF(X9017&lt;&gt;"","NO PRAZO",IF(Y9017&lt;&gt;"","FORA DO PRAZO",IF(AND(U9017&lt;&gt;"",U9017-V9017&gt;=0),"FORA DO PRAZO",IF(AND(U9017&lt;&gt;"",U9017-V9017&lt;0),"NO PRAZO","")))))</f>
        <v/>
      </c>
      <c r="X9017" s="111">
        <f>IF(K9017="","",IF(U9017&lt;&gt;"","",IF(TODAY()-V9017&lt;=0,V9017-TODAY(),"")))</f>
        <v/>
      </c>
      <c r="Y9017" s="111">
        <f>IF(K9017="","",IF(U9017&lt;&gt;"","",IF(TODAY()-V9017&gt;0,TODAY()-V9017,"")))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3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08" t="inlineStr">
        <is>
          <t>GRD_EQP_PR_33_WEG_4630003373_SEs DIVERSAS_241029</t>
        </is>
      </c>
      <c r="B2" s="108" t="inlineStr">
        <is>
          <t>SEs DIVERSAS</t>
        </is>
      </c>
      <c r="C2" s="108" t="inlineStr">
        <is>
          <t>WEG</t>
        </is>
      </c>
      <c r="D2" s="108" t="inlineStr">
        <is>
          <t>4630003373</t>
        </is>
      </c>
      <c r="E2" s="108" t="inlineStr">
        <is>
          <t>PACOTE - R&amp;M 01_2025</t>
        </is>
      </c>
      <c r="F2" s="108" t="inlineStr">
        <is>
          <t>JEAN ALMEIDA FIRMINO</t>
        </is>
      </c>
      <c r="G2" s="108" t="inlineStr">
        <is>
          <t>EQUIPAMENTOS - EQP</t>
        </is>
      </c>
      <c r="H2" s="108" t="inlineStr">
        <is>
          <t>EQUIPAMENTOS PRIMÁRIOS - PR</t>
        </is>
      </c>
      <c r="I2" s="108" t="inlineStr">
        <is>
          <t>KÍLDARY DE MELO PAULA</t>
        </is>
      </c>
      <c r="J2" s="109" t="inlineStr">
        <is>
          <t>33</t>
        </is>
      </c>
      <c r="K2" s="112" t="inlineStr">
        <is>
          <t>24/10/2029</t>
        </is>
      </c>
      <c r="L2" s="109" t="inlineStr">
        <is>
          <t>1</t>
        </is>
      </c>
      <c r="M2" s="109" t="inlineStr">
        <is>
          <t>1</t>
        </is>
      </c>
      <c r="N2" s="109" t="inlineStr">
        <is>
          <t>1</t>
        </is>
      </c>
      <c r="O2" s="109" t="inlineStr">
        <is>
          <t>1</t>
        </is>
      </c>
      <c r="P2" s="109" t="inlineStr">
        <is>
          <t>1</t>
        </is>
      </c>
      <c r="Q2" s="109" t="inlineStr">
        <is>
          <t>1</t>
        </is>
      </c>
      <c r="R2" s="109" t="n"/>
      <c r="S2" s="109" t="n"/>
      <c r="T2" s="109" t="n"/>
      <c r="U2" s="112" t="n"/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2026-10-28T19:10:09Z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