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4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9087"/>
  <sheetViews>
    <sheetView tabSelected="1" topLeftCell="E1" workbookViewId="0">
      <selection activeCell="N6055" sqref="N6055:N7003"/>
    </sheetView>
  </sheetViews>
  <sheetFormatPr baseColWidth="8" defaultRowHeight="14.4"/>
  <cols>
    <col width="80" bestFit="1" customWidth="1" min="1" max="1"/>
    <col width="39" customWidth="1" min="2" max="2"/>
    <col width="18" customWidth="1" min="3" max="3"/>
    <col width="15" bestFit="1" customWidth="1" min="4" max="4"/>
    <col width="31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6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GRD_SE_ELM_20_VISION_4680008320_SE ARAÇUAÍ 2_221026</t>
        </is>
      </c>
      <c r="B8987" s="108" t="inlineStr">
        <is>
          <t>SE ARAÇUAÍ 2</t>
        </is>
      </c>
      <c r="C8987" s="108" t="inlineStr">
        <is>
          <t>VISION</t>
        </is>
      </c>
      <c r="D8987" s="108" t="inlineStr">
        <is>
          <t>4680008320</t>
        </is>
      </c>
      <c r="E8987" s="108" t="inlineStr">
        <is>
          <t>PACOTE - R&amp;M 01_2025</t>
        </is>
      </c>
      <c r="F8987" s="108" t="inlineStr">
        <is>
          <t>CARLA PINHEIRO</t>
        </is>
      </c>
      <c r="G8987" s="108" t="inlineStr">
        <is>
          <t>SUBESTAÇÕES - SE</t>
        </is>
      </c>
      <c r="H8987" s="108" t="inlineStr">
        <is>
          <t>ELETROMECÂNICO - ELM</t>
        </is>
      </c>
      <c r="I8987" s="108" t="inlineStr">
        <is>
          <t>EZEQUIEL RABELO DE AGUIAR</t>
        </is>
      </c>
      <c r="J8987" s="109" t="inlineStr">
        <is>
          <t>20</t>
        </is>
      </c>
      <c r="K8987" s="109" t="inlineStr">
        <is>
          <t>22/10/2026</t>
        </is>
      </c>
      <c r="L8987" s="109" t="inlineStr">
        <is>
          <t>2</t>
        </is>
      </c>
      <c r="M8987" s="109" t="inlineStr">
        <is>
          <t>2</t>
        </is>
      </c>
      <c r="N8987" s="109" t="inlineStr">
        <is>
          <t>2</t>
        </is>
      </c>
      <c r="O8987" s="109" t="inlineStr">
        <is>
          <t>2</t>
        </is>
      </c>
      <c r="P8987" s="109" t="inlineStr">
        <is>
          <t>A1</t>
        </is>
      </c>
      <c r="Q8987" s="109" t="inlineStr">
        <is>
          <t>2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ADINILTON AEM. MAGALHÃES</t>
        </is>
      </c>
      <c r="U8987" s="109" t="inlineStr">
        <is>
          <t>23/10/2026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GRD_SE_ELM_20_VISION_4680008320_SE ARAÇUAÍ 2_221026</t>
        </is>
      </c>
      <c r="B8988" s="108" t="inlineStr">
        <is>
          <t>SE ARAÇUAÍ 2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CARLA PINHEIRO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EZEQUIEL RABELO DE AGUIAR</t>
        </is>
      </c>
      <c r="J8988" s="109" t="inlineStr">
        <is>
          <t>20</t>
        </is>
      </c>
      <c r="K8988" s="109" t="inlineStr">
        <is>
          <t>22/10/2026</t>
        </is>
      </c>
      <c r="L8988" s="109" t="inlineStr">
        <is>
          <t>3</t>
        </is>
      </c>
      <c r="M8988" s="109" t="inlineStr">
        <is>
          <t>3</t>
        </is>
      </c>
      <c r="N8988" s="109" t="inlineStr">
        <is>
          <t>3</t>
        </is>
      </c>
      <c r="O8988" s="109" t="inlineStr">
        <is>
          <t>3</t>
        </is>
      </c>
      <c r="P8988" s="109" t="inlineStr">
        <is>
          <t>A2</t>
        </is>
      </c>
      <c r="Q8988" s="109" t="inlineStr">
        <is>
          <t>3</t>
        </is>
      </c>
      <c r="R8988" s="109" t="n"/>
      <c r="S8988" s="109" t="n"/>
      <c r="T8988" s="109" t="n"/>
      <c r="U8988" s="109" t="n"/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GRD_SE_ELM_20_VISION_4680008320_SE ARAÇUAÍ 2_221026</t>
        </is>
      </c>
      <c r="B8989" s="108" t="inlineStr">
        <is>
          <t>SE ARAÇUAÍ 2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CARLA PINHEIRO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EZEQUIEL RABELO DE AGUIAR</t>
        </is>
      </c>
      <c r="J8989" s="109" t="inlineStr">
        <is>
          <t>20</t>
        </is>
      </c>
      <c r="K8989" s="109" t="inlineStr">
        <is>
          <t>22/10/2026</t>
        </is>
      </c>
      <c r="L8989" s="109" t="inlineStr">
        <is>
          <t>4</t>
        </is>
      </c>
      <c r="M8989" s="109" t="inlineStr">
        <is>
          <t>4</t>
        </is>
      </c>
      <c r="N8989" s="109" t="inlineStr">
        <is>
          <t>4</t>
        </is>
      </c>
      <c r="O8989" s="109" t="inlineStr">
        <is>
          <t>4</t>
        </is>
      </c>
      <c r="P8989" s="109" t="inlineStr">
        <is>
          <t>A3</t>
        </is>
      </c>
      <c r="Q8989" s="109" t="inlineStr">
        <is>
          <t>4</t>
        </is>
      </c>
      <c r="R8989" s="109" t="n"/>
      <c r="S8989" s="109" t="n"/>
      <c r="T8989" s="109" t="n"/>
      <c r="U8989" s="109" t="n"/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GRD_EQP_PR_111_WEG_4630003373_SEs DIVERSAS_221026</t>
        </is>
      </c>
      <c r="B8990" s="108" t="inlineStr">
        <is>
          <t>SEs DIVERSAS</t>
        </is>
      </c>
      <c r="C8990" s="108" t="inlineStr">
        <is>
          <t>WEG</t>
        </is>
      </c>
      <c r="D8990" s="108" t="inlineStr">
        <is>
          <t>4630003373</t>
        </is>
      </c>
      <c r="E8990" s="108" t="inlineStr">
        <is>
          <t>PACOTE - R&amp;M 01_2025</t>
        </is>
      </c>
      <c r="F8990" s="108" t="inlineStr">
        <is>
          <t>AMANDA FELIPETTO ALVES PEREIRA</t>
        </is>
      </c>
      <c r="G8990" s="108" t="inlineStr">
        <is>
          <t>EQUIPAMENTOS - EQP</t>
        </is>
      </c>
      <c r="H8990" s="108" t="inlineStr">
        <is>
          <t>EQUIPAMENTOS PRIMÁRIOS - PR</t>
        </is>
      </c>
      <c r="I8990" s="108" t="inlineStr">
        <is>
          <t>KÍLDARY DE MELO PAULA</t>
        </is>
      </c>
      <c r="J8990" s="109" t="inlineStr">
        <is>
          <t>111</t>
        </is>
      </c>
      <c r="K8990" s="109" t="inlineStr">
        <is>
          <t>22/10/2026</t>
        </is>
      </c>
      <c r="L8990" s="109" t="inlineStr">
        <is>
          <t>1</t>
        </is>
      </c>
      <c r="M8990" s="109" t="inlineStr">
        <is>
          <t>1</t>
        </is>
      </c>
      <c r="N8990" s="109" t="inlineStr">
        <is>
          <t>1</t>
        </is>
      </c>
      <c r="O8990" s="109" t="inlineStr">
        <is>
          <t>1</t>
        </is>
      </c>
      <c r="P8990" s="109" t="inlineStr">
        <is>
          <t>A1</t>
        </is>
      </c>
      <c r="Q8990" s="109" t="inlineStr">
        <is>
          <t>1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KÍLDARY DE MELO PAULA</t>
        </is>
      </c>
      <c r="U8990" s="109" t="inlineStr">
        <is>
          <t>23/10/2026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GRD_EQP_PR_111_WEG_4630003373_SEs DIVERSAS_221026</t>
        </is>
      </c>
      <c r="B8991" s="108" t="inlineStr">
        <is>
          <t>SEs DIVERSAS</t>
        </is>
      </c>
      <c r="C8991" s="108" t="inlineStr">
        <is>
          <t>WEG</t>
        </is>
      </c>
      <c r="D8991" s="108" t="inlineStr">
        <is>
          <t>4630003373</t>
        </is>
      </c>
      <c r="E8991" s="108" t="inlineStr">
        <is>
          <t>PACOTE - R&amp;M 01_2025</t>
        </is>
      </c>
      <c r="F8991" s="108" t="inlineStr">
        <is>
          <t>AMANDA FELIPETTO ALVES PEREIRA</t>
        </is>
      </c>
      <c r="G8991" s="108" t="inlineStr">
        <is>
          <t>EQUIPAMENTOS - EQP</t>
        </is>
      </c>
      <c r="H8991" s="108" t="inlineStr">
        <is>
          <t>EQUIPAMENTOS PRIMÁRIOS - PR</t>
        </is>
      </c>
      <c r="I8991" s="108" t="inlineStr">
        <is>
          <t>KÍLDARY DE MELO PAULA</t>
        </is>
      </c>
      <c r="J8991" s="109" t="inlineStr">
        <is>
          <t>111</t>
        </is>
      </c>
      <c r="K8991" s="109" t="inlineStr">
        <is>
          <t>22/10/2026</t>
        </is>
      </c>
      <c r="L8991" s="109" t="inlineStr">
        <is>
          <t>2</t>
        </is>
      </c>
      <c r="M8991" s="109" t="inlineStr">
        <is>
          <t>2</t>
        </is>
      </c>
      <c r="N8991" s="109" t="inlineStr">
        <is>
          <t>2</t>
        </is>
      </c>
      <c r="O8991" s="109" t="inlineStr">
        <is>
          <t>2</t>
        </is>
      </c>
      <c r="P8991" s="109" t="inlineStr">
        <is>
          <t>A2</t>
        </is>
      </c>
      <c r="Q8991" s="109" t="inlineStr">
        <is>
          <t>2</t>
        </is>
      </c>
      <c r="R8991" s="109" t="n"/>
      <c r="S8991" s="109" t="n"/>
      <c r="T8991" s="109" t="n"/>
      <c r="U8991" s="109" t="n"/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  <row r="8992">
      <c r="A8992" s="108" t="inlineStr">
        <is>
          <t>GRD_EQP_PR_33_WEG_4630003373_SEs DIVERSAS_221026</t>
        </is>
      </c>
      <c r="B8992" s="108" t="inlineStr">
        <is>
          <t>SEs DIVERSAS</t>
        </is>
      </c>
      <c r="C8992" s="108" t="inlineStr">
        <is>
          <t>WEG</t>
        </is>
      </c>
      <c r="D8992" s="108" t="inlineStr">
        <is>
          <t>4630003373</t>
        </is>
      </c>
      <c r="E8992" s="108" t="inlineStr">
        <is>
          <t>PACOTE - R&amp;M 01_2025</t>
        </is>
      </c>
      <c r="F8992" s="108" t="inlineStr">
        <is>
          <t>AMANDA FELIPETTO ALVES PEREIRA</t>
        </is>
      </c>
      <c r="G8992" s="108" t="inlineStr">
        <is>
          <t>EQUIPAMENTOS - EQP</t>
        </is>
      </c>
      <c r="H8992" s="108" t="inlineStr">
        <is>
          <t>EQUIPAMENTOS PRIMÁRIOS - PR</t>
        </is>
      </c>
      <c r="I8992" s="108" t="inlineStr">
        <is>
          <t>KÍLDARY DE MELO PAULA</t>
        </is>
      </c>
      <c r="J8992" s="109" t="inlineStr">
        <is>
          <t>33</t>
        </is>
      </c>
      <c r="K8992" s="109" t="inlineStr">
        <is>
          <t>22/10/2026</t>
        </is>
      </c>
      <c r="L8992" s="109" t="inlineStr">
        <is>
          <t>1</t>
        </is>
      </c>
      <c r="M8992" s="109" t="inlineStr">
        <is>
          <t>1</t>
        </is>
      </c>
      <c r="N8992" s="109" t="inlineStr">
        <is>
          <t>1</t>
        </is>
      </c>
      <c r="O8992" s="109" t="inlineStr">
        <is>
          <t>1</t>
        </is>
      </c>
      <c r="P8992" s="109" t="inlineStr">
        <is>
          <t>A1</t>
        </is>
      </c>
      <c r="Q8992" s="109" t="inlineStr">
        <is>
          <t>1</t>
        </is>
      </c>
      <c r="R8992" s="109" t="inlineStr">
        <is>
          <t>NÃO SE APLICA</t>
        </is>
      </c>
      <c r="S8992" s="109" t="inlineStr">
        <is>
          <t>REPROVADA</t>
        </is>
      </c>
      <c r="T8992" s="109" t="inlineStr">
        <is>
          <t>GUILHERME RIBEIRO DA SILVA</t>
        </is>
      </c>
      <c r="U8992" s="109" t="inlineStr">
        <is>
          <t>26/10/2026</t>
        </is>
      </c>
      <c r="V8992" s="110">
        <f>IF(K8992&lt;&gt;"",K8992+30,"")</f>
        <v/>
      </c>
      <c r="W8992" s="111">
        <f>IF(K8992="","",IF(X8992&lt;&gt;"","NO PRAZO",IF(Y8992&lt;&gt;"","FORA DO PRAZO",IF(AND(U8992&lt;&gt;"",U8992-V8992&gt;=0),"FORA DO PRAZO",IF(AND(U8992&lt;&gt;"",U8992-V8992&lt;0),"NO PRAZO","")))))</f>
        <v/>
      </c>
      <c r="X8992" s="111">
        <f>IF(K8992="","",IF(U8992&lt;&gt;"","",IF(TODAY()-V8992&lt;=0,V8992-TODAY(),"")))</f>
        <v/>
      </c>
      <c r="Y8992" s="111">
        <f>IF(K8992="","",IF(U8992&lt;&gt;"","",IF(TODAY()-V8992&gt;0,TODAY()-V8992,"")))</f>
        <v/>
      </c>
    </row>
    <row r="8993">
      <c r="A8993" s="108" t="inlineStr">
        <is>
          <t>GRD_EQP_PR_33_WEG_4630003373_SEs DIVERSAS_221026</t>
        </is>
      </c>
      <c r="B8993" s="108" t="inlineStr">
        <is>
          <t>SEs DIVERSAS</t>
        </is>
      </c>
      <c r="C8993" s="108" t="inlineStr">
        <is>
          <t>WEG</t>
        </is>
      </c>
      <c r="D8993" s="108" t="inlineStr">
        <is>
          <t>4630003373</t>
        </is>
      </c>
      <c r="E8993" s="108" t="inlineStr">
        <is>
          <t>PACOTE - R&amp;M 01_2025</t>
        </is>
      </c>
      <c r="F8993" s="108" t="inlineStr">
        <is>
          <t>AMANDA FELIPETTO ALVES PEREIRA</t>
        </is>
      </c>
      <c r="G8993" s="108" t="inlineStr">
        <is>
          <t>EQUIPAMENTOS - EQP</t>
        </is>
      </c>
      <c r="H8993" s="108" t="inlineStr">
        <is>
          <t>EQUIPAMENTOS PRIMÁRIOS - PR</t>
        </is>
      </c>
      <c r="I8993" s="108" t="inlineStr">
        <is>
          <t>KÍLDARY DE MELO PAULA</t>
        </is>
      </c>
      <c r="J8993" s="109" t="inlineStr">
        <is>
          <t>33</t>
        </is>
      </c>
      <c r="K8993" s="109" t="inlineStr">
        <is>
          <t>22/10/2026</t>
        </is>
      </c>
      <c r="L8993" s="109" t="inlineStr">
        <is>
          <t>2</t>
        </is>
      </c>
      <c r="M8993" s="109" t="inlineStr">
        <is>
          <t>2</t>
        </is>
      </c>
      <c r="N8993" s="109" t="inlineStr">
        <is>
          <t>2</t>
        </is>
      </c>
      <c r="O8993" s="109" t="inlineStr">
        <is>
          <t>2</t>
        </is>
      </c>
      <c r="P8993" s="109" t="inlineStr">
        <is>
          <t>A2</t>
        </is>
      </c>
      <c r="Q8993" s="109" t="inlineStr">
        <is>
          <t>2</t>
        </is>
      </c>
      <c r="R8993" s="109" t="inlineStr">
        <is>
          <t>NÃO SE APLICA</t>
        </is>
      </c>
      <c r="S8993" s="109" t="inlineStr">
        <is>
          <t>REPROVADA</t>
        </is>
      </c>
      <c r="T8993" s="109" t="inlineStr">
        <is>
          <t>GUILHERME RIBEIRO DA SILVA</t>
        </is>
      </c>
      <c r="U8993" s="109" t="inlineStr">
        <is>
          <t>26/10/2026</t>
        </is>
      </c>
      <c r="V8993" s="110">
        <f>IF(K8993&lt;&gt;"",K8993+30,"")</f>
        <v/>
      </c>
      <c r="W8993" s="111">
        <f>IF(K8993="","",IF(X8993&lt;&gt;"","NO PRAZO",IF(Y8993&lt;&gt;"","FORA DO PRAZO",IF(AND(U8993&lt;&gt;"",U8993-V8993&gt;=0),"FORA DO PRAZO",IF(AND(U8993&lt;&gt;"",U8993-V8993&lt;0),"NO PRAZO","")))))</f>
        <v/>
      </c>
      <c r="X8993" s="111">
        <f>IF(K8993="","",IF(U8993&lt;&gt;"","",IF(TODAY()-V8993&lt;=0,V8993-TODAY(),"")))</f>
        <v/>
      </c>
      <c r="Y8993" s="111">
        <f>IF(K8993="","",IF(U8993&lt;&gt;"","",IF(TODAY()-V8993&gt;0,TODAY()-V8993,"")))</f>
        <v/>
      </c>
    </row>
    <row r="8994">
      <c r="A8994" s="108" t="inlineStr">
        <is>
          <t>GRD_EQP_PR_1_CYMI_4680008098_SE CONSELHEIRO PENA_271026</t>
        </is>
      </c>
      <c r="B8994" s="108" t="inlineStr">
        <is>
          <t>SE CONSELHEIRO PENA</t>
        </is>
      </c>
      <c r="C8994" s="108" t="inlineStr">
        <is>
          <t>CYMI</t>
        </is>
      </c>
      <c r="D8994" s="108" t="inlineStr">
        <is>
          <t>4680008098</t>
        </is>
      </c>
      <c r="E8994" s="108" t="inlineStr">
        <is>
          <t>PACOTE - R&amp;M 01_2025</t>
        </is>
      </c>
      <c r="F8994" s="108" t="inlineStr">
        <is>
          <t>VITÓRIA SANTOS CÂNDIDO</t>
        </is>
      </c>
      <c r="G8994" s="108" t="inlineStr">
        <is>
          <t>EQUIPAMENTOS - EQP</t>
        </is>
      </c>
      <c r="H8994" s="108" t="inlineStr">
        <is>
          <t>EQUIPAMENTOS PRIMÁRIOS - PR</t>
        </is>
      </c>
      <c r="I8994" s="108" t="inlineStr">
        <is>
          <t>JANAÍNA GOMES DA COSTA</t>
        </is>
      </c>
      <c r="J8994" s="109" t="inlineStr">
        <is>
          <t>1</t>
        </is>
      </c>
      <c r="K8994" s="109" t="inlineStr">
        <is>
          <t>27/10/2026</t>
        </is>
      </c>
      <c r="L8994" s="109" t="inlineStr">
        <is>
          <t>GEDEX-01</t>
        </is>
      </c>
      <c r="M8994" s="109" t="inlineStr">
        <is>
          <t>Seccionador</t>
        </is>
      </c>
      <c r="N8994" s="109" t="inlineStr">
        <is>
          <t>10</t>
        </is>
      </c>
      <c r="O8994" s="109" t="inlineStr">
        <is>
          <t>80</t>
        </is>
      </c>
      <c r="P8994" s="109" t="inlineStr">
        <is>
          <t>A1</t>
        </is>
      </c>
      <c r="Q8994" s="109" t="inlineStr">
        <is>
          <t>1</t>
        </is>
      </c>
      <c r="R8994" s="109" t="inlineStr">
        <is>
          <t>NÃO SE APLICA</t>
        </is>
      </c>
      <c r="S8994" s="109" t="inlineStr">
        <is>
          <t>REPROVADA</t>
        </is>
      </c>
      <c r="T8994" s="109" t="inlineStr">
        <is>
          <t>KÍLDARY DE MELO PAULA</t>
        </is>
      </c>
      <c r="U8994" s="109" t="inlineStr">
        <is>
          <t>27/10/2026</t>
        </is>
      </c>
      <c r="V8994" s="110">
        <f>IF(K8994&lt;&gt;"",K8994+30,"")</f>
        <v/>
      </c>
      <c r="W8994" s="111">
        <f>IF(K8994="","",IF(X8994&lt;&gt;"","NO PRAZO",IF(Y8994&lt;&gt;"","FORA DO PRAZO",IF(AND(U8994&lt;&gt;"",U8994-V8994&gt;=0),"FORA DO PRAZO",IF(AND(U8994&lt;&gt;"",U8994-V8994&lt;0),"NO PRAZO","")))))</f>
        <v/>
      </c>
      <c r="X8994" s="111">
        <f>IF(K8994="","",IF(U8994&lt;&gt;"","",IF(TODAY()-V8994&lt;=0,V8994-TODAY(),"")))</f>
        <v/>
      </c>
      <c r="Y8994" s="111">
        <f>IF(K8994="","",IF(U8994&lt;&gt;"","",IF(TODAY()-V8994&gt;0,TODAY()-V8994,"")))</f>
        <v/>
      </c>
    </row>
    <row r="8995">
      <c r="A8995" s="108" t="inlineStr">
        <is>
          <t>GRD_SE_ELM_1_VISION_4680008320_SE GUILMAN AMORIM_271026</t>
        </is>
      </c>
      <c r="B8995" s="108" t="inlineStr">
        <is>
          <t>SE GUILMAN AMORIM</t>
        </is>
      </c>
      <c r="C8995" s="108" t="inlineStr">
        <is>
          <t>VISION</t>
        </is>
      </c>
      <c r="D8995" s="108" t="inlineStr">
        <is>
          <t>4680008320</t>
        </is>
      </c>
      <c r="E8995" s="108" t="inlineStr">
        <is>
          <t>PACOTE - R&amp;M 01_2025</t>
        </is>
      </c>
      <c r="F8995" s="108" t="inlineStr">
        <is>
          <t>AMANDA RABELLO</t>
        </is>
      </c>
      <c r="G8995" s="108" t="inlineStr">
        <is>
          <t>SUBESTAÇÕES - SE</t>
        </is>
      </c>
      <c r="H8995" s="108" t="inlineStr">
        <is>
          <t>ELETROMECÂNICO - ELM</t>
        </is>
      </c>
      <c r="I8995" s="108" t="inlineStr">
        <is>
          <t>KARINA FERREIRA BOTTARO</t>
        </is>
      </c>
      <c r="J8995" s="109" t="inlineStr">
        <is>
          <t>1</t>
        </is>
      </c>
      <c r="K8995" s="109" t="inlineStr">
        <is>
          <t>27/10/2026</t>
        </is>
      </c>
      <c r="L8995" s="109" t="inlineStr">
        <is>
          <t>1</t>
        </is>
      </c>
      <c r="M8995" s="109" t="inlineStr">
        <is>
          <t>1</t>
        </is>
      </c>
      <c r="N8995" s="109" t="inlineStr">
        <is>
          <t>1</t>
        </is>
      </c>
      <c r="O8995" s="109" t="inlineStr">
        <is>
          <t>100</t>
        </is>
      </c>
      <c r="P8995" s="109" t="inlineStr">
        <is>
          <t>A1</t>
        </is>
      </c>
      <c r="Q8995" s="109" t="inlineStr">
        <is>
          <t>1</t>
        </is>
      </c>
      <c r="R8995" s="109" t="n"/>
      <c r="S8995" s="109" t="n"/>
      <c r="T8995" s="109" t="n"/>
      <c r="U8995" s="109" t="n"/>
      <c r="V8995" s="110">
        <f>IF(K8995&lt;&gt;"",K8995+30,"")</f>
        <v/>
      </c>
      <c r="W8995" s="111">
        <f>IF(K8995="","",IF(X8995&lt;&gt;"","NO PRAZO",IF(Y8995&lt;&gt;"","FORA DO PRAZO",IF(AND(U8995&lt;&gt;"",U8995-V8995&gt;=0),"FORA DO PRAZO",IF(AND(U8995&lt;&gt;"",U8995-V8995&lt;0),"NO PRAZO","")))))</f>
        <v/>
      </c>
      <c r="X8995" s="111">
        <f>IF(K8995="","",IF(U8995&lt;&gt;"","",IF(TODAY()-V8995&lt;=0,V8995-TODAY(),"")))</f>
        <v/>
      </c>
      <c r="Y8995" s="111">
        <f>IF(K8995="","",IF(U8995&lt;&gt;"","",IF(TODAY()-V8995&gt;0,TODAY()-V8995,"")))</f>
        <v/>
      </c>
    </row>
    <row r="8996">
      <c r="A8996" s="108" t="inlineStr">
        <is>
          <t>GRD_SE_ELM_1_VISION_4680008320_SE GUILMAN AMORIM_271026</t>
        </is>
      </c>
      <c r="B8996" s="108" t="inlineStr">
        <is>
          <t>SE GUILMAN AMORIM</t>
        </is>
      </c>
      <c r="C8996" s="108" t="inlineStr">
        <is>
          <t>VISION</t>
        </is>
      </c>
      <c r="D8996" s="108" t="inlineStr">
        <is>
          <t>4680008320</t>
        </is>
      </c>
      <c r="E8996" s="108" t="inlineStr">
        <is>
          <t>PACOTE - R&amp;M 01_2025</t>
        </is>
      </c>
      <c r="F8996" s="108" t="inlineStr">
        <is>
          <t>AMANDA RABELLO</t>
        </is>
      </c>
      <c r="G8996" s="108" t="inlineStr">
        <is>
          <t>SUBESTAÇÕES - SE</t>
        </is>
      </c>
      <c r="H8996" s="108" t="inlineStr">
        <is>
          <t>ELETROMECÂNICO - ELM</t>
        </is>
      </c>
      <c r="I8996" s="108" t="inlineStr">
        <is>
          <t>KARINA FERREIRA BOTTARO</t>
        </is>
      </c>
      <c r="J8996" s="109" t="inlineStr">
        <is>
          <t>1</t>
        </is>
      </c>
      <c r="K8996" s="109" t="inlineStr">
        <is>
          <t>27/10/2026</t>
        </is>
      </c>
      <c r="L8996" s="109" t="inlineStr">
        <is>
          <t>2</t>
        </is>
      </c>
      <c r="M8996" s="109" t="inlineStr">
        <is>
          <t>2</t>
        </is>
      </c>
      <c r="N8996" s="109" t="inlineStr">
        <is>
          <t>1</t>
        </is>
      </c>
      <c r="O8996" s="109" t="inlineStr">
        <is>
          <t>100</t>
        </is>
      </c>
      <c r="P8996" s="109" t="inlineStr">
        <is>
          <t>A1</t>
        </is>
      </c>
      <c r="Q8996" s="109" t="inlineStr">
        <is>
          <t>2</t>
        </is>
      </c>
      <c r="R8996" s="109" t="n"/>
      <c r="S8996" s="109" t="n"/>
      <c r="T8996" s="109" t="n"/>
      <c r="U8996" s="109" t="n"/>
      <c r="V8996" s="110">
        <f>IF(K8996&lt;&gt;"",K8996+30,"")</f>
        <v/>
      </c>
      <c r="W8996" s="111">
        <f>IF(K8996="","",IF(X8996&lt;&gt;"","NO PRAZO",IF(Y8996&lt;&gt;"","FORA DO PRAZO",IF(AND(U8996&lt;&gt;"",U8996-V8996&gt;=0),"FORA DO PRAZO",IF(AND(U8996&lt;&gt;"",U8996-V8996&lt;0),"NO PRAZO","")))))</f>
        <v/>
      </c>
      <c r="X8996" s="111">
        <f>IF(K8996="","",IF(U8996&lt;&gt;"","",IF(TODAY()-V8996&lt;=0,V8996-TODAY(),"")))</f>
        <v/>
      </c>
      <c r="Y8996" s="111">
        <f>IF(K8996="","",IF(U8996&lt;&gt;"","",IF(TODAY()-V8996&gt;0,TODAY()-V8996,"")))</f>
        <v/>
      </c>
    </row>
    <row r="8997">
      <c r="A8997" s="108" t="inlineStr">
        <is>
          <t>GRD_SE_ELM_1_VISION_4680008320_SE GUILMAN AMORIM_271026</t>
        </is>
      </c>
      <c r="B8997" s="108" t="inlineStr">
        <is>
          <t>SE GUILMAN AMORIM</t>
        </is>
      </c>
      <c r="C8997" s="108" t="inlineStr">
        <is>
          <t>VISION</t>
        </is>
      </c>
      <c r="D8997" s="108" t="inlineStr">
        <is>
          <t>4680008320</t>
        </is>
      </c>
      <c r="E8997" s="108" t="inlineStr">
        <is>
          <t>PACOTE - R&amp;M 01_2025</t>
        </is>
      </c>
      <c r="F8997" s="108" t="inlineStr">
        <is>
          <t>AMANDA RABELLO</t>
        </is>
      </c>
      <c r="G8997" s="108" t="inlineStr">
        <is>
          <t>SUBESTAÇÕES - SE</t>
        </is>
      </c>
      <c r="H8997" s="108" t="inlineStr">
        <is>
          <t>ELETROMECÂNICO - ELM</t>
        </is>
      </c>
      <c r="I8997" s="108" t="inlineStr">
        <is>
          <t>KARINA FERREIRA BOTTARO</t>
        </is>
      </c>
      <c r="J8997" s="109" t="inlineStr">
        <is>
          <t>1</t>
        </is>
      </c>
      <c r="K8997" s="109" t="inlineStr">
        <is>
          <t>27/10/2026</t>
        </is>
      </c>
      <c r="L8997" s="109" t="inlineStr">
        <is>
          <t>3</t>
        </is>
      </c>
      <c r="M8997" s="109" t="inlineStr">
        <is>
          <t>3</t>
        </is>
      </c>
      <c r="N8997" s="109" t="inlineStr">
        <is>
          <t>1</t>
        </is>
      </c>
      <c r="O8997" s="109" t="inlineStr">
        <is>
          <t>100</t>
        </is>
      </c>
      <c r="P8997" s="109" t="inlineStr">
        <is>
          <t>A1</t>
        </is>
      </c>
      <c r="Q8997" s="109" t="inlineStr">
        <is>
          <t>3</t>
        </is>
      </c>
      <c r="R8997" s="109" t="n"/>
      <c r="S8997" s="109" t="n"/>
      <c r="T8997" s="109" t="n"/>
      <c r="U8997" s="109" t="n"/>
      <c r="V8997" s="110">
        <f>IF(K8997&lt;&gt;"",K8997+30,"")</f>
        <v/>
      </c>
      <c r="W8997" s="111">
        <f>IF(K8997="","",IF(X8997&lt;&gt;"","NO PRAZO",IF(Y8997&lt;&gt;"","FORA DO PRAZO",IF(AND(U8997&lt;&gt;"",U8997-V8997&gt;=0),"FORA DO PRAZO",IF(AND(U8997&lt;&gt;"",U8997-V8997&lt;0),"NO PRAZO","")))))</f>
        <v/>
      </c>
      <c r="X8997" s="111">
        <f>IF(K8997="","",IF(U8997&lt;&gt;"","",IF(TODAY()-V8997&lt;=0,V8997-TODAY(),"")))</f>
        <v/>
      </c>
      <c r="Y8997" s="111">
        <f>IF(K8997="","",IF(U8997&lt;&gt;"","",IF(TODAY()-V8997&gt;0,TODAY()-V8997,"")))</f>
        <v/>
      </c>
    </row>
    <row r="8998">
      <c r="A8998" s="108" t="inlineStr">
        <is>
          <t>GRD_SE_ELM_1_VISION_4680008320_SE GUILMAN AMORIM_271026</t>
        </is>
      </c>
      <c r="B8998" s="108" t="inlineStr">
        <is>
          <t>SE GUILMAN AMORIM</t>
        </is>
      </c>
      <c r="C8998" s="108" t="inlineStr">
        <is>
          <t>VISION</t>
        </is>
      </c>
      <c r="D8998" s="108" t="inlineStr">
        <is>
          <t>4680008320</t>
        </is>
      </c>
      <c r="E8998" s="108" t="inlineStr">
        <is>
          <t>PACOTE - R&amp;M 01_2025</t>
        </is>
      </c>
      <c r="F8998" s="108" t="inlineStr">
        <is>
          <t>AMANDA RABELLO</t>
        </is>
      </c>
      <c r="G8998" s="108" t="inlineStr">
        <is>
          <t>SUBESTAÇÕES - SE</t>
        </is>
      </c>
      <c r="H8998" s="108" t="inlineStr">
        <is>
          <t>ELETROMECÂNICO - ELM</t>
        </is>
      </c>
      <c r="I8998" s="108" t="inlineStr">
        <is>
          <t>KARINA FERREIRA BOTTARO</t>
        </is>
      </c>
      <c r="J8998" s="109" t="inlineStr">
        <is>
          <t>1</t>
        </is>
      </c>
      <c r="K8998" s="109" t="inlineStr">
        <is>
          <t>27/10/2026</t>
        </is>
      </c>
      <c r="L8998" s="109" t="inlineStr">
        <is>
          <t>4</t>
        </is>
      </c>
      <c r="M8998" s="109" t="inlineStr">
        <is>
          <t>4</t>
        </is>
      </c>
      <c r="N8998" s="109" t="inlineStr">
        <is>
          <t>1</t>
        </is>
      </c>
      <c r="O8998" s="109" t="inlineStr">
        <is>
          <t>100</t>
        </is>
      </c>
      <c r="P8998" s="109" t="inlineStr">
        <is>
          <t>A1</t>
        </is>
      </c>
      <c r="Q8998" s="109" t="inlineStr">
        <is>
          <t>4</t>
        </is>
      </c>
      <c r="R8998" s="109" t="n"/>
      <c r="S8998" s="109" t="n"/>
      <c r="T8998" s="109" t="n"/>
      <c r="U8998" s="109" t="n"/>
      <c r="V8998" s="110">
        <f>IF(K8998&lt;&gt;"",K8998+30,"")</f>
        <v/>
      </c>
      <c r="W8998" s="111">
        <f>IF(K8998="","",IF(X8998&lt;&gt;"","NO PRAZO",IF(Y8998&lt;&gt;"","FORA DO PRAZO",IF(AND(U8998&lt;&gt;"",U8998-V8998&gt;=0),"FORA DO PRAZO",IF(AND(U8998&lt;&gt;"",U8998-V8998&lt;0),"NO PRAZO","")))))</f>
        <v/>
      </c>
      <c r="X8998" s="111">
        <f>IF(K8998="","",IF(U8998&lt;&gt;"","",IF(TODAY()-V8998&lt;=0,V8998-TODAY(),"")))</f>
        <v/>
      </c>
      <c r="Y8998" s="111">
        <f>IF(K8998="","",IF(U8998&lt;&gt;"","",IF(TODAY()-V8998&gt;0,TODAY()-V8998,"")))</f>
        <v/>
      </c>
    </row>
    <row r="8999">
      <c r="A8999" s="108" t="inlineStr">
        <is>
          <t>GRD_SE_ELM_1_VISION_4680008320_SE GUILMAN AMORIM_271026</t>
        </is>
      </c>
      <c r="B8999" s="108" t="inlineStr">
        <is>
          <t>SE GUILMAN AMORIM</t>
        </is>
      </c>
      <c r="C8999" s="108" t="inlineStr">
        <is>
          <t>VISION</t>
        </is>
      </c>
      <c r="D8999" s="108" t="inlineStr">
        <is>
          <t>4680008320</t>
        </is>
      </c>
      <c r="E8999" s="108" t="inlineStr">
        <is>
          <t>PACOTE - R&amp;M 01_2025</t>
        </is>
      </c>
      <c r="F8999" s="108" t="inlineStr">
        <is>
          <t>AMANDA RABELLO</t>
        </is>
      </c>
      <c r="G8999" s="108" t="inlineStr">
        <is>
          <t>SUBESTAÇÕES - SE</t>
        </is>
      </c>
      <c r="H8999" s="108" t="inlineStr">
        <is>
          <t>ELETROMECÂNICO - ELM</t>
        </is>
      </c>
      <c r="I8999" s="108" t="inlineStr">
        <is>
          <t>KARINA FERREIRA BOTTARO</t>
        </is>
      </c>
      <c r="J8999" s="109" t="inlineStr">
        <is>
          <t>1</t>
        </is>
      </c>
      <c r="K8999" s="109" t="inlineStr">
        <is>
          <t>27/10/2026</t>
        </is>
      </c>
      <c r="L8999" s="109" t="inlineStr">
        <is>
          <t>5</t>
        </is>
      </c>
      <c r="M8999" s="109" t="inlineStr">
        <is>
          <t>5</t>
        </is>
      </c>
      <c r="N8999" s="109" t="inlineStr">
        <is>
          <t>1</t>
        </is>
      </c>
      <c r="O8999" s="109" t="inlineStr">
        <is>
          <t>100</t>
        </is>
      </c>
      <c r="P8999" s="109" t="inlineStr">
        <is>
          <t>A1</t>
        </is>
      </c>
      <c r="Q8999" s="109" t="inlineStr">
        <is>
          <t>5</t>
        </is>
      </c>
      <c r="R8999" s="109" t="n"/>
      <c r="S8999" s="109" t="n"/>
      <c r="T8999" s="109" t="n"/>
      <c r="U8999" s="109" t="n"/>
      <c r="V8999" s="110">
        <f>IF(K8999&lt;&gt;"",K8999+30,"")</f>
        <v/>
      </c>
      <c r="W8999" s="111">
        <f>IF(K8999="","",IF(X8999&lt;&gt;"","NO PRAZO",IF(Y8999&lt;&gt;"","FORA DO PRAZO",IF(AND(U8999&lt;&gt;"",U8999-V8999&gt;=0),"FORA DO PRAZO",IF(AND(U8999&lt;&gt;"",U8999-V8999&lt;0),"NO PRAZO","")))))</f>
        <v/>
      </c>
      <c r="X8999" s="111">
        <f>IF(K8999="","",IF(U8999&lt;&gt;"","",IF(TODAY()-V8999&lt;=0,V8999-TODAY(),"")))</f>
        <v/>
      </c>
      <c r="Y8999" s="111">
        <f>IF(K8999="","",IF(U8999&lt;&gt;"","",IF(TODAY()-V8999&gt;0,TODAY()-V8999,"")))</f>
        <v/>
      </c>
    </row>
    <row r="9000">
      <c r="A9000" s="108" t="inlineStr">
        <is>
          <t>GRD_SE_ELM_1_VISION_4680008320_SE GUILMAN AMORIM_271026</t>
        </is>
      </c>
      <c r="B9000" s="108" t="inlineStr">
        <is>
          <t>SE GUILMAN AMORIM</t>
        </is>
      </c>
      <c r="C9000" s="108" t="inlineStr">
        <is>
          <t>VISION</t>
        </is>
      </c>
      <c r="D9000" s="108" t="inlineStr">
        <is>
          <t>4680008320</t>
        </is>
      </c>
      <c r="E9000" s="108" t="inlineStr">
        <is>
          <t>PACOTE - R&amp;M 01_2025</t>
        </is>
      </c>
      <c r="F9000" s="108" t="inlineStr">
        <is>
          <t>AMANDA RABELLO</t>
        </is>
      </c>
      <c r="G9000" s="108" t="inlineStr">
        <is>
          <t>SUBESTAÇÕES - SE</t>
        </is>
      </c>
      <c r="H9000" s="108" t="inlineStr">
        <is>
          <t>ELETROMECÂNICO - ELM</t>
        </is>
      </c>
      <c r="I9000" s="108" t="inlineStr">
        <is>
          <t>KARINA FERREIRA BOTTARO</t>
        </is>
      </c>
      <c r="J9000" s="109" t="inlineStr">
        <is>
          <t>1</t>
        </is>
      </c>
      <c r="K9000" s="109" t="inlineStr">
        <is>
          <t>27/10/2026</t>
        </is>
      </c>
      <c r="L9000" s="109" t="inlineStr">
        <is>
          <t>6</t>
        </is>
      </c>
      <c r="M9000" s="109" t="inlineStr">
        <is>
          <t>6</t>
        </is>
      </c>
      <c r="N9000" s="109" t="inlineStr">
        <is>
          <t>1</t>
        </is>
      </c>
      <c r="O9000" s="109" t="inlineStr">
        <is>
          <t>100</t>
        </is>
      </c>
      <c r="P9000" s="109" t="inlineStr">
        <is>
          <t>A1</t>
        </is>
      </c>
      <c r="Q9000" s="109" t="inlineStr">
        <is>
          <t>6</t>
        </is>
      </c>
      <c r="R9000" s="109" t="inlineStr">
        <is>
          <t>VISTO</t>
        </is>
      </c>
      <c r="S9000" s="109" t="inlineStr">
        <is>
          <t>APROVADA</t>
        </is>
      </c>
      <c r="T9000" s="109" t="inlineStr">
        <is>
          <t>KARINA FERREIRA BOTTARO</t>
        </is>
      </c>
      <c r="U9000" s="109" t="inlineStr">
        <is>
          <t>27/10/2026</t>
        </is>
      </c>
      <c r="V9000" s="110">
        <f>IF(K9000&lt;&gt;"",K9000+30,"")</f>
        <v/>
      </c>
      <c r="W9000" s="111">
        <f>IF(K9000="","",IF(X9000&lt;&gt;"","NO PRAZO",IF(Y9000&lt;&gt;"","FORA DO PRAZO",IF(AND(U9000&lt;&gt;"",U9000-V9000&gt;=0),"FORA DO PRAZO",IF(AND(U9000&lt;&gt;"",U9000-V9000&lt;0),"NO PRAZO","")))))</f>
        <v/>
      </c>
      <c r="X9000" s="111">
        <f>IF(K9000="","",IF(U9000&lt;&gt;"","",IF(TODAY()-V9000&lt;=0,V9000-TODAY(),"")))</f>
        <v/>
      </c>
      <c r="Y9000" s="111">
        <f>IF(K9000="","",IF(U9000&lt;&gt;"","",IF(TODAY()-V9000&gt;0,TODAY()-V9000,"")))</f>
        <v/>
      </c>
    </row>
    <row r="9001">
      <c r="A9001" s="108" t="inlineStr">
        <is>
          <t>GRD_SE_ELM_1_VISION_4680008320_SE GUILMAN AMORIM_271026</t>
        </is>
      </c>
      <c r="B9001" s="108" t="inlineStr">
        <is>
          <t>SE GUILMAN AMORIM</t>
        </is>
      </c>
      <c r="C9001" s="108" t="inlineStr">
        <is>
          <t>VISION</t>
        </is>
      </c>
      <c r="D9001" s="108" t="inlineStr">
        <is>
          <t>4680008320</t>
        </is>
      </c>
      <c r="E9001" s="108" t="inlineStr">
        <is>
          <t>PACOTE - R&amp;M 01_2025</t>
        </is>
      </c>
      <c r="F9001" s="108" t="inlineStr">
        <is>
          <t>AMANDA RABELLO</t>
        </is>
      </c>
      <c r="G9001" s="108" t="inlineStr">
        <is>
          <t>SUBESTAÇÕES - SE</t>
        </is>
      </c>
      <c r="H9001" s="108" t="inlineStr">
        <is>
          <t>ELETROMECÂNICO - ELM</t>
        </is>
      </c>
      <c r="I9001" s="108" t="inlineStr">
        <is>
          <t>KARINA FERREIRA BOTTARO</t>
        </is>
      </c>
      <c r="J9001" s="109" t="inlineStr">
        <is>
          <t>1</t>
        </is>
      </c>
      <c r="K9001" s="109" t="inlineStr">
        <is>
          <t>27/10/2026</t>
        </is>
      </c>
      <c r="L9001" s="109" t="inlineStr">
        <is>
          <t>7</t>
        </is>
      </c>
      <c r="M9001" s="109" t="inlineStr">
        <is>
          <t>7</t>
        </is>
      </c>
      <c r="N9001" s="109" t="inlineStr">
        <is>
          <t>1</t>
        </is>
      </c>
      <c r="O9001" s="109" t="inlineStr">
        <is>
          <t>100</t>
        </is>
      </c>
      <c r="P9001" s="109" t="inlineStr">
        <is>
          <t>A1</t>
        </is>
      </c>
      <c r="Q9001" s="109" t="inlineStr">
        <is>
          <t>7</t>
        </is>
      </c>
      <c r="R9001" s="109" t="inlineStr">
        <is>
          <t>VISTO</t>
        </is>
      </c>
      <c r="S9001" s="109" t="inlineStr">
        <is>
          <t>APROVADA</t>
        </is>
      </c>
      <c r="T9001" s="109" t="inlineStr">
        <is>
          <t>KARINA FERREIRA BOTTARO</t>
        </is>
      </c>
      <c r="U9001" s="109" t="inlineStr">
        <is>
          <t>27/10/2026</t>
        </is>
      </c>
      <c r="V9001" s="110">
        <f>IF(K9001&lt;&gt;"",K9001+30,"")</f>
        <v/>
      </c>
      <c r="W9001" s="111">
        <f>IF(K9001="","",IF(X9001&lt;&gt;"","NO PRAZO",IF(Y9001&lt;&gt;"","FORA DO PRAZO",IF(AND(U9001&lt;&gt;"",U9001-V9001&gt;=0),"FORA DO PRAZO",IF(AND(U9001&lt;&gt;"",U9001-V9001&lt;0),"NO PRAZO","")))))</f>
        <v/>
      </c>
      <c r="X9001" s="111">
        <f>IF(K9001="","",IF(U9001&lt;&gt;"","",IF(TODAY()-V9001&lt;=0,V9001-TODAY(),"")))</f>
        <v/>
      </c>
      <c r="Y9001" s="111">
        <f>IF(K9001="","",IF(U9001&lt;&gt;"","",IF(TODAY()-V9001&gt;0,TODAY()-V9001,"")))</f>
        <v/>
      </c>
    </row>
    <row r="9002">
      <c r="A9002" s="108" t="inlineStr">
        <is>
          <t>GRD_SE_ELM_1_VISION_4680008320_SE GUILMAN AMORIM_271026</t>
        </is>
      </c>
      <c r="B9002" s="108" t="inlineStr">
        <is>
          <t>SE GUILMAN AMORIM</t>
        </is>
      </c>
      <c r="C9002" s="108" t="inlineStr">
        <is>
          <t>VISION</t>
        </is>
      </c>
      <c r="D9002" s="108" t="inlineStr">
        <is>
          <t>4680008320</t>
        </is>
      </c>
      <c r="E9002" s="108" t="inlineStr">
        <is>
          <t>PACOTE - R&amp;M 01_2025</t>
        </is>
      </c>
      <c r="F9002" s="108" t="inlineStr">
        <is>
          <t>AMANDA RABELLO</t>
        </is>
      </c>
      <c r="G9002" s="108" t="inlineStr">
        <is>
          <t>SUBESTAÇÕES - SE</t>
        </is>
      </c>
      <c r="H9002" s="108" t="inlineStr">
        <is>
          <t>ELETROMECÂNICO - ELM</t>
        </is>
      </c>
      <c r="I9002" s="108" t="inlineStr">
        <is>
          <t>KARINA FERREIRA BOTTARO</t>
        </is>
      </c>
      <c r="J9002" s="109" t="inlineStr">
        <is>
          <t>1</t>
        </is>
      </c>
      <c r="K9002" s="109" t="inlineStr">
        <is>
          <t>27/10/2026</t>
        </is>
      </c>
      <c r="L9002" s="109" t="inlineStr">
        <is>
          <t>8</t>
        </is>
      </c>
      <c r="M9002" s="109" t="inlineStr">
        <is>
          <t>8</t>
        </is>
      </c>
      <c r="N9002" s="109" t="inlineStr">
        <is>
          <t>1</t>
        </is>
      </c>
      <c r="O9002" s="109" t="inlineStr">
        <is>
          <t>100</t>
        </is>
      </c>
      <c r="P9002" s="109" t="inlineStr">
        <is>
          <t>A1</t>
        </is>
      </c>
      <c r="Q9002" s="109" t="inlineStr">
        <is>
          <t>8</t>
        </is>
      </c>
      <c r="R9002" s="109" t="inlineStr">
        <is>
          <t>VISTO</t>
        </is>
      </c>
      <c r="S9002" s="109" t="inlineStr">
        <is>
          <t>APROVADA</t>
        </is>
      </c>
      <c r="T9002" s="109" t="inlineStr">
        <is>
          <t>KARINA FERREIRA BOTTARO</t>
        </is>
      </c>
      <c r="U9002" s="109" t="inlineStr">
        <is>
          <t>27/10/2026</t>
        </is>
      </c>
      <c r="V9002" s="110">
        <f>IF(K9002&lt;&gt;"",K9002+30,"")</f>
        <v/>
      </c>
      <c r="W9002" s="111">
        <f>IF(K9002="","",IF(X9002&lt;&gt;"","NO PRAZO",IF(Y9002&lt;&gt;"","FORA DO PRAZO",IF(AND(U9002&lt;&gt;"",U9002-V9002&gt;=0),"FORA DO PRAZO",IF(AND(U9002&lt;&gt;"",U9002-V9002&lt;0),"NO PRAZO","")))))</f>
        <v/>
      </c>
      <c r="X9002" s="111">
        <f>IF(K9002="","",IF(U9002&lt;&gt;"","",IF(TODAY()-V9002&lt;=0,V9002-TODAY(),"")))</f>
        <v/>
      </c>
      <c r="Y9002" s="111">
        <f>IF(K9002="","",IF(U9002&lt;&gt;"","",IF(TODAY()-V9002&gt;0,TODAY()-V9002,"")))</f>
        <v/>
      </c>
    </row>
    <row r="9003">
      <c r="A9003" s="108" t="inlineStr">
        <is>
          <t>GRD_SE_ELM_1_VISION_4680008320_SE GUILMAN AMORIM_271026</t>
        </is>
      </c>
      <c r="B9003" s="108" t="inlineStr">
        <is>
          <t>SE GUILMAN AMORIM</t>
        </is>
      </c>
      <c r="C9003" s="108" t="inlineStr">
        <is>
          <t>VISION</t>
        </is>
      </c>
      <c r="D9003" s="108" t="inlineStr">
        <is>
          <t>4680008320</t>
        </is>
      </c>
      <c r="E9003" s="108" t="inlineStr">
        <is>
          <t>PACOTE - R&amp;M 01_2025</t>
        </is>
      </c>
      <c r="F9003" s="108" t="inlineStr">
        <is>
          <t>AMANDA RABELLO</t>
        </is>
      </c>
      <c r="G9003" s="108" t="inlineStr">
        <is>
          <t>SUBESTAÇÕES - SE</t>
        </is>
      </c>
      <c r="H9003" s="108" t="inlineStr">
        <is>
          <t>ELETROMECÂNICO - ELM</t>
        </is>
      </c>
      <c r="I9003" s="108" t="inlineStr">
        <is>
          <t>KARINA FERREIRA BOTTARO</t>
        </is>
      </c>
      <c r="J9003" s="109" t="inlineStr">
        <is>
          <t>1</t>
        </is>
      </c>
      <c r="K9003" s="109" t="inlineStr">
        <is>
          <t>27/10/2026</t>
        </is>
      </c>
      <c r="L9003" s="109" t="inlineStr">
        <is>
          <t>9</t>
        </is>
      </c>
      <c r="M9003" s="109" t="inlineStr">
        <is>
          <t>9</t>
        </is>
      </c>
      <c r="N9003" s="109" t="inlineStr">
        <is>
          <t>1</t>
        </is>
      </c>
      <c r="O9003" s="109" t="inlineStr">
        <is>
          <t>100</t>
        </is>
      </c>
      <c r="P9003" s="109" t="inlineStr">
        <is>
          <t>A1</t>
        </is>
      </c>
      <c r="Q9003" s="109" t="inlineStr">
        <is>
          <t>9</t>
        </is>
      </c>
      <c r="R9003" s="109" t="inlineStr">
        <is>
          <t>VISTO</t>
        </is>
      </c>
      <c r="S9003" s="109" t="inlineStr">
        <is>
          <t>APROVADA</t>
        </is>
      </c>
      <c r="T9003" s="109" t="inlineStr">
        <is>
          <t>KARINA FERREIRA BOTTARO</t>
        </is>
      </c>
      <c r="U9003" s="109" t="inlineStr">
        <is>
          <t>27/10/2026</t>
        </is>
      </c>
      <c r="V9003" s="110">
        <f>IF(K9003&lt;&gt;"",K9003+30,"")</f>
        <v/>
      </c>
      <c r="W9003" s="111">
        <f>IF(K9003="","",IF(X9003&lt;&gt;"","NO PRAZO",IF(Y9003&lt;&gt;"","FORA DO PRAZO",IF(AND(U9003&lt;&gt;"",U9003-V9003&gt;=0),"FORA DO PRAZO",IF(AND(U9003&lt;&gt;"",U9003-V9003&lt;0),"NO PRAZO","")))))</f>
        <v/>
      </c>
      <c r="X9003" s="111">
        <f>IF(K9003="","",IF(U9003&lt;&gt;"","",IF(TODAY()-V9003&lt;=0,V9003-TODAY(),"")))</f>
        <v/>
      </c>
      <c r="Y9003" s="111">
        <f>IF(K9003="","",IF(U9003&lt;&gt;"","",IF(TODAY()-V9003&gt;0,TODAY()-V9003,"")))</f>
        <v/>
      </c>
    </row>
    <row r="9004">
      <c r="A9004" s="108" t="inlineStr">
        <is>
          <t>GRD_SE_ELM_1_VISION_4680008320_SE GUILMAN AMORIM_271026</t>
        </is>
      </c>
      <c r="B9004" s="108" t="inlineStr">
        <is>
          <t>SE GUILMAN AMORIM</t>
        </is>
      </c>
      <c r="C9004" s="108" t="inlineStr">
        <is>
          <t>VISION</t>
        </is>
      </c>
      <c r="D9004" s="108" t="inlineStr">
        <is>
          <t>4680008320</t>
        </is>
      </c>
      <c r="E9004" s="108" t="inlineStr">
        <is>
          <t>PACOTE - R&amp;M 01_2025</t>
        </is>
      </c>
      <c r="F9004" s="108" t="inlineStr">
        <is>
          <t>AMANDA RABELLO</t>
        </is>
      </c>
      <c r="G9004" s="108" t="inlineStr">
        <is>
          <t>SUBESTAÇÕES - SE</t>
        </is>
      </c>
      <c r="H9004" s="108" t="inlineStr">
        <is>
          <t>ELETROMECÂNICO - ELM</t>
        </is>
      </c>
      <c r="I9004" s="108" t="inlineStr">
        <is>
          <t>KARINA FERREIRA BOTTARO</t>
        </is>
      </c>
      <c r="J9004" s="109" t="inlineStr">
        <is>
          <t>1</t>
        </is>
      </c>
      <c r="K9004" s="109" t="inlineStr">
        <is>
          <t>27/10/2026</t>
        </is>
      </c>
      <c r="L9004" s="109" t="inlineStr">
        <is>
          <t>10</t>
        </is>
      </c>
      <c r="M9004" s="109" t="inlineStr">
        <is>
          <t>10</t>
        </is>
      </c>
      <c r="N9004" s="109" t="inlineStr">
        <is>
          <t>1</t>
        </is>
      </c>
      <c r="O9004" s="109" t="inlineStr">
        <is>
          <t>100</t>
        </is>
      </c>
      <c r="P9004" s="109" t="inlineStr">
        <is>
          <t>A1</t>
        </is>
      </c>
      <c r="Q9004" s="109" t="inlineStr">
        <is>
          <t>10</t>
        </is>
      </c>
      <c r="R9004" s="109" t="inlineStr">
        <is>
          <t>VISTO</t>
        </is>
      </c>
      <c r="S9004" s="109" t="inlineStr">
        <is>
          <t>APROVADA</t>
        </is>
      </c>
      <c r="T9004" s="109" t="inlineStr">
        <is>
          <t>KARINA FERREIRA BOTTARO</t>
        </is>
      </c>
      <c r="U9004" s="109" t="inlineStr">
        <is>
          <t>27/10/2026</t>
        </is>
      </c>
      <c r="V9004" s="110">
        <f>IF(K9004&lt;&gt;"",K9004+30,"")</f>
        <v/>
      </c>
      <c r="W9004" s="111">
        <f>IF(K9004="","",IF(X9004&lt;&gt;"","NO PRAZO",IF(Y9004&lt;&gt;"","FORA DO PRAZO",IF(AND(U9004&lt;&gt;"",U9004-V9004&gt;=0),"FORA DO PRAZO",IF(AND(U9004&lt;&gt;"",U9004-V9004&lt;0),"NO PRAZO","")))))</f>
        <v/>
      </c>
      <c r="X9004" s="111">
        <f>IF(K9004="","",IF(U9004&lt;&gt;"","",IF(TODAY()-V9004&lt;=0,V9004-TODAY(),"")))</f>
        <v/>
      </c>
      <c r="Y9004" s="111">
        <f>IF(K9004="","",IF(U9004&lt;&gt;"","",IF(TODAY()-V9004&gt;0,TODAY()-V9004,"")))</f>
        <v/>
      </c>
    </row>
    <row r="9005">
      <c r="A9005" s="108" t="inlineStr">
        <is>
          <t>GRD_LT_CIV_11_RS ENGENHARIA_4680008301_LT SETE LAGOAS 4 - TRÊS MARIAS_271026</t>
        </is>
      </c>
      <c r="B9005" s="108" t="inlineStr">
        <is>
          <t>LT SETE LAGOAS 4 - TRÊS MARIAS</t>
        </is>
      </c>
      <c r="C9005" s="108" t="inlineStr">
        <is>
          <t>RS ENGENHARIA</t>
        </is>
      </c>
      <c r="D9005" s="108" t="inlineStr">
        <is>
          <t>4680008301</t>
        </is>
      </c>
      <c r="E9005" s="108" t="inlineStr">
        <is>
          <t>PACOTE - R&amp;M T LTs 01_2026</t>
        </is>
      </c>
      <c r="F9005" s="108" t="inlineStr">
        <is>
          <t>CLÁUDIA LOPES</t>
        </is>
      </c>
      <c r="G9005" s="108" t="inlineStr">
        <is>
          <t>LINHAS DE TRANSMISSÃO - LT</t>
        </is>
      </c>
      <c r="H9005" s="108" t="inlineStr">
        <is>
          <t>CIVIL - CIV</t>
        </is>
      </c>
      <c r="I9005" s="108" t="inlineStr">
        <is>
          <t>GILDA APARECIDA G. ALMEIDA</t>
        </is>
      </c>
      <c r="J9005" s="109" t="inlineStr">
        <is>
          <t>11</t>
        </is>
      </c>
      <c r="K9005" s="109" t="inlineStr">
        <is>
          <t>27/10/2026</t>
        </is>
      </c>
      <c r="L9005" s="109" t="inlineStr">
        <is>
          <t>1</t>
        </is>
      </c>
      <c r="M9005" s="109" t="inlineStr">
        <is>
          <t>1</t>
        </is>
      </c>
      <c r="N9005" s="109" t="inlineStr">
        <is>
          <t>1</t>
        </is>
      </c>
      <c r="O9005" s="109" t="inlineStr">
        <is>
          <t>1</t>
        </is>
      </c>
      <c r="P9005" s="109" t="inlineStr">
        <is>
          <t>1</t>
        </is>
      </c>
      <c r="Q9005" s="109" t="inlineStr">
        <is>
          <t>1</t>
        </is>
      </c>
      <c r="R9005" s="109" t="inlineStr">
        <is>
          <t>NÃO SE APLICA</t>
        </is>
      </c>
      <c r="S9005" s="109" t="inlineStr">
        <is>
          <t>APROVADA</t>
        </is>
      </c>
      <c r="T9005" s="109" t="inlineStr">
        <is>
          <t>FERNANDO MOTA FONSECA</t>
        </is>
      </c>
      <c r="U9005" s="109" t="inlineStr">
        <is>
          <t>28/10/2026</t>
        </is>
      </c>
      <c r="V9005" s="110">
        <f>IF(K9005&lt;&gt;"",K9005+30,"")</f>
        <v/>
      </c>
      <c r="W9005" s="111">
        <f>IF(K9005="","",IF(X9005&lt;&gt;"","NO PRAZO",IF(Y9005&lt;&gt;"","FORA DO PRAZO",IF(AND(U9005&lt;&gt;"",U9005-V9005&gt;=0),"FORA DO PRAZO",IF(AND(U9005&lt;&gt;"",U9005-V9005&lt;0),"NO PRAZO","")))))</f>
        <v/>
      </c>
      <c r="X9005" s="111">
        <f>IF(K9005="","",IF(U9005&lt;&gt;"","",IF(TODAY()-V9005&lt;=0,V9005-TODAY(),"")))</f>
        <v/>
      </c>
      <c r="Y9005" s="111">
        <f>IF(K9005="","",IF(U9005&lt;&gt;"","",IF(TODAY()-V9005&gt;0,TODAY()-V9005,"")))</f>
        <v/>
      </c>
    </row>
    <row r="9006">
      <c r="A9006" s="108" t="inlineStr">
        <is>
          <t>GRD_LT_ELE_33_RS ENGENHARIA_4680008301_LT ACESITA - IPATINGA 1_271026</t>
        </is>
      </c>
      <c r="B9006" s="108" t="inlineStr">
        <is>
          <t>LT ACESITA - IPATINGA 1</t>
        </is>
      </c>
      <c r="C9006" s="108" t="inlineStr">
        <is>
          <t>RS ENGENHARIA</t>
        </is>
      </c>
      <c r="D9006" s="108" t="inlineStr">
        <is>
          <t>4680008301</t>
        </is>
      </c>
      <c r="E9006" s="108" t="inlineStr">
        <is>
          <t>PACOTE - R&amp;M T LTs 01_2026</t>
        </is>
      </c>
      <c r="F9006" s="108" t="inlineStr">
        <is>
          <t>CLÁUDIA LOPES</t>
        </is>
      </c>
      <c r="G9006" s="108" t="inlineStr">
        <is>
          <t>LINHAS DE TRANSMISSÃO - LT</t>
        </is>
      </c>
      <c r="H9006" s="108" t="inlineStr">
        <is>
          <t>ELÉTRICA - ELE</t>
        </is>
      </c>
      <c r="I9006" s="108" t="inlineStr">
        <is>
          <t>GILDA APARECIDA G. ALMEIDA</t>
        </is>
      </c>
      <c r="J9006" s="109" t="inlineStr">
        <is>
          <t>33</t>
        </is>
      </c>
      <c r="K9006" s="109" t="inlineStr">
        <is>
          <t>27/10/2026</t>
        </is>
      </c>
      <c r="L9006" s="109" t="inlineStr">
        <is>
          <t>1</t>
        </is>
      </c>
      <c r="M9006" s="109" t="inlineStr">
        <is>
          <t>1</t>
        </is>
      </c>
      <c r="N9006" s="109" t="inlineStr">
        <is>
          <t>1</t>
        </is>
      </c>
      <c r="O9006" s="109" t="inlineStr">
        <is>
          <t>1</t>
        </is>
      </c>
      <c r="P9006" s="109" t="inlineStr">
        <is>
          <t>A1</t>
        </is>
      </c>
      <c r="Q9006" s="109" t="inlineStr">
        <is>
          <t>1</t>
        </is>
      </c>
      <c r="R9006" s="109" t="inlineStr">
        <is>
          <t>NÃO SE APLICA</t>
        </is>
      </c>
      <c r="S9006" s="109" t="inlineStr">
        <is>
          <t>REPROVADA</t>
        </is>
      </c>
      <c r="T9006" s="109" t="inlineStr">
        <is>
          <t>FELIPE CARLOS FACCIN</t>
        </is>
      </c>
      <c r="U9006" s="109" t="inlineStr">
        <is>
          <t>28/10/2026</t>
        </is>
      </c>
      <c r="V9006" s="110">
        <f>IF(K9006&lt;&gt;"",K9006+30,"")</f>
        <v/>
      </c>
      <c r="W9006" s="111">
        <f>IF(K9006="","",IF(X9006&lt;&gt;"","NO PRAZO",IF(Y9006&lt;&gt;"","FORA DO PRAZO",IF(AND(U9006&lt;&gt;"",U9006-V9006&gt;=0),"FORA DO PRAZO",IF(AND(U9006&lt;&gt;"",U9006-V9006&lt;0),"NO PRAZO","")))))</f>
        <v/>
      </c>
      <c r="X9006" s="111">
        <f>IF(K9006="","",IF(U9006&lt;&gt;"","",IF(TODAY()-V9006&lt;=0,V9006-TODAY(),"")))</f>
        <v/>
      </c>
      <c r="Y9006" s="111">
        <f>IF(K9006="","",IF(U9006&lt;&gt;"","",IF(TODAY()-V9006&gt;0,TODAY()-V9006,"")))</f>
        <v/>
      </c>
    </row>
    <row r="9007">
      <c r="A9007" s="108" t="inlineStr">
        <is>
          <t>GRD_SE_ELE_1_VISION_4680004845_SE SANTOS DUMONT 2_281026</t>
        </is>
      </c>
      <c r="B9007" s="108" t="inlineStr">
        <is>
          <t>SE SANTOS DUMONT 2</t>
        </is>
      </c>
      <c r="C9007" s="108" t="inlineStr">
        <is>
          <t>VISION</t>
        </is>
      </c>
      <c r="D9007" s="108" t="inlineStr">
        <is>
          <t>4680004845</t>
        </is>
      </c>
      <c r="E9007" s="108" t="inlineStr">
        <is>
          <t>PACOTE - R&amp;M 02_2023</t>
        </is>
      </c>
      <c r="F9007" s="108" t="inlineStr">
        <is>
          <t>AMANDA RABELLO</t>
        </is>
      </c>
      <c r="G9007" s="108" t="inlineStr">
        <is>
          <t>SUBESTAÇÕES - SE</t>
        </is>
      </c>
      <c r="H9007" s="108" t="inlineStr">
        <is>
          <t>ELÉTRICA - ELE</t>
        </is>
      </c>
      <c r="I9007" s="108" t="inlineStr">
        <is>
          <t>ADINILTON AEM. MAGALHÃES</t>
        </is>
      </c>
      <c r="J9007" s="109" t="inlineStr">
        <is>
          <t>1</t>
        </is>
      </c>
      <c r="K9007" s="109" t="inlineStr">
        <is>
          <t>28/10/2026</t>
        </is>
      </c>
      <c r="L9007" s="109" t="inlineStr">
        <is>
          <t>1</t>
        </is>
      </c>
      <c r="M9007" s="109" t="inlineStr">
        <is>
          <t>1</t>
        </is>
      </c>
      <c r="N9007" s="109" t="inlineStr">
        <is>
          <t>1</t>
        </is>
      </c>
      <c r="O9007" s="109" t="inlineStr">
        <is>
          <t>1</t>
        </is>
      </c>
      <c r="P9007" s="109" t="inlineStr">
        <is>
          <t>1</t>
        </is>
      </c>
      <c r="Q9007" s="109" t="inlineStr">
        <is>
          <t>1</t>
        </is>
      </c>
      <c r="R9007" s="109" t="inlineStr">
        <is>
          <t>NÃO SE APLICA</t>
        </is>
      </c>
      <c r="S9007" s="109" t="inlineStr">
        <is>
          <t>REPROVADA</t>
        </is>
      </c>
      <c r="T9007" s="109" t="inlineStr">
        <is>
          <t>ADINILTON AEM. MAGALHÃES</t>
        </is>
      </c>
      <c r="U9007" s="109" t="inlineStr">
        <is>
          <t>28/10/2026</t>
        </is>
      </c>
      <c r="V9007" s="110">
        <f>IF(K9007&lt;&gt;"",K9007+30,"")</f>
        <v/>
      </c>
      <c r="W9007" s="111">
        <f>IF(K9007="","",IF(X9007&lt;&gt;"","NO PRAZO",IF(Y9007&lt;&gt;"","FORA DO PRAZO",IF(AND(U9007&lt;&gt;"",U9007-V9007&gt;=0),"FORA DO PRAZO",IF(AND(U9007&lt;&gt;"",U9007-V9007&lt;0),"NO PRAZO","")))))</f>
        <v/>
      </c>
      <c r="X9007" s="111">
        <f>IF(K9007="","",IF(U9007&lt;&gt;"","",IF(TODAY()-V9007&lt;=0,V9007-TODAY(),"")))</f>
        <v/>
      </c>
      <c r="Y9007" s="111">
        <f>IF(K9007="","",IF(U9007&lt;&gt;"","",IF(TODAY()-V9007&gt;0,TODAY()-V9007,"")))</f>
        <v/>
      </c>
    </row>
    <row r="9008">
      <c r="A9008" s="108" t="inlineStr">
        <is>
          <t>GRD_LT_CIV_1_RS ENGENHARIA_4680008301_LT ACESITA - IPATINGA 1_281026</t>
        </is>
      </c>
      <c r="B9008" s="108" t="inlineStr">
        <is>
          <t>LT ACESITA - IPATINGA 1</t>
        </is>
      </c>
      <c r="C9008" s="108" t="inlineStr">
        <is>
          <t>RS ENGENHARIA</t>
        </is>
      </c>
      <c r="D9008" s="108" t="inlineStr">
        <is>
          <t>4680008301</t>
        </is>
      </c>
      <c r="E9008" s="108" t="inlineStr">
        <is>
          <t>PACOTE - R&amp;M T LTs 01_2026</t>
        </is>
      </c>
      <c r="F9008" s="108" t="inlineStr">
        <is>
          <t>CLÁUDIA LOPES</t>
        </is>
      </c>
      <c r="G9008" s="108" t="inlineStr">
        <is>
          <t>LINHAS DE TRANSMISSÃO - LT</t>
        </is>
      </c>
      <c r="H9008" s="108" t="inlineStr">
        <is>
          <t>CIVIL - CIV</t>
        </is>
      </c>
      <c r="I9008" s="108" t="inlineStr">
        <is>
          <t>LUIZ HENRIQUE DE MORAIS ALMEIDA</t>
        </is>
      </c>
      <c r="J9008" s="109" t="inlineStr">
        <is>
          <t>1</t>
        </is>
      </c>
      <c r="K9008" s="109" t="inlineStr">
        <is>
          <t>28/10/2026</t>
        </is>
      </c>
      <c r="L9008" s="109" t="inlineStr">
        <is>
          <t>1</t>
        </is>
      </c>
      <c r="M9008" s="109" t="inlineStr">
        <is>
          <t>1</t>
        </is>
      </c>
      <c r="N9008" s="109" t="inlineStr">
        <is>
          <t>1</t>
        </is>
      </c>
      <c r="O9008" s="109" t="inlineStr">
        <is>
          <t>1</t>
        </is>
      </c>
      <c r="P9008" s="109" t="inlineStr">
        <is>
          <t>A1</t>
        </is>
      </c>
      <c r="Q9008" s="109" t="inlineStr">
        <is>
          <t>1</t>
        </is>
      </c>
      <c r="R9008" s="109" t="inlineStr">
        <is>
          <t>NÃO SE APLICA</t>
        </is>
      </c>
      <c r="S9008" s="109" t="inlineStr">
        <is>
          <t>REPROVADA</t>
        </is>
      </c>
      <c r="T9008" s="109" t="inlineStr">
        <is>
          <t>GILDA APARECIDA G. ALMEIDA</t>
        </is>
      </c>
      <c r="U9008" s="109" t="inlineStr">
        <is>
          <t>28/10/2026</t>
        </is>
      </c>
      <c r="V9008" s="110">
        <f>IF(K9008&lt;&gt;"",K9008+30,"")</f>
        <v/>
      </c>
      <c r="W9008" s="111">
        <f>IF(K9008="","",IF(X9008&lt;&gt;"","NO PRAZO",IF(Y9008&lt;&gt;"","FORA DO PRAZO",IF(AND(U9008&lt;&gt;"",U9008-V9008&gt;=0),"FORA DO PRAZO",IF(AND(U9008&lt;&gt;"",U9008-V9008&lt;0),"NO PRAZO","")))))</f>
        <v/>
      </c>
      <c r="X9008" s="111">
        <f>IF(K9008="","",IF(U9008&lt;&gt;"","",IF(TODAY()-V9008&lt;=0,V9008-TODAY(),"")))</f>
        <v/>
      </c>
      <c r="Y9008" s="111">
        <f>IF(K9008="","",IF(U9008&lt;&gt;"","",IF(TODAY()-V9008&gt;0,TODAY()-V9008,"")))</f>
        <v/>
      </c>
    </row>
    <row r="9009">
      <c r="A9009" s="108" t="inlineStr">
        <is>
          <t>GRD_LT_CIV_1_RS ENGENHARIA_4680008301_LT ACESITA - IPATINGA 1_281026</t>
        </is>
      </c>
      <c r="B9009" s="108" t="inlineStr">
        <is>
          <t>LT ACESITA - IPATINGA 1</t>
        </is>
      </c>
      <c r="C9009" s="108" t="inlineStr">
        <is>
          <t>RS ENGENHARIA</t>
        </is>
      </c>
      <c r="D9009" s="108" t="inlineStr">
        <is>
          <t>4680008301</t>
        </is>
      </c>
      <c r="E9009" s="108" t="inlineStr">
        <is>
          <t>PACOTE - R&amp;M T LTs 01_2026</t>
        </is>
      </c>
      <c r="F9009" s="108" t="inlineStr">
        <is>
          <t>CLÁUDIA LOPES</t>
        </is>
      </c>
      <c r="G9009" s="108" t="inlineStr">
        <is>
          <t>LINHAS DE TRANSMISSÃO - LT</t>
        </is>
      </c>
      <c r="H9009" s="108" t="inlineStr">
        <is>
          <t>CIVIL - CIV</t>
        </is>
      </c>
      <c r="I9009" s="108" t="inlineStr">
        <is>
          <t>LUIZ HENRIQUE DE MORAIS ALMEIDA</t>
        </is>
      </c>
      <c r="J9009" s="109" t="inlineStr">
        <is>
          <t>1</t>
        </is>
      </c>
      <c r="K9009" s="109" t="inlineStr">
        <is>
          <t>28/10/2026</t>
        </is>
      </c>
      <c r="L9009" s="109" t="inlineStr">
        <is>
          <t>2</t>
        </is>
      </c>
      <c r="M9009" s="109" t="inlineStr">
        <is>
          <t>2</t>
        </is>
      </c>
      <c r="N9009" s="109" t="inlineStr">
        <is>
          <t>1</t>
        </is>
      </c>
      <c r="O9009" s="109" t="inlineStr">
        <is>
          <t>1</t>
        </is>
      </c>
      <c r="P9009" s="109" t="inlineStr">
        <is>
          <t>A1</t>
        </is>
      </c>
      <c r="Q9009" s="109" t="inlineStr">
        <is>
          <t>2</t>
        </is>
      </c>
      <c r="R9009" s="109" t="inlineStr">
        <is>
          <t>NÃO SE APLICA</t>
        </is>
      </c>
      <c r="S9009" s="109" t="inlineStr">
        <is>
          <t>REPROVADA</t>
        </is>
      </c>
      <c r="T9009" s="109" t="inlineStr">
        <is>
          <t>GILDA APARECIDA G. ALMEIDA</t>
        </is>
      </c>
      <c r="U9009" s="109" t="inlineStr">
        <is>
          <t>28/10/2026</t>
        </is>
      </c>
      <c r="V9009" s="110">
        <f>IF(K9009&lt;&gt;"",K9009+30,"")</f>
        <v/>
      </c>
      <c r="W9009" s="111">
        <f>IF(K9009="","",IF(X9009&lt;&gt;"","NO PRAZO",IF(Y9009&lt;&gt;"","FORA DO PRAZO",IF(AND(U9009&lt;&gt;"",U9009-V9009&gt;=0),"FORA DO PRAZO",IF(AND(U9009&lt;&gt;"",U9009-V9009&lt;0),"NO PRAZO","")))))</f>
        <v/>
      </c>
      <c r="X9009" s="111">
        <f>IF(K9009="","",IF(U9009&lt;&gt;"","",IF(TODAY()-V9009&lt;=0,V9009-TODAY(),"")))</f>
        <v/>
      </c>
      <c r="Y9009" s="111">
        <f>IF(K9009="","",IF(U9009&lt;&gt;"","",IF(TODAY()-V9009&gt;0,TODAY()-V9009,"")))</f>
        <v/>
      </c>
    </row>
    <row r="9010">
      <c r="A9010" s="108" t="inlineStr">
        <is>
          <t>GRD_LT_CIV_1_RS ENGENHARIA_4680008301_LT ACESITA - IPATINGA 1_281026</t>
        </is>
      </c>
      <c r="B9010" s="108" t="inlineStr">
        <is>
          <t>LT ACESITA - IPATINGA 1</t>
        </is>
      </c>
      <c r="C9010" s="108" t="inlineStr">
        <is>
          <t>RS ENGENHARIA</t>
        </is>
      </c>
      <c r="D9010" s="108" t="inlineStr">
        <is>
          <t>4680008301</t>
        </is>
      </c>
      <c r="E9010" s="108" t="inlineStr">
        <is>
          <t>PACOTE - R&amp;M T LTs 01_2026</t>
        </is>
      </c>
      <c r="F9010" s="108" t="inlineStr">
        <is>
          <t>CLÁUDIA LOPES</t>
        </is>
      </c>
      <c r="G9010" s="108" t="inlineStr">
        <is>
          <t>LINHAS DE TRANSMISSÃO - LT</t>
        </is>
      </c>
      <c r="H9010" s="108" t="inlineStr">
        <is>
          <t>CIVIL - CIV</t>
        </is>
      </c>
      <c r="I9010" s="108" t="inlineStr">
        <is>
          <t>LUIZ HENRIQUE DE MORAIS ALMEIDA</t>
        </is>
      </c>
      <c r="J9010" s="109" t="inlineStr">
        <is>
          <t>1</t>
        </is>
      </c>
      <c r="K9010" s="109" t="inlineStr">
        <is>
          <t>28/10/2026</t>
        </is>
      </c>
      <c r="L9010" s="109" t="inlineStr">
        <is>
          <t>3</t>
        </is>
      </c>
      <c r="M9010" s="109" t="inlineStr">
        <is>
          <t>3</t>
        </is>
      </c>
      <c r="N9010" s="109" t="inlineStr">
        <is>
          <t>1</t>
        </is>
      </c>
      <c r="O9010" s="109" t="inlineStr">
        <is>
          <t>1</t>
        </is>
      </c>
      <c r="P9010" s="109" t="inlineStr">
        <is>
          <t>A2</t>
        </is>
      </c>
      <c r="Q9010" s="109" t="inlineStr">
        <is>
          <t>3</t>
        </is>
      </c>
      <c r="R9010" s="109" t="inlineStr">
        <is>
          <t>NÃO SE APLICA</t>
        </is>
      </c>
      <c r="S9010" s="109" t="inlineStr">
        <is>
          <t>REPROVADA</t>
        </is>
      </c>
      <c r="T9010" s="109" t="inlineStr">
        <is>
          <t>GILDA APARECIDA G. ALMEIDA</t>
        </is>
      </c>
      <c r="U9010" s="109" t="inlineStr">
        <is>
          <t>28/10/2026</t>
        </is>
      </c>
      <c r="V9010" s="110">
        <f>IF(K9010&lt;&gt;"",K9010+30,"")</f>
        <v/>
      </c>
      <c r="W9010" s="111">
        <f>IF(K9010="","",IF(X9010&lt;&gt;"","NO PRAZO",IF(Y9010&lt;&gt;"","FORA DO PRAZO",IF(AND(U9010&lt;&gt;"",U9010-V9010&gt;=0),"FORA DO PRAZO",IF(AND(U9010&lt;&gt;"",U9010-V9010&lt;0),"NO PRAZO","")))))</f>
        <v/>
      </c>
      <c r="X9010" s="111">
        <f>IF(K9010="","",IF(U9010&lt;&gt;"","",IF(TODAY()-V9010&lt;=0,V9010-TODAY(),"")))</f>
        <v/>
      </c>
      <c r="Y9010" s="111">
        <f>IF(K9010="","",IF(U9010&lt;&gt;"","",IF(TODAY()-V9010&gt;0,TODAY()-V9010,"")))</f>
        <v/>
      </c>
    </row>
    <row r="9011">
      <c r="A9011" s="108" t="inlineStr">
        <is>
          <t>GRD_LT_CIV_1_RS ENGENHARIA_4680008301_LT ACESITA - IPATINGA 1_281026</t>
        </is>
      </c>
      <c r="B9011" s="108" t="inlineStr">
        <is>
          <t>LT ACESITA - IPATINGA 1</t>
        </is>
      </c>
      <c r="C9011" s="108" t="inlineStr">
        <is>
          <t>RS ENGENHARIA</t>
        </is>
      </c>
      <c r="D9011" s="108" t="inlineStr">
        <is>
          <t>4680008301</t>
        </is>
      </c>
      <c r="E9011" s="108" t="inlineStr">
        <is>
          <t>PACOTE - R&amp;M T LTs 01_2026</t>
        </is>
      </c>
      <c r="F9011" s="108" t="inlineStr">
        <is>
          <t>CLÁUDIA LOPES</t>
        </is>
      </c>
      <c r="G9011" s="108" t="inlineStr">
        <is>
          <t>LINHAS DE TRANSMISSÃO - LT</t>
        </is>
      </c>
      <c r="H9011" s="108" t="inlineStr">
        <is>
          <t>CIVIL - CIV</t>
        </is>
      </c>
      <c r="I9011" s="108" t="inlineStr">
        <is>
          <t>LUIZ HENRIQUE DE MORAIS ALMEIDA</t>
        </is>
      </c>
      <c r="J9011" s="109" t="inlineStr">
        <is>
          <t>1</t>
        </is>
      </c>
      <c r="K9011" s="109" t="inlineStr">
        <is>
          <t>28/10/2026</t>
        </is>
      </c>
      <c r="L9011" s="109" t="inlineStr">
        <is>
          <t>4</t>
        </is>
      </c>
      <c r="M9011" s="109" t="inlineStr">
        <is>
          <t>4</t>
        </is>
      </c>
      <c r="N9011" s="109" t="inlineStr">
        <is>
          <t>1</t>
        </is>
      </c>
      <c r="O9011" s="109" t="inlineStr">
        <is>
          <t>1</t>
        </is>
      </c>
      <c r="P9011" s="109" t="inlineStr">
        <is>
          <t>A3</t>
        </is>
      </c>
      <c r="Q9011" s="109" t="inlineStr">
        <is>
          <t>4</t>
        </is>
      </c>
      <c r="R9011" s="109" t="inlineStr">
        <is>
          <t>NÃO SE APLICA</t>
        </is>
      </c>
      <c r="S9011" s="109" t="inlineStr">
        <is>
          <t>REPROVADA</t>
        </is>
      </c>
      <c r="T9011" s="109" t="inlineStr">
        <is>
          <t>GILDA APARECIDA G. ALMEIDA</t>
        </is>
      </c>
      <c r="U9011" s="109" t="inlineStr">
        <is>
          <t>28/10/2026</t>
        </is>
      </c>
      <c r="V9011" s="110">
        <f>IF(K9011&lt;&gt;"",K9011+30,"")</f>
        <v/>
      </c>
      <c r="W9011" s="111">
        <f>IF(K9011="","",IF(X9011&lt;&gt;"","NO PRAZO",IF(Y9011&lt;&gt;"","FORA DO PRAZO",IF(AND(U9011&lt;&gt;"",U9011-V9011&gt;=0),"FORA DO PRAZO",IF(AND(U9011&lt;&gt;"",U9011-V9011&lt;0),"NO PRAZO","")))))</f>
        <v/>
      </c>
      <c r="X9011" s="111">
        <f>IF(K9011="","",IF(U9011&lt;&gt;"","",IF(TODAY()-V9011&lt;=0,V9011-TODAY(),"")))</f>
        <v/>
      </c>
      <c r="Y9011" s="111">
        <f>IF(K9011="","",IF(U9011&lt;&gt;"","",IF(TODAY()-V9011&gt;0,TODAY()-V9011,"")))</f>
        <v/>
      </c>
    </row>
    <row r="9012">
      <c r="A9012" s="108" t="inlineStr">
        <is>
          <t>GRD_LT_CIV_1_RS ENGENHARIA_4680008301_LT ACESITA - IPATINGA 1_281026</t>
        </is>
      </c>
      <c r="B9012" s="108" t="inlineStr">
        <is>
          <t>LT ACESITA - IPATINGA 1</t>
        </is>
      </c>
      <c r="C9012" s="108" t="inlineStr">
        <is>
          <t>RS ENGENHARIA</t>
        </is>
      </c>
      <c r="D9012" s="108" t="inlineStr">
        <is>
          <t>4680008301</t>
        </is>
      </c>
      <c r="E9012" s="108" t="inlineStr">
        <is>
          <t>PACOTE - R&amp;M T LTs 01_2026</t>
        </is>
      </c>
      <c r="F9012" s="108" t="inlineStr">
        <is>
          <t>CLÁUDIA LOPES</t>
        </is>
      </c>
      <c r="G9012" s="108" t="inlineStr">
        <is>
          <t>LINHAS DE TRANSMISSÃO - LT</t>
        </is>
      </c>
      <c r="H9012" s="108" t="inlineStr">
        <is>
          <t>CIVIL - CIV</t>
        </is>
      </c>
      <c r="I9012" s="108" t="inlineStr">
        <is>
          <t>LUIZ HENRIQUE DE MORAIS ALMEIDA</t>
        </is>
      </c>
      <c r="J9012" s="109" t="inlineStr">
        <is>
          <t>1</t>
        </is>
      </c>
      <c r="K9012" s="109" t="inlineStr">
        <is>
          <t>28/10/2026</t>
        </is>
      </c>
      <c r="L9012" s="109" t="inlineStr">
        <is>
          <t>5</t>
        </is>
      </c>
      <c r="M9012" s="109" t="inlineStr">
        <is>
          <t>5</t>
        </is>
      </c>
      <c r="N9012" s="109" t="inlineStr">
        <is>
          <t>1</t>
        </is>
      </c>
      <c r="O9012" s="109" t="inlineStr">
        <is>
          <t>1</t>
        </is>
      </c>
      <c r="P9012" s="109" t="inlineStr">
        <is>
          <t>A4</t>
        </is>
      </c>
      <c r="Q9012" s="109" t="inlineStr">
        <is>
          <t>5</t>
        </is>
      </c>
      <c r="R9012" s="109" t="inlineStr">
        <is>
          <t>NÃO SE APLICA</t>
        </is>
      </c>
      <c r="S9012" s="109" t="inlineStr">
        <is>
          <t>REPROVADA</t>
        </is>
      </c>
      <c r="T9012" s="109" t="inlineStr">
        <is>
          <t>GILDA APARECIDA G. ALMEIDA</t>
        </is>
      </c>
      <c r="U9012" s="109" t="inlineStr">
        <is>
          <t>28/10/2026</t>
        </is>
      </c>
      <c r="V9012" s="110">
        <f>IF(K9012&lt;&gt;"",K9012+30,"")</f>
        <v/>
      </c>
      <c r="W9012" s="111">
        <f>IF(K9012="","",IF(X9012&lt;&gt;"","NO PRAZO",IF(Y9012&lt;&gt;"","FORA DO PRAZO",IF(AND(U9012&lt;&gt;"",U9012-V9012&gt;=0),"FORA DO PRAZO",IF(AND(U9012&lt;&gt;"",U9012-V9012&lt;0),"NO PRAZO","")))))</f>
        <v/>
      </c>
      <c r="X9012" s="111">
        <f>IF(K9012="","",IF(U9012&lt;&gt;"","",IF(TODAY()-V9012&lt;=0,V9012-TODAY(),"")))</f>
        <v/>
      </c>
      <c r="Y9012" s="111">
        <f>IF(K9012="","",IF(U9012&lt;&gt;"","",IF(TODAY()-V9012&gt;0,TODAY()-V9012,"")))</f>
        <v/>
      </c>
    </row>
    <row r="9013">
      <c r="A9013" s="108" t="inlineStr">
        <is>
          <t>GRD_LT_CIV_1_RS ENGENHARIA_4680008301_LT ACESITA - IPATINGA 1_281026</t>
        </is>
      </c>
      <c r="B9013" s="108" t="inlineStr">
        <is>
          <t>LT ACESITA - IPATINGA 1</t>
        </is>
      </c>
      <c r="C9013" s="108" t="inlineStr">
        <is>
          <t>RS ENGENHARIA</t>
        </is>
      </c>
      <c r="D9013" s="108" t="inlineStr">
        <is>
          <t>4680008301</t>
        </is>
      </c>
      <c r="E9013" s="108" t="inlineStr">
        <is>
          <t>PACOTE - R&amp;M T LTs 01_2026</t>
        </is>
      </c>
      <c r="F9013" s="108" t="inlineStr">
        <is>
          <t>CLÁUDIA LOPES</t>
        </is>
      </c>
      <c r="G9013" s="108" t="inlineStr">
        <is>
          <t>LINHAS DE TRANSMISSÃO - LT</t>
        </is>
      </c>
      <c r="H9013" s="108" t="inlineStr">
        <is>
          <t>CIVIL - CIV</t>
        </is>
      </c>
      <c r="I9013" s="108" t="inlineStr">
        <is>
          <t>LUIZ HENRIQUE DE MORAIS ALMEIDA</t>
        </is>
      </c>
      <c r="J9013" s="109" t="inlineStr">
        <is>
          <t>1</t>
        </is>
      </c>
      <c r="K9013" s="109" t="inlineStr">
        <is>
          <t>28/10/2026</t>
        </is>
      </c>
      <c r="L9013" s="109" t="inlineStr">
        <is>
          <t>6</t>
        </is>
      </c>
      <c r="M9013" s="109" t="inlineStr">
        <is>
          <t>6</t>
        </is>
      </c>
      <c r="N9013" s="109" t="inlineStr">
        <is>
          <t>1</t>
        </is>
      </c>
      <c r="O9013" s="109" t="inlineStr">
        <is>
          <t>1</t>
        </is>
      </c>
      <c r="P9013" s="109" t="inlineStr">
        <is>
          <t>A5</t>
        </is>
      </c>
      <c r="Q9013" s="109" t="inlineStr">
        <is>
          <t>6</t>
        </is>
      </c>
      <c r="R9013" s="109" t="inlineStr">
        <is>
          <t>NÃO SE APLICA</t>
        </is>
      </c>
      <c r="S9013" s="109" t="inlineStr">
        <is>
          <t>REPROVADA</t>
        </is>
      </c>
      <c r="T9013" s="109" t="inlineStr">
        <is>
          <t>GILDA APARECIDA G. ALMEIDA</t>
        </is>
      </c>
      <c r="U9013" s="109" t="inlineStr">
        <is>
          <t>28/10/2026</t>
        </is>
      </c>
      <c r="V9013" s="110">
        <f>IF(K9013&lt;&gt;"",K9013+30,"")</f>
        <v/>
      </c>
      <c r="W9013" s="111">
        <f>IF(K9013="","",IF(X9013&lt;&gt;"","NO PRAZO",IF(Y9013&lt;&gt;"","FORA DO PRAZO",IF(AND(U9013&lt;&gt;"",U9013-V9013&gt;=0),"FORA DO PRAZO",IF(AND(U9013&lt;&gt;"",U9013-V9013&lt;0),"NO PRAZO","")))))</f>
        <v/>
      </c>
      <c r="X9013" s="111">
        <f>IF(K9013="","",IF(U9013&lt;&gt;"","",IF(TODAY()-V9013&lt;=0,V9013-TODAY(),"")))</f>
        <v/>
      </c>
      <c r="Y9013" s="111">
        <f>IF(K9013="","",IF(U9013&lt;&gt;"","",IF(TODAY()-V9013&gt;0,TODAY()-V9013,"")))</f>
        <v/>
      </c>
    </row>
    <row r="9014">
      <c r="A9014" s="108" t="inlineStr">
        <is>
          <t>GRD_LT_CIV_1_RS ENGENHARIA_4680008301_LT ACESITA - IPATINGA 1_281026</t>
        </is>
      </c>
      <c r="B9014" s="108" t="inlineStr">
        <is>
          <t>LT ACESITA - IPATINGA 1</t>
        </is>
      </c>
      <c r="C9014" s="108" t="inlineStr">
        <is>
          <t>RS ENGENHARIA</t>
        </is>
      </c>
      <c r="D9014" s="108" t="inlineStr">
        <is>
          <t>4680008301</t>
        </is>
      </c>
      <c r="E9014" s="108" t="inlineStr">
        <is>
          <t>PACOTE - R&amp;M T LTs 01_2026</t>
        </is>
      </c>
      <c r="F9014" s="108" t="inlineStr">
        <is>
          <t>CLÁUDIA LOPES</t>
        </is>
      </c>
      <c r="G9014" s="108" t="inlineStr">
        <is>
          <t>LINHAS DE TRANSMISSÃO - LT</t>
        </is>
      </c>
      <c r="H9014" s="108" t="inlineStr">
        <is>
          <t>CIVIL - CIV</t>
        </is>
      </c>
      <c r="I9014" s="108" t="inlineStr">
        <is>
          <t>LUIZ HENRIQUE DE MORAIS ALMEIDA</t>
        </is>
      </c>
      <c r="J9014" s="109" t="inlineStr">
        <is>
          <t>1</t>
        </is>
      </c>
      <c r="K9014" s="109" t="inlineStr">
        <is>
          <t>28/10/2026</t>
        </is>
      </c>
      <c r="L9014" s="109" t="inlineStr">
        <is>
          <t>7</t>
        </is>
      </c>
      <c r="M9014" s="109" t="inlineStr">
        <is>
          <t>7</t>
        </is>
      </c>
      <c r="N9014" s="109" t="inlineStr">
        <is>
          <t>1</t>
        </is>
      </c>
      <c r="O9014" s="109" t="inlineStr">
        <is>
          <t>1</t>
        </is>
      </c>
      <c r="P9014" s="109" t="inlineStr">
        <is>
          <t>A6</t>
        </is>
      </c>
      <c r="Q9014" s="109" t="inlineStr">
        <is>
          <t>7</t>
        </is>
      </c>
      <c r="R9014" s="109" t="inlineStr">
        <is>
          <t>NÃO SE APLICA</t>
        </is>
      </c>
      <c r="S9014" s="109" t="inlineStr">
        <is>
          <t>REPROVADA</t>
        </is>
      </c>
      <c r="T9014" s="109" t="inlineStr">
        <is>
          <t>GILDA APARECIDA G. ALMEIDA</t>
        </is>
      </c>
      <c r="U9014" s="109" t="inlineStr">
        <is>
          <t>28/10/2026</t>
        </is>
      </c>
      <c r="V9014" s="110">
        <f>IF(K9014&lt;&gt;"",K9014+30,"")</f>
        <v/>
      </c>
      <c r="W9014" s="111">
        <f>IF(K9014="","",IF(X9014&lt;&gt;"","NO PRAZO",IF(Y9014&lt;&gt;"","FORA DO PRAZO",IF(AND(U9014&lt;&gt;"",U9014-V9014&gt;=0),"FORA DO PRAZO",IF(AND(U9014&lt;&gt;"",U9014-V9014&lt;0),"NO PRAZO","")))))</f>
        <v/>
      </c>
      <c r="X9014" s="111">
        <f>IF(K9014="","",IF(U9014&lt;&gt;"","",IF(TODAY()-V9014&lt;=0,V9014-TODAY(),"")))</f>
        <v/>
      </c>
      <c r="Y9014" s="111">
        <f>IF(K9014="","",IF(U9014&lt;&gt;"","",IF(TODAY()-V9014&gt;0,TODAY()-V9014,"")))</f>
        <v/>
      </c>
    </row>
    <row r="9015">
      <c r="A9015" s="108" t="inlineStr">
        <is>
          <t>GRD_LT_CIV_1_RS ENGENHARIA_4680008301_LT ACESITA - IPATINGA 1_281026</t>
        </is>
      </c>
      <c r="B9015" s="108" t="inlineStr">
        <is>
          <t>LT ACESITA - IPATINGA 1</t>
        </is>
      </c>
      <c r="C9015" s="108" t="inlineStr">
        <is>
          <t>RS ENGENHARIA</t>
        </is>
      </c>
      <c r="D9015" s="108" t="inlineStr">
        <is>
          <t>4680008301</t>
        </is>
      </c>
      <c r="E9015" s="108" t="inlineStr">
        <is>
          <t>PACOTE - R&amp;M T LTs 01_2026</t>
        </is>
      </c>
      <c r="F9015" s="108" t="inlineStr">
        <is>
          <t>CLÁUDIA LOPES</t>
        </is>
      </c>
      <c r="G9015" s="108" t="inlineStr">
        <is>
          <t>LINHAS DE TRANSMISSÃO - LT</t>
        </is>
      </c>
      <c r="H9015" s="108" t="inlineStr">
        <is>
          <t>CIVIL - CIV</t>
        </is>
      </c>
      <c r="I9015" s="108" t="inlineStr">
        <is>
          <t>LUIZ HENRIQUE DE MORAIS ALMEIDA</t>
        </is>
      </c>
      <c r="J9015" s="109" t="inlineStr">
        <is>
          <t>1</t>
        </is>
      </c>
      <c r="K9015" s="109" t="inlineStr">
        <is>
          <t>28/10/2026</t>
        </is>
      </c>
      <c r="L9015" s="109" t="inlineStr">
        <is>
          <t>8</t>
        </is>
      </c>
      <c r="M9015" s="109" t="inlineStr">
        <is>
          <t>8</t>
        </is>
      </c>
      <c r="N9015" s="109" t="inlineStr">
        <is>
          <t>1</t>
        </is>
      </c>
      <c r="O9015" s="109" t="inlineStr">
        <is>
          <t>1</t>
        </is>
      </c>
      <c r="P9015" s="109" t="inlineStr">
        <is>
          <t>A7</t>
        </is>
      </c>
      <c r="Q9015" s="109" t="inlineStr">
        <is>
          <t>8</t>
        </is>
      </c>
      <c r="R9015" s="109" t="inlineStr">
        <is>
          <t>NÃO SE APLICA</t>
        </is>
      </c>
      <c r="S9015" s="109" t="inlineStr">
        <is>
          <t>REPROVADA</t>
        </is>
      </c>
      <c r="T9015" s="109" t="inlineStr">
        <is>
          <t>GILDA APARECIDA G. ALMEIDA</t>
        </is>
      </c>
      <c r="U9015" s="109" t="inlineStr">
        <is>
          <t>28/10/2026</t>
        </is>
      </c>
      <c r="V9015" s="110">
        <f>IF(K9015&lt;&gt;"",K9015+30,"")</f>
        <v/>
      </c>
      <c r="W9015" s="111">
        <f>IF(K9015="","",IF(X9015&lt;&gt;"","NO PRAZO",IF(Y9015&lt;&gt;"","FORA DO PRAZO",IF(AND(U9015&lt;&gt;"",U9015-V9015&gt;=0),"FORA DO PRAZO",IF(AND(U9015&lt;&gt;"",U9015-V9015&lt;0),"NO PRAZO","")))))</f>
        <v/>
      </c>
      <c r="X9015" s="111">
        <f>IF(K9015="","",IF(U9015&lt;&gt;"","",IF(TODAY()-V9015&lt;=0,V9015-TODAY(),"")))</f>
        <v/>
      </c>
      <c r="Y9015" s="111">
        <f>IF(K9015="","",IF(U9015&lt;&gt;"","",IF(TODAY()-V9015&gt;0,TODAY()-V9015,"")))</f>
        <v/>
      </c>
    </row>
    <row r="9016">
      <c r="A9016" s="108" t="inlineStr">
        <is>
          <t>GRD_LT_CIV_1_RS ENGENHARIA_4680008301_LT ACESITA - IPATINGA 1_281026</t>
        </is>
      </c>
      <c r="B9016" s="108" t="inlineStr">
        <is>
          <t>LT ACESITA - IPATINGA 1</t>
        </is>
      </c>
      <c r="C9016" s="108" t="inlineStr">
        <is>
          <t>RS ENGENHARIA</t>
        </is>
      </c>
      <c r="D9016" s="108" t="inlineStr">
        <is>
          <t>4680008301</t>
        </is>
      </c>
      <c r="E9016" s="108" t="inlineStr">
        <is>
          <t>PACOTE - R&amp;M T LTs 01_2026</t>
        </is>
      </c>
      <c r="F9016" s="108" t="inlineStr">
        <is>
          <t>CLÁUDIA LOPES</t>
        </is>
      </c>
      <c r="G9016" s="108" t="inlineStr">
        <is>
          <t>LINHAS DE TRANSMISSÃO - LT</t>
        </is>
      </c>
      <c r="H9016" s="108" t="inlineStr">
        <is>
          <t>CIVIL - CIV</t>
        </is>
      </c>
      <c r="I9016" s="108" t="inlineStr">
        <is>
          <t>LUIZ HENRIQUE DE MORAIS ALMEIDA</t>
        </is>
      </c>
      <c r="J9016" s="109" t="inlineStr">
        <is>
          <t>1</t>
        </is>
      </c>
      <c r="K9016" s="109" t="inlineStr">
        <is>
          <t>28/10/2026</t>
        </is>
      </c>
      <c r="L9016" s="109" t="inlineStr">
        <is>
          <t>9</t>
        </is>
      </c>
      <c r="M9016" s="109" t="inlineStr">
        <is>
          <t>9</t>
        </is>
      </c>
      <c r="N9016" s="109" t="inlineStr">
        <is>
          <t>1</t>
        </is>
      </c>
      <c r="O9016" s="109" t="inlineStr">
        <is>
          <t>1</t>
        </is>
      </c>
      <c r="P9016" s="109" t="inlineStr">
        <is>
          <t>A8</t>
        </is>
      </c>
      <c r="Q9016" s="109" t="inlineStr">
        <is>
          <t>9</t>
        </is>
      </c>
      <c r="R9016" s="109" t="inlineStr">
        <is>
          <t>NÃO SE APLICA</t>
        </is>
      </c>
      <c r="S9016" s="109" t="inlineStr">
        <is>
          <t>REPROVADA</t>
        </is>
      </c>
      <c r="T9016" s="109" t="inlineStr">
        <is>
          <t>GILDA APARECIDA G. ALMEIDA</t>
        </is>
      </c>
      <c r="U9016" s="109" t="inlineStr">
        <is>
          <t>28/10/2026</t>
        </is>
      </c>
      <c r="V9016" s="110">
        <f>IF(K9016&lt;&gt;"",K9016+30,"")</f>
        <v/>
      </c>
      <c r="W9016" s="111">
        <f>IF(K9016="","",IF(X9016&lt;&gt;"","NO PRAZO",IF(Y9016&lt;&gt;"","FORA DO PRAZO",IF(AND(U9016&lt;&gt;"",U9016-V9016&gt;=0),"FORA DO PRAZO",IF(AND(U9016&lt;&gt;"",U9016-V9016&lt;0),"NO PRAZO","")))))</f>
        <v/>
      </c>
      <c r="X9016" s="111">
        <f>IF(K9016="","",IF(U9016&lt;&gt;"","",IF(TODAY()-V9016&lt;=0,V9016-TODAY(),"")))</f>
        <v/>
      </c>
      <c r="Y9016" s="111">
        <f>IF(K9016="","",IF(U9016&lt;&gt;"","",IF(TODAY()-V9016&gt;0,TODAY()-V9016,"")))</f>
        <v/>
      </c>
    </row>
    <row r="9017">
      <c r="A9017" s="108" t="inlineStr">
        <is>
          <t>GRD_LT_CIV_1_RS ENGENHARIA_4680008301_LT ACESITA - IPATINGA 1_281026</t>
        </is>
      </c>
      <c r="B9017" s="108" t="inlineStr">
        <is>
          <t>LT ACESITA - IPATINGA 1</t>
        </is>
      </c>
      <c r="C9017" s="108" t="inlineStr">
        <is>
          <t>RS ENGENHARIA</t>
        </is>
      </c>
      <c r="D9017" s="108" t="inlineStr">
        <is>
          <t>4680008301</t>
        </is>
      </c>
      <c r="E9017" s="108" t="inlineStr">
        <is>
          <t>PACOTE - R&amp;M T LTs 01_2026</t>
        </is>
      </c>
      <c r="F9017" s="108" t="inlineStr">
        <is>
          <t>CLÁUDIA LOPES</t>
        </is>
      </c>
      <c r="G9017" s="108" t="inlineStr">
        <is>
          <t>LINHAS DE TRANSMISSÃO - LT</t>
        </is>
      </c>
      <c r="H9017" s="108" t="inlineStr">
        <is>
          <t>CIVIL - CIV</t>
        </is>
      </c>
      <c r="I9017" s="108" t="inlineStr">
        <is>
          <t>LUIZ HENRIQUE DE MORAIS ALMEIDA</t>
        </is>
      </c>
      <c r="J9017" s="109" t="inlineStr">
        <is>
          <t>1</t>
        </is>
      </c>
      <c r="K9017" s="109" t="inlineStr">
        <is>
          <t>28/10/2026</t>
        </is>
      </c>
      <c r="L9017" s="109" t="inlineStr">
        <is>
          <t>10</t>
        </is>
      </c>
      <c r="M9017" s="109" t="inlineStr">
        <is>
          <t>10</t>
        </is>
      </c>
      <c r="N9017" s="109" t="inlineStr">
        <is>
          <t>1</t>
        </is>
      </c>
      <c r="O9017" s="109" t="inlineStr">
        <is>
          <t>1</t>
        </is>
      </c>
      <c r="P9017" s="109" t="inlineStr">
        <is>
          <t>A9</t>
        </is>
      </c>
      <c r="Q9017" s="109" t="inlineStr">
        <is>
          <t>10</t>
        </is>
      </c>
      <c r="R9017" s="109" t="inlineStr">
        <is>
          <t>NÃO SE APLICA</t>
        </is>
      </c>
      <c r="S9017" s="109" t="inlineStr">
        <is>
          <t>REPROVADA</t>
        </is>
      </c>
      <c r="T9017" s="109" t="inlineStr">
        <is>
          <t>GILDA APARECIDA G. ALMEIDA</t>
        </is>
      </c>
      <c r="U9017" s="109" t="inlineStr">
        <is>
          <t>28/10/2026</t>
        </is>
      </c>
      <c r="V9017" s="110">
        <f>IF(K9017&lt;&gt;"",K9017+30,"")</f>
        <v/>
      </c>
      <c r="W9017" s="111">
        <f>IF(K9017="","",IF(X9017&lt;&gt;"","NO PRAZO",IF(Y9017&lt;&gt;"","FORA DO PRAZO",IF(AND(U9017&lt;&gt;"",U9017-V9017&gt;=0),"FORA DO PRAZO",IF(AND(U9017&lt;&gt;"",U9017-V9017&lt;0),"NO PRAZO","")))))</f>
        <v/>
      </c>
      <c r="X9017" s="111">
        <f>IF(K9017="","",IF(U9017&lt;&gt;"","",IF(TODAY()-V9017&lt;=0,V9017-TODAY(),"")))</f>
        <v/>
      </c>
      <c r="Y9017" s="111">
        <f>IF(K9017="","",IF(U9017&lt;&gt;"","",IF(TODAY()-V9017&gt;0,TODAY()-V9017,"")))</f>
        <v/>
      </c>
    </row>
    <row r="9018">
      <c r="A9018" s="108" t="inlineStr">
        <is>
          <t>GRD_LT_CIV_33_RS ENGENHARIA_4680008301_LT ACESITA - IPATINGA 1_281026</t>
        </is>
      </c>
      <c r="B9018" s="108" t="inlineStr">
        <is>
          <t>LT ACESITA - IPATINGA 1</t>
        </is>
      </c>
      <c r="C9018" s="108" t="inlineStr">
        <is>
          <t>RS ENGENHARIA</t>
        </is>
      </c>
      <c r="D9018" s="108" t="inlineStr">
        <is>
          <t>4680008301</t>
        </is>
      </c>
      <c r="E9018" s="108" t="inlineStr">
        <is>
          <t>PACOTE - R&amp;M T LTs 01_2026</t>
        </is>
      </c>
      <c r="F9018" s="108" t="inlineStr">
        <is>
          <t>CLÁUDIA LOPES</t>
        </is>
      </c>
      <c r="G9018" s="108" t="inlineStr">
        <is>
          <t>LINHAS DE TRANSMISSÃO - LT</t>
        </is>
      </c>
      <c r="H9018" s="108" t="inlineStr">
        <is>
          <t>CIVIL - CIV</t>
        </is>
      </c>
      <c r="I9018" s="108" t="inlineStr">
        <is>
          <t>LUIZ HENRIQUE DE MORAIS ALMEIDA</t>
        </is>
      </c>
      <c r="J9018" s="109" t="inlineStr">
        <is>
          <t>33</t>
        </is>
      </c>
      <c r="K9018" s="109" t="inlineStr">
        <is>
          <t>28/10/2026</t>
        </is>
      </c>
      <c r="L9018" s="109" t="inlineStr">
        <is>
          <t>1</t>
        </is>
      </c>
      <c r="M9018" s="109" t="inlineStr">
        <is>
          <t>1</t>
        </is>
      </c>
      <c r="N9018" s="109" t="inlineStr">
        <is>
          <t>1</t>
        </is>
      </c>
      <c r="O9018" s="109" t="inlineStr">
        <is>
          <t>1</t>
        </is>
      </c>
      <c r="P9018" s="109" t="inlineStr">
        <is>
          <t>A1</t>
        </is>
      </c>
      <c r="Q9018" s="109" t="inlineStr">
        <is>
          <t>1</t>
        </is>
      </c>
      <c r="R9018" s="109" t="inlineStr">
        <is>
          <t>NÃO SE APLICA</t>
        </is>
      </c>
      <c r="S9018" s="109" t="inlineStr">
        <is>
          <t>APROVADA</t>
        </is>
      </c>
      <c r="T9018" s="109" t="inlineStr">
        <is>
          <t>FELIPE CARLOS FACCIN</t>
        </is>
      </c>
      <c r="U9018" s="109" t="inlineStr">
        <is>
          <t>28/10/2026</t>
        </is>
      </c>
      <c r="V9018" s="110">
        <f>IF(K9018&lt;&gt;"",K9018+30,"")</f>
        <v/>
      </c>
      <c r="W9018" s="111">
        <f>IF(K9018="","",IF(X9018&lt;&gt;"","NO PRAZO",IF(Y9018&lt;&gt;"","FORA DO PRAZO",IF(AND(U9018&lt;&gt;"",U9018-V9018&gt;=0),"FORA DO PRAZO",IF(AND(U9018&lt;&gt;"",U9018-V9018&lt;0),"NO PRAZO","")))))</f>
        <v/>
      </c>
      <c r="X9018" s="111">
        <f>IF(K9018="","",IF(U9018&lt;&gt;"","",IF(TODAY()-V9018&lt;=0,V9018-TODAY(),"")))</f>
        <v/>
      </c>
      <c r="Y9018" s="111">
        <f>IF(K9018="","",IF(U9018&lt;&gt;"","",IF(TODAY()-V9018&gt;0,TODAY()-V9018,"")))</f>
        <v/>
      </c>
    </row>
    <row r="9019">
      <c r="A9019" s="108" t="inlineStr">
        <is>
          <t>GRD_LT_CIV_33_RS ENGENHARIA_4680008301_LT ACESITA - IPATINGA 1_281026</t>
        </is>
      </c>
      <c r="B9019" s="108" t="inlineStr">
        <is>
          <t>LT ACESITA - IPATINGA 1</t>
        </is>
      </c>
      <c r="C9019" s="108" t="inlineStr">
        <is>
          <t>RS ENGENHARIA</t>
        </is>
      </c>
      <c r="D9019" s="108" t="inlineStr">
        <is>
          <t>4680008301</t>
        </is>
      </c>
      <c r="E9019" s="108" t="inlineStr">
        <is>
          <t>PACOTE - R&amp;M T LTs 01_2026</t>
        </is>
      </c>
      <c r="F9019" s="108" t="inlineStr">
        <is>
          <t>CLÁUDIA LOPES</t>
        </is>
      </c>
      <c r="G9019" s="108" t="inlineStr">
        <is>
          <t>LINHAS DE TRANSMISSÃO - LT</t>
        </is>
      </c>
      <c r="H9019" s="108" t="inlineStr">
        <is>
          <t>CIVIL - CIV</t>
        </is>
      </c>
      <c r="I9019" s="108" t="inlineStr">
        <is>
          <t>LUIZ HENRIQUE DE MORAIS ALMEIDA</t>
        </is>
      </c>
      <c r="J9019" s="109" t="inlineStr">
        <is>
          <t>33</t>
        </is>
      </c>
      <c r="K9019" s="109" t="inlineStr">
        <is>
          <t>28/10/2026</t>
        </is>
      </c>
      <c r="L9019" s="109" t="inlineStr">
        <is>
          <t>2</t>
        </is>
      </c>
      <c r="M9019" s="109" t="inlineStr">
        <is>
          <t>2</t>
        </is>
      </c>
      <c r="N9019" s="109" t="inlineStr">
        <is>
          <t>1</t>
        </is>
      </c>
      <c r="O9019" s="109" t="inlineStr">
        <is>
          <t>1</t>
        </is>
      </c>
      <c r="P9019" s="109" t="inlineStr">
        <is>
          <t>A1</t>
        </is>
      </c>
      <c r="Q9019" s="109" t="inlineStr">
        <is>
          <t>2</t>
        </is>
      </c>
      <c r="R9019" s="109" t="inlineStr">
        <is>
          <t>NÃO SE APLICA</t>
        </is>
      </c>
      <c r="S9019" s="109" t="inlineStr">
        <is>
          <t>APROVADA</t>
        </is>
      </c>
      <c r="T9019" s="109" t="inlineStr">
        <is>
          <t>FELIPE CARLOS FACCIN</t>
        </is>
      </c>
      <c r="U9019" s="109" t="inlineStr">
        <is>
          <t>28/10/2026</t>
        </is>
      </c>
      <c r="V9019" s="110">
        <f>IF(K9019&lt;&gt;"",K9019+30,"")</f>
        <v/>
      </c>
      <c r="W9019" s="111">
        <f>IF(K9019="","",IF(X9019&lt;&gt;"","NO PRAZO",IF(Y9019&lt;&gt;"","FORA DO PRAZO",IF(AND(U9019&lt;&gt;"",U9019-V9019&gt;=0),"FORA DO PRAZO",IF(AND(U9019&lt;&gt;"",U9019-V9019&lt;0),"NO PRAZO","")))))</f>
        <v/>
      </c>
      <c r="X9019" s="111">
        <f>IF(K9019="","",IF(U9019&lt;&gt;"","",IF(TODAY()-V9019&lt;=0,V9019-TODAY(),"")))</f>
        <v/>
      </c>
      <c r="Y9019" s="111">
        <f>IF(K9019="","",IF(U9019&lt;&gt;"","",IF(TODAY()-V9019&gt;0,TODAY()-V9019,"")))</f>
        <v/>
      </c>
    </row>
    <row r="9020">
      <c r="A9020" s="108" t="inlineStr">
        <is>
          <t>GRD_LT_CIV_33_RS ENGENHARIA_4680008301_LT ACESITA - IPATINGA 1_281026</t>
        </is>
      </c>
      <c r="B9020" s="108" t="inlineStr">
        <is>
          <t>LT ACESITA - IPATINGA 1</t>
        </is>
      </c>
      <c r="C9020" s="108" t="inlineStr">
        <is>
          <t>RS ENGENHARIA</t>
        </is>
      </c>
      <c r="D9020" s="108" t="inlineStr">
        <is>
          <t>4680008301</t>
        </is>
      </c>
      <c r="E9020" s="108" t="inlineStr">
        <is>
          <t>PACOTE - R&amp;M T LTs 01_2026</t>
        </is>
      </c>
      <c r="F9020" s="108" t="inlineStr">
        <is>
          <t>CLÁUDIA LOPES</t>
        </is>
      </c>
      <c r="G9020" s="108" t="inlineStr">
        <is>
          <t>LINHAS DE TRANSMISSÃO - LT</t>
        </is>
      </c>
      <c r="H9020" s="108" t="inlineStr">
        <is>
          <t>CIVIL - CIV</t>
        </is>
      </c>
      <c r="I9020" s="108" t="inlineStr">
        <is>
          <t>LUIZ HENRIQUE DE MORAIS ALMEIDA</t>
        </is>
      </c>
      <c r="J9020" s="109" t="inlineStr">
        <is>
          <t>33</t>
        </is>
      </c>
      <c r="K9020" s="109" t="inlineStr">
        <is>
          <t>28/10/2026</t>
        </is>
      </c>
      <c r="L9020" s="109" t="inlineStr">
        <is>
          <t>3</t>
        </is>
      </c>
      <c r="M9020" s="109" t="inlineStr">
        <is>
          <t>3</t>
        </is>
      </c>
      <c r="N9020" s="109" t="inlineStr">
        <is>
          <t>1</t>
        </is>
      </c>
      <c r="O9020" s="109" t="inlineStr">
        <is>
          <t>1</t>
        </is>
      </c>
      <c r="P9020" s="109" t="inlineStr">
        <is>
          <t>A2</t>
        </is>
      </c>
      <c r="Q9020" s="109" t="inlineStr">
        <is>
          <t>3</t>
        </is>
      </c>
      <c r="R9020" s="109" t="inlineStr">
        <is>
          <t>NÃO SE APLICA</t>
        </is>
      </c>
      <c r="S9020" s="109" t="inlineStr">
        <is>
          <t>APROVADA</t>
        </is>
      </c>
      <c r="T9020" s="109" t="inlineStr">
        <is>
          <t>FELIPE CARLOS FACCIN</t>
        </is>
      </c>
      <c r="U9020" s="109" t="inlineStr">
        <is>
          <t>28/10/2026</t>
        </is>
      </c>
      <c r="V9020" s="110">
        <f>IF(K9020&lt;&gt;"",K9020+30,"")</f>
        <v/>
      </c>
      <c r="W9020" s="111">
        <f>IF(K9020="","",IF(X9020&lt;&gt;"","NO PRAZO",IF(Y9020&lt;&gt;"","FORA DO PRAZO",IF(AND(U9020&lt;&gt;"",U9020-V9020&gt;=0),"FORA DO PRAZO",IF(AND(U9020&lt;&gt;"",U9020-V9020&lt;0),"NO PRAZO","")))))</f>
        <v/>
      </c>
      <c r="X9020" s="111">
        <f>IF(K9020="","",IF(U9020&lt;&gt;"","",IF(TODAY()-V9020&lt;=0,V9020-TODAY(),"")))</f>
        <v/>
      </c>
      <c r="Y9020" s="111">
        <f>IF(K9020="","",IF(U9020&lt;&gt;"","",IF(TODAY()-V9020&gt;0,TODAY()-V9020,"")))</f>
        <v/>
      </c>
    </row>
    <row r="9021">
      <c r="A9021" s="108" t="inlineStr">
        <is>
          <t>GRD_LT_CIV_33_RS ENGENHARIA_4680008301_LT ACESITA - IPATINGA 1_281026</t>
        </is>
      </c>
      <c r="B9021" s="108" t="inlineStr">
        <is>
          <t>LT ACESITA - IPATINGA 1</t>
        </is>
      </c>
      <c r="C9021" s="108" t="inlineStr">
        <is>
          <t>RS ENGENHARIA</t>
        </is>
      </c>
      <c r="D9021" s="108" t="inlineStr">
        <is>
          <t>4680008301</t>
        </is>
      </c>
      <c r="E9021" s="108" t="inlineStr">
        <is>
          <t>PACOTE - R&amp;M T LTs 01_2026</t>
        </is>
      </c>
      <c r="F9021" s="108" t="inlineStr">
        <is>
          <t>CLÁUDIA LOPES</t>
        </is>
      </c>
      <c r="G9021" s="108" t="inlineStr">
        <is>
          <t>LINHAS DE TRANSMISSÃO - LT</t>
        </is>
      </c>
      <c r="H9021" s="108" t="inlineStr">
        <is>
          <t>CIVIL - CIV</t>
        </is>
      </c>
      <c r="I9021" s="108" t="inlineStr">
        <is>
          <t>LUIZ HENRIQUE DE MORAIS ALMEIDA</t>
        </is>
      </c>
      <c r="J9021" s="109" t="inlineStr">
        <is>
          <t>33</t>
        </is>
      </c>
      <c r="K9021" s="109" t="inlineStr">
        <is>
          <t>28/10/2026</t>
        </is>
      </c>
      <c r="L9021" s="109" t="inlineStr">
        <is>
          <t>4</t>
        </is>
      </c>
      <c r="M9021" s="109" t="inlineStr">
        <is>
          <t>4</t>
        </is>
      </c>
      <c r="N9021" s="109" t="inlineStr">
        <is>
          <t>1</t>
        </is>
      </c>
      <c r="O9021" s="109" t="inlineStr">
        <is>
          <t>1</t>
        </is>
      </c>
      <c r="P9021" s="109" t="inlineStr">
        <is>
          <t>A3</t>
        </is>
      </c>
      <c r="Q9021" s="109" t="inlineStr">
        <is>
          <t>4</t>
        </is>
      </c>
      <c r="R9021" s="109" t="inlineStr">
        <is>
          <t>NÃO SE APLICA</t>
        </is>
      </c>
      <c r="S9021" s="109" t="inlineStr">
        <is>
          <t>APROVADA</t>
        </is>
      </c>
      <c r="T9021" s="109" t="inlineStr">
        <is>
          <t>FELIPE CARLOS FACCIN</t>
        </is>
      </c>
      <c r="U9021" s="109" t="inlineStr">
        <is>
          <t>28/10/2026</t>
        </is>
      </c>
      <c r="V9021" s="110">
        <f>IF(K9021&lt;&gt;"",K9021+30,"")</f>
        <v/>
      </c>
      <c r="W9021" s="111">
        <f>IF(K9021="","",IF(X9021&lt;&gt;"","NO PRAZO",IF(Y9021&lt;&gt;"","FORA DO PRAZO",IF(AND(U9021&lt;&gt;"",U9021-V9021&gt;=0),"FORA DO PRAZO",IF(AND(U9021&lt;&gt;"",U9021-V9021&lt;0),"NO PRAZO","")))))</f>
        <v/>
      </c>
      <c r="X9021" s="111">
        <f>IF(K9021="","",IF(U9021&lt;&gt;"","",IF(TODAY()-V9021&lt;=0,V9021-TODAY(),"")))</f>
        <v/>
      </c>
      <c r="Y9021" s="111">
        <f>IF(K9021="","",IF(U9021&lt;&gt;"","",IF(TODAY()-V9021&gt;0,TODAY()-V9021,"")))</f>
        <v/>
      </c>
    </row>
    <row r="9022">
      <c r="A9022" s="108" t="inlineStr">
        <is>
          <t>GRD_LT_CIV_33_RS ENGENHARIA_4680008301_LT ACESITA - IPATINGA 1_281026</t>
        </is>
      </c>
      <c r="B9022" s="108" t="inlineStr">
        <is>
          <t>LT ACESITA - IPATINGA 1</t>
        </is>
      </c>
      <c r="C9022" s="108" t="inlineStr">
        <is>
          <t>RS ENGENHARIA</t>
        </is>
      </c>
      <c r="D9022" s="108" t="inlineStr">
        <is>
          <t>4680008301</t>
        </is>
      </c>
      <c r="E9022" s="108" t="inlineStr">
        <is>
          <t>PACOTE - R&amp;M T LTs 01_2026</t>
        </is>
      </c>
      <c r="F9022" s="108" t="inlineStr">
        <is>
          <t>CLÁUDIA LOPES</t>
        </is>
      </c>
      <c r="G9022" s="108" t="inlineStr">
        <is>
          <t>LINHAS DE TRANSMISSÃO - LT</t>
        </is>
      </c>
      <c r="H9022" s="108" t="inlineStr">
        <is>
          <t>CIVIL - CIV</t>
        </is>
      </c>
      <c r="I9022" s="108" t="inlineStr">
        <is>
          <t>LUIZ HENRIQUE DE MORAIS ALMEIDA</t>
        </is>
      </c>
      <c r="J9022" s="109" t="inlineStr">
        <is>
          <t>33</t>
        </is>
      </c>
      <c r="K9022" s="109" t="inlineStr">
        <is>
          <t>28/10/2026</t>
        </is>
      </c>
      <c r="L9022" s="109" t="inlineStr">
        <is>
          <t>5</t>
        </is>
      </c>
      <c r="M9022" s="109" t="inlineStr">
        <is>
          <t>5</t>
        </is>
      </c>
      <c r="N9022" s="109" t="inlineStr">
        <is>
          <t>1</t>
        </is>
      </c>
      <c r="O9022" s="109" t="inlineStr">
        <is>
          <t>1</t>
        </is>
      </c>
      <c r="P9022" s="109" t="inlineStr">
        <is>
          <t>A4</t>
        </is>
      </c>
      <c r="Q9022" s="109" t="inlineStr">
        <is>
          <t>5</t>
        </is>
      </c>
      <c r="R9022" s="109" t="inlineStr">
        <is>
          <t>NÃO SE APLICA</t>
        </is>
      </c>
      <c r="S9022" s="109" t="inlineStr">
        <is>
          <t>APROVADA</t>
        </is>
      </c>
      <c r="T9022" s="109" t="inlineStr">
        <is>
          <t>FELIPE CARLOS FACCIN</t>
        </is>
      </c>
      <c r="U9022" s="109" t="inlineStr">
        <is>
          <t>28/10/2026</t>
        </is>
      </c>
      <c r="V9022" s="110">
        <f>IF(K9022&lt;&gt;"",K9022+30,"")</f>
        <v/>
      </c>
      <c r="W9022" s="111">
        <f>IF(K9022="","",IF(X9022&lt;&gt;"","NO PRAZO",IF(Y9022&lt;&gt;"","FORA DO PRAZO",IF(AND(U9022&lt;&gt;"",U9022-V9022&gt;=0),"FORA DO PRAZO",IF(AND(U9022&lt;&gt;"",U9022-V9022&lt;0),"NO PRAZO","")))))</f>
        <v/>
      </c>
      <c r="X9022" s="111">
        <f>IF(K9022="","",IF(U9022&lt;&gt;"","",IF(TODAY()-V9022&lt;=0,V9022-TODAY(),"")))</f>
        <v/>
      </c>
      <c r="Y9022" s="111">
        <f>IF(K9022="","",IF(U9022&lt;&gt;"","",IF(TODAY()-V9022&gt;0,TODAY()-V9022,"")))</f>
        <v/>
      </c>
    </row>
    <row r="9023">
      <c r="A9023" s="108" t="inlineStr">
        <is>
          <t>GRD_LT_CIV_33_RS ENGENHARIA_4680008301_LT ACESITA - IPATINGA 1_281026</t>
        </is>
      </c>
      <c r="B9023" s="108" t="inlineStr">
        <is>
          <t>LT ACESITA - IPATINGA 1</t>
        </is>
      </c>
      <c r="C9023" s="108" t="inlineStr">
        <is>
          <t>RS ENGENHARIA</t>
        </is>
      </c>
      <c r="D9023" s="108" t="inlineStr">
        <is>
          <t>4680008301</t>
        </is>
      </c>
      <c r="E9023" s="108" t="inlineStr">
        <is>
          <t>PACOTE - R&amp;M T LTs 01_2026</t>
        </is>
      </c>
      <c r="F9023" s="108" t="inlineStr">
        <is>
          <t>CLÁUDIA LOPES</t>
        </is>
      </c>
      <c r="G9023" s="108" t="inlineStr">
        <is>
          <t>LINHAS DE TRANSMISSÃO - LT</t>
        </is>
      </c>
      <c r="H9023" s="108" t="inlineStr">
        <is>
          <t>CIVIL - CIV</t>
        </is>
      </c>
      <c r="I9023" s="108" t="inlineStr">
        <is>
          <t>LUIZ HENRIQUE DE MORAIS ALMEIDA</t>
        </is>
      </c>
      <c r="J9023" s="109" t="inlineStr">
        <is>
          <t>33</t>
        </is>
      </c>
      <c r="K9023" s="109" t="inlineStr">
        <is>
          <t>28/10/2026</t>
        </is>
      </c>
      <c r="L9023" s="109" t="inlineStr">
        <is>
          <t>6</t>
        </is>
      </c>
      <c r="M9023" s="109" t="inlineStr">
        <is>
          <t>6</t>
        </is>
      </c>
      <c r="N9023" s="109" t="inlineStr">
        <is>
          <t>1</t>
        </is>
      </c>
      <c r="O9023" s="109" t="inlineStr">
        <is>
          <t>1</t>
        </is>
      </c>
      <c r="P9023" s="109" t="inlineStr">
        <is>
          <t>A5</t>
        </is>
      </c>
      <c r="Q9023" s="109" t="inlineStr">
        <is>
          <t>6</t>
        </is>
      </c>
      <c r="R9023" s="109" t="inlineStr">
        <is>
          <t>NÃO SE APLICA</t>
        </is>
      </c>
      <c r="S9023" s="109" t="inlineStr">
        <is>
          <t>APROVADA</t>
        </is>
      </c>
      <c r="T9023" s="109" t="inlineStr">
        <is>
          <t>FELIPE CARLOS FACCIN</t>
        </is>
      </c>
      <c r="U9023" s="109" t="inlineStr">
        <is>
          <t>28/10/2026</t>
        </is>
      </c>
      <c r="V9023" s="110">
        <f>IF(K9023&lt;&gt;"",K9023+30,"")</f>
        <v/>
      </c>
      <c r="W9023" s="111">
        <f>IF(K9023="","",IF(X9023&lt;&gt;"","NO PRAZO",IF(Y9023&lt;&gt;"","FORA DO PRAZO",IF(AND(U9023&lt;&gt;"",U9023-V9023&gt;=0),"FORA DO PRAZO",IF(AND(U9023&lt;&gt;"",U9023-V9023&lt;0),"NO PRAZO","")))))</f>
        <v/>
      </c>
      <c r="X9023" s="111">
        <f>IF(K9023="","",IF(U9023&lt;&gt;"","",IF(TODAY()-V9023&lt;=0,V9023-TODAY(),"")))</f>
        <v/>
      </c>
      <c r="Y9023" s="111">
        <f>IF(K9023="","",IF(U9023&lt;&gt;"","",IF(TODAY()-V9023&gt;0,TODAY()-V9023,"")))</f>
        <v/>
      </c>
    </row>
    <row r="9024">
      <c r="A9024" s="108" t="inlineStr">
        <is>
          <t>GRD_LT_CIV_33_RS ENGENHARIA_4680008301_LT ACESITA - IPATINGA 1_281026</t>
        </is>
      </c>
      <c r="B9024" s="108" t="inlineStr">
        <is>
          <t>LT ACESITA - IPATINGA 1</t>
        </is>
      </c>
      <c r="C9024" s="108" t="inlineStr">
        <is>
          <t>RS ENGENHARIA</t>
        </is>
      </c>
      <c r="D9024" s="108" t="inlineStr">
        <is>
          <t>4680008301</t>
        </is>
      </c>
      <c r="E9024" s="108" t="inlineStr">
        <is>
          <t>PACOTE - R&amp;M T LTs 01_2026</t>
        </is>
      </c>
      <c r="F9024" s="108" t="inlineStr">
        <is>
          <t>CLÁUDIA LOPES</t>
        </is>
      </c>
      <c r="G9024" s="108" t="inlineStr">
        <is>
          <t>LINHAS DE TRANSMISSÃO - LT</t>
        </is>
      </c>
      <c r="H9024" s="108" t="inlineStr">
        <is>
          <t>CIVIL - CIV</t>
        </is>
      </c>
      <c r="I9024" s="108" t="inlineStr">
        <is>
          <t>LUIZ HENRIQUE DE MORAIS ALMEIDA</t>
        </is>
      </c>
      <c r="J9024" s="109" t="inlineStr">
        <is>
          <t>33</t>
        </is>
      </c>
      <c r="K9024" s="109" t="inlineStr">
        <is>
          <t>28/10/2026</t>
        </is>
      </c>
      <c r="L9024" s="109" t="inlineStr">
        <is>
          <t>7</t>
        </is>
      </c>
      <c r="M9024" s="109" t="inlineStr">
        <is>
          <t>7</t>
        </is>
      </c>
      <c r="N9024" s="109" t="inlineStr">
        <is>
          <t>1</t>
        </is>
      </c>
      <c r="O9024" s="109" t="inlineStr">
        <is>
          <t>1</t>
        </is>
      </c>
      <c r="P9024" s="109" t="inlineStr">
        <is>
          <t>A6</t>
        </is>
      </c>
      <c r="Q9024" s="109" t="inlineStr">
        <is>
          <t>7</t>
        </is>
      </c>
      <c r="R9024" s="109" t="inlineStr">
        <is>
          <t>NÃO SE APLICA</t>
        </is>
      </c>
      <c r="S9024" s="109" t="inlineStr">
        <is>
          <t>APROVADA</t>
        </is>
      </c>
      <c r="T9024" s="109" t="inlineStr">
        <is>
          <t>FELIPE CARLOS FACCIN</t>
        </is>
      </c>
      <c r="U9024" s="109" t="inlineStr">
        <is>
          <t>28/10/2026</t>
        </is>
      </c>
      <c r="V9024" s="110">
        <f>IF(K9024&lt;&gt;"",K9024+30,"")</f>
        <v/>
      </c>
      <c r="W9024" s="111">
        <f>IF(K9024="","",IF(X9024&lt;&gt;"","NO PRAZO",IF(Y9024&lt;&gt;"","FORA DO PRAZO",IF(AND(U9024&lt;&gt;"",U9024-V9024&gt;=0),"FORA DO PRAZO",IF(AND(U9024&lt;&gt;"",U9024-V9024&lt;0),"NO PRAZO","")))))</f>
        <v/>
      </c>
      <c r="X9024" s="111">
        <f>IF(K9024="","",IF(U9024&lt;&gt;"","",IF(TODAY()-V9024&lt;=0,V9024-TODAY(),"")))</f>
        <v/>
      </c>
      <c r="Y9024" s="111">
        <f>IF(K9024="","",IF(U9024&lt;&gt;"","",IF(TODAY()-V9024&gt;0,TODAY()-V9024,"")))</f>
        <v/>
      </c>
    </row>
    <row r="9025">
      <c r="A9025" s="108" t="inlineStr">
        <is>
          <t>GRD_LT_CIV_33_RS ENGENHARIA_4680008301_LT ACESITA - IPATINGA 1_281026</t>
        </is>
      </c>
      <c r="B9025" s="108" t="inlineStr">
        <is>
          <t>LT ACESITA - IPATINGA 1</t>
        </is>
      </c>
      <c r="C9025" s="108" t="inlineStr">
        <is>
          <t>RS ENGENHARIA</t>
        </is>
      </c>
      <c r="D9025" s="108" t="inlineStr">
        <is>
          <t>4680008301</t>
        </is>
      </c>
      <c r="E9025" s="108" t="inlineStr">
        <is>
          <t>PACOTE - R&amp;M T LTs 01_2026</t>
        </is>
      </c>
      <c r="F9025" s="108" t="inlineStr">
        <is>
          <t>CLÁUDIA LOPES</t>
        </is>
      </c>
      <c r="G9025" s="108" t="inlineStr">
        <is>
          <t>LINHAS DE TRANSMISSÃO - LT</t>
        </is>
      </c>
      <c r="H9025" s="108" t="inlineStr">
        <is>
          <t>CIVIL - CIV</t>
        </is>
      </c>
      <c r="I9025" s="108" t="inlineStr">
        <is>
          <t>LUIZ HENRIQUE DE MORAIS ALMEIDA</t>
        </is>
      </c>
      <c r="J9025" s="109" t="inlineStr">
        <is>
          <t>33</t>
        </is>
      </c>
      <c r="K9025" s="109" t="inlineStr">
        <is>
          <t>28/10/2026</t>
        </is>
      </c>
      <c r="L9025" s="109" t="inlineStr">
        <is>
          <t>8</t>
        </is>
      </c>
      <c r="M9025" s="109" t="inlineStr">
        <is>
          <t>8</t>
        </is>
      </c>
      <c r="N9025" s="109" t="inlineStr">
        <is>
          <t>1</t>
        </is>
      </c>
      <c r="O9025" s="109" t="inlineStr">
        <is>
          <t>1</t>
        </is>
      </c>
      <c r="P9025" s="109" t="inlineStr">
        <is>
          <t>A7</t>
        </is>
      </c>
      <c r="Q9025" s="109" t="inlineStr">
        <is>
          <t>8</t>
        </is>
      </c>
      <c r="R9025" s="109" t="inlineStr">
        <is>
          <t>NÃO SE APLICA</t>
        </is>
      </c>
      <c r="S9025" s="109" t="inlineStr">
        <is>
          <t>APROVADA</t>
        </is>
      </c>
      <c r="T9025" s="109" t="inlineStr">
        <is>
          <t>FELIPE CARLOS FACCIN</t>
        </is>
      </c>
      <c r="U9025" s="109" t="inlineStr">
        <is>
          <t>28/10/2026</t>
        </is>
      </c>
      <c r="V9025" s="110">
        <f>IF(K9025&lt;&gt;"",K9025+30,"")</f>
        <v/>
      </c>
      <c r="W9025" s="111">
        <f>IF(K9025="","",IF(X9025&lt;&gt;"","NO PRAZO",IF(Y9025&lt;&gt;"","FORA DO PRAZO",IF(AND(U9025&lt;&gt;"",U9025-V9025&gt;=0),"FORA DO PRAZO",IF(AND(U9025&lt;&gt;"",U9025-V9025&lt;0),"NO PRAZO","")))))</f>
        <v/>
      </c>
      <c r="X9025" s="111">
        <f>IF(K9025="","",IF(U9025&lt;&gt;"","",IF(TODAY()-V9025&lt;=0,V9025-TODAY(),"")))</f>
        <v/>
      </c>
      <c r="Y9025" s="111">
        <f>IF(K9025="","",IF(U9025&lt;&gt;"","",IF(TODAY()-V9025&gt;0,TODAY()-V9025,"")))</f>
        <v/>
      </c>
    </row>
    <row r="9026">
      <c r="A9026" s="108" t="inlineStr">
        <is>
          <t>GRD_LT_CIV_33_RS ENGENHARIA_4680008301_LT ACESITA - IPATINGA 1_281026</t>
        </is>
      </c>
      <c r="B9026" s="108" t="inlineStr">
        <is>
          <t>LT ACESITA - IPATINGA 1</t>
        </is>
      </c>
      <c r="C9026" s="108" t="inlineStr">
        <is>
          <t>RS ENGENHARIA</t>
        </is>
      </c>
      <c r="D9026" s="108" t="inlineStr">
        <is>
          <t>4680008301</t>
        </is>
      </c>
      <c r="E9026" s="108" t="inlineStr">
        <is>
          <t>PACOTE - R&amp;M T LTs 01_2026</t>
        </is>
      </c>
      <c r="F9026" s="108" t="inlineStr">
        <is>
          <t>CLÁUDIA LOPES</t>
        </is>
      </c>
      <c r="G9026" s="108" t="inlineStr">
        <is>
          <t>LINHAS DE TRANSMISSÃO - LT</t>
        </is>
      </c>
      <c r="H9026" s="108" t="inlineStr">
        <is>
          <t>CIVIL - CIV</t>
        </is>
      </c>
      <c r="I9026" s="108" t="inlineStr">
        <is>
          <t>LUIZ HENRIQUE DE MORAIS ALMEIDA</t>
        </is>
      </c>
      <c r="J9026" s="109" t="inlineStr">
        <is>
          <t>33</t>
        </is>
      </c>
      <c r="K9026" s="109" t="inlineStr">
        <is>
          <t>28/10/2026</t>
        </is>
      </c>
      <c r="L9026" s="109" t="inlineStr">
        <is>
          <t>9</t>
        </is>
      </c>
      <c r="M9026" s="109" t="inlineStr">
        <is>
          <t>9</t>
        </is>
      </c>
      <c r="N9026" s="109" t="inlineStr">
        <is>
          <t>1</t>
        </is>
      </c>
      <c r="O9026" s="109" t="inlineStr">
        <is>
          <t>1</t>
        </is>
      </c>
      <c r="P9026" s="109" t="inlineStr">
        <is>
          <t>A8</t>
        </is>
      </c>
      <c r="Q9026" s="109" t="inlineStr">
        <is>
          <t>9</t>
        </is>
      </c>
      <c r="R9026" s="109" t="inlineStr">
        <is>
          <t>NÃO SE APLICA</t>
        </is>
      </c>
      <c r="S9026" s="109" t="inlineStr">
        <is>
          <t>APROVADA</t>
        </is>
      </c>
      <c r="T9026" s="109" t="inlineStr">
        <is>
          <t>FELIPE CARLOS FACCIN</t>
        </is>
      </c>
      <c r="U9026" s="109" t="inlineStr">
        <is>
          <t>28/10/2026</t>
        </is>
      </c>
      <c r="V9026" s="110">
        <f>IF(K9026&lt;&gt;"",K9026+30,"")</f>
        <v/>
      </c>
      <c r="W9026" s="111">
        <f>IF(K9026="","",IF(X9026&lt;&gt;"","NO PRAZO",IF(Y9026&lt;&gt;"","FORA DO PRAZO",IF(AND(U9026&lt;&gt;"",U9026-V9026&gt;=0),"FORA DO PRAZO",IF(AND(U9026&lt;&gt;"",U9026-V9026&lt;0),"NO PRAZO","")))))</f>
        <v/>
      </c>
      <c r="X9026" s="111">
        <f>IF(K9026="","",IF(U9026&lt;&gt;"","",IF(TODAY()-V9026&lt;=0,V9026-TODAY(),"")))</f>
        <v/>
      </c>
      <c r="Y9026" s="111">
        <f>IF(K9026="","",IF(U9026&lt;&gt;"","",IF(TODAY()-V9026&gt;0,TODAY()-V9026,"")))</f>
        <v/>
      </c>
    </row>
    <row r="9027">
      <c r="A9027" s="108" t="inlineStr">
        <is>
          <t>GRD_LT_CIV_33_RS ENGENHARIA_4680008301_LT ACESITA - IPATINGA 1_281026</t>
        </is>
      </c>
      <c r="B9027" s="108" t="inlineStr">
        <is>
          <t>LT ACESITA - IPATINGA 1</t>
        </is>
      </c>
      <c r="C9027" s="108" t="inlineStr">
        <is>
          <t>RS ENGENHARIA</t>
        </is>
      </c>
      <c r="D9027" s="108" t="inlineStr">
        <is>
          <t>4680008301</t>
        </is>
      </c>
      <c r="E9027" s="108" t="inlineStr">
        <is>
          <t>PACOTE - R&amp;M T LTs 01_2026</t>
        </is>
      </c>
      <c r="F9027" s="108" t="inlineStr">
        <is>
          <t>CLÁUDIA LOPES</t>
        </is>
      </c>
      <c r="G9027" s="108" t="inlineStr">
        <is>
          <t>LINHAS DE TRANSMISSÃO - LT</t>
        </is>
      </c>
      <c r="H9027" s="108" t="inlineStr">
        <is>
          <t>CIVIL - CIV</t>
        </is>
      </c>
      <c r="I9027" s="108" t="inlineStr">
        <is>
          <t>LUIZ HENRIQUE DE MORAIS ALMEIDA</t>
        </is>
      </c>
      <c r="J9027" s="109" t="inlineStr">
        <is>
          <t>33</t>
        </is>
      </c>
      <c r="K9027" s="109" t="inlineStr">
        <is>
          <t>28/10/2026</t>
        </is>
      </c>
      <c r="L9027" s="109" t="inlineStr">
        <is>
          <t>10</t>
        </is>
      </c>
      <c r="M9027" s="109" t="inlineStr">
        <is>
          <t>10</t>
        </is>
      </c>
      <c r="N9027" s="109" t="inlineStr">
        <is>
          <t>1</t>
        </is>
      </c>
      <c r="O9027" s="109" t="inlineStr">
        <is>
          <t>1</t>
        </is>
      </c>
      <c r="P9027" s="109" t="inlineStr">
        <is>
          <t>A9</t>
        </is>
      </c>
      <c r="Q9027" s="109" t="inlineStr">
        <is>
          <t>10</t>
        </is>
      </c>
      <c r="R9027" s="109" t="inlineStr">
        <is>
          <t>NÃO SE APLICA</t>
        </is>
      </c>
      <c r="S9027" s="109" t="inlineStr">
        <is>
          <t>APROVADA</t>
        </is>
      </c>
      <c r="T9027" s="109" t="inlineStr">
        <is>
          <t>FELIPE CARLOS FACCIN</t>
        </is>
      </c>
      <c r="U9027" s="109" t="inlineStr">
        <is>
          <t>28/10/2026</t>
        </is>
      </c>
      <c r="V9027" s="110">
        <f>IF(K9027&lt;&gt;"",K9027+30,"")</f>
        <v/>
      </c>
      <c r="W9027" s="111">
        <f>IF(K9027="","",IF(X9027&lt;&gt;"","NO PRAZO",IF(Y9027&lt;&gt;"","FORA DO PRAZO",IF(AND(U9027&lt;&gt;"",U9027-V9027&gt;=0),"FORA DO PRAZO",IF(AND(U9027&lt;&gt;"",U9027-V9027&lt;0),"NO PRAZO","")))))</f>
        <v/>
      </c>
      <c r="X9027" s="111">
        <f>IF(K9027="","",IF(U9027&lt;&gt;"","",IF(TODAY()-V9027&lt;=0,V9027-TODAY(),"")))</f>
        <v/>
      </c>
      <c r="Y9027" s="111">
        <f>IF(K9027="","",IF(U9027&lt;&gt;"","",IF(TODAY()-V9027&gt;0,TODAY()-V9027,"")))</f>
        <v/>
      </c>
    </row>
    <row r="9028">
      <c r="A9028" s="108" t="inlineStr">
        <is>
          <t>GRD_LT_CIV_1_RS ENGENHARIA_4680008301_LT TRÊS MARIAS - VÁRZEA DA PALMA 1_281026</t>
        </is>
      </c>
      <c r="B9028" s="108" t="inlineStr">
        <is>
          <t>LT TRÊS MARIAS - VÁRZEA DA PALMA 1</t>
        </is>
      </c>
      <c r="C9028" s="108" t="inlineStr">
        <is>
          <t>RS ENGENHARIA</t>
        </is>
      </c>
      <c r="D9028" s="108" t="inlineStr">
        <is>
          <t>4680008301</t>
        </is>
      </c>
      <c r="E9028" s="108" t="inlineStr">
        <is>
          <t>PACOTE - R&amp;M T LTs 01_2026</t>
        </is>
      </c>
      <c r="F9028" s="108" t="inlineStr">
        <is>
          <t>CLÁUDIA LOPES</t>
        </is>
      </c>
      <c r="G9028" s="108" t="inlineStr">
        <is>
          <t>LINHAS DE TRANSMISSÃO - LT</t>
        </is>
      </c>
      <c r="H9028" s="108" t="inlineStr">
        <is>
          <t>CIVIL - CIV</t>
        </is>
      </c>
      <c r="I9028" s="108" t="inlineStr">
        <is>
          <t>LUIZ HENRIQUE DE MORAIS ALMEIDA</t>
        </is>
      </c>
      <c r="J9028" s="109" t="inlineStr">
        <is>
          <t>1</t>
        </is>
      </c>
      <c r="K9028" s="109" t="inlineStr">
        <is>
          <t>28/10/2026</t>
        </is>
      </c>
      <c r="L9028" s="109" t="inlineStr">
        <is>
          <t>1</t>
        </is>
      </c>
      <c r="M9028" s="109" t="inlineStr">
        <is>
          <t>1</t>
        </is>
      </c>
      <c r="N9028" s="109" t="inlineStr">
        <is>
          <t>1</t>
        </is>
      </c>
      <c r="O9028" s="109" t="inlineStr">
        <is>
          <t>1</t>
        </is>
      </c>
      <c r="P9028" s="109" t="inlineStr">
        <is>
          <t>A1</t>
        </is>
      </c>
      <c r="Q9028" s="109" t="inlineStr">
        <is>
          <t>1</t>
        </is>
      </c>
      <c r="R9028" s="109" t="inlineStr">
        <is>
          <t>NÃO SE APLICA</t>
        </is>
      </c>
      <c r="S9028" s="109" t="inlineStr">
        <is>
          <t>APROVADA</t>
        </is>
      </c>
      <c r="T9028" s="109" t="inlineStr">
        <is>
          <t>LUIZ HENRIQUE DE MORAIS ALMEIDA</t>
        </is>
      </c>
      <c r="U9028" s="109" t="inlineStr">
        <is>
          <t>28/10/2026</t>
        </is>
      </c>
      <c r="V9028" s="110">
        <f>IF(K9028&lt;&gt;"",K9028+30,"")</f>
        <v/>
      </c>
      <c r="W9028" s="111">
        <f>IF(K9028="","",IF(X9028&lt;&gt;"","NO PRAZO",IF(Y9028&lt;&gt;"","FORA DO PRAZO",IF(AND(U9028&lt;&gt;"",U9028-V9028&gt;=0),"FORA DO PRAZO",IF(AND(U9028&lt;&gt;"",U9028-V9028&lt;0),"NO PRAZO","")))))</f>
        <v/>
      </c>
      <c r="X9028" s="111">
        <f>IF(K9028="","",IF(U9028&lt;&gt;"","",IF(TODAY()-V9028&lt;=0,V9028-TODAY(),"")))</f>
        <v/>
      </c>
      <c r="Y9028" s="111">
        <f>IF(K9028="","",IF(U9028&lt;&gt;"","",IF(TODAY()-V9028&gt;0,TODAY()-V9028,"")))</f>
        <v/>
      </c>
    </row>
    <row r="9029">
      <c r="A9029" s="108" t="inlineStr">
        <is>
          <t>GRD_LT_CIV_1_RS ENGENHARIA_4680008301_LT TRÊS MARIAS - VÁRZEA DA PALMA 1_281026</t>
        </is>
      </c>
      <c r="B9029" s="108" t="inlineStr">
        <is>
          <t>LT TRÊS MARIAS - VÁRZEA DA PALMA 1</t>
        </is>
      </c>
      <c r="C9029" s="108" t="inlineStr">
        <is>
          <t>RS ENGENHARIA</t>
        </is>
      </c>
      <c r="D9029" s="108" t="inlineStr">
        <is>
          <t>4680008301</t>
        </is>
      </c>
      <c r="E9029" s="108" t="inlineStr">
        <is>
          <t>PACOTE - R&amp;M T LTs 01_2026</t>
        </is>
      </c>
      <c r="F9029" s="108" t="inlineStr">
        <is>
          <t>CLÁUDIA LOPES</t>
        </is>
      </c>
      <c r="G9029" s="108" t="inlineStr">
        <is>
          <t>LINHAS DE TRANSMISSÃO - LT</t>
        </is>
      </c>
      <c r="H9029" s="108" t="inlineStr">
        <is>
          <t>CIVIL - CIV</t>
        </is>
      </c>
      <c r="I9029" s="108" t="inlineStr">
        <is>
          <t>LUIZ HENRIQUE DE MORAIS ALMEIDA</t>
        </is>
      </c>
      <c r="J9029" s="109" t="inlineStr">
        <is>
          <t>1</t>
        </is>
      </c>
      <c r="K9029" s="109" t="inlineStr">
        <is>
          <t>28/10/2026</t>
        </is>
      </c>
      <c r="L9029" s="109" t="inlineStr">
        <is>
          <t>2</t>
        </is>
      </c>
      <c r="M9029" s="109" t="inlineStr">
        <is>
          <t>2</t>
        </is>
      </c>
      <c r="N9029" s="109" t="inlineStr">
        <is>
          <t>1</t>
        </is>
      </c>
      <c r="O9029" s="109" t="inlineStr">
        <is>
          <t>1</t>
        </is>
      </c>
      <c r="P9029" s="109" t="inlineStr">
        <is>
          <t>A1</t>
        </is>
      </c>
      <c r="Q9029" s="109" t="inlineStr">
        <is>
          <t>2</t>
        </is>
      </c>
      <c r="R9029" s="109" t="inlineStr">
        <is>
          <t>NÃO SE APLICA</t>
        </is>
      </c>
      <c r="S9029" s="109" t="inlineStr">
        <is>
          <t>APROVADA</t>
        </is>
      </c>
      <c r="T9029" s="109" t="inlineStr">
        <is>
          <t>LUIZ HENRIQUE DE MORAIS ALMEIDA</t>
        </is>
      </c>
      <c r="U9029" s="109" t="inlineStr">
        <is>
          <t>28/10/2026</t>
        </is>
      </c>
      <c r="V9029" s="110">
        <f>IF(K9029&lt;&gt;"",K9029+30,"")</f>
        <v/>
      </c>
      <c r="W9029" s="111">
        <f>IF(K9029="","",IF(X9029&lt;&gt;"","NO PRAZO",IF(Y9029&lt;&gt;"","FORA DO PRAZO",IF(AND(U9029&lt;&gt;"",U9029-V9029&gt;=0),"FORA DO PRAZO",IF(AND(U9029&lt;&gt;"",U9029-V9029&lt;0),"NO PRAZO","")))))</f>
        <v/>
      </c>
      <c r="X9029" s="111">
        <f>IF(K9029="","",IF(U9029&lt;&gt;"","",IF(TODAY()-V9029&lt;=0,V9029-TODAY(),"")))</f>
        <v/>
      </c>
      <c r="Y9029" s="111">
        <f>IF(K9029="","",IF(U9029&lt;&gt;"","",IF(TODAY()-V9029&gt;0,TODAY()-V9029,"")))</f>
        <v/>
      </c>
    </row>
    <row r="9030">
      <c r="A9030" s="108" t="inlineStr">
        <is>
          <t>GRD_LT_CIV_1_RS ENGENHARIA_4680008301_LT TRÊS MARIAS - VÁRZEA DA PALMA 1_281026</t>
        </is>
      </c>
      <c r="B9030" s="108" t="inlineStr">
        <is>
          <t>LT TRÊS MARIAS - VÁRZEA DA PALMA 1</t>
        </is>
      </c>
      <c r="C9030" s="108" t="inlineStr">
        <is>
          <t>RS ENGENHARIA</t>
        </is>
      </c>
      <c r="D9030" s="108" t="inlineStr">
        <is>
          <t>4680008301</t>
        </is>
      </c>
      <c r="E9030" s="108" t="inlineStr">
        <is>
          <t>PACOTE - R&amp;M T LTs 01_2026</t>
        </is>
      </c>
      <c r="F9030" s="108" t="inlineStr">
        <is>
          <t>CLÁUDIA LOPES</t>
        </is>
      </c>
      <c r="G9030" s="108" t="inlineStr">
        <is>
          <t>LINHAS DE TRANSMISSÃO - LT</t>
        </is>
      </c>
      <c r="H9030" s="108" t="inlineStr">
        <is>
          <t>CIVIL - CIV</t>
        </is>
      </c>
      <c r="I9030" s="108" t="inlineStr">
        <is>
          <t>LUIZ HENRIQUE DE MORAIS ALMEIDA</t>
        </is>
      </c>
      <c r="J9030" s="109" t="inlineStr">
        <is>
          <t>1</t>
        </is>
      </c>
      <c r="K9030" s="109" t="inlineStr">
        <is>
          <t>28/10/2026</t>
        </is>
      </c>
      <c r="L9030" s="109" t="inlineStr">
        <is>
          <t>3</t>
        </is>
      </c>
      <c r="M9030" s="109" t="inlineStr">
        <is>
          <t>3</t>
        </is>
      </c>
      <c r="N9030" s="109" t="inlineStr">
        <is>
          <t>1</t>
        </is>
      </c>
      <c r="O9030" s="109" t="inlineStr">
        <is>
          <t>1</t>
        </is>
      </c>
      <c r="P9030" s="109" t="inlineStr">
        <is>
          <t>A2</t>
        </is>
      </c>
      <c r="Q9030" s="109" t="inlineStr">
        <is>
          <t>3</t>
        </is>
      </c>
      <c r="R9030" s="109" t="inlineStr">
        <is>
          <t>NÃO SE APLICA</t>
        </is>
      </c>
      <c r="S9030" s="109" t="inlineStr">
        <is>
          <t>APROVADA</t>
        </is>
      </c>
      <c r="T9030" s="109" t="inlineStr">
        <is>
          <t>LUIZ HENRIQUE DE MORAIS ALMEIDA</t>
        </is>
      </c>
      <c r="U9030" s="109" t="inlineStr">
        <is>
          <t>28/10/2026</t>
        </is>
      </c>
      <c r="V9030" s="110">
        <f>IF(K9030&lt;&gt;"",K9030+30,"")</f>
        <v/>
      </c>
      <c r="W9030" s="111">
        <f>IF(K9030="","",IF(X9030&lt;&gt;"","NO PRAZO",IF(Y9030&lt;&gt;"","FORA DO PRAZO",IF(AND(U9030&lt;&gt;"",U9030-V9030&gt;=0),"FORA DO PRAZO",IF(AND(U9030&lt;&gt;"",U9030-V9030&lt;0),"NO PRAZO","")))))</f>
        <v/>
      </c>
      <c r="X9030" s="111">
        <f>IF(K9030="","",IF(U9030&lt;&gt;"","",IF(TODAY()-V9030&lt;=0,V9030-TODAY(),"")))</f>
        <v/>
      </c>
      <c r="Y9030" s="111">
        <f>IF(K9030="","",IF(U9030&lt;&gt;"","",IF(TODAY()-V9030&gt;0,TODAY()-V9030,"")))</f>
        <v/>
      </c>
    </row>
    <row r="9031">
      <c r="A9031" s="108" t="inlineStr">
        <is>
          <t>GRD_LT_CIV_1_RS ENGENHARIA_4680008301_LT TRÊS MARIAS - VÁRZEA DA PALMA 1_281026</t>
        </is>
      </c>
      <c r="B9031" s="108" t="inlineStr">
        <is>
          <t>LT TRÊS MARIAS - VÁRZEA DA PALMA 1</t>
        </is>
      </c>
      <c r="C9031" s="108" t="inlineStr">
        <is>
          <t>RS ENGENHARIA</t>
        </is>
      </c>
      <c r="D9031" s="108" t="inlineStr">
        <is>
          <t>4680008301</t>
        </is>
      </c>
      <c r="E9031" s="108" t="inlineStr">
        <is>
          <t>PACOTE - R&amp;M T LTs 01_2026</t>
        </is>
      </c>
      <c r="F9031" s="108" t="inlineStr">
        <is>
          <t>CLÁUDIA LOPES</t>
        </is>
      </c>
      <c r="G9031" s="108" t="inlineStr">
        <is>
          <t>LINHAS DE TRANSMISSÃO - LT</t>
        </is>
      </c>
      <c r="H9031" s="108" t="inlineStr">
        <is>
          <t>CIVIL - CIV</t>
        </is>
      </c>
      <c r="I9031" s="108" t="inlineStr">
        <is>
          <t>LUIZ HENRIQUE DE MORAIS ALMEIDA</t>
        </is>
      </c>
      <c r="J9031" s="109" t="inlineStr">
        <is>
          <t>1</t>
        </is>
      </c>
      <c r="K9031" s="109" t="inlineStr">
        <is>
          <t>28/10/2026</t>
        </is>
      </c>
      <c r="L9031" s="109" t="inlineStr">
        <is>
          <t>4</t>
        </is>
      </c>
      <c r="M9031" s="109" t="inlineStr">
        <is>
          <t>4</t>
        </is>
      </c>
      <c r="N9031" s="109" t="inlineStr">
        <is>
          <t>1</t>
        </is>
      </c>
      <c r="O9031" s="109" t="inlineStr">
        <is>
          <t>1</t>
        </is>
      </c>
      <c r="P9031" s="109" t="inlineStr">
        <is>
          <t>A3</t>
        </is>
      </c>
      <c r="Q9031" s="109" t="inlineStr">
        <is>
          <t>4</t>
        </is>
      </c>
      <c r="R9031" s="109" t="inlineStr">
        <is>
          <t>NÃO SE APLICA</t>
        </is>
      </c>
      <c r="S9031" s="109" t="inlineStr">
        <is>
          <t>APROVADA</t>
        </is>
      </c>
      <c r="T9031" s="109" t="inlineStr">
        <is>
          <t>LUIZ HENRIQUE DE MORAIS ALMEIDA</t>
        </is>
      </c>
      <c r="U9031" s="109" t="inlineStr">
        <is>
          <t>28/10/2026</t>
        </is>
      </c>
      <c r="V9031" s="110">
        <f>IF(K9031&lt;&gt;"",K9031+30,"")</f>
        <v/>
      </c>
      <c r="W9031" s="111">
        <f>IF(K9031="","",IF(X9031&lt;&gt;"","NO PRAZO",IF(Y9031&lt;&gt;"","FORA DO PRAZO",IF(AND(U9031&lt;&gt;"",U9031-V9031&gt;=0),"FORA DO PRAZO",IF(AND(U9031&lt;&gt;"",U9031-V9031&lt;0),"NO PRAZO","")))))</f>
        <v/>
      </c>
      <c r="X9031" s="111">
        <f>IF(K9031="","",IF(U9031&lt;&gt;"","",IF(TODAY()-V9031&lt;=0,V9031-TODAY(),"")))</f>
        <v/>
      </c>
      <c r="Y9031" s="111">
        <f>IF(K9031="","",IF(U9031&lt;&gt;"","",IF(TODAY()-V9031&gt;0,TODAY()-V9031,"")))</f>
        <v/>
      </c>
    </row>
    <row r="9032">
      <c r="A9032" s="108" t="inlineStr">
        <is>
          <t>GRD_LT_CIV_1_RS ENGENHARIA_4680008301_LT TRÊS MARIAS - VÁRZEA DA PALMA 1_281026</t>
        </is>
      </c>
      <c r="B9032" s="108" t="inlineStr">
        <is>
          <t>LT TRÊS MARIAS - VÁRZEA DA PALMA 1</t>
        </is>
      </c>
      <c r="C9032" s="108" t="inlineStr">
        <is>
          <t>RS ENGENHARIA</t>
        </is>
      </c>
      <c r="D9032" s="108" t="inlineStr">
        <is>
          <t>4680008301</t>
        </is>
      </c>
      <c r="E9032" s="108" t="inlineStr">
        <is>
          <t>PACOTE - R&amp;M T LTs 01_2026</t>
        </is>
      </c>
      <c r="F9032" s="108" t="inlineStr">
        <is>
          <t>CLÁUDIA LOPES</t>
        </is>
      </c>
      <c r="G9032" s="108" t="inlineStr">
        <is>
          <t>LINHAS DE TRANSMISSÃO - LT</t>
        </is>
      </c>
      <c r="H9032" s="108" t="inlineStr">
        <is>
          <t>CIVIL - CIV</t>
        </is>
      </c>
      <c r="I9032" s="108" t="inlineStr">
        <is>
          <t>LUIZ HENRIQUE DE MORAIS ALMEIDA</t>
        </is>
      </c>
      <c r="J9032" s="109" t="inlineStr">
        <is>
          <t>1</t>
        </is>
      </c>
      <c r="K9032" s="109" t="inlineStr">
        <is>
          <t>28/10/2026</t>
        </is>
      </c>
      <c r="L9032" s="109" t="inlineStr">
        <is>
          <t>5</t>
        </is>
      </c>
      <c r="M9032" s="109" t="inlineStr">
        <is>
          <t>5</t>
        </is>
      </c>
      <c r="N9032" s="109" t="inlineStr">
        <is>
          <t>1</t>
        </is>
      </c>
      <c r="O9032" s="109" t="inlineStr">
        <is>
          <t>1</t>
        </is>
      </c>
      <c r="P9032" s="109" t="inlineStr">
        <is>
          <t>A4</t>
        </is>
      </c>
      <c r="Q9032" s="109" t="inlineStr">
        <is>
          <t>5</t>
        </is>
      </c>
      <c r="R9032" s="109" t="inlineStr">
        <is>
          <t>NÃO SE APLICA</t>
        </is>
      </c>
      <c r="S9032" s="109" t="inlineStr">
        <is>
          <t>APROVADA</t>
        </is>
      </c>
      <c r="T9032" s="109" t="inlineStr">
        <is>
          <t>LUIZ HENRIQUE DE MORAIS ALMEIDA</t>
        </is>
      </c>
      <c r="U9032" s="109" t="inlineStr">
        <is>
          <t>28/10/2026</t>
        </is>
      </c>
      <c r="V9032" s="110">
        <f>IF(K9032&lt;&gt;"",K9032+30,"")</f>
        <v/>
      </c>
      <c r="W9032" s="111">
        <f>IF(K9032="","",IF(X9032&lt;&gt;"","NO PRAZO",IF(Y9032&lt;&gt;"","FORA DO PRAZO",IF(AND(U9032&lt;&gt;"",U9032-V9032&gt;=0),"FORA DO PRAZO",IF(AND(U9032&lt;&gt;"",U9032-V9032&lt;0),"NO PRAZO","")))))</f>
        <v/>
      </c>
      <c r="X9032" s="111">
        <f>IF(K9032="","",IF(U9032&lt;&gt;"","",IF(TODAY()-V9032&lt;=0,V9032-TODAY(),"")))</f>
        <v/>
      </c>
      <c r="Y9032" s="111">
        <f>IF(K9032="","",IF(U9032&lt;&gt;"","",IF(TODAY()-V9032&gt;0,TODAY()-V9032,"")))</f>
        <v/>
      </c>
    </row>
    <row r="9033">
      <c r="A9033" s="108" t="inlineStr">
        <is>
          <t>GRD_LT_CIV_1_RS ENGENHARIA_4680008301_LT TRÊS MARIAS - VÁRZEA DA PALMA 1_281026</t>
        </is>
      </c>
      <c r="B9033" s="108" t="inlineStr">
        <is>
          <t>LT TRÊS MARIAS - VÁRZEA DA PALMA 1</t>
        </is>
      </c>
      <c r="C9033" s="108" t="inlineStr">
        <is>
          <t>RS ENGENHARIA</t>
        </is>
      </c>
      <c r="D9033" s="108" t="inlineStr">
        <is>
          <t>4680008301</t>
        </is>
      </c>
      <c r="E9033" s="108" t="inlineStr">
        <is>
          <t>PACOTE - R&amp;M T LTs 01_2026</t>
        </is>
      </c>
      <c r="F9033" s="108" t="inlineStr">
        <is>
          <t>CLÁUDIA LOPES</t>
        </is>
      </c>
      <c r="G9033" s="108" t="inlineStr">
        <is>
          <t>LINHAS DE TRANSMISSÃO - LT</t>
        </is>
      </c>
      <c r="H9033" s="108" t="inlineStr">
        <is>
          <t>CIVIL - CIV</t>
        </is>
      </c>
      <c r="I9033" s="108" t="inlineStr">
        <is>
          <t>LUIZ HENRIQUE DE MORAIS ALMEIDA</t>
        </is>
      </c>
      <c r="J9033" s="109" t="inlineStr">
        <is>
          <t>1</t>
        </is>
      </c>
      <c r="K9033" s="109" t="inlineStr">
        <is>
          <t>28/10/2026</t>
        </is>
      </c>
      <c r="L9033" s="109" t="inlineStr">
        <is>
          <t>6</t>
        </is>
      </c>
      <c r="M9033" s="109" t="inlineStr">
        <is>
          <t>6</t>
        </is>
      </c>
      <c r="N9033" s="109" t="inlineStr">
        <is>
          <t>1</t>
        </is>
      </c>
      <c r="O9033" s="109" t="inlineStr">
        <is>
          <t>1</t>
        </is>
      </c>
      <c r="P9033" s="109" t="inlineStr">
        <is>
          <t>A5</t>
        </is>
      </c>
      <c r="Q9033" s="109" t="inlineStr">
        <is>
          <t>6</t>
        </is>
      </c>
      <c r="R9033" s="109" t="inlineStr">
        <is>
          <t>NÃO SE APLICA</t>
        </is>
      </c>
      <c r="S9033" s="109" t="inlineStr">
        <is>
          <t>APROVADA</t>
        </is>
      </c>
      <c r="T9033" s="109" t="inlineStr">
        <is>
          <t>LUIZ HENRIQUE DE MORAIS ALMEIDA</t>
        </is>
      </c>
      <c r="U9033" s="109" t="inlineStr">
        <is>
          <t>28/10/2026</t>
        </is>
      </c>
      <c r="V9033" s="110">
        <f>IF(K9033&lt;&gt;"",K9033+30,"")</f>
        <v/>
      </c>
      <c r="W9033" s="111">
        <f>IF(K9033="","",IF(X9033&lt;&gt;"","NO PRAZO",IF(Y9033&lt;&gt;"","FORA DO PRAZO",IF(AND(U9033&lt;&gt;"",U9033-V9033&gt;=0),"FORA DO PRAZO",IF(AND(U9033&lt;&gt;"",U9033-V9033&lt;0),"NO PRAZO","")))))</f>
        <v/>
      </c>
      <c r="X9033" s="111">
        <f>IF(K9033="","",IF(U9033&lt;&gt;"","",IF(TODAY()-V9033&lt;=0,V9033-TODAY(),"")))</f>
        <v/>
      </c>
      <c r="Y9033" s="111">
        <f>IF(K9033="","",IF(U9033&lt;&gt;"","",IF(TODAY()-V9033&gt;0,TODAY()-V9033,"")))</f>
        <v/>
      </c>
    </row>
    <row r="9034">
      <c r="A9034" s="108" t="inlineStr">
        <is>
          <t>GRD_LT_CIV_1_RS ENGENHARIA_4680008301_LT TRÊS MARIAS - VÁRZEA DA PALMA 1_281026</t>
        </is>
      </c>
      <c r="B9034" s="108" t="inlineStr">
        <is>
          <t>LT TRÊS MARIAS - VÁRZEA DA PALMA 1</t>
        </is>
      </c>
      <c r="C9034" s="108" t="inlineStr">
        <is>
          <t>RS ENGENHARIA</t>
        </is>
      </c>
      <c r="D9034" s="108" t="inlineStr">
        <is>
          <t>4680008301</t>
        </is>
      </c>
      <c r="E9034" s="108" t="inlineStr">
        <is>
          <t>PACOTE - R&amp;M T LTs 01_2026</t>
        </is>
      </c>
      <c r="F9034" s="108" t="inlineStr">
        <is>
          <t>CLÁUDIA LOPES</t>
        </is>
      </c>
      <c r="G9034" s="108" t="inlineStr">
        <is>
          <t>LINHAS DE TRANSMISSÃO - LT</t>
        </is>
      </c>
      <c r="H9034" s="108" t="inlineStr">
        <is>
          <t>CIVIL - CIV</t>
        </is>
      </c>
      <c r="I9034" s="108" t="inlineStr">
        <is>
          <t>LUIZ HENRIQUE DE MORAIS ALMEIDA</t>
        </is>
      </c>
      <c r="J9034" s="109" t="inlineStr">
        <is>
          <t>1</t>
        </is>
      </c>
      <c r="K9034" s="109" t="inlineStr">
        <is>
          <t>28/10/2026</t>
        </is>
      </c>
      <c r="L9034" s="109" t="inlineStr">
        <is>
          <t>7</t>
        </is>
      </c>
      <c r="M9034" s="109" t="inlineStr">
        <is>
          <t>7</t>
        </is>
      </c>
      <c r="N9034" s="109" t="inlineStr">
        <is>
          <t>1</t>
        </is>
      </c>
      <c r="O9034" s="109" t="inlineStr">
        <is>
          <t>1</t>
        </is>
      </c>
      <c r="P9034" s="109" t="inlineStr">
        <is>
          <t>A6</t>
        </is>
      </c>
      <c r="Q9034" s="109" t="inlineStr">
        <is>
          <t>7</t>
        </is>
      </c>
      <c r="R9034" s="109" t="inlineStr">
        <is>
          <t>NÃO SE APLICA</t>
        </is>
      </c>
      <c r="S9034" s="109" t="inlineStr">
        <is>
          <t>APROVADA</t>
        </is>
      </c>
      <c r="T9034" s="109" t="inlineStr">
        <is>
          <t>LUIZ HENRIQUE DE MORAIS ALMEIDA</t>
        </is>
      </c>
      <c r="U9034" s="109" t="inlineStr">
        <is>
          <t>28/10/2026</t>
        </is>
      </c>
      <c r="V9034" s="110">
        <f>IF(K9034&lt;&gt;"",K9034+30,"")</f>
        <v/>
      </c>
      <c r="W9034" s="111">
        <f>IF(K9034="","",IF(X9034&lt;&gt;"","NO PRAZO",IF(Y9034&lt;&gt;"","FORA DO PRAZO",IF(AND(U9034&lt;&gt;"",U9034-V9034&gt;=0),"FORA DO PRAZO",IF(AND(U9034&lt;&gt;"",U9034-V9034&lt;0),"NO PRAZO","")))))</f>
        <v/>
      </c>
      <c r="X9034" s="111">
        <f>IF(K9034="","",IF(U9034&lt;&gt;"","",IF(TODAY()-V9034&lt;=0,V9034-TODAY(),"")))</f>
        <v/>
      </c>
      <c r="Y9034" s="111">
        <f>IF(K9034="","",IF(U9034&lt;&gt;"","",IF(TODAY()-V9034&gt;0,TODAY()-V9034,"")))</f>
        <v/>
      </c>
    </row>
    <row r="9035">
      <c r="A9035" s="108" t="inlineStr">
        <is>
          <t>GRD_LT_CIV_1_RS ENGENHARIA_4680008301_LT TRÊS MARIAS - VÁRZEA DA PALMA 1_281026</t>
        </is>
      </c>
      <c r="B9035" s="108" t="inlineStr">
        <is>
          <t>LT TRÊS MARIAS - VÁRZEA DA PALMA 1</t>
        </is>
      </c>
      <c r="C9035" s="108" t="inlineStr">
        <is>
          <t>RS ENGENHARIA</t>
        </is>
      </c>
      <c r="D9035" s="108" t="inlineStr">
        <is>
          <t>4680008301</t>
        </is>
      </c>
      <c r="E9035" s="108" t="inlineStr">
        <is>
          <t>PACOTE - R&amp;M T LTs 01_2026</t>
        </is>
      </c>
      <c r="F9035" s="108" t="inlineStr">
        <is>
          <t>CLÁUDIA LOPES</t>
        </is>
      </c>
      <c r="G9035" s="108" t="inlineStr">
        <is>
          <t>LINHAS DE TRANSMISSÃO - LT</t>
        </is>
      </c>
      <c r="H9035" s="108" t="inlineStr">
        <is>
          <t>CIVIL - CIV</t>
        </is>
      </c>
      <c r="I9035" s="108" t="inlineStr">
        <is>
          <t>LUIZ HENRIQUE DE MORAIS ALMEIDA</t>
        </is>
      </c>
      <c r="J9035" s="109" t="inlineStr">
        <is>
          <t>1</t>
        </is>
      </c>
      <c r="K9035" s="109" t="inlineStr">
        <is>
          <t>28/10/2026</t>
        </is>
      </c>
      <c r="L9035" s="109" t="inlineStr">
        <is>
          <t>8</t>
        </is>
      </c>
      <c r="M9035" s="109" t="inlineStr">
        <is>
          <t>8</t>
        </is>
      </c>
      <c r="N9035" s="109" t="inlineStr">
        <is>
          <t>1</t>
        </is>
      </c>
      <c r="O9035" s="109" t="inlineStr">
        <is>
          <t>1</t>
        </is>
      </c>
      <c r="P9035" s="109" t="inlineStr">
        <is>
          <t>A7</t>
        </is>
      </c>
      <c r="Q9035" s="109" t="inlineStr">
        <is>
          <t>8</t>
        </is>
      </c>
      <c r="R9035" s="109" t="inlineStr">
        <is>
          <t>NÃO SE APLICA</t>
        </is>
      </c>
      <c r="S9035" s="109" t="inlineStr">
        <is>
          <t>APROVADA</t>
        </is>
      </c>
      <c r="T9035" s="109" t="inlineStr">
        <is>
          <t>LUIZ HENRIQUE DE MORAIS ALMEIDA</t>
        </is>
      </c>
      <c r="U9035" s="109" t="inlineStr">
        <is>
          <t>28/10/2026</t>
        </is>
      </c>
      <c r="V9035" s="110">
        <f>IF(K9035&lt;&gt;"",K9035+30,"")</f>
        <v/>
      </c>
      <c r="W9035" s="111">
        <f>IF(K9035="","",IF(X9035&lt;&gt;"","NO PRAZO",IF(Y9035&lt;&gt;"","FORA DO PRAZO",IF(AND(U9035&lt;&gt;"",U9035-V9035&gt;=0),"FORA DO PRAZO",IF(AND(U9035&lt;&gt;"",U9035-V9035&lt;0),"NO PRAZO","")))))</f>
        <v/>
      </c>
      <c r="X9035" s="111">
        <f>IF(K9035="","",IF(U9035&lt;&gt;"","",IF(TODAY()-V9035&lt;=0,V9035-TODAY(),"")))</f>
        <v/>
      </c>
      <c r="Y9035" s="111">
        <f>IF(K9035="","",IF(U9035&lt;&gt;"","",IF(TODAY()-V9035&gt;0,TODAY()-V9035,"")))</f>
        <v/>
      </c>
    </row>
    <row r="9036">
      <c r="A9036" s="108" t="inlineStr">
        <is>
          <t>GRD_LT_CIV_1_RS ENGENHARIA_4680008301_LT TRÊS MARIAS - VÁRZEA DA PALMA 1_281026</t>
        </is>
      </c>
      <c r="B9036" s="108" t="inlineStr">
        <is>
          <t>LT TRÊS MARIAS - VÁRZEA DA PALMA 1</t>
        </is>
      </c>
      <c r="C9036" s="108" t="inlineStr">
        <is>
          <t>RS ENGENHARIA</t>
        </is>
      </c>
      <c r="D9036" s="108" t="inlineStr">
        <is>
          <t>4680008301</t>
        </is>
      </c>
      <c r="E9036" s="108" t="inlineStr">
        <is>
          <t>PACOTE - R&amp;M T LTs 01_2026</t>
        </is>
      </c>
      <c r="F9036" s="108" t="inlineStr">
        <is>
          <t>CLÁUDIA LOPES</t>
        </is>
      </c>
      <c r="G9036" s="108" t="inlineStr">
        <is>
          <t>LINHAS DE TRANSMISSÃO - LT</t>
        </is>
      </c>
      <c r="H9036" s="108" t="inlineStr">
        <is>
          <t>CIVIL - CIV</t>
        </is>
      </c>
      <c r="I9036" s="108" t="inlineStr">
        <is>
          <t>LUIZ HENRIQUE DE MORAIS ALMEIDA</t>
        </is>
      </c>
      <c r="J9036" s="109" t="inlineStr">
        <is>
          <t>1</t>
        </is>
      </c>
      <c r="K9036" s="109" t="inlineStr">
        <is>
          <t>28/10/2026</t>
        </is>
      </c>
      <c r="L9036" s="109" t="inlineStr">
        <is>
          <t>9</t>
        </is>
      </c>
      <c r="M9036" s="109" t="inlineStr">
        <is>
          <t>9</t>
        </is>
      </c>
      <c r="N9036" s="109" t="inlineStr">
        <is>
          <t>1</t>
        </is>
      </c>
      <c r="O9036" s="109" t="inlineStr">
        <is>
          <t>1</t>
        </is>
      </c>
      <c r="P9036" s="109" t="inlineStr">
        <is>
          <t>A8</t>
        </is>
      </c>
      <c r="Q9036" s="109" t="inlineStr">
        <is>
          <t>9</t>
        </is>
      </c>
      <c r="R9036" s="109" t="inlineStr">
        <is>
          <t>NÃO SE APLICA</t>
        </is>
      </c>
      <c r="S9036" s="109" t="inlineStr">
        <is>
          <t>APROVADA</t>
        </is>
      </c>
      <c r="T9036" s="109" t="inlineStr">
        <is>
          <t>LUIZ HENRIQUE DE MORAIS ALMEIDA</t>
        </is>
      </c>
      <c r="U9036" s="109" t="inlineStr">
        <is>
          <t>28/10/2026</t>
        </is>
      </c>
      <c r="V9036" s="110">
        <f>IF(K9036&lt;&gt;"",K9036+30,"")</f>
        <v/>
      </c>
      <c r="W9036" s="111">
        <f>IF(K9036="","",IF(X9036&lt;&gt;"","NO PRAZO",IF(Y9036&lt;&gt;"","FORA DO PRAZO",IF(AND(U9036&lt;&gt;"",U9036-V9036&gt;=0),"FORA DO PRAZO",IF(AND(U9036&lt;&gt;"",U9036-V9036&lt;0),"NO PRAZO","")))))</f>
        <v/>
      </c>
      <c r="X9036" s="111">
        <f>IF(K9036="","",IF(U9036&lt;&gt;"","",IF(TODAY()-V9036&lt;=0,V9036-TODAY(),"")))</f>
        <v/>
      </c>
      <c r="Y9036" s="111">
        <f>IF(K9036="","",IF(U9036&lt;&gt;"","",IF(TODAY()-V9036&gt;0,TODAY()-V9036,"")))</f>
        <v/>
      </c>
    </row>
    <row r="9037">
      <c r="A9037" s="108" t="inlineStr">
        <is>
          <t>GRD_LT_CIV_1_RS ENGENHARIA_4680008301_LT TRÊS MARIAS - VÁRZEA DA PALMA 1_281026</t>
        </is>
      </c>
      <c r="B9037" s="108" t="inlineStr">
        <is>
          <t>LT TRÊS MARIAS - VÁRZEA DA PALMA 1</t>
        </is>
      </c>
      <c r="C9037" s="108" t="inlineStr">
        <is>
          <t>RS ENGENHARIA</t>
        </is>
      </c>
      <c r="D9037" s="108" t="inlineStr">
        <is>
          <t>4680008301</t>
        </is>
      </c>
      <c r="E9037" s="108" t="inlineStr">
        <is>
          <t>PACOTE - R&amp;M T LTs 01_2026</t>
        </is>
      </c>
      <c r="F9037" s="108" t="inlineStr">
        <is>
          <t>CLÁUDIA LOPES</t>
        </is>
      </c>
      <c r="G9037" s="108" t="inlineStr">
        <is>
          <t>LINHAS DE TRANSMISSÃO - LT</t>
        </is>
      </c>
      <c r="H9037" s="108" t="inlineStr">
        <is>
          <t>CIVIL - CIV</t>
        </is>
      </c>
      <c r="I9037" s="108" t="inlineStr">
        <is>
          <t>LUIZ HENRIQUE DE MORAIS ALMEIDA</t>
        </is>
      </c>
      <c r="J9037" s="109" t="inlineStr">
        <is>
          <t>1</t>
        </is>
      </c>
      <c r="K9037" s="109" t="inlineStr">
        <is>
          <t>28/10/2026</t>
        </is>
      </c>
      <c r="L9037" s="109" t="inlineStr">
        <is>
          <t>10</t>
        </is>
      </c>
      <c r="M9037" s="109" t="inlineStr">
        <is>
          <t>10</t>
        </is>
      </c>
      <c r="N9037" s="109" t="inlineStr">
        <is>
          <t>1</t>
        </is>
      </c>
      <c r="O9037" s="109" t="inlineStr">
        <is>
          <t>1</t>
        </is>
      </c>
      <c r="P9037" s="109" t="inlineStr">
        <is>
          <t>A9</t>
        </is>
      </c>
      <c r="Q9037" s="109" t="inlineStr">
        <is>
          <t>10</t>
        </is>
      </c>
      <c r="R9037" s="109" t="inlineStr">
        <is>
          <t>NÃO SE APLICA</t>
        </is>
      </c>
      <c r="S9037" s="109" t="inlineStr">
        <is>
          <t>APROVADA</t>
        </is>
      </c>
      <c r="T9037" s="109" t="inlineStr">
        <is>
          <t>LUIZ HENRIQUE DE MORAIS ALMEIDA</t>
        </is>
      </c>
      <c r="U9037" s="109" t="inlineStr">
        <is>
          <t>28/10/2026</t>
        </is>
      </c>
      <c r="V9037" s="110">
        <f>IF(K9037&lt;&gt;"",K9037+30,"")</f>
        <v/>
      </c>
      <c r="W9037" s="111">
        <f>IF(K9037="","",IF(X9037&lt;&gt;"","NO PRAZO",IF(Y9037&lt;&gt;"","FORA DO PRAZO",IF(AND(U9037&lt;&gt;"",U9037-V9037&gt;=0),"FORA DO PRAZO",IF(AND(U9037&lt;&gt;"",U9037-V9037&lt;0),"NO PRAZO","")))))</f>
        <v/>
      </c>
      <c r="X9037" s="111">
        <f>IF(K9037="","",IF(U9037&lt;&gt;"","",IF(TODAY()-V9037&lt;=0,V9037-TODAY(),"")))</f>
        <v/>
      </c>
      <c r="Y9037" s="111">
        <f>IF(K9037="","",IF(U9037&lt;&gt;"","",IF(TODAY()-V9037&gt;0,TODAY()-V9037,"")))</f>
        <v/>
      </c>
    </row>
    <row r="9038">
      <c r="A9038" s="108" t="inlineStr">
        <is>
          <t>GRD_SE_ELM_1_VISION_4680008320_SE SETE LAGOAS 4_281026</t>
        </is>
      </c>
      <c r="B9038" s="108" t="inlineStr">
        <is>
          <t>SE SETE LAGOAS 4</t>
        </is>
      </c>
      <c r="C9038" s="108" t="inlineStr">
        <is>
          <t>VISION</t>
        </is>
      </c>
      <c r="D9038" s="108" t="inlineStr">
        <is>
          <t>4680008320</t>
        </is>
      </c>
      <c r="E9038" s="108" t="inlineStr">
        <is>
          <t>PACOTE - R&amp;M 01_2024</t>
        </is>
      </c>
      <c r="F9038" s="108" t="inlineStr">
        <is>
          <t>CARLA PINHEIRO</t>
        </is>
      </c>
      <c r="G9038" s="108" t="inlineStr">
        <is>
          <t>SUBESTAÇÕES - SE</t>
        </is>
      </c>
      <c r="H9038" s="108" t="inlineStr">
        <is>
          <t>ELETROMECÂNICO - ELM</t>
        </is>
      </c>
      <c r="I9038" s="108" t="inlineStr">
        <is>
          <t>MURILO AUGUSTO DE SOUZA SIQUEIRA</t>
        </is>
      </c>
      <c r="J9038" s="109" t="inlineStr">
        <is>
          <t>1</t>
        </is>
      </c>
      <c r="K9038" s="109" t="inlineStr">
        <is>
          <t>28/10/2026</t>
        </is>
      </c>
      <c r="L9038" s="109" t="inlineStr">
        <is>
          <t>1</t>
        </is>
      </c>
      <c r="M9038" s="109" t="inlineStr">
        <is>
          <t>1</t>
        </is>
      </c>
      <c r="N9038" s="109" t="inlineStr">
        <is>
          <t>1</t>
        </is>
      </c>
      <c r="O9038" s="109" t="inlineStr">
        <is>
          <t>1</t>
        </is>
      </c>
      <c r="P9038" s="109" t="inlineStr">
        <is>
          <t>A1</t>
        </is>
      </c>
      <c r="Q9038" s="109" t="inlineStr">
        <is>
          <t>1</t>
        </is>
      </c>
      <c r="R9038" s="109" t="inlineStr">
        <is>
          <t>NÃO SE APLICA</t>
        </is>
      </c>
      <c r="S9038" s="109" t="inlineStr">
        <is>
          <t>APROVADA</t>
        </is>
      </c>
      <c r="T9038" s="109" t="inlineStr">
        <is>
          <t>MURILO AUGUSTO DE SOUZA SIQUEIRA</t>
        </is>
      </c>
      <c r="U9038" s="109" t="inlineStr">
        <is>
          <t>28/10/2026</t>
        </is>
      </c>
      <c r="V9038" s="110">
        <f>IF(K9038&lt;&gt;"",K9038+30,"")</f>
        <v/>
      </c>
      <c r="W9038" s="111">
        <f>IF(K9038="","",IF(X9038&lt;&gt;"","NO PRAZO",IF(Y9038&lt;&gt;"","FORA DO PRAZO",IF(AND(U9038&lt;&gt;"",U9038-V9038&gt;=0),"FORA DO PRAZO",IF(AND(U9038&lt;&gt;"",U9038-V9038&lt;0),"NO PRAZO","")))))</f>
        <v/>
      </c>
      <c r="X9038" s="111">
        <f>IF(K9038="","",IF(U9038&lt;&gt;"","",IF(TODAY()-V9038&lt;=0,V9038-TODAY(),"")))</f>
        <v/>
      </c>
      <c r="Y9038" s="111">
        <f>IF(K9038="","",IF(U9038&lt;&gt;"","",IF(TODAY()-V9038&gt;0,TODAY()-V9038,"")))</f>
        <v/>
      </c>
    </row>
    <row r="9039">
      <c r="A9039" s="108" t="inlineStr">
        <is>
          <t>GRD_SE_ELM_1_VISION_4680008320_SE SETE LAGOAS 4_281026</t>
        </is>
      </c>
      <c r="B9039" s="108" t="inlineStr">
        <is>
          <t>SE SETE LAGOAS 4</t>
        </is>
      </c>
      <c r="C9039" s="108" t="inlineStr">
        <is>
          <t>VISION</t>
        </is>
      </c>
      <c r="D9039" s="108" t="inlineStr">
        <is>
          <t>4680008320</t>
        </is>
      </c>
      <c r="E9039" s="108" t="inlineStr">
        <is>
          <t>PACOTE - R&amp;M 01_2024</t>
        </is>
      </c>
      <c r="F9039" s="108" t="inlineStr">
        <is>
          <t>CARLA PINHEIRO</t>
        </is>
      </c>
      <c r="G9039" s="108" t="inlineStr">
        <is>
          <t>SUBESTAÇÕES - SE</t>
        </is>
      </c>
      <c r="H9039" s="108" t="inlineStr">
        <is>
          <t>ELETROMECÂNICO - ELM</t>
        </is>
      </c>
      <c r="I9039" s="108" t="inlineStr">
        <is>
          <t>MURILO AUGUSTO DE SOUZA SIQUEIRA</t>
        </is>
      </c>
      <c r="J9039" s="109" t="inlineStr">
        <is>
          <t>1</t>
        </is>
      </c>
      <c r="K9039" s="109" t="inlineStr">
        <is>
          <t>28/10/2026</t>
        </is>
      </c>
      <c r="L9039" s="109" t="inlineStr">
        <is>
          <t>2</t>
        </is>
      </c>
      <c r="M9039" s="109" t="inlineStr">
        <is>
          <t>2</t>
        </is>
      </c>
      <c r="N9039" s="109" t="inlineStr">
        <is>
          <t>1</t>
        </is>
      </c>
      <c r="O9039" s="109" t="inlineStr">
        <is>
          <t>1</t>
        </is>
      </c>
      <c r="P9039" s="109" t="inlineStr">
        <is>
          <t>A1</t>
        </is>
      </c>
      <c r="Q9039" s="109" t="inlineStr">
        <is>
          <t>1</t>
        </is>
      </c>
      <c r="R9039" s="109" t="inlineStr">
        <is>
          <t>NÃO SE APLICA</t>
        </is>
      </c>
      <c r="S9039" s="109" t="inlineStr">
        <is>
          <t>APROVADA</t>
        </is>
      </c>
      <c r="T9039" s="109" t="inlineStr">
        <is>
          <t>MURILO AUGUSTO DE SOUZA SIQUEIRA</t>
        </is>
      </c>
      <c r="U9039" s="109" t="inlineStr">
        <is>
          <t>28/10/2026</t>
        </is>
      </c>
      <c r="V9039" s="110">
        <f>IF(K9039&lt;&gt;"",K9039+30,"")</f>
        <v/>
      </c>
      <c r="W9039" s="111">
        <f>IF(K9039="","",IF(X9039&lt;&gt;"","NO PRAZO",IF(Y9039&lt;&gt;"","FORA DO PRAZO",IF(AND(U9039&lt;&gt;"",U9039-V9039&gt;=0),"FORA DO PRAZO",IF(AND(U9039&lt;&gt;"",U9039-V9039&lt;0),"NO PRAZO","")))))</f>
        <v/>
      </c>
      <c r="X9039" s="111">
        <f>IF(K9039="","",IF(U9039&lt;&gt;"","",IF(TODAY()-V9039&lt;=0,V9039-TODAY(),"")))</f>
        <v/>
      </c>
      <c r="Y9039" s="111">
        <f>IF(K9039="","",IF(U9039&lt;&gt;"","",IF(TODAY()-V9039&gt;0,TODAY()-V9039,"")))</f>
        <v/>
      </c>
    </row>
    <row r="9040">
      <c r="A9040" s="108" t="inlineStr">
        <is>
          <t>GRD_SE_ELM_1_VISION_4680008320_SE SETE LAGOAS 4_281026</t>
        </is>
      </c>
      <c r="B9040" s="108" t="inlineStr">
        <is>
          <t>SE SETE LAGOAS 4</t>
        </is>
      </c>
      <c r="C9040" s="108" t="inlineStr">
        <is>
          <t>VISION</t>
        </is>
      </c>
      <c r="D9040" s="108" t="inlineStr">
        <is>
          <t>4680008320</t>
        </is>
      </c>
      <c r="E9040" s="108" t="inlineStr">
        <is>
          <t>PACOTE - R&amp;M 01_2024</t>
        </is>
      </c>
      <c r="F9040" s="108" t="inlineStr">
        <is>
          <t>CARLA PINHEIRO</t>
        </is>
      </c>
      <c r="G9040" s="108" t="inlineStr">
        <is>
          <t>SUBESTAÇÕES - SE</t>
        </is>
      </c>
      <c r="H9040" s="108" t="inlineStr">
        <is>
          <t>ELETROMECÂNICO - ELM</t>
        </is>
      </c>
      <c r="I9040" s="108" t="inlineStr">
        <is>
          <t>MURILO AUGUSTO DE SOUZA SIQUEIRA</t>
        </is>
      </c>
      <c r="J9040" s="109" t="inlineStr">
        <is>
          <t>1</t>
        </is>
      </c>
      <c r="K9040" s="109" t="inlineStr">
        <is>
          <t>28/10/2026</t>
        </is>
      </c>
      <c r="L9040" s="109" t="inlineStr">
        <is>
          <t>3</t>
        </is>
      </c>
      <c r="M9040" s="109" t="inlineStr">
        <is>
          <t>3</t>
        </is>
      </c>
      <c r="N9040" s="109" t="inlineStr">
        <is>
          <t>1</t>
        </is>
      </c>
      <c r="O9040" s="109" t="inlineStr">
        <is>
          <t>1</t>
        </is>
      </c>
      <c r="P9040" s="109" t="inlineStr">
        <is>
          <t>A1</t>
        </is>
      </c>
      <c r="Q9040" s="109" t="inlineStr">
        <is>
          <t>1</t>
        </is>
      </c>
      <c r="R9040" s="109" t="inlineStr">
        <is>
          <t>NÃO SE APLICA</t>
        </is>
      </c>
      <c r="S9040" s="109" t="inlineStr">
        <is>
          <t>APROVADA</t>
        </is>
      </c>
      <c r="T9040" s="109" t="inlineStr">
        <is>
          <t>MURILO AUGUSTO DE SOUZA SIQUEIRA</t>
        </is>
      </c>
      <c r="U9040" s="109" t="inlineStr">
        <is>
          <t>28/10/2026</t>
        </is>
      </c>
      <c r="V9040" s="110">
        <f>IF(K9040&lt;&gt;"",K9040+30,"")</f>
        <v/>
      </c>
      <c r="W9040" s="111">
        <f>IF(K9040="","",IF(X9040&lt;&gt;"","NO PRAZO",IF(Y9040&lt;&gt;"","FORA DO PRAZO",IF(AND(U9040&lt;&gt;"",U9040-V9040&gt;=0),"FORA DO PRAZO",IF(AND(U9040&lt;&gt;"",U9040-V9040&lt;0),"NO PRAZO","")))))</f>
        <v/>
      </c>
      <c r="X9040" s="111">
        <f>IF(K9040="","",IF(U9040&lt;&gt;"","",IF(TODAY()-V9040&lt;=0,V9040-TODAY(),"")))</f>
        <v/>
      </c>
      <c r="Y9040" s="111">
        <f>IF(K9040="","",IF(U9040&lt;&gt;"","",IF(TODAY()-V9040&gt;0,TODAY()-V9040,"")))</f>
        <v/>
      </c>
    </row>
    <row r="9041">
      <c r="A9041" s="108" t="inlineStr">
        <is>
          <t>GRD_SE_ELM_1_VISION_4680008320_SE SETE LAGOAS 4_281026</t>
        </is>
      </c>
      <c r="B9041" s="108" t="inlineStr">
        <is>
          <t>SE SETE LAGOAS 4</t>
        </is>
      </c>
      <c r="C9041" s="108" t="inlineStr">
        <is>
          <t>VISION</t>
        </is>
      </c>
      <c r="D9041" s="108" t="inlineStr">
        <is>
          <t>4680008320</t>
        </is>
      </c>
      <c r="E9041" s="108" t="inlineStr">
        <is>
          <t>PACOTE - R&amp;M 01_2024</t>
        </is>
      </c>
      <c r="F9041" s="108" t="inlineStr">
        <is>
          <t>CARLA PINHEIRO</t>
        </is>
      </c>
      <c r="G9041" s="108" t="inlineStr">
        <is>
          <t>SUBESTAÇÕES - SE</t>
        </is>
      </c>
      <c r="H9041" s="108" t="inlineStr">
        <is>
          <t>ELETROMECÂNICO - ELM</t>
        </is>
      </c>
      <c r="I9041" s="108" t="inlineStr">
        <is>
          <t>MURILO AUGUSTO DE SOUZA SIQUEIRA</t>
        </is>
      </c>
      <c r="J9041" s="109" t="inlineStr">
        <is>
          <t>1</t>
        </is>
      </c>
      <c r="K9041" s="109" t="inlineStr">
        <is>
          <t>28/10/2026</t>
        </is>
      </c>
      <c r="L9041" s="109" t="inlineStr">
        <is>
          <t>4</t>
        </is>
      </c>
      <c r="M9041" s="109" t="inlineStr">
        <is>
          <t>4</t>
        </is>
      </c>
      <c r="N9041" s="109" t="inlineStr">
        <is>
          <t>1</t>
        </is>
      </c>
      <c r="O9041" s="109" t="inlineStr">
        <is>
          <t>1</t>
        </is>
      </c>
      <c r="P9041" s="109" t="inlineStr">
        <is>
          <t>A1</t>
        </is>
      </c>
      <c r="Q9041" s="109" t="inlineStr">
        <is>
          <t>1</t>
        </is>
      </c>
      <c r="R9041" s="109" t="inlineStr">
        <is>
          <t>NÃO SE APLICA</t>
        </is>
      </c>
      <c r="S9041" s="109" t="inlineStr">
        <is>
          <t>APROVADA</t>
        </is>
      </c>
      <c r="T9041" s="109" t="inlineStr">
        <is>
          <t>MURILO AUGUSTO DE SOUZA SIQUEIRA</t>
        </is>
      </c>
      <c r="U9041" s="109" t="inlineStr">
        <is>
          <t>28/10/2026</t>
        </is>
      </c>
      <c r="V9041" s="110">
        <f>IF(K9041&lt;&gt;"",K9041+30,"")</f>
        <v/>
      </c>
      <c r="W9041" s="111">
        <f>IF(K9041="","",IF(X9041&lt;&gt;"","NO PRAZO",IF(Y9041&lt;&gt;"","FORA DO PRAZO",IF(AND(U9041&lt;&gt;"",U9041-V9041&gt;=0),"FORA DO PRAZO",IF(AND(U9041&lt;&gt;"",U9041-V9041&lt;0),"NO PRAZO","")))))</f>
        <v/>
      </c>
      <c r="X9041" s="111">
        <f>IF(K9041="","",IF(U9041&lt;&gt;"","",IF(TODAY()-V9041&lt;=0,V9041-TODAY(),"")))</f>
        <v/>
      </c>
      <c r="Y9041" s="111">
        <f>IF(K9041="","",IF(U9041&lt;&gt;"","",IF(TODAY()-V9041&gt;0,TODAY()-V9041,"")))</f>
        <v/>
      </c>
    </row>
    <row r="9042">
      <c r="A9042" s="108" t="inlineStr">
        <is>
          <t>GRD_SE_ELM_1_VISION_4680008320_SE SETE LAGOAS 4_281026</t>
        </is>
      </c>
      <c r="B9042" s="108" t="inlineStr">
        <is>
          <t>SE SETE LAGOAS 4</t>
        </is>
      </c>
      <c r="C9042" s="108" t="inlineStr">
        <is>
          <t>VISION</t>
        </is>
      </c>
      <c r="D9042" s="108" t="inlineStr">
        <is>
          <t>4680008320</t>
        </is>
      </c>
      <c r="E9042" s="108" t="inlineStr">
        <is>
          <t>PACOTE - R&amp;M 01_2024</t>
        </is>
      </c>
      <c r="F9042" s="108" t="inlineStr">
        <is>
          <t>CARLA PINHEIRO</t>
        </is>
      </c>
      <c r="G9042" s="108" t="inlineStr">
        <is>
          <t>SUBESTAÇÕES - SE</t>
        </is>
      </c>
      <c r="H9042" s="108" t="inlineStr">
        <is>
          <t>ELETROMECÂNICO - ELM</t>
        </is>
      </c>
      <c r="I9042" s="108" t="inlineStr">
        <is>
          <t>MURILO AUGUSTO DE SOUZA SIQUEIRA</t>
        </is>
      </c>
      <c r="J9042" s="109" t="inlineStr">
        <is>
          <t>1</t>
        </is>
      </c>
      <c r="K9042" s="109" t="inlineStr">
        <is>
          <t>28/10/2026</t>
        </is>
      </c>
      <c r="L9042" s="109" t="inlineStr">
        <is>
          <t>5</t>
        </is>
      </c>
      <c r="M9042" s="109" t="inlineStr">
        <is>
          <t>5</t>
        </is>
      </c>
      <c r="N9042" s="109" t="inlineStr">
        <is>
          <t>1</t>
        </is>
      </c>
      <c r="O9042" s="109" t="inlineStr">
        <is>
          <t>1</t>
        </is>
      </c>
      <c r="P9042" s="109" t="inlineStr">
        <is>
          <t>A1</t>
        </is>
      </c>
      <c r="Q9042" s="109" t="inlineStr">
        <is>
          <t>1</t>
        </is>
      </c>
      <c r="R9042" s="109" t="inlineStr">
        <is>
          <t>NÃO SE APLICA</t>
        </is>
      </c>
      <c r="S9042" s="109" t="inlineStr">
        <is>
          <t>APROVADA</t>
        </is>
      </c>
      <c r="T9042" s="109" t="inlineStr">
        <is>
          <t>MURILO AUGUSTO DE SOUZA SIQUEIRA</t>
        </is>
      </c>
      <c r="U9042" s="109" t="inlineStr">
        <is>
          <t>28/10/2026</t>
        </is>
      </c>
      <c r="V9042" s="110">
        <f>IF(K9042&lt;&gt;"",K9042+30,"")</f>
        <v/>
      </c>
      <c r="W9042" s="111">
        <f>IF(K9042="","",IF(X9042&lt;&gt;"","NO PRAZO",IF(Y9042&lt;&gt;"","FORA DO PRAZO",IF(AND(U9042&lt;&gt;"",U9042-V9042&gt;=0),"FORA DO PRAZO",IF(AND(U9042&lt;&gt;"",U9042-V9042&lt;0),"NO PRAZO","")))))</f>
        <v/>
      </c>
      <c r="X9042" s="111">
        <f>IF(K9042="","",IF(U9042&lt;&gt;"","",IF(TODAY()-V9042&lt;=0,V9042-TODAY(),"")))</f>
        <v/>
      </c>
      <c r="Y9042" s="111">
        <f>IF(K9042="","",IF(U9042&lt;&gt;"","",IF(TODAY()-V9042&gt;0,TODAY()-V9042,"")))</f>
        <v/>
      </c>
    </row>
    <row r="9043">
      <c r="A9043" s="108" t="inlineStr">
        <is>
          <t>GRD_SE_ELM_1_VISION_4680008320_SE SETE LAGOAS 4_281026</t>
        </is>
      </c>
      <c r="B9043" s="108" t="inlineStr">
        <is>
          <t>SE SETE LAGOAS 4</t>
        </is>
      </c>
      <c r="C9043" s="108" t="inlineStr">
        <is>
          <t>VISION</t>
        </is>
      </c>
      <c r="D9043" s="108" t="inlineStr">
        <is>
          <t>4680008320</t>
        </is>
      </c>
      <c r="E9043" s="108" t="inlineStr">
        <is>
          <t>PACOTE - R&amp;M 01_2024</t>
        </is>
      </c>
      <c r="F9043" s="108" t="inlineStr">
        <is>
          <t>CARLA PINHEIRO</t>
        </is>
      </c>
      <c r="G9043" s="108" t="inlineStr">
        <is>
          <t>SUBESTAÇÕES - SE</t>
        </is>
      </c>
      <c r="H9043" s="108" t="inlineStr">
        <is>
          <t>ELETROMECÂNICO - ELM</t>
        </is>
      </c>
      <c r="I9043" s="108" t="inlineStr">
        <is>
          <t>MURILO AUGUSTO DE SOUZA SIQUEIRA</t>
        </is>
      </c>
      <c r="J9043" s="109" t="inlineStr">
        <is>
          <t>1</t>
        </is>
      </c>
      <c r="K9043" s="109" t="inlineStr">
        <is>
          <t>28/10/2026</t>
        </is>
      </c>
      <c r="L9043" s="109" t="inlineStr">
        <is>
          <t>6</t>
        </is>
      </c>
      <c r="M9043" s="109" t="inlineStr">
        <is>
          <t>6</t>
        </is>
      </c>
      <c r="N9043" s="109" t="inlineStr">
        <is>
          <t>1</t>
        </is>
      </c>
      <c r="O9043" s="109" t="inlineStr">
        <is>
          <t>1</t>
        </is>
      </c>
      <c r="P9043" s="109" t="inlineStr">
        <is>
          <t>A1</t>
        </is>
      </c>
      <c r="Q9043" s="109" t="inlineStr">
        <is>
          <t>1</t>
        </is>
      </c>
      <c r="R9043" s="109" t="inlineStr">
        <is>
          <t>NÃO SE APLICA</t>
        </is>
      </c>
      <c r="S9043" s="109" t="inlineStr">
        <is>
          <t>APROVADA</t>
        </is>
      </c>
      <c r="T9043" s="109" t="inlineStr">
        <is>
          <t>MURILO AUGUSTO DE SOUZA SIQUEIRA</t>
        </is>
      </c>
      <c r="U9043" s="109" t="inlineStr">
        <is>
          <t>28/10/2026</t>
        </is>
      </c>
      <c r="V9043" s="110">
        <f>IF(K9043&lt;&gt;"",K9043+30,"")</f>
        <v/>
      </c>
      <c r="W9043" s="111">
        <f>IF(K9043="","",IF(X9043&lt;&gt;"","NO PRAZO",IF(Y9043&lt;&gt;"","FORA DO PRAZO",IF(AND(U9043&lt;&gt;"",U9043-V9043&gt;=0),"FORA DO PRAZO",IF(AND(U9043&lt;&gt;"",U9043-V9043&lt;0),"NO PRAZO","")))))</f>
        <v/>
      </c>
      <c r="X9043" s="111">
        <f>IF(K9043="","",IF(U9043&lt;&gt;"","",IF(TODAY()-V9043&lt;=0,V9043-TODAY(),"")))</f>
        <v/>
      </c>
      <c r="Y9043" s="111">
        <f>IF(K9043="","",IF(U9043&lt;&gt;"","",IF(TODAY()-V9043&gt;0,TODAY()-V9043,"")))</f>
        <v/>
      </c>
    </row>
    <row r="9044">
      <c r="A9044" s="108" t="inlineStr">
        <is>
          <t>GRD_SE_ELM_1_VISION_4680008320_SE SETE LAGOAS 4_281026</t>
        </is>
      </c>
      <c r="B9044" s="108" t="inlineStr">
        <is>
          <t>SE SETE LAGOAS 4</t>
        </is>
      </c>
      <c r="C9044" s="108" t="inlineStr">
        <is>
          <t>VISION</t>
        </is>
      </c>
      <c r="D9044" s="108" t="inlineStr">
        <is>
          <t>4680008320</t>
        </is>
      </c>
      <c r="E9044" s="108" t="inlineStr">
        <is>
          <t>PACOTE - R&amp;M 01_2024</t>
        </is>
      </c>
      <c r="F9044" s="108" t="inlineStr">
        <is>
          <t>CARLA PINHEIRO</t>
        </is>
      </c>
      <c r="G9044" s="108" t="inlineStr">
        <is>
          <t>SUBESTAÇÕES - SE</t>
        </is>
      </c>
      <c r="H9044" s="108" t="inlineStr">
        <is>
          <t>ELETROMECÂNICO - ELM</t>
        </is>
      </c>
      <c r="I9044" s="108" t="inlineStr">
        <is>
          <t>MURILO AUGUSTO DE SOUZA SIQUEIRA</t>
        </is>
      </c>
      <c r="J9044" s="109" t="inlineStr">
        <is>
          <t>1</t>
        </is>
      </c>
      <c r="K9044" s="109" t="inlineStr">
        <is>
          <t>28/10/2026</t>
        </is>
      </c>
      <c r="L9044" s="109" t="inlineStr">
        <is>
          <t>7</t>
        </is>
      </c>
      <c r="M9044" s="109" t="inlineStr">
        <is>
          <t>7</t>
        </is>
      </c>
      <c r="N9044" s="109" t="inlineStr">
        <is>
          <t>1</t>
        </is>
      </c>
      <c r="O9044" s="109" t="inlineStr">
        <is>
          <t>1</t>
        </is>
      </c>
      <c r="P9044" s="109" t="inlineStr">
        <is>
          <t>A1</t>
        </is>
      </c>
      <c r="Q9044" s="109" t="inlineStr">
        <is>
          <t>1</t>
        </is>
      </c>
      <c r="R9044" s="109" t="inlineStr">
        <is>
          <t>NÃO SE APLICA</t>
        </is>
      </c>
      <c r="S9044" s="109" t="inlineStr">
        <is>
          <t>APROVADA</t>
        </is>
      </c>
      <c r="T9044" s="109" t="inlineStr">
        <is>
          <t>MURILO AUGUSTO DE SOUZA SIQUEIRA</t>
        </is>
      </c>
      <c r="U9044" s="109" t="inlineStr">
        <is>
          <t>28/10/2026</t>
        </is>
      </c>
      <c r="V9044" s="110">
        <f>IF(K9044&lt;&gt;"",K9044+30,"")</f>
        <v/>
      </c>
      <c r="W9044" s="111">
        <f>IF(K9044="","",IF(X9044&lt;&gt;"","NO PRAZO",IF(Y9044&lt;&gt;"","FORA DO PRAZO",IF(AND(U9044&lt;&gt;"",U9044-V9044&gt;=0),"FORA DO PRAZO",IF(AND(U9044&lt;&gt;"",U9044-V9044&lt;0),"NO PRAZO","")))))</f>
        <v/>
      </c>
      <c r="X9044" s="111">
        <f>IF(K9044="","",IF(U9044&lt;&gt;"","",IF(TODAY()-V9044&lt;=0,V9044-TODAY(),"")))</f>
        <v/>
      </c>
      <c r="Y9044" s="111">
        <f>IF(K9044="","",IF(U9044&lt;&gt;"","",IF(TODAY()-V9044&gt;0,TODAY()-V9044,"")))</f>
        <v/>
      </c>
    </row>
    <row r="9045">
      <c r="A9045" s="108" t="inlineStr">
        <is>
          <t>GRD_SE_ELM_1_VISION_4680008320_SE SETE LAGOAS 4_281026</t>
        </is>
      </c>
      <c r="B9045" s="108" t="inlineStr">
        <is>
          <t>SE SETE LAGOAS 4</t>
        </is>
      </c>
      <c r="C9045" s="108" t="inlineStr">
        <is>
          <t>VISION</t>
        </is>
      </c>
      <c r="D9045" s="108" t="inlineStr">
        <is>
          <t>4680008320</t>
        </is>
      </c>
      <c r="E9045" s="108" t="inlineStr">
        <is>
          <t>PACOTE - R&amp;M 01_2024</t>
        </is>
      </c>
      <c r="F9045" s="108" t="inlineStr">
        <is>
          <t>CARLA PINHEIRO</t>
        </is>
      </c>
      <c r="G9045" s="108" t="inlineStr">
        <is>
          <t>SUBESTAÇÕES - SE</t>
        </is>
      </c>
      <c r="H9045" s="108" t="inlineStr">
        <is>
          <t>ELETROMECÂNICO - ELM</t>
        </is>
      </c>
      <c r="I9045" s="108" t="inlineStr">
        <is>
          <t>MURILO AUGUSTO DE SOUZA SIQUEIRA</t>
        </is>
      </c>
      <c r="J9045" s="109" t="inlineStr">
        <is>
          <t>1</t>
        </is>
      </c>
      <c r="K9045" s="109" t="inlineStr">
        <is>
          <t>28/10/2026</t>
        </is>
      </c>
      <c r="L9045" s="109" t="inlineStr">
        <is>
          <t>8</t>
        </is>
      </c>
      <c r="M9045" s="109" t="inlineStr">
        <is>
          <t>8</t>
        </is>
      </c>
      <c r="N9045" s="109" t="inlineStr">
        <is>
          <t>1</t>
        </is>
      </c>
      <c r="O9045" s="109" t="inlineStr">
        <is>
          <t>1</t>
        </is>
      </c>
      <c r="P9045" s="109" t="inlineStr">
        <is>
          <t>A1</t>
        </is>
      </c>
      <c r="Q9045" s="109" t="inlineStr">
        <is>
          <t>1</t>
        </is>
      </c>
      <c r="R9045" s="109" t="inlineStr">
        <is>
          <t>NÃO SE APLICA</t>
        </is>
      </c>
      <c r="S9045" s="109" t="inlineStr">
        <is>
          <t>APROVADA</t>
        </is>
      </c>
      <c r="T9045" s="109" t="inlineStr">
        <is>
          <t>MURILO AUGUSTO DE SOUZA SIQUEIRA</t>
        </is>
      </c>
      <c r="U9045" s="109" t="inlineStr">
        <is>
          <t>28/10/2026</t>
        </is>
      </c>
      <c r="V9045" s="110">
        <f>IF(K9045&lt;&gt;"",K9045+30,"")</f>
        <v/>
      </c>
      <c r="W9045" s="111">
        <f>IF(K9045="","",IF(X9045&lt;&gt;"","NO PRAZO",IF(Y9045&lt;&gt;"","FORA DO PRAZO",IF(AND(U9045&lt;&gt;"",U9045-V9045&gt;=0),"FORA DO PRAZO",IF(AND(U9045&lt;&gt;"",U9045-V9045&lt;0),"NO PRAZO","")))))</f>
        <v/>
      </c>
      <c r="X9045" s="111">
        <f>IF(K9045="","",IF(U9045&lt;&gt;"","",IF(TODAY()-V9045&lt;=0,V9045-TODAY(),"")))</f>
        <v/>
      </c>
      <c r="Y9045" s="111">
        <f>IF(K9045="","",IF(U9045&lt;&gt;"","",IF(TODAY()-V9045&gt;0,TODAY()-V9045,"")))</f>
        <v/>
      </c>
    </row>
    <row r="9046">
      <c r="A9046" s="108" t="inlineStr">
        <is>
          <t>GRD_SE_ELM_1_VISION_4680008320_SE SETE LAGOAS 4_281026</t>
        </is>
      </c>
      <c r="B9046" s="108" t="inlineStr">
        <is>
          <t>SE SETE LAGOAS 4</t>
        </is>
      </c>
      <c r="C9046" s="108" t="inlineStr">
        <is>
          <t>VISION</t>
        </is>
      </c>
      <c r="D9046" s="108" t="inlineStr">
        <is>
          <t>4680008320</t>
        </is>
      </c>
      <c r="E9046" s="108" t="inlineStr">
        <is>
          <t>PACOTE - R&amp;M 01_2024</t>
        </is>
      </c>
      <c r="F9046" s="108" t="inlineStr">
        <is>
          <t>CARLA PINHEIRO</t>
        </is>
      </c>
      <c r="G9046" s="108" t="inlineStr">
        <is>
          <t>SUBESTAÇÕES - SE</t>
        </is>
      </c>
      <c r="H9046" s="108" t="inlineStr">
        <is>
          <t>ELETROMECÂNICO - ELM</t>
        </is>
      </c>
      <c r="I9046" s="108" t="inlineStr">
        <is>
          <t>MURILO AUGUSTO DE SOUZA SIQUEIRA</t>
        </is>
      </c>
      <c r="J9046" s="109" t="inlineStr">
        <is>
          <t>1</t>
        </is>
      </c>
      <c r="K9046" s="109" t="inlineStr">
        <is>
          <t>28/10/2026</t>
        </is>
      </c>
      <c r="L9046" s="109" t="inlineStr">
        <is>
          <t>9</t>
        </is>
      </c>
      <c r="M9046" s="109" t="inlineStr">
        <is>
          <t>9</t>
        </is>
      </c>
      <c r="N9046" s="109" t="inlineStr">
        <is>
          <t>1</t>
        </is>
      </c>
      <c r="O9046" s="109" t="inlineStr">
        <is>
          <t>1</t>
        </is>
      </c>
      <c r="P9046" s="109" t="inlineStr">
        <is>
          <t>A1</t>
        </is>
      </c>
      <c r="Q9046" s="109" t="inlineStr">
        <is>
          <t>1</t>
        </is>
      </c>
      <c r="R9046" s="109" t="inlineStr">
        <is>
          <t>NÃO SE APLICA</t>
        </is>
      </c>
      <c r="S9046" s="109" t="inlineStr">
        <is>
          <t>APROVADA</t>
        </is>
      </c>
      <c r="T9046" s="109" t="inlineStr">
        <is>
          <t>MURILO AUGUSTO DE SOUZA SIQUEIRA</t>
        </is>
      </c>
      <c r="U9046" s="109" t="inlineStr">
        <is>
          <t>28/10/2026</t>
        </is>
      </c>
      <c r="V9046" s="110">
        <f>IF(K9046&lt;&gt;"",K9046+30,"")</f>
        <v/>
      </c>
      <c r="W9046" s="111">
        <f>IF(K9046="","",IF(X9046&lt;&gt;"","NO PRAZO",IF(Y9046&lt;&gt;"","FORA DO PRAZO",IF(AND(U9046&lt;&gt;"",U9046-V9046&gt;=0),"FORA DO PRAZO",IF(AND(U9046&lt;&gt;"",U9046-V9046&lt;0),"NO PRAZO","")))))</f>
        <v/>
      </c>
      <c r="X9046" s="111">
        <f>IF(K9046="","",IF(U9046&lt;&gt;"","",IF(TODAY()-V9046&lt;=0,V9046-TODAY(),"")))</f>
        <v/>
      </c>
      <c r="Y9046" s="111">
        <f>IF(K9046="","",IF(U9046&lt;&gt;"","",IF(TODAY()-V9046&gt;0,TODAY()-V9046,"")))</f>
        <v/>
      </c>
    </row>
    <row r="9047">
      <c r="A9047" s="108" t="inlineStr">
        <is>
          <t>GRD_SE_ELM_1_VISION_4680008320_SE SETE LAGOAS 4_281026</t>
        </is>
      </c>
      <c r="B9047" s="108" t="inlineStr">
        <is>
          <t>SE SETE LAGOAS 4</t>
        </is>
      </c>
      <c r="C9047" s="108" t="inlineStr">
        <is>
          <t>VISION</t>
        </is>
      </c>
      <c r="D9047" s="108" t="inlineStr">
        <is>
          <t>4680008320</t>
        </is>
      </c>
      <c r="E9047" s="108" t="inlineStr">
        <is>
          <t>PACOTE - R&amp;M 01_2024</t>
        </is>
      </c>
      <c r="F9047" s="108" t="inlineStr">
        <is>
          <t>CARLA PINHEIRO</t>
        </is>
      </c>
      <c r="G9047" s="108" t="inlineStr">
        <is>
          <t>SUBESTAÇÕES - SE</t>
        </is>
      </c>
      <c r="H9047" s="108" t="inlineStr">
        <is>
          <t>ELETROMECÂNICO - ELM</t>
        </is>
      </c>
      <c r="I9047" s="108" t="inlineStr">
        <is>
          <t>MURILO AUGUSTO DE SOUZA SIQUEIRA</t>
        </is>
      </c>
      <c r="J9047" s="109" t="inlineStr">
        <is>
          <t>1</t>
        </is>
      </c>
      <c r="K9047" s="109" t="inlineStr">
        <is>
          <t>28/10/2026</t>
        </is>
      </c>
      <c r="L9047" s="109" t="inlineStr">
        <is>
          <t>10</t>
        </is>
      </c>
      <c r="M9047" s="109" t="inlineStr">
        <is>
          <t>10</t>
        </is>
      </c>
      <c r="N9047" s="109" t="inlineStr">
        <is>
          <t>1</t>
        </is>
      </c>
      <c r="O9047" s="109" t="inlineStr">
        <is>
          <t>1</t>
        </is>
      </c>
      <c r="P9047" s="109" t="inlineStr">
        <is>
          <t>A1</t>
        </is>
      </c>
      <c r="Q9047" s="109" t="inlineStr">
        <is>
          <t>1</t>
        </is>
      </c>
      <c r="R9047" s="109" t="inlineStr">
        <is>
          <t>NÃO SE APLICA</t>
        </is>
      </c>
      <c r="S9047" s="109" t="inlineStr">
        <is>
          <t>APROVADA</t>
        </is>
      </c>
      <c r="T9047" s="109" t="inlineStr">
        <is>
          <t>MURILO AUGUSTO DE SOUZA SIQUEIRA</t>
        </is>
      </c>
      <c r="U9047" s="109" t="inlineStr">
        <is>
          <t>28/10/2026</t>
        </is>
      </c>
      <c r="V9047" s="110">
        <f>IF(K9047&lt;&gt;"",K9047+30,"")</f>
        <v/>
      </c>
      <c r="W9047" s="111">
        <f>IF(K9047="","",IF(X9047&lt;&gt;"","NO PRAZO",IF(Y9047&lt;&gt;"","FORA DO PRAZO",IF(AND(U9047&lt;&gt;"",U9047-V9047&gt;=0),"FORA DO PRAZO",IF(AND(U9047&lt;&gt;"",U9047-V9047&lt;0),"NO PRAZO","")))))</f>
        <v/>
      </c>
      <c r="X9047" s="111">
        <f>IF(K9047="","",IF(U9047&lt;&gt;"","",IF(TODAY()-V9047&lt;=0,V9047-TODAY(),"")))</f>
        <v/>
      </c>
      <c r="Y9047" s="111">
        <f>IF(K9047="","",IF(U9047&lt;&gt;"","",IF(TODAY()-V9047&gt;0,TODAY()-V9047,"")))</f>
        <v/>
      </c>
    </row>
    <row r="9048">
      <c r="A9048" s="108" t="inlineStr">
        <is>
          <t>GRD_SE_ELM_1_VISION_4680008320_SE SETE LAGOAS 4_281026</t>
        </is>
      </c>
      <c r="B9048" s="108" t="inlineStr">
        <is>
          <t>SE SETE LAGOAS 4</t>
        </is>
      </c>
      <c r="C9048" s="108" t="inlineStr">
        <is>
          <t>VISION</t>
        </is>
      </c>
      <c r="D9048" s="108" t="inlineStr">
        <is>
          <t>4680008320</t>
        </is>
      </c>
      <c r="E9048" s="108" t="inlineStr">
        <is>
          <t>PACOTE - R&amp;M 01_2024</t>
        </is>
      </c>
      <c r="F9048" s="108" t="inlineStr">
        <is>
          <t>CARLA PINHEIRO</t>
        </is>
      </c>
      <c r="G9048" s="108" t="inlineStr">
        <is>
          <t>SUBESTAÇÕES - SE</t>
        </is>
      </c>
      <c r="H9048" s="108" t="inlineStr">
        <is>
          <t>ELETROMECÂNICO - ELM</t>
        </is>
      </c>
      <c r="I9048" s="108" t="inlineStr">
        <is>
          <t>MURILO AUGUSTO DE SOUZA SIQUEIRA</t>
        </is>
      </c>
      <c r="J9048" s="109" t="inlineStr">
        <is>
          <t>1</t>
        </is>
      </c>
      <c r="K9048" s="109" t="inlineStr">
        <is>
          <t>28/10/2026</t>
        </is>
      </c>
      <c r="L9048" s="109" t="inlineStr">
        <is>
          <t>11</t>
        </is>
      </c>
      <c r="M9048" s="109" t="inlineStr">
        <is>
          <t>11</t>
        </is>
      </c>
      <c r="N9048" s="109" t="inlineStr">
        <is>
          <t>1</t>
        </is>
      </c>
      <c r="O9048" s="109" t="inlineStr">
        <is>
          <t>1</t>
        </is>
      </c>
      <c r="P9048" s="109" t="inlineStr">
        <is>
          <t>A1</t>
        </is>
      </c>
      <c r="Q9048" s="109" t="inlineStr">
        <is>
          <t>1</t>
        </is>
      </c>
      <c r="R9048" s="109" t="inlineStr">
        <is>
          <t>NÃO SE APLICA</t>
        </is>
      </c>
      <c r="S9048" s="109" t="inlineStr">
        <is>
          <t>APROVADA</t>
        </is>
      </c>
      <c r="T9048" s="109" t="inlineStr">
        <is>
          <t>MURILO AUGUSTO DE SOUZA SIQUEIRA</t>
        </is>
      </c>
      <c r="U9048" s="109" t="inlineStr">
        <is>
          <t>28/10/2026</t>
        </is>
      </c>
      <c r="V9048" s="110">
        <f>IF(K9048&lt;&gt;"",K9048+30,"")</f>
        <v/>
      </c>
      <c r="W9048" s="111">
        <f>IF(K9048="","",IF(X9048&lt;&gt;"","NO PRAZO",IF(Y9048&lt;&gt;"","FORA DO PRAZO",IF(AND(U9048&lt;&gt;"",U9048-V9048&gt;=0),"FORA DO PRAZO",IF(AND(U9048&lt;&gt;"",U9048-V9048&lt;0),"NO PRAZO","")))))</f>
        <v/>
      </c>
      <c r="X9048" s="111">
        <f>IF(K9048="","",IF(U9048&lt;&gt;"","",IF(TODAY()-V9048&lt;=0,V9048-TODAY(),"")))</f>
        <v/>
      </c>
      <c r="Y9048" s="111">
        <f>IF(K9048="","",IF(U9048&lt;&gt;"","",IF(TODAY()-V9048&gt;0,TODAY()-V9048,"")))</f>
        <v/>
      </c>
    </row>
    <row r="9049">
      <c r="A9049" s="108" t="inlineStr">
        <is>
          <t>GRD_SE_ELM_1_VISION_4680008320_SE SETE LAGOAS 4_281026</t>
        </is>
      </c>
      <c r="B9049" s="108" t="inlineStr">
        <is>
          <t>SE SETE LAGOAS 4</t>
        </is>
      </c>
      <c r="C9049" s="108" t="inlineStr">
        <is>
          <t>VISION</t>
        </is>
      </c>
      <c r="D9049" s="108" t="inlineStr">
        <is>
          <t>4680008320</t>
        </is>
      </c>
      <c r="E9049" s="108" t="inlineStr">
        <is>
          <t>PACOTE - R&amp;M 01_2024</t>
        </is>
      </c>
      <c r="F9049" s="108" t="inlineStr">
        <is>
          <t>CARLA PINHEIRO</t>
        </is>
      </c>
      <c r="G9049" s="108" t="inlineStr">
        <is>
          <t>SUBESTAÇÕES - SE</t>
        </is>
      </c>
      <c r="H9049" s="108" t="inlineStr">
        <is>
          <t>ELETROMECÂNICO - ELM</t>
        </is>
      </c>
      <c r="I9049" s="108" t="inlineStr">
        <is>
          <t>MURILO AUGUSTO DE SOUZA SIQUEIRA</t>
        </is>
      </c>
      <c r="J9049" s="109" t="inlineStr">
        <is>
          <t>1</t>
        </is>
      </c>
      <c r="K9049" s="109" t="inlineStr">
        <is>
          <t>28/10/2026</t>
        </is>
      </c>
      <c r="L9049" s="109" t="inlineStr">
        <is>
          <t>12</t>
        </is>
      </c>
      <c r="M9049" s="109" t="inlineStr">
        <is>
          <t>12</t>
        </is>
      </c>
      <c r="N9049" s="109" t="inlineStr">
        <is>
          <t>1</t>
        </is>
      </c>
      <c r="O9049" s="109" t="inlineStr">
        <is>
          <t>1</t>
        </is>
      </c>
      <c r="P9049" s="109" t="inlineStr">
        <is>
          <t>A1</t>
        </is>
      </c>
      <c r="Q9049" s="109" t="inlineStr">
        <is>
          <t>1</t>
        </is>
      </c>
      <c r="R9049" s="109" t="inlineStr">
        <is>
          <t>NÃO SE APLICA</t>
        </is>
      </c>
      <c r="S9049" s="109" t="inlineStr">
        <is>
          <t>APROVADA</t>
        </is>
      </c>
      <c r="T9049" s="109" t="inlineStr">
        <is>
          <t>MURILO AUGUSTO DE SOUZA SIQUEIRA</t>
        </is>
      </c>
      <c r="U9049" s="109" t="inlineStr">
        <is>
          <t>28/10/2026</t>
        </is>
      </c>
      <c r="V9049" s="110">
        <f>IF(K9049&lt;&gt;"",K9049+30,"")</f>
        <v/>
      </c>
      <c r="W9049" s="111">
        <f>IF(K9049="","",IF(X9049&lt;&gt;"","NO PRAZO",IF(Y9049&lt;&gt;"","FORA DO PRAZO",IF(AND(U9049&lt;&gt;"",U9049-V9049&gt;=0),"FORA DO PRAZO",IF(AND(U9049&lt;&gt;"",U9049-V9049&lt;0),"NO PRAZO","")))))</f>
        <v/>
      </c>
      <c r="X9049" s="111">
        <f>IF(K9049="","",IF(U9049&lt;&gt;"","",IF(TODAY()-V9049&lt;=0,V9049-TODAY(),"")))</f>
        <v/>
      </c>
      <c r="Y9049" s="111">
        <f>IF(K9049="","",IF(U9049&lt;&gt;"","",IF(TODAY()-V9049&gt;0,TODAY()-V9049,"")))</f>
        <v/>
      </c>
    </row>
    <row r="9050">
      <c r="A9050" s="108" t="inlineStr">
        <is>
          <t>GRD_SE_ELM_1_VISION_4680008320_SE SETE LAGOAS 4_281026</t>
        </is>
      </c>
      <c r="B9050" s="108" t="inlineStr">
        <is>
          <t>SE SETE LAGOAS 4</t>
        </is>
      </c>
      <c r="C9050" s="108" t="inlineStr">
        <is>
          <t>VISION</t>
        </is>
      </c>
      <c r="D9050" s="108" t="inlineStr">
        <is>
          <t>4680008320</t>
        </is>
      </c>
      <c r="E9050" s="108" t="inlineStr">
        <is>
          <t>PACOTE - R&amp;M 01_2024</t>
        </is>
      </c>
      <c r="F9050" s="108" t="inlineStr">
        <is>
          <t>CARLA PINHEIRO</t>
        </is>
      </c>
      <c r="G9050" s="108" t="inlineStr">
        <is>
          <t>SUBESTAÇÕES - SE</t>
        </is>
      </c>
      <c r="H9050" s="108" t="inlineStr">
        <is>
          <t>ELETROMECÂNICO - ELM</t>
        </is>
      </c>
      <c r="I9050" s="108" t="inlineStr">
        <is>
          <t>MURILO AUGUSTO DE SOUZA SIQUEIRA</t>
        </is>
      </c>
      <c r="J9050" s="109" t="inlineStr">
        <is>
          <t>1</t>
        </is>
      </c>
      <c r="K9050" s="109" t="inlineStr">
        <is>
          <t>28/10/2026</t>
        </is>
      </c>
      <c r="L9050" s="109" t="inlineStr">
        <is>
          <t>13</t>
        </is>
      </c>
      <c r="M9050" s="109" t="inlineStr">
        <is>
          <t>13</t>
        </is>
      </c>
      <c r="N9050" s="109" t="inlineStr">
        <is>
          <t>1</t>
        </is>
      </c>
      <c r="O9050" s="109" t="inlineStr">
        <is>
          <t>1</t>
        </is>
      </c>
      <c r="P9050" s="109" t="inlineStr">
        <is>
          <t>A1</t>
        </is>
      </c>
      <c r="Q9050" s="109" t="inlineStr">
        <is>
          <t>1</t>
        </is>
      </c>
      <c r="R9050" s="109" t="inlineStr">
        <is>
          <t>NÃO SE APLICA</t>
        </is>
      </c>
      <c r="S9050" s="109" t="inlineStr">
        <is>
          <t>APROVADA</t>
        </is>
      </c>
      <c r="T9050" s="109" t="inlineStr">
        <is>
          <t>MURILO AUGUSTO DE SOUZA SIQUEIRA</t>
        </is>
      </c>
      <c r="U9050" s="109" t="inlineStr">
        <is>
          <t>28/10/2026</t>
        </is>
      </c>
      <c r="V9050" s="110">
        <f>IF(K9050&lt;&gt;"",K9050+30,"")</f>
        <v/>
      </c>
      <c r="W9050" s="111">
        <f>IF(K9050="","",IF(X9050&lt;&gt;"","NO PRAZO",IF(Y9050&lt;&gt;"","FORA DO PRAZO",IF(AND(U9050&lt;&gt;"",U9050-V9050&gt;=0),"FORA DO PRAZO",IF(AND(U9050&lt;&gt;"",U9050-V9050&lt;0),"NO PRAZO","")))))</f>
        <v/>
      </c>
      <c r="X9050" s="111">
        <f>IF(K9050="","",IF(U9050&lt;&gt;"","",IF(TODAY()-V9050&lt;=0,V9050-TODAY(),"")))</f>
        <v/>
      </c>
      <c r="Y9050" s="111">
        <f>IF(K9050="","",IF(U9050&lt;&gt;"","",IF(TODAY()-V9050&gt;0,TODAY()-V9050,"")))</f>
        <v/>
      </c>
    </row>
    <row r="9051">
      <c r="A9051" s="108" t="inlineStr">
        <is>
          <t>GRD_SE_ELM_1_VISION_4680008320_SE SETE LAGOAS 4_281026</t>
        </is>
      </c>
      <c r="B9051" s="108" t="inlineStr">
        <is>
          <t>SE SETE LAGOAS 4</t>
        </is>
      </c>
      <c r="C9051" s="108" t="inlineStr">
        <is>
          <t>VISION</t>
        </is>
      </c>
      <c r="D9051" s="108" t="inlineStr">
        <is>
          <t>4680008320</t>
        </is>
      </c>
      <c r="E9051" s="108" t="inlineStr">
        <is>
          <t>PACOTE - R&amp;M 01_2024</t>
        </is>
      </c>
      <c r="F9051" s="108" t="inlineStr">
        <is>
          <t>CARLA PINHEIRO</t>
        </is>
      </c>
      <c r="G9051" s="108" t="inlineStr">
        <is>
          <t>SUBESTAÇÕES - SE</t>
        </is>
      </c>
      <c r="H9051" s="108" t="inlineStr">
        <is>
          <t>ELETROMECÂNICO - ELM</t>
        </is>
      </c>
      <c r="I9051" s="108" t="inlineStr">
        <is>
          <t>MURILO AUGUSTO DE SOUZA SIQUEIRA</t>
        </is>
      </c>
      <c r="J9051" s="109" t="inlineStr">
        <is>
          <t>1</t>
        </is>
      </c>
      <c r="K9051" s="109" t="inlineStr">
        <is>
          <t>28/10/2026</t>
        </is>
      </c>
      <c r="L9051" s="109" t="inlineStr">
        <is>
          <t>14</t>
        </is>
      </c>
      <c r="M9051" s="109" t="inlineStr">
        <is>
          <t>14</t>
        </is>
      </c>
      <c r="N9051" s="109" t="inlineStr">
        <is>
          <t>1</t>
        </is>
      </c>
      <c r="O9051" s="109" t="inlineStr">
        <is>
          <t>1</t>
        </is>
      </c>
      <c r="P9051" s="109" t="inlineStr">
        <is>
          <t>A1</t>
        </is>
      </c>
      <c r="Q9051" s="109" t="inlineStr">
        <is>
          <t>1</t>
        </is>
      </c>
      <c r="R9051" s="109" t="inlineStr">
        <is>
          <t>NÃO SE APLICA</t>
        </is>
      </c>
      <c r="S9051" s="109" t="inlineStr">
        <is>
          <t>APROVADA</t>
        </is>
      </c>
      <c r="T9051" s="109" t="inlineStr">
        <is>
          <t>MURILO AUGUSTO DE SOUZA SIQUEIRA</t>
        </is>
      </c>
      <c r="U9051" s="109" t="inlineStr">
        <is>
          <t>28/10/2026</t>
        </is>
      </c>
      <c r="V9051" s="110">
        <f>IF(K9051&lt;&gt;"",K9051+30,"")</f>
        <v/>
      </c>
      <c r="W9051" s="111">
        <f>IF(K9051="","",IF(X9051&lt;&gt;"","NO PRAZO",IF(Y9051&lt;&gt;"","FORA DO PRAZO",IF(AND(U9051&lt;&gt;"",U9051-V9051&gt;=0),"FORA DO PRAZO",IF(AND(U9051&lt;&gt;"",U9051-V9051&lt;0),"NO PRAZO","")))))</f>
        <v/>
      </c>
      <c r="X9051" s="111">
        <f>IF(K9051="","",IF(U9051&lt;&gt;"","",IF(TODAY()-V9051&lt;=0,V9051-TODAY(),"")))</f>
        <v/>
      </c>
      <c r="Y9051" s="111">
        <f>IF(K9051="","",IF(U9051&lt;&gt;"","",IF(TODAY()-V9051&gt;0,TODAY()-V9051,"")))</f>
        <v/>
      </c>
    </row>
    <row r="9052">
      <c r="A9052" s="108" t="inlineStr">
        <is>
          <t>GRD_SE_ELM_1_VISION_4680008320_SE SETE LAGOAS 4_281026</t>
        </is>
      </c>
      <c r="B9052" s="108" t="inlineStr">
        <is>
          <t>SE SETE LAGOAS 4</t>
        </is>
      </c>
      <c r="C9052" s="108" t="inlineStr">
        <is>
          <t>VISION</t>
        </is>
      </c>
      <c r="D9052" s="108" t="inlineStr">
        <is>
          <t>4680008320</t>
        </is>
      </c>
      <c r="E9052" s="108" t="inlineStr">
        <is>
          <t>PACOTE - R&amp;M 01_2024</t>
        </is>
      </c>
      <c r="F9052" s="108" t="inlineStr">
        <is>
          <t>CARLA PINHEIRO</t>
        </is>
      </c>
      <c r="G9052" s="108" t="inlineStr">
        <is>
          <t>SUBESTAÇÕES - SE</t>
        </is>
      </c>
      <c r="H9052" s="108" t="inlineStr">
        <is>
          <t>ELETROMECÂNICO - ELM</t>
        </is>
      </c>
      <c r="I9052" s="108" t="inlineStr">
        <is>
          <t>MURILO AUGUSTO DE SOUZA SIQUEIRA</t>
        </is>
      </c>
      <c r="J9052" s="109" t="inlineStr">
        <is>
          <t>1</t>
        </is>
      </c>
      <c r="K9052" s="109" t="inlineStr">
        <is>
          <t>28/10/2026</t>
        </is>
      </c>
      <c r="L9052" s="109" t="inlineStr">
        <is>
          <t>15</t>
        </is>
      </c>
      <c r="M9052" s="109" t="inlineStr">
        <is>
          <t>15</t>
        </is>
      </c>
      <c r="N9052" s="109" t="inlineStr">
        <is>
          <t>1</t>
        </is>
      </c>
      <c r="O9052" s="109" t="inlineStr">
        <is>
          <t>1</t>
        </is>
      </c>
      <c r="P9052" s="109" t="inlineStr">
        <is>
          <t>A1</t>
        </is>
      </c>
      <c r="Q9052" s="109" t="inlineStr">
        <is>
          <t>1</t>
        </is>
      </c>
      <c r="R9052" s="109" t="inlineStr">
        <is>
          <t>NÃO SE APLICA</t>
        </is>
      </c>
      <c r="S9052" s="109" t="inlineStr">
        <is>
          <t>APROVADA</t>
        </is>
      </c>
      <c r="T9052" s="109" t="inlineStr">
        <is>
          <t>MURILO AUGUSTO DE SOUZA SIQUEIRA</t>
        </is>
      </c>
      <c r="U9052" s="109" t="inlineStr">
        <is>
          <t>28/10/2026</t>
        </is>
      </c>
      <c r="V9052" s="110">
        <f>IF(K9052&lt;&gt;"",K9052+30,"")</f>
        <v/>
      </c>
      <c r="W9052" s="111">
        <f>IF(K9052="","",IF(X9052&lt;&gt;"","NO PRAZO",IF(Y9052&lt;&gt;"","FORA DO PRAZO",IF(AND(U9052&lt;&gt;"",U9052-V9052&gt;=0),"FORA DO PRAZO",IF(AND(U9052&lt;&gt;"",U9052-V9052&lt;0),"NO PRAZO","")))))</f>
        <v/>
      </c>
      <c r="X9052" s="111">
        <f>IF(K9052="","",IF(U9052&lt;&gt;"","",IF(TODAY()-V9052&lt;=0,V9052-TODAY(),"")))</f>
        <v/>
      </c>
      <c r="Y9052" s="111">
        <f>IF(K9052="","",IF(U9052&lt;&gt;"","",IF(TODAY()-V9052&gt;0,TODAY()-V9052,"")))</f>
        <v/>
      </c>
    </row>
    <row r="9053">
      <c r="A9053" s="108" t="inlineStr">
        <is>
          <t>GRD_SE_ELM_1_VISION_4680008320_SE SETE LAGOAS 4_281026</t>
        </is>
      </c>
      <c r="B9053" s="108" t="inlineStr">
        <is>
          <t>SE SETE LAGOAS 4</t>
        </is>
      </c>
      <c r="C9053" s="108" t="inlineStr">
        <is>
          <t>VISION</t>
        </is>
      </c>
      <c r="D9053" s="108" t="inlineStr">
        <is>
          <t>4680008320</t>
        </is>
      </c>
      <c r="E9053" s="108" t="inlineStr">
        <is>
          <t>PACOTE - R&amp;M 01_2024</t>
        </is>
      </c>
      <c r="F9053" s="108" t="inlineStr">
        <is>
          <t>CARLA PINHEIRO</t>
        </is>
      </c>
      <c r="G9053" s="108" t="inlineStr">
        <is>
          <t>SUBESTAÇÕES - SE</t>
        </is>
      </c>
      <c r="H9053" s="108" t="inlineStr">
        <is>
          <t>ELETROMECÂNICO - ELM</t>
        </is>
      </c>
      <c r="I9053" s="108" t="inlineStr">
        <is>
          <t>MURILO AUGUSTO DE SOUZA SIQUEIRA</t>
        </is>
      </c>
      <c r="J9053" s="109" t="inlineStr">
        <is>
          <t>1</t>
        </is>
      </c>
      <c r="K9053" s="109" t="inlineStr">
        <is>
          <t>28/10/2026</t>
        </is>
      </c>
      <c r="L9053" s="109" t="inlineStr">
        <is>
          <t>16</t>
        </is>
      </c>
      <c r="M9053" s="109" t="inlineStr">
        <is>
          <t>16</t>
        </is>
      </c>
      <c r="N9053" s="109" t="inlineStr">
        <is>
          <t>1</t>
        </is>
      </c>
      <c r="O9053" s="109" t="inlineStr">
        <is>
          <t>1</t>
        </is>
      </c>
      <c r="P9053" s="109" t="inlineStr">
        <is>
          <t>A1</t>
        </is>
      </c>
      <c r="Q9053" s="109" t="inlineStr">
        <is>
          <t>1</t>
        </is>
      </c>
      <c r="R9053" s="109" t="inlineStr">
        <is>
          <t>NÃO SE APLICA</t>
        </is>
      </c>
      <c r="S9053" s="109" t="inlineStr">
        <is>
          <t>APROVADA</t>
        </is>
      </c>
      <c r="T9053" s="109" t="inlineStr">
        <is>
          <t>MURILO AUGUSTO DE SOUZA SIQUEIRA</t>
        </is>
      </c>
      <c r="U9053" s="109" t="inlineStr">
        <is>
          <t>28/10/2026</t>
        </is>
      </c>
      <c r="V9053" s="110">
        <f>IF(K9053&lt;&gt;"",K9053+30,"")</f>
        <v/>
      </c>
      <c r="W9053" s="111">
        <f>IF(K9053="","",IF(X9053&lt;&gt;"","NO PRAZO",IF(Y9053&lt;&gt;"","FORA DO PRAZO",IF(AND(U9053&lt;&gt;"",U9053-V9053&gt;=0),"FORA DO PRAZO",IF(AND(U9053&lt;&gt;"",U9053-V9053&lt;0),"NO PRAZO","")))))</f>
        <v/>
      </c>
      <c r="X9053" s="111">
        <f>IF(K9053="","",IF(U9053&lt;&gt;"","",IF(TODAY()-V9053&lt;=0,V9053-TODAY(),"")))</f>
        <v/>
      </c>
      <c r="Y9053" s="111">
        <f>IF(K9053="","",IF(U9053&lt;&gt;"","",IF(TODAY()-V9053&gt;0,TODAY()-V9053,"")))</f>
        <v/>
      </c>
    </row>
    <row r="9054">
      <c r="A9054" s="108" t="inlineStr">
        <is>
          <t>GRD_SE_ELM_1_VISION_4680008320_SE SETE LAGOAS 4_281026</t>
        </is>
      </c>
      <c r="B9054" s="108" t="inlineStr">
        <is>
          <t>SE SETE LAGOAS 4</t>
        </is>
      </c>
      <c r="C9054" s="108" t="inlineStr">
        <is>
          <t>VISION</t>
        </is>
      </c>
      <c r="D9054" s="108" t="inlineStr">
        <is>
          <t>4680008320</t>
        </is>
      </c>
      <c r="E9054" s="108" t="inlineStr">
        <is>
          <t>PACOTE - R&amp;M 01_2024</t>
        </is>
      </c>
      <c r="F9054" s="108" t="inlineStr">
        <is>
          <t>CARLA PINHEIRO</t>
        </is>
      </c>
      <c r="G9054" s="108" t="inlineStr">
        <is>
          <t>SUBESTAÇÕES - SE</t>
        </is>
      </c>
      <c r="H9054" s="108" t="inlineStr">
        <is>
          <t>ELETROMECÂNICO - ELM</t>
        </is>
      </c>
      <c r="I9054" s="108" t="inlineStr">
        <is>
          <t>MURILO AUGUSTO DE SOUZA SIQUEIRA</t>
        </is>
      </c>
      <c r="J9054" s="109" t="inlineStr">
        <is>
          <t>1</t>
        </is>
      </c>
      <c r="K9054" s="109" t="inlineStr">
        <is>
          <t>28/10/2026</t>
        </is>
      </c>
      <c r="L9054" s="109" t="inlineStr">
        <is>
          <t>17</t>
        </is>
      </c>
      <c r="M9054" s="109" t="inlineStr">
        <is>
          <t>17</t>
        </is>
      </c>
      <c r="N9054" s="109" t="inlineStr">
        <is>
          <t>1</t>
        </is>
      </c>
      <c r="O9054" s="109" t="inlineStr">
        <is>
          <t>1</t>
        </is>
      </c>
      <c r="P9054" s="109" t="inlineStr">
        <is>
          <t>A1</t>
        </is>
      </c>
      <c r="Q9054" s="109" t="inlineStr">
        <is>
          <t>1</t>
        </is>
      </c>
      <c r="R9054" s="109" t="inlineStr">
        <is>
          <t>NÃO SE APLICA</t>
        </is>
      </c>
      <c r="S9054" s="109" t="inlineStr">
        <is>
          <t>APROVADA</t>
        </is>
      </c>
      <c r="T9054" s="109" t="inlineStr">
        <is>
          <t>MURILO AUGUSTO DE SOUZA SIQUEIRA</t>
        </is>
      </c>
      <c r="U9054" s="109" t="inlineStr">
        <is>
          <t>28/10/2026</t>
        </is>
      </c>
      <c r="V9054" s="110">
        <f>IF(K9054&lt;&gt;"",K9054+30,"")</f>
        <v/>
      </c>
      <c r="W9054" s="111">
        <f>IF(K9054="","",IF(X9054&lt;&gt;"","NO PRAZO",IF(Y9054&lt;&gt;"","FORA DO PRAZO",IF(AND(U9054&lt;&gt;"",U9054-V9054&gt;=0),"FORA DO PRAZO",IF(AND(U9054&lt;&gt;"",U9054-V9054&lt;0),"NO PRAZO","")))))</f>
        <v/>
      </c>
      <c r="X9054" s="111">
        <f>IF(K9054="","",IF(U9054&lt;&gt;"","",IF(TODAY()-V9054&lt;=0,V9054-TODAY(),"")))</f>
        <v/>
      </c>
      <c r="Y9054" s="111">
        <f>IF(K9054="","",IF(U9054&lt;&gt;"","",IF(TODAY()-V9054&gt;0,TODAY()-V9054,"")))</f>
        <v/>
      </c>
    </row>
    <row r="9055">
      <c r="A9055" s="108" t="inlineStr">
        <is>
          <t>GRD_SE_ELM_1_VISION_4680008320_SE SETE LAGOAS 4_281026</t>
        </is>
      </c>
      <c r="B9055" s="108" t="inlineStr">
        <is>
          <t>SE SETE LAGOAS 4</t>
        </is>
      </c>
      <c r="C9055" s="108" t="inlineStr">
        <is>
          <t>VISION</t>
        </is>
      </c>
      <c r="D9055" s="108" t="inlineStr">
        <is>
          <t>4680008320</t>
        </is>
      </c>
      <c r="E9055" s="108" t="inlineStr">
        <is>
          <t>PACOTE - R&amp;M 01_2024</t>
        </is>
      </c>
      <c r="F9055" s="108" t="inlineStr">
        <is>
          <t>CARLA PINHEIRO</t>
        </is>
      </c>
      <c r="G9055" s="108" t="inlineStr">
        <is>
          <t>SUBESTAÇÕES - SE</t>
        </is>
      </c>
      <c r="H9055" s="108" t="inlineStr">
        <is>
          <t>ELETROMECÂNICO - ELM</t>
        </is>
      </c>
      <c r="I9055" s="108" t="inlineStr">
        <is>
          <t>MURILO AUGUSTO DE SOUZA SIQUEIRA</t>
        </is>
      </c>
      <c r="J9055" s="109" t="inlineStr">
        <is>
          <t>1</t>
        </is>
      </c>
      <c r="K9055" s="109" t="inlineStr">
        <is>
          <t>28/10/2026</t>
        </is>
      </c>
      <c r="L9055" s="109" t="inlineStr">
        <is>
          <t>18</t>
        </is>
      </c>
      <c r="M9055" s="109" t="inlineStr">
        <is>
          <t>18</t>
        </is>
      </c>
      <c r="N9055" s="109" t="inlineStr">
        <is>
          <t>1</t>
        </is>
      </c>
      <c r="O9055" s="109" t="inlineStr">
        <is>
          <t>1</t>
        </is>
      </c>
      <c r="P9055" s="109" t="inlineStr">
        <is>
          <t>A1</t>
        </is>
      </c>
      <c r="Q9055" s="109" t="inlineStr">
        <is>
          <t>1</t>
        </is>
      </c>
      <c r="R9055" s="109" t="inlineStr">
        <is>
          <t>NÃO SE APLICA</t>
        </is>
      </c>
      <c r="S9055" s="109" t="inlineStr">
        <is>
          <t>APROVADA</t>
        </is>
      </c>
      <c r="T9055" s="109" t="inlineStr">
        <is>
          <t>MURILO AUGUSTO DE SOUZA SIQUEIRA</t>
        </is>
      </c>
      <c r="U9055" s="109" t="inlineStr">
        <is>
          <t>28/10/2026</t>
        </is>
      </c>
      <c r="V9055" s="110">
        <f>IF(K9055&lt;&gt;"",K9055+30,"")</f>
        <v/>
      </c>
      <c r="W9055" s="111">
        <f>IF(K9055="","",IF(X9055&lt;&gt;"","NO PRAZO",IF(Y9055&lt;&gt;"","FORA DO PRAZO",IF(AND(U9055&lt;&gt;"",U9055-V9055&gt;=0),"FORA DO PRAZO",IF(AND(U9055&lt;&gt;"",U9055-V9055&lt;0),"NO PRAZO","")))))</f>
        <v/>
      </c>
      <c r="X9055" s="111">
        <f>IF(K9055="","",IF(U9055&lt;&gt;"","",IF(TODAY()-V9055&lt;=0,V9055-TODAY(),"")))</f>
        <v/>
      </c>
      <c r="Y9055" s="111">
        <f>IF(K9055="","",IF(U9055&lt;&gt;"","",IF(TODAY()-V9055&gt;0,TODAY()-V9055,"")))</f>
        <v/>
      </c>
    </row>
    <row r="9056">
      <c r="A9056" s="108" t="inlineStr">
        <is>
          <t>GRD_SE_ELM_1_VISION_4680008320_SE SETE LAGOAS 4_281026</t>
        </is>
      </c>
      <c r="B9056" s="108" t="inlineStr">
        <is>
          <t>SE SETE LAGOAS 4</t>
        </is>
      </c>
      <c r="C9056" s="108" t="inlineStr">
        <is>
          <t>VISION</t>
        </is>
      </c>
      <c r="D9056" s="108" t="inlineStr">
        <is>
          <t>4680008320</t>
        </is>
      </c>
      <c r="E9056" s="108" t="inlineStr">
        <is>
          <t>PACOTE - R&amp;M 01_2024</t>
        </is>
      </c>
      <c r="F9056" s="108" t="inlineStr">
        <is>
          <t>CARLA PINHEIRO</t>
        </is>
      </c>
      <c r="G9056" s="108" t="inlineStr">
        <is>
          <t>SUBESTAÇÕES - SE</t>
        </is>
      </c>
      <c r="H9056" s="108" t="inlineStr">
        <is>
          <t>ELETROMECÂNICO - ELM</t>
        </is>
      </c>
      <c r="I9056" s="108" t="inlineStr">
        <is>
          <t>MURILO AUGUSTO DE SOUZA SIQUEIRA</t>
        </is>
      </c>
      <c r="J9056" s="109" t="inlineStr">
        <is>
          <t>1</t>
        </is>
      </c>
      <c r="K9056" s="109" t="inlineStr">
        <is>
          <t>28/10/2026</t>
        </is>
      </c>
      <c r="L9056" s="109" t="inlineStr">
        <is>
          <t>19</t>
        </is>
      </c>
      <c r="M9056" s="109" t="inlineStr">
        <is>
          <t>19</t>
        </is>
      </c>
      <c r="N9056" s="109" t="inlineStr">
        <is>
          <t>1</t>
        </is>
      </c>
      <c r="O9056" s="109" t="inlineStr">
        <is>
          <t>1</t>
        </is>
      </c>
      <c r="P9056" s="109" t="inlineStr">
        <is>
          <t>A1</t>
        </is>
      </c>
      <c r="Q9056" s="109" t="inlineStr">
        <is>
          <t>1</t>
        </is>
      </c>
      <c r="R9056" s="109" t="inlineStr">
        <is>
          <t>NÃO SE APLICA</t>
        </is>
      </c>
      <c r="S9056" s="109" t="inlineStr">
        <is>
          <t>APROVADA</t>
        </is>
      </c>
      <c r="T9056" s="109" t="inlineStr">
        <is>
          <t>MURILO AUGUSTO DE SOUZA SIQUEIRA</t>
        </is>
      </c>
      <c r="U9056" s="109" t="inlineStr">
        <is>
          <t>28/10/2026</t>
        </is>
      </c>
      <c r="V9056" s="110">
        <f>IF(K9056&lt;&gt;"",K9056+30,"")</f>
        <v/>
      </c>
      <c r="W9056" s="111">
        <f>IF(K9056="","",IF(X9056&lt;&gt;"","NO PRAZO",IF(Y9056&lt;&gt;"","FORA DO PRAZO",IF(AND(U9056&lt;&gt;"",U9056-V9056&gt;=0),"FORA DO PRAZO",IF(AND(U9056&lt;&gt;"",U9056-V9056&lt;0),"NO PRAZO","")))))</f>
        <v/>
      </c>
      <c r="X9056" s="111">
        <f>IF(K9056="","",IF(U9056&lt;&gt;"","",IF(TODAY()-V9056&lt;=0,V9056-TODAY(),"")))</f>
        <v/>
      </c>
      <c r="Y9056" s="111">
        <f>IF(K9056="","",IF(U9056&lt;&gt;"","",IF(TODAY()-V9056&gt;0,TODAY()-V9056,"")))</f>
        <v/>
      </c>
    </row>
    <row r="9057">
      <c r="A9057" s="108" t="inlineStr">
        <is>
          <t>GRD_SE_ELM_1_VISION_4680008320_SE SETE LAGOAS 4_281026</t>
        </is>
      </c>
      <c r="B9057" s="108" t="inlineStr">
        <is>
          <t>SE SETE LAGOAS 4</t>
        </is>
      </c>
      <c r="C9057" s="108" t="inlineStr">
        <is>
          <t>VISION</t>
        </is>
      </c>
      <c r="D9057" s="108" t="inlineStr">
        <is>
          <t>4680008320</t>
        </is>
      </c>
      <c r="E9057" s="108" t="inlineStr">
        <is>
          <t>PACOTE - R&amp;M 01_2024</t>
        </is>
      </c>
      <c r="F9057" s="108" t="inlineStr">
        <is>
          <t>CARLA PINHEIRO</t>
        </is>
      </c>
      <c r="G9057" s="108" t="inlineStr">
        <is>
          <t>SUBESTAÇÕES - SE</t>
        </is>
      </c>
      <c r="H9057" s="108" t="inlineStr">
        <is>
          <t>ELETROMECÂNICO - ELM</t>
        </is>
      </c>
      <c r="I9057" s="108" t="inlineStr">
        <is>
          <t>MURILO AUGUSTO DE SOUZA SIQUEIRA</t>
        </is>
      </c>
      <c r="J9057" s="109" t="inlineStr">
        <is>
          <t>1</t>
        </is>
      </c>
      <c r="K9057" s="109" t="inlineStr">
        <is>
          <t>28/10/2026</t>
        </is>
      </c>
      <c r="L9057" s="109" t="inlineStr">
        <is>
          <t>20</t>
        </is>
      </c>
      <c r="M9057" s="109" t="inlineStr">
        <is>
          <t>20</t>
        </is>
      </c>
      <c r="N9057" s="109" t="inlineStr">
        <is>
          <t>1</t>
        </is>
      </c>
      <c r="O9057" s="109" t="inlineStr">
        <is>
          <t>1</t>
        </is>
      </c>
      <c r="P9057" s="109" t="inlineStr">
        <is>
          <t>A1</t>
        </is>
      </c>
      <c r="Q9057" s="109" t="inlineStr">
        <is>
          <t>1</t>
        </is>
      </c>
      <c r="R9057" s="109" t="inlineStr">
        <is>
          <t>NÃO SE APLICA</t>
        </is>
      </c>
      <c r="S9057" s="109" t="inlineStr">
        <is>
          <t>APROVADA</t>
        </is>
      </c>
      <c r="T9057" s="109" t="inlineStr">
        <is>
          <t>MURILO AUGUSTO DE SOUZA SIQUEIRA</t>
        </is>
      </c>
      <c r="U9057" s="109" t="inlineStr">
        <is>
          <t>28/10/2026</t>
        </is>
      </c>
      <c r="V9057" s="110">
        <f>IF(K9057&lt;&gt;"",K9057+30,"")</f>
        <v/>
      </c>
      <c r="W9057" s="111">
        <f>IF(K9057="","",IF(X9057&lt;&gt;"","NO PRAZO",IF(Y9057&lt;&gt;"","FORA DO PRAZO",IF(AND(U9057&lt;&gt;"",U9057-V9057&gt;=0),"FORA DO PRAZO",IF(AND(U9057&lt;&gt;"",U9057-V9057&lt;0),"NO PRAZO","")))))</f>
        <v/>
      </c>
      <c r="X9057" s="111">
        <f>IF(K9057="","",IF(U9057&lt;&gt;"","",IF(TODAY()-V9057&lt;=0,V9057-TODAY(),"")))</f>
        <v/>
      </c>
      <c r="Y9057" s="111">
        <f>IF(K9057="","",IF(U9057&lt;&gt;"","",IF(TODAY()-V9057&gt;0,TODAY()-V9057,"")))</f>
        <v/>
      </c>
    </row>
    <row r="9058">
      <c r="A9058" s="108" t="inlineStr">
        <is>
          <t>GRD_SE_ELM_1_VISION_4680008320_SE SETE LAGOAS 4_281026</t>
        </is>
      </c>
      <c r="B9058" s="108" t="inlineStr">
        <is>
          <t>SE SETE LAGOAS 4</t>
        </is>
      </c>
      <c r="C9058" s="108" t="inlineStr">
        <is>
          <t>VISION</t>
        </is>
      </c>
      <c r="D9058" s="108" t="inlineStr">
        <is>
          <t>4680008320</t>
        </is>
      </c>
      <c r="E9058" s="108" t="inlineStr">
        <is>
          <t>PACOTE - R&amp;M 01_2024</t>
        </is>
      </c>
      <c r="F9058" s="108" t="inlineStr">
        <is>
          <t>CARLA PINHEIRO</t>
        </is>
      </c>
      <c r="G9058" s="108" t="inlineStr">
        <is>
          <t>SUBESTAÇÕES - SE</t>
        </is>
      </c>
      <c r="H9058" s="108" t="inlineStr">
        <is>
          <t>ELETROMECÂNICO - ELM</t>
        </is>
      </c>
      <c r="I9058" s="108" t="inlineStr">
        <is>
          <t>MURILO AUGUSTO DE SOUZA SIQUEIRA</t>
        </is>
      </c>
      <c r="J9058" s="109" t="inlineStr">
        <is>
          <t>1</t>
        </is>
      </c>
      <c r="K9058" s="109" t="inlineStr">
        <is>
          <t>28/10/2026</t>
        </is>
      </c>
      <c r="L9058" s="109" t="inlineStr">
        <is>
          <t>21</t>
        </is>
      </c>
      <c r="M9058" s="109" t="inlineStr">
        <is>
          <t>21</t>
        </is>
      </c>
      <c r="N9058" s="109" t="inlineStr">
        <is>
          <t>1</t>
        </is>
      </c>
      <c r="O9058" s="109" t="inlineStr">
        <is>
          <t>1</t>
        </is>
      </c>
      <c r="P9058" s="109" t="inlineStr">
        <is>
          <t>A1</t>
        </is>
      </c>
      <c r="Q9058" s="109" t="inlineStr">
        <is>
          <t>1</t>
        </is>
      </c>
      <c r="R9058" s="109" t="inlineStr">
        <is>
          <t>NÃO SE APLICA</t>
        </is>
      </c>
      <c r="S9058" s="109" t="inlineStr">
        <is>
          <t>APROVADA</t>
        </is>
      </c>
      <c r="T9058" s="109" t="inlineStr">
        <is>
          <t>MURILO AUGUSTO DE SOUZA SIQUEIRA</t>
        </is>
      </c>
      <c r="U9058" s="109" t="inlineStr">
        <is>
          <t>28/10/2026</t>
        </is>
      </c>
      <c r="V9058" s="110">
        <f>IF(K9058&lt;&gt;"",K9058+30,"")</f>
        <v/>
      </c>
      <c r="W9058" s="111">
        <f>IF(K9058="","",IF(X9058&lt;&gt;"","NO PRAZO",IF(Y9058&lt;&gt;"","FORA DO PRAZO",IF(AND(U9058&lt;&gt;"",U9058-V9058&gt;=0),"FORA DO PRAZO",IF(AND(U9058&lt;&gt;"",U9058-V9058&lt;0),"NO PRAZO","")))))</f>
        <v/>
      </c>
      <c r="X9058" s="111">
        <f>IF(K9058="","",IF(U9058&lt;&gt;"","",IF(TODAY()-V9058&lt;=0,V9058-TODAY(),"")))</f>
        <v/>
      </c>
      <c r="Y9058" s="111">
        <f>IF(K9058="","",IF(U9058&lt;&gt;"","",IF(TODAY()-V9058&gt;0,TODAY()-V9058,"")))</f>
        <v/>
      </c>
    </row>
    <row r="9059">
      <c r="A9059" s="108" t="inlineStr">
        <is>
          <t>GRD_SE_ELM_1_VISION_4680008320_SE SETE LAGOAS 4_281026</t>
        </is>
      </c>
      <c r="B9059" s="108" t="inlineStr">
        <is>
          <t>SE SETE LAGOAS 4</t>
        </is>
      </c>
      <c r="C9059" s="108" t="inlineStr">
        <is>
          <t>VISION</t>
        </is>
      </c>
      <c r="D9059" s="108" t="inlineStr">
        <is>
          <t>4680008320</t>
        </is>
      </c>
      <c r="E9059" s="108" t="inlineStr">
        <is>
          <t>PACOTE - R&amp;M 01_2024</t>
        </is>
      </c>
      <c r="F9059" s="108" t="inlineStr">
        <is>
          <t>CARLA PINHEIRO</t>
        </is>
      </c>
      <c r="G9059" s="108" t="inlineStr">
        <is>
          <t>SUBESTAÇÕES - SE</t>
        </is>
      </c>
      <c r="H9059" s="108" t="inlineStr">
        <is>
          <t>ELETROMECÂNICO - ELM</t>
        </is>
      </c>
      <c r="I9059" s="108" t="inlineStr">
        <is>
          <t>MURILO AUGUSTO DE SOUZA SIQUEIRA</t>
        </is>
      </c>
      <c r="J9059" s="109" t="inlineStr">
        <is>
          <t>1</t>
        </is>
      </c>
      <c r="K9059" s="109" t="inlineStr">
        <is>
          <t>28/10/2026</t>
        </is>
      </c>
      <c r="L9059" s="109" t="inlineStr">
        <is>
          <t>22</t>
        </is>
      </c>
      <c r="M9059" s="109" t="inlineStr">
        <is>
          <t>22</t>
        </is>
      </c>
      <c r="N9059" s="109" t="inlineStr">
        <is>
          <t>1</t>
        </is>
      </c>
      <c r="O9059" s="109" t="inlineStr">
        <is>
          <t>1</t>
        </is>
      </c>
      <c r="P9059" s="109" t="inlineStr">
        <is>
          <t>A1</t>
        </is>
      </c>
      <c r="Q9059" s="109" t="inlineStr">
        <is>
          <t>1</t>
        </is>
      </c>
      <c r="R9059" s="109" t="inlineStr">
        <is>
          <t>NÃO SE APLICA</t>
        </is>
      </c>
      <c r="S9059" s="109" t="inlineStr">
        <is>
          <t>APROVADA</t>
        </is>
      </c>
      <c r="T9059" s="109" t="inlineStr">
        <is>
          <t>MURILO AUGUSTO DE SOUZA SIQUEIRA</t>
        </is>
      </c>
      <c r="U9059" s="109" t="inlineStr">
        <is>
          <t>28/10/2026</t>
        </is>
      </c>
      <c r="V9059" s="110">
        <f>IF(K9059&lt;&gt;"",K9059+30,"")</f>
        <v/>
      </c>
      <c r="W9059" s="111">
        <f>IF(K9059="","",IF(X9059&lt;&gt;"","NO PRAZO",IF(Y9059&lt;&gt;"","FORA DO PRAZO",IF(AND(U9059&lt;&gt;"",U9059-V9059&gt;=0),"FORA DO PRAZO",IF(AND(U9059&lt;&gt;"",U9059-V9059&lt;0),"NO PRAZO","")))))</f>
        <v/>
      </c>
      <c r="X9059" s="111">
        <f>IF(K9059="","",IF(U9059&lt;&gt;"","",IF(TODAY()-V9059&lt;=0,V9059-TODAY(),"")))</f>
        <v/>
      </c>
      <c r="Y9059" s="111">
        <f>IF(K9059="","",IF(U9059&lt;&gt;"","",IF(TODAY()-V9059&gt;0,TODAY()-V9059,"")))</f>
        <v/>
      </c>
    </row>
    <row r="9060">
      <c r="A9060" s="108" t="inlineStr">
        <is>
          <t>GRD_SE_ELM_1_VISION_4680008320_SE SETE LAGOAS 4_281026</t>
        </is>
      </c>
      <c r="B9060" s="108" t="inlineStr">
        <is>
          <t>SE SETE LAGOAS 4</t>
        </is>
      </c>
      <c r="C9060" s="108" t="inlineStr">
        <is>
          <t>VISION</t>
        </is>
      </c>
      <c r="D9060" s="108" t="inlineStr">
        <is>
          <t>4680008320</t>
        </is>
      </c>
      <c r="E9060" s="108" t="inlineStr">
        <is>
          <t>PACOTE - R&amp;M 01_2024</t>
        </is>
      </c>
      <c r="F9060" s="108" t="inlineStr">
        <is>
          <t>CARLA PINHEIRO</t>
        </is>
      </c>
      <c r="G9060" s="108" t="inlineStr">
        <is>
          <t>SUBESTAÇÕES - SE</t>
        </is>
      </c>
      <c r="H9060" s="108" t="inlineStr">
        <is>
          <t>ELETROMECÂNICO - ELM</t>
        </is>
      </c>
      <c r="I9060" s="108" t="inlineStr">
        <is>
          <t>MURILO AUGUSTO DE SOUZA SIQUEIRA</t>
        </is>
      </c>
      <c r="J9060" s="109" t="inlineStr">
        <is>
          <t>1</t>
        </is>
      </c>
      <c r="K9060" s="109" t="inlineStr">
        <is>
          <t>28/10/2026</t>
        </is>
      </c>
      <c r="L9060" s="109" t="inlineStr">
        <is>
          <t>23</t>
        </is>
      </c>
      <c r="M9060" s="109" t="inlineStr">
        <is>
          <t>23</t>
        </is>
      </c>
      <c r="N9060" s="109" t="inlineStr">
        <is>
          <t>1</t>
        </is>
      </c>
      <c r="O9060" s="109" t="inlineStr">
        <is>
          <t>1</t>
        </is>
      </c>
      <c r="P9060" s="109" t="inlineStr">
        <is>
          <t>A1</t>
        </is>
      </c>
      <c r="Q9060" s="109" t="inlineStr">
        <is>
          <t>1</t>
        </is>
      </c>
      <c r="R9060" s="109" t="inlineStr">
        <is>
          <t>NÃO SE APLICA</t>
        </is>
      </c>
      <c r="S9060" s="109" t="inlineStr">
        <is>
          <t>APROVADA</t>
        </is>
      </c>
      <c r="T9060" s="109" t="inlineStr">
        <is>
          <t>MURILO AUGUSTO DE SOUZA SIQUEIRA</t>
        </is>
      </c>
      <c r="U9060" s="109" t="inlineStr">
        <is>
          <t>28/10/2026</t>
        </is>
      </c>
      <c r="V9060" s="110">
        <f>IF(K9060&lt;&gt;"",K9060+30,"")</f>
        <v/>
      </c>
      <c r="W9060" s="111">
        <f>IF(K9060="","",IF(X9060&lt;&gt;"","NO PRAZO",IF(Y9060&lt;&gt;"","FORA DO PRAZO",IF(AND(U9060&lt;&gt;"",U9060-V9060&gt;=0),"FORA DO PRAZO",IF(AND(U9060&lt;&gt;"",U9060-V9060&lt;0),"NO PRAZO","")))))</f>
        <v/>
      </c>
      <c r="X9060" s="111">
        <f>IF(K9060="","",IF(U9060&lt;&gt;"","",IF(TODAY()-V9060&lt;=0,V9060-TODAY(),"")))</f>
        <v/>
      </c>
      <c r="Y9060" s="111">
        <f>IF(K9060="","",IF(U9060&lt;&gt;"","",IF(TODAY()-V9060&gt;0,TODAY()-V9060,"")))</f>
        <v/>
      </c>
    </row>
    <row r="9061">
      <c r="A9061" s="108" t="inlineStr">
        <is>
          <t>GRD_SE_ELM_1_VISION_4680008320_SE SETE LAGOAS 4_281026</t>
        </is>
      </c>
      <c r="B9061" s="108" t="inlineStr">
        <is>
          <t>SE SETE LAGOAS 4</t>
        </is>
      </c>
      <c r="C9061" s="108" t="inlineStr">
        <is>
          <t>VISION</t>
        </is>
      </c>
      <c r="D9061" s="108" t="inlineStr">
        <is>
          <t>4680008320</t>
        </is>
      </c>
      <c r="E9061" s="108" t="inlineStr">
        <is>
          <t>PACOTE - R&amp;M 01_2024</t>
        </is>
      </c>
      <c r="F9061" s="108" t="inlineStr">
        <is>
          <t>CARLA PINHEIRO</t>
        </is>
      </c>
      <c r="G9061" s="108" t="inlineStr">
        <is>
          <t>SUBESTAÇÕES - SE</t>
        </is>
      </c>
      <c r="H9061" s="108" t="inlineStr">
        <is>
          <t>ELETROMECÂNICO - ELM</t>
        </is>
      </c>
      <c r="I9061" s="108" t="inlineStr">
        <is>
          <t>MURILO AUGUSTO DE SOUZA SIQUEIRA</t>
        </is>
      </c>
      <c r="J9061" s="109" t="inlineStr">
        <is>
          <t>1</t>
        </is>
      </c>
      <c r="K9061" s="109" t="inlineStr">
        <is>
          <t>28/10/2026</t>
        </is>
      </c>
      <c r="L9061" s="109" t="inlineStr">
        <is>
          <t>24</t>
        </is>
      </c>
      <c r="M9061" s="109" t="inlineStr">
        <is>
          <t>24</t>
        </is>
      </c>
      <c r="N9061" s="109" t="inlineStr">
        <is>
          <t>1</t>
        </is>
      </c>
      <c r="O9061" s="109" t="inlineStr">
        <is>
          <t>1</t>
        </is>
      </c>
      <c r="P9061" s="109" t="inlineStr">
        <is>
          <t>A1</t>
        </is>
      </c>
      <c r="Q9061" s="109" t="inlineStr">
        <is>
          <t>1</t>
        </is>
      </c>
      <c r="R9061" s="109" t="inlineStr">
        <is>
          <t>NÃO SE APLICA</t>
        </is>
      </c>
      <c r="S9061" s="109" t="inlineStr">
        <is>
          <t>APROVADA</t>
        </is>
      </c>
      <c r="T9061" s="109" t="inlineStr">
        <is>
          <t>MURILO AUGUSTO DE SOUZA SIQUEIRA</t>
        </is>
      </c>
      <c r="U9061" s="109" t="inlineStr">
        <is>
          <t>28/10/2026</t>
        </is>
      </c>
      <c r="V9061" s="110">
        <f>IF(K9061&lt;&gt;"",K9061+30,"")</f>
        <v/>
      </c>
      <c r="W9061" s="111">
        <f>IF(K9061="","",IF(X9061&lt;&gt;"","NO PRAZO",IF(Y9061&lt;&gt;"","FORA DO PRAZO",IF(AND(U9061&lt;&gt;"",U9061-V9061&gt;=0),"FORA DO PRAZO",IF(AND(U9061&lt;&gt;"",U9061-V9061&lt;0),"NO PRAZO","")))))</f>
        <v/>
      </c>
      <c r="X9061" s="111">
        <f>IF(K9061="","",IF(U9061&lt;&gt;"","",IF(TODAY()-V9061&lt;=0,V9061-TODAY(),"")))</f>
        <v/>
      </c>
      <c r="Y9061" s="111">
        <f>IF(K9061="","",IF(U9061&lt;&gt;"","",IF(TODAY()-V9061&gt;0,TODAY()-V9061,"")))</f>
        <v/>
      </c>
    </row>
    <row r="9062">
      <c r="A9062" s="108" t="inlineStr">
        <is>
          <t>GRD_SE_ELM_1_VISION_4680008320_SE SETE LAGOAS 4_281026</t>
        </is>
      </c>
      <c r="B9062" s="108" t="inlineStr">
        <is>
          <t>SE SETE LAGOAS 4</t>
        </is>
      </c>
      <c r="C9062" s="108" t="inlineStr">
        <is>
          <t>VISION</t>
        </is>
      </c>
      <c r="D9062" s="108" t="inlineStr">
        <is>
          <t>4680008320</t>
        </is>
      </c>
      <c r="E9062" s="108" t="inlineStr">
        <is>
          <t>PACOTE - R&amp;M 01_2024</t>
        </is>
      </c>
      <c r="F9062" s="108" t="inlineStr">
        <is>
          <t>CARLA PINHEIRO</t>
        </is>
      </c>
      <c r="G9062" s="108" t="inlineStr">
        <is>
          <t>SUBESTAÇÕES - SE</t>
        </is>
      </c>
      <c r="H9062" s="108" t="inlineStr">
        <is>
          <t>ELETROMECÂNICO - ELM</t>
        </is>
      </c>
      <c r="I9062" s="108" t="inlineStr">
        <is>
          <t>MURILO AUGUSTO DE SOUZA SIQUEIRA</t>
        </is>
      </c>
      <c r="J9062" s="109" t="inlineStr">
        <is>
          <t>1</t>
        </is>
      </c>
      <c r="K9062" s="109" t="inlineStr">
        <is>
          <t>28/10/2026</t>
        </is>
      </c>
      <c r="L9062" s="109" t="inlineStr">
        <is>
          <t>25</t>
        </is>
      </c>
      <c r="M9062" s="109" t="inlineStr">
        <is>
          <t>25</t>
        </is>
      </c>
      <c r="N9062" s="109" t="inlineStr">
        <is>
          <t>1</t>
        </is>
      </c>
      <c r="O9062" s="109" t="inlineStr">
        <is>
          <t>1</t>
        </is>
      </c>
      <c r="P9062" s="109" t="inlineStr">
        <is>
          <t>A1</t>
        </is>
      </c>
      <c r="Q9062" s="109" t="inlineStr">
        <is>
          <t>1</t>
        </is>
      </c>
      <c r="R9062" s="109" t="inlineStr">
        <is>
          <t>NÃO SE APLICA</t>
        </is>
      </c>
      <c r="S9062" s="109" t="inlineStr">
        <is>
          <t>APROVADA</t>
        </is>
      </c>
      <c r="T9062" s="109" t="inlineStr">
        <is>
          <t>MURILO AUGUSTO DE SOUZA SIQUEIRA</t>
        </is>
      </c>
      <c r="U9062" s="109" t="inlineStr">
        <is>
          <t>28/10/2026</t>
        </is>
      </c>
      <c r="V9062" s="110">
        <f>IF(K9062&lt;&gt;"",K9062+30,"")</f>
        <v/>
      </c>
      <c r="W9062" s="111">
        <f>IF(K9062="","",IF(X9062&lt;&gt;"","NO PRAZO",IF(Y9062&lt;&gt;"","FORA DO PRAZO",IF(AND(U9062&lt;&gt;"",U9062-V9062&gt;=0),"FORA DO PRAZO",IF(AND(U9062&lt;&gt;"",U9062-V9062&lt;0),"NO PRAZO","")))))</f>
        <v/>
      </c>
      <c r="X9062" s="111">
        <f>IF(K9062="","",IF(U9062&lt;&gt;"","",IF(TODAY()-V9062&lt;=0,V9062-TODAY(),"")))</f>
        <v/>
      </c>
      <c r="Y9062" s="111">
        <f>IF(K9062="","",IF(U9062&lt;&gt;"","",IF(TODAY()-V9062&gt;0,TODAY()-V9062,"")))</f>
        <v/>
      </c>
    </row>
    <row r="9063">
      <c r="A9063" s="108" t="inlineStr">
        <is>
          <t>GRD_SE_ELM_1_VISION_4680008320_SE SETE LAGOAS 4_281026</t>
        </is>
      </c>
      <c r="B9063" s="108" t="inlineStr">
        <is>
          <t>SE SETE LAGOAS 4</t>
        </is>
      </c>
      <c r="C9063" s="108" t="inlineStr">
        <is>
          <t>VISION</t>
        </is>
      </c>
      <c r="D9063" s="108" t="inlineStr">
        <is>
          <t>4680008320</t>
        </is>
      </c>
      <c r="E9063" s="108" t="inlineStr">
        <is>
          <t>PACOTE - R&amp;M 01_2024</t>
        </is>
      </c>
      <c r="F9063" s="108" t="inlineStr">
        <is>
          <t>CARLA PINHEIRO</t>
        </is>
      </c>
      <c r="G9063" s="108" t="inlineStr">
        <is>
          <t>SUBESTAÇÕES - SE</t>
        </is>
      </c>
      <c r="H9063" s="108" t="inlineStr">
        <is>
          <t>ELETROMECÂNICO - ELM</t>
        </is>
      </c>
      <c r="I9063" s="108" t="inlineStr">
        <is>
          <t>MURILO AUGUSTO DE SOUZA SIQUEIRA</t>
        </is>
      </c>
      <c r="J9063" s="109" t="inlineStr">
        <is>
          <t>1</t>
        </is>
      </c>
      <c r="K9063" s="109" t="inlineStr">
        <is>
          <t>28/10/2026</t>
        </is>
      </c>
      <c r="L9063" s="109" t="inlineStr">
        <is>
          <t>26</t>
        </is>
      </c>
      <c r="M9063" s="109" t="inlineStr">
        <is>
          <t>26</t>
        </is>
      </c>
      <c r="N9063" s="109" t="inlineStr">
        <is>
          <t>1</t>
        </is>
      </c>
      <c r="O9063" s="109" t="inlineStr">
        <is>
          <t>1</t>
        </is>
      </c>
      <c r="P9063" s="109" t="inlineStr">
        <is>
          <t>A1</t>
        </is>
      </c>
      <c r="Q9063" s="109" t="inlineStr">
        <is>
          <t>1</t>
        </is>
      </c>
      <c r="R9063" s="109" t="inlineStr">
        <is>
          <t>NÃO SE APLICA</t>
        </is>
      </c>
      <c r="S9063" s="109" t="inlineStr">
        <is>
          <t>APROVADA</t>
        </is>
      </c>
      <c r="T9063" s="109" t="inlineStr">
        <is>
          <t>MURILO AUGUSTO DE SOUZA SIQUEIRA</t>
        </is>
      </c>
      <c r="U9063" s="109" t="inlineStr">
        <is>
          <t>28/10/2026</t>
        </is>
      </c>
      <c r="V9063" s="110">
        <f>IF(K9063&lt;&gt;"",K9063+30,"")</f>
        <v/>
      </c>
      <c r="W9063" s="111">
        <f>IF(K9063="","",IF(X9063&lt;&gt;"","NO PRAZO",IF(Y9063&lt;&gt;"","FORA DO PRAZO",IF(AND(U9063&lt;&gt;"",U9063-V9063&gt;=0),"FORA DO PRAZO",IF(AND(U9063&lt;&gt;"",U9063-V9063&lt;0),"NO PRAZO","")))))</f>
        <v/>
      </c>
      <c r="X9063" s="111">
        <f>IF(K9063="","",IF(U9063&lt;&gt;"","",IF(TODAY()-V9063&lt;=0,V9063-TODAY(),"")))</f>
        <v/>
      </c>
      <c r="Y9063" s="111">
        <f>IF(K9063="","",IF(U9063&lt;&gt;"","",IF(TODAY()-V9063&gt;0,TODAY()-V9063,"")))</f>
        <v/>
      </c>
    </row>
    <row r="9064">
      <c r="A9064" s="108" t="inlineStr">
        <is>
          <t>GRD_SE_ELM_1_VISION_4680008320_SE SETE LAGOAS 4_281026</t>
        </is>
      </c>
      <c r="B9064" s="108" t="inlineStr">
        <is>
          <t>SE SETE LAGOAS 4</t>
        </is>
      </c>
      <c r="C9064" s="108" t="inlineStr">
        <is>
          <t>VISION</t>
        </is>
      </c>
      <c r="D9064" s="108" t="inlineStr">
        <is>
          <t>4680008320</t>
        </is>
      </c>
      <c r="E9064" s="108" t="inlineStr">
        <is>
          <t>PACOTE - R&amp;M 01_2024</t>
        </is>
      </c>
      <c r="F9064" s="108" t="inlineStr">
        <is>
          <t>CARLA PINHEIRO</t>
        </is>
      </c>
      <c r="G9064" s="108" t="inlineStr">
        <is>
          <t>SUBESTAÇÕES - SE</t>
        </is>
      </c>
      <c r="H9064" s="108" t="inlineStr">
        <is>
          <t>ELETROMECÂNICO - ELM</t>
        </is>
      </c>
      <c r="I9064" s="108" t="inlineStr">
        <is>
          <t>MURILO AUGUSTO DE SOUZA SIQUEIRA</t>
        </is>
      </c>
      <c r="J9064" s="109" t="inlineStr">
        <is>
          <t>1</t>
        </is>
      </c>
      <c r="K9064" s="109" t="inlineStr">
        <is>
          <t>28/10/2026</t>
        </is>
      </c>
      <c r="L9064" s="109" t="inlineStr">
        <is>
          <t>27</t>
        </is>
      </c>
      <c r="M9064" s="109" t="inlineStr">
        <is>
          <t>27</t>
        </is>
      </c>
      <c r="N9064" s="109" t="inlineStr">
        <is>
          <t>1</t>
        </is>
      </c>
      <c r="O9064" s="109" t="inlineStr">
        <is>
          <t>1</t>
        </is>
      </c>
      <c r="P9064" s="109" t="inlineStr">
        <is>
          <t>A1</t>
        </is>
      </c>
      <c r="Q9064" s="109" t="inlineStr">
        <is>
          <t>1</t>
        </is>
      </c>
      <c r="R9064" s="109" t="inlineStr">
        <is>
          <t>NÃO SE APLICA</t>
        </is>
      </c>
      <c r="S9064" s="109" t="inlineStr">
        <is>
          <t>APROVADA</t>
        </is>
      </c>
      <c r="T9064" s="109" t="inlineStr">
        <is>
          <t>MURILO AUGUSTO DE SOUZA SIQUEIRA</t>
        </is>
      </c>
      <c r="U9064" s="109" t="inlineStr">
        <is>
          <t>28/10/2026</t>
        </is>
      </c>
      <c r="V9064" s="110">
        <f>IF(K9064&lt;&gt;"",K9064+30,"")</f>
        <v/>
      </c>
      <c r="W9064" s="111">
        <f>IF(K9064="","",IF(X9064&lt;&gt;"","NO PRAZO",IF(Y9064&lt;&gt;"","FORA DO PRAZO",IF(AND(U9064&lt;&gt;"",U9064-V9064&gt;=0),"FORA DO PRAZO",IF(AND(U9064&lt;&gt;"",U9064-V9064&lt;0),"NO PRAZO","")))))</f>
        <v/>
      </c>
      <c r="X9064" s="111">
        <f>IF(K9064="","",IF(U9064&lt;&gt;"","",IF(TODAY()-V9064&lt;=0,V9064-TODAY(),"")))</f>
        <v/>
      </c>
      <c r="Y9064" s="111">
        <f>IF(K9064="","",IF(U9064&lt;&gt;"","",IF(TODAY()-V9064&gt;0,TODAY()-V9064,"")))</f>
        <v/>
      </c>
    </row>
    <row r="9065">
      <c r="A9065" s="108" t="inlineStr">
        <is>
          <t>GRD_SE_ELM_1_VISION_4680008320_SE SETE LAGOAS 4_281026</t>
        </is>
      </c>
      <c r="B9065" s="108" t="inlineStr">
        <is>
          <t>SE SETE LAGOAS 4</t>
        </is>
      </c>
      <c r="C9065" s="108" t="inlineStr">
        <is>
          <t>VISION</t>
        </is>
      </c>
      <c r="D9065" s="108" t="inlineStr">
        <is>
          <t>4680008320</t>
        </is>
      </c>
      <c r="E9065" s="108" t="inlineStr">
        <is>
          <t>PACOTE - R&amp;M 01_2024</t>
        </is>
      </c>
      <c r="F9065" s="108" t="inlineStr">
        <is>
          <t>CARLA PINHEIRO</t>
        </is>
      </c>
      <c r="G9065" s="108" t="inlineStr">
        <is>
          <t>SUBESTAÇÕES - SE</t>
        </is>
      </c>
      <c r="H9065" s="108" t="inlineStr">
        <is>
          <t>ELETROMECÂNICO - ELM</t>
        </is>
      </c>
      <c r="I9065" s="108" t="inlineStr">
        <is>
          <t>MURILO AUGUSTO DE SOUZA SIQUEIRA</t>
        </is>
      </c>
      <c r="J9065" s="109" t="inlineStr">
        <is>
          <t>1</t>
        </is>
      </c>
      <c r="K9065" s="109" t="inlineStr">
        <is>
          <t>28/10/2026</t>
        </is>
      </c>
      <c r="L9065" s="109" t="inlineStr">
        <is>
          <t>28</t>
        </is>
      </c>
      <c r="M9065" s="109" t="inlineStr">
        <is>
          <t>28</t>
        </is>
      </c>
      <c r="N9065" s="109" t="inlineStr">
        <is>
          <t>1</t>
        </is>
      </c>
      <c r="O9065" s="109" t="inlineStr">
        <is>
          <t>1</t>
        </is>
      </c>
      <c r="P9065" s="109" t="inlineStr">
        <is>
          <t>A1</t>
        </is>
      </c>
      <c r="Q9065" s="109" t="inlineStr">
        <is>
          <t>1</t>
        </is>
      </c>
      <c r="R9065" s="109" t="inlineStr">
        <is>
          <t>NÃO SE APLICA</t>
        </is>
      </c>
      <c r="S9065" s="109" t="inlineStr">
        <is>
          <t>APROVADA</t>
        </is>
      </c>
      <c r="T9065" s="109" t="inlineStr">
        <is>
          <t>MURILO AUGUSTO DE SOUZA SIQUEIRA</t>
        </is>
      </c>
      <c r="U9065" s="109" t="inlineStr">
        <is>
          <t>28/10/2026</t>
        </is>
      </c>
      <c r="V9065" s="110">
        <f>IF(K9065&lt;&gt;"",K9065+30,"")</f>
        <v/>
      </c>
      <c r="W9065" s="111">
        <f>IF(K9065="","",IF(X9065&lt;&gt;"","NO PRAZO",IF(Y9065&lt;&gt;"","FORA DO PRAZO",IF(AND(U9065&lt;&gt;"",U9065-V9065&gt;=0),"FORA DO PRAZO",IF(AND(U9065&lt;&gt;"",U9065-V9065&lt;0),"NO PRAZO","")))))</f>
        <v/>
      </c>
      <c r="X9065" s="111">
        <f>IF(K9065="","",IF(U9065&lt;&gt;"","",IF(TODAY()-V9065&lt;=0,V9065-TODAY(),"")))</f>
        <v/>
      </c>
      <c r="Y9065" s="111">
        <f>IF(K9065="","",IF(U9065&lt;&gt;"","",IF(TODAY()-V9065&gt;0,TODAY()-V9065,"")))</f>
        <v/>
      </c>
    </row>
    <row r="9066">
      <c r="A9066" s="108" t="inlineStr">
        <is>
          <t>GRD_SE_ELM_1_VISION_4680008320_SE SETE LAGOAS 4_281026</t>
        </is>
      </c>
      <c r="B9066" s="108" t="inlineStr">
        <is>
          <t>SE SETE LAGOAS 4</t>
        </is>
      </c>
      <c r="C9066" s="108" t="inlineStr">
        <is>
          <t>VISION</t>
        </is>
      </c>
      <c r="D9066" s="108" t="inlineStr">
        <is>
          <t>4680008320</t>
        </is>
      </c>
      <c r="E9066" s="108" t="inlineStr">
        <is>
          <t>PACOTE - R&amp;M 01_2024</t>
        </is>
      </c>
      <c r="F9066" s="108" t="inlineStr">
        <is>
          <t>CARLA PINHEIRO</t>
        </is>
      </c>
      <c r="G9066" s="108" t="inlineStr">
        <is>
          <t>SUBESTAÇÕES - SE</t>
        </is>
      </c>
      <c r="H9066" s="108" t="inlineStr">
        <is>
          <t>ELETROMECÂNICO - ELM</t>
        </is>
      </c>
      <c r="I9066" s="108" t="inlineStr">
        <is>
          <t>MURILO AUGUSTO DE SOUZA SIQUEIRA</t>
        </is>
      </c>
      <c r="J9066" s="109" t="inlineStr">
        <is>
          <t>1</t>
        </is>
      </c>
      <c r="K9066" s="109" t="inlineStr">
        <is>
          <t>28/10/2026</t>
        </is>
      </c>
      <c r="L9066" s="109" t="inlineStr">
        <is>
          <t>29</t>
        </is>
      </c>
      <c r="M9066" s="109" t="inlineStr">
        <is>
          <t>29</t>
        </is>
      </c>
      <c r="N9066" s="109" t="inlineStr">
        <is>
          <t>1</t>
        </is>
      </c>
      <c r="O9066" s="109" t="inlineStr">
        <is>
          <t>1</t>
        </is>
      </c>
      <c r="P9066" s="109" t="inlineStr">
        <is>
          <t>A1</t>
        </is>
      </c>
      <c r="Q9066" s="109" t="inlineStr">
        <is>
          <t>1</t>
        </is>
      </c>
      <c r="R9066" s="109" t="inlineStr">
        <is>
          <t>NÃO SE APLICA</t>
        </is>
      </c>
      <c r="S9066" s="109" t="inlineStr">
        <is>
          <t>APROVADA</t>
        </is>
      </c>
      <c r="T9066" s="109" t="inlineStr">
        <is>
          <t>MURILO AUGUSTO DE SOUZA SIQUEIRA</t>
        </is>
      </c>
      <c r="U9066" s="109" t="inlineStr">
        <is>
          <t>28/10/2026</t>
        </is>
      </c>
      <c r="V9066" s="110">
        <f>IF(K9066&lt;&gt;"",K9066+30,"")</f>
        <v/>
      </c>
      <c r="W9066" s="111">
        <f>IF(K9066="","",IF(X9066&lt;&gt;"","NO PRAZO",IF(Y9066&lt;&gt;"","FORA DO PRAZO",IF(AND(U9066&lt;&gt;"",U9066-V9066&gt;=0),"FORA DO PRAZO",IF(AND(U9066&lt;&gt;"",U9066-V9066&lt;0),"NO PRAZO","")))))</f>
        <v/>
      </c>
      <c r="X9066" s="111">
        <f>IF(K9066="","",IF(U9066&lt;&gt;"","",IF(TODAY()-V9066&lt;=0,V9066-TODAY(),"")))</f>
        <v/>
      </c>
      <c r="Y9066" s="111">
        <f>IF(K9066="","",IF(U9066&lt;&gt;"","",IF(TODAY()-V9066&gt;0,TODAY()-V9066,"")))</f>
        <v/>
      </c>
    </row>
    <row r="9067">
      <c r="A9067" s="108" t="inlineStr">
        <is>
          <t>GRD_SE_ELM_1_VISION_4680008320_SE SETE LAGOAS 4_281026</t>
        </is>
      </c>
      <c r="B9067" s="108" t="inlineStr">
        <is>
          <t>SE SETE LAGOAS 4</t>
        </is>
      </c>
      <c r="C9067" s="108" t="inlineStr">
        <is>
          <t>VISION</t>
        </is>
      </c>
      <c r="D9067" s="108" t="inlineStr">
        <is>
          <t>4680008320</t>
        </is>
      </c>
      <c r="E9067" s="108" t="inlineStr">
        <is>
          <t>PACOTE - R&amp;M 01_2024</t>
        </is>
      </c>
      <c r="F9067" s="108" t="inlineStr">
        <is>
          <t>CARLA PINHEIRO</t>
        </is>
      </c>
      <c r="G9067" s="108" t="inlineStr">
        <is>
          <t>SUBESTAÇÕES - SE</t>
        </is>
      </c>
      <c r="H9067" s="108" t="inlineStr">
        <is>
          <t>ELETROMECÂNICO - ELM</t>
        </is>
      </c>
      <c r="I9067" s="108" t="inlineStr">
        <is>
          <t>MURILO AUGUSTO DE SOUZA SIQUEIRA</t>
        </is>
      </c>
      <c r="J9067" s="109" t="inlineStr">
        <is>
          <t>1</t>
        </is>
      </c>
      <c r="K9067" s="109" t="inlineStr">
        <is>
          <t>28/10/2026</t>
        </is>
      </c>
      <c r="L9067" s="109" t="inlineStr">
        <is>
          <t>30</t>
        </is>
      </c>
      <c r="M9067" s="109" t="inlineStr">
        <is>
          <t>30</t>
        </is>
      </c>
      <c r="N9067" s="109" t="inlineStr">
        <is>
          <t>1</t>
        </is>
      </c>
      <c r="O9067" s="109" t="inlineStr">
        <is>
          <t>1</t>
        </is>
      </c>
      <c r="P9067" s="109" t="inlineStr">
        <is>
          <t>A1</t>
        </is>
      </c>
      <c r="Q9067" s="109" t="inlineStr">
        <is>
          <t>1</t>
        </is>
      </c>
      <c r="R9067" s="109" t="inlineStr">
        <is>
          <t>NÃO SE APLICA</t>
        </is>
      </c>
      <c r="S9067" s="109" t="inlineStr">
        <is>
          <t>APROVADA</t>
        </is>
      </c>
      <c r="T9067" s="109" t="inlineStr">
        <is>
          <t>MURILO AUGUSTO DE SOUZA SIQUEIRA</t>
        </is>
      </c>
      <c r="U9067" s="109" t="inlineStr">
        <is>
          <t>28/10/2026</t>
        </is>
      </c>
      <c r="V9067" s="110">
        <f>IF(K9067&lt;&gt;"",K9067+30,"")</f>
        <v/>
      </c>
      <c r="W9067" s="111">
        <f>IF(K9067="","",IF(X9067&lt;&gt;"","NO PRAZO",IF(Y9067&lt;&gt;"","FORA DO PRAZO",IF(AND(U9067&lt;&gt;"",U9067-V9067&gt;=0),"FORA DO PRAZO",IF(AND(U9067&lt;&gt;"",U9067-V9067&lt;0),"NO PRAZO","")))))</f>
        <v/>
      </c>
      <c r="X9067" s="111">
        <f>IF(K9067="","",IF(U9067&lt;&gt;"","",IF(TODAY()-V9067&lt;=0,V9067-TODAY(),"")))</f>
        <v/>
      </c>
      <c r="Y9067" s="111">
        <f>IF(K9067="","",IF(U9067&lt;&gt;"","",IF(TODAY()-V9067&gt;0,TODAY()-V9067,"")))</f>
        <v/>
      </c>
    </row>
    <row r="9068">
      <c r="A9068" s="108" t="inlineStr">
        <is>
          <t>GRD_SE_ELM_1_VISION_4680008320_SE SETE LAGOAS 4_281026</t>
        </is>
      </c>
      <c r="B9068" s="108" t="inlineStr">
        <is>
          <t>SE SETE LAGOAS 4</t>
        </is>
      </c>
      <c r="C9068" s="108" t="inlineStr">
        <is>
          <t>VISION</t>
        </is>
      </c>
      <c r="D9068" s="108" t="inlineStr">
        <is>
          <t>4680008320</t>
        </is>
      </c>
      <c r="E9068" s="108" t="inlineStr">
        <is>
          <t>PACOTE - R&amp;M 01_2024</t>
        </is>
      </c>
      <c r="F9068" s="108" t="inlineStr">
        <is>
          <t>CARLA PINHEIRO</t>
        </is>
      </c>
      <c r="G9068" s="108" t="inlineStr">
        <is>
          <t>SUBESTAÇÕES - SE</t>
        </is>
      </c>
      <c r="H9068" s="108" t="inlineStr">
        <is>
          <t>ELETROMECÂNICO - ELM</t>
        </is>
      </c>
      <c r="I9068" s="108" t="inlineStr">
        <is>
          <t>MURILO AUGUSTO DE SOUZA SIQUEIRA</t>
        </is>
      </c>
      <c r="J9068" s="109" t="inlineStr">
        <is>
          <t>1</t>
        </is>
      </c>
      <c r="K9068" s="109" t="inlineStr">
        <is>
          <t>28/10/2026</t>
        </is>
      </c>
      <c r="L9068" s="109" t="inlineStr">
        <is>
          <t>31</t>
        </is>
      </c>
      <c r="M9068" s="109" t="inlineStr">
        <is>
          <t>31</t>
        </is>
      </c>
      <c r="N9068" s="109" t="inlineStr">
        <is>
          <t>1</t>
        </is>
      </c>
      <c r="O9068" s="109" t="inlineStr">
        <is>
          <t>1</t>
        </is>
      </c>
      <c r="P9068" s="109" t="inlineStr">
        <is>
          <t>A1</t>
        </is>
      </c>
      <c r="Q9068" s="109" t="inlineStr">
        <is>
          <t>1</t>
        </is>
      </c>
      <c r="R9068" s="109" t="inlineStr">
        <is>
          <t>NÃO SE APLICA</t>
        </is>
      </c>
      <c r="S9068" s="109" t="inlineStr">
        <is>
          <t>APROVADA</t>
        </is>
      </c>
      <c r="T9068" s="109" t="inlineStr">
        <is>
          <t>MURILO AUGUSTO DE SOUZA SIQUEIRA</t>
        </is>
      </c>
      <c r="U9068" s="109" t="inlineStr">
        <is>
          <t>28/10/2026</t>
        </is>
      </c>
      <c r="V9068" s="110">
        <f>IF(K9068&lt;&gt;"",K9068+30,"")</f>
        <v/>
      </c>
      <c r="W9068" s="111">
        <f>IF(K9068="","",IF(X9068&lt;&gt;"","NO PRAZO",IF(Y9068&lt;&gt;"","FORA DO PRAZO",IF(AND(U9068&lt;&gt;"",U9068-V9068&gt;=0),"FORA DO PRAZO",IF(AND(U9068&lt;&gt;"",U9068-V9068&lt;0),"NO PRAZO","")))))</f>
        <v/>
      </c>
      <c r="X9068" s="111">
        <f>IF(K9068="","",IF(U9068&lt;&gt;"","",IF(TODAY()-V9068&lt;=0,V9068-TODAY(),"")))</f>
        <v/>
      </c>
      <c r="Y9068" s="111">
        <f>IF(K9068="","",IF(U9068&lt;&gt;"","",IF(TODAY()-V9068&gt;0,TODAY()-V9068,"")))</f>
        <v/>
      </c>
    </row>
    <row r="9069">
      <c r="A9069" s="108" t="inlineStr">
        <is>
          <t>GRD_SE_ELM_1_VISION_4680008320_SE SETE LAGOAS 4_281026</t>
        </is>
      </c>
      <c r="B9069" s="108" t="inlineStr">
        <is>
          <t>SE SETE LAGOAS 4</t>
        </is>
      </c>
      <c r="C9069" s="108" t="inlineStr">
        <is>
          <t>VISION</t>
        </is>
      </c>
      <c r="D9069" s="108" t="inlineStr">
        <is>
          <t>4680008320</t>
        </is>
      </c>
      <c r="E9069" s="108" t="inlineStr">
        <is>
          <t>PACOTE - R&amp;M 01_2024</t>
        </is>
      </c>
      <c r="F9069" s="108" t="inlineStr">
        <is>
          <t>CARLA PINHEIRO</t>
        </is>
      </c>
      <c r="G9069" s="108" t="inlineStr">
        <is>
          <t>SUBESTAÇÕES - SE</t>
        </is>
      </c>
      <c r="H9069" s="108" t="inlineStr">
        <is>
          <t>ELETROMECÂNICO - ELM</t>
        </is>
      </c>
      <c r="I9069" s="108" t="inlineStr">
        <is>
          <t>MURILO AUGUSTO DE SOUZA SIQUEIRA</t>
        </is>
      </c>
      <c r="J9069" s="109" t="inlineStr">
        <is>
          <t>1</t>
        </is>
      </c>
      <c r="K9069" s="109" t="inlineStr">
        <is>
          <t>28/10/2026</t>
        </is>
      </c>
      <c r="L9069" s="109" t="inlineStr">
        <is>
          <t>32</t>
        </is>
      </c>
      <c r="M9069" s="109" t="inlineStr">
        <is>
          <t>32</t>
        </is>
      </c>
      <c r="N9069" s="109" t="inlineStr">
        <is>
          <t>1</t>
        </is>
      </c>
      <c r="O9069" s="109" t="inlineStr">
        <is>
          <t>1</t>
        </is>
      </c>
      <c r="P9069" s="109" t="inlineStr">
        <is>
          <t>A1</t>
        </is>
      </c>
      <c r="Q9069" s="109" t="inlineStr">
        <is>
          <t>1</t>
        </is>
      </c>
      <c r="R9069" s="109" t="inlineStr">
        <is>
          <t>NÃO SE APLICA</t>
        </is>
      </c>
      <c r="S9069" s="109" t="inlineStr">
        <is>
          <t>APROVADA</t>
        </is>
      </c>
      <c r="T9069" s="109" t="inlineStr">
        <is>
          <t>MURILO AUGUSTO DE SOUZA SIQUEIRA</t>
        </is>
      </c>
      <c r="U9069" s="109" t="inlineStr">
        <is>
          <t>28/10/2026</t>
        </is>
      </c>
      <c r="V9069" s="110">
        <f>IF(K9069&lt;&gt;"",K9069+30,"")</f>
        <v/>
      </c>
      <c r="W9069" s="111">
        <f>IF(K9069="","",IF(X9069&lt;&gt;"","NO PRAZO",IF(Y9069&lt;&gt;"","FORA DO PRAZO",IF(AND(U9069&lt;&gt;"",U9069-V9069&gt;=0),"FORA DO PRAZO",IF(AND(U9069&lt;&gt;"",U9069-V9069&lt;0),"NO PRAZO","")))))</f>
        <v/>
      </c>
      <c r="X9069" s="111">
        <f>IF(K9069="","",IF(U9069&lt;&gt;"","",IF(TODAY()-V9069&lt;=0,V9069-TODAY(),"")))</f>
        <v/>
      </c>
      <c r="Y9069" s="111">
        <f>IF(K9069="","",IF(U9069&lt;&gt;"","",IF(TODAY()-V9069&gt;0,TODAY()-V9069,"")))</f>
        <v/>
      </c>
    </row>
    <row r="9070">
      <c r="A9070" s="108" t="inlineStr">
        <is>
          <t>GRD_SE_ELM_1_VISION_4680008320_SE SETE LAGOAS 4_281026</t>
        </is>
      </c>
      <c r="B9070" s="108" t="inlineStr">
        <is>
          <t>SE SETE LAGOAS 4</t>
        </is>
      </c>
      <c r="C9070" s="108" t="inlineStr">
        <is>
          <t>VISION</t>
        </is>
      </c>
      <c r="D9070" s="108" t="inlineStr">
        <is>
          <t>4680008320</t>
        </is>
      </c>
      <c r="E9070" s="108" t="inlineStr">
        <is>
          <t>PACOTE - R&amp;M 01_2024</t>
        </is>
      </c>
      <c r="F9070" s="108" t="inlineStr">
        <is>
          <t>CARLA PINHEIRO</t>
        </is>
      </c>
      <c r="G9070" s="108" t="inlineStr">
        <is>
          <t>SUBESTAÇÕES - SE</t>
        </is>
      </c>
      <c r="H9070" s="108" t="inlineStr">
        <is>
          <t>ELETROMECÂNICO - ELM</t>
        </is>
      </c>
      <c r="I9070" s="108" t="inlineStr">
        <is>
          <t>MURILO AUGUSTO DE SOUZA SIQUEIRA</t>
        </is>
      </c>
      <c r="J9070" s="109" t="inlineStr">
        <is>
          <t>1</t>
        </is>
      </c>
      <c r="K9070" s="109" t="inlineStr">
        <is>
          <t>28/10/2026</t>
        </is>
      </c>
      <c r="L9070" s="109" t="inlineStr">
        <is>
          <t>33</t>
        </is>
      </c>
      <c r="M9070" s="109" t="inlineStr">
        <is>
          <t>33</t>
        </is>
      </c>
      <c r="N9070" s="109" t="inlineStr">
        <is>
          <t>1</t>
        </is>
      </c>
      <c r="O9070" s="109" t="inlineStr">
        <is>
          <t>1</t>
        </is>
      </c>
      <c r="P9070" s="109" t="inlineStr">
        <is>
          <t>A1</t>
        </is>
      </c>
      <c r="Q9070" s="109" t="inlineStr">
        <is>
          <t>1</t>
        </is>
      </c>
      <c r="R9070" s="109" t="inlineStr">
        <is>
          <t>NÃO SE APLICA</t>
        </is>
      </c>
      <c r="S9070" s="109" t="inlineStr">
        <is>
          <t>APROVADA</t>
        </is>
      </c>
      <c r="T9070" s="109" t="inlineStr">
        <is>
          <t>MURILO AUGUSTO DE SOUZA SIQUEIRA</t>
        </is>
      </c>
      <c r="U9070" s="109" t="inlineStr">
        <is>
          <t>28/10/2026</t>
        </is>
      </c>
      <c r="V9070" s="110">
        <f>IF(K9070&lt;&gt;"",K9070+30,"")</f>
        <v/>
      </c>
      <c r="W9070" s="111">
        <f>IF(K9070="","",IF(X9070&lt;&gt;"","NO PRAZO",IF(Y9070&lt;&gt;"","FORA DO PRAZO",IF(AND(U9070&lt;&gt;"",U9070-V9070&gt;=0),"FORA DO PRAZO",IF(AND(U9070&lt;&gt;"",U9070-V9070&lt;0),"NO PRAZO","")))))</f>
        <v/>
      </c>
      <c r="X9070" s="111">
        <f>IF(K9070="","",IF(U9070&lt;&gt;"","",IF(TODAY()-V9070&lt;=0,V9070-TODAY(),"")))</f>
        <v/>
      </c>
      <c r="Y9070" s="111">
        <f>IF(K9070="","",IF(U9070&lt;&gt;"","",IF(TODAY()-V9070&gt;0,TODAY()-V9070,"")))</f>
        <v/>
      </c>
    </row>
    <row r="9071">
      <c r="A9071" s="108" t="inlineStr">
        <is>
          <t>GRD_SE_ELM_1_VISION_4680008320_SE SETE LAGOAS 4_281026</t>
        </is>
      </c>
      <c r="B9071" s="108" t="inlineStr">
        <is>
          <t>SE SETE LAGOAS 4</t>
        </is>
      </c>
      <c r="C9071" s="108" t="inlineStr">
        <is>
          <t>VISION</t>
        </is>
      </c>
      <c r="D9071" s="108" t="inlineStr">
        <is>
          <t>4680008320</t>
        </is>
      </c>
      <c r="E9071" s="108" t="inlineStr">
        <is>
          <t>PACOTE - R&amp;M 01_2024</t>
        </is>
      </c>
      <c r="F9071" s="108" t="inlineStr">
        <is>
          <t>CARLA PINHEIRO</t>
        </is>
      </c>
      <c r="G9071" s="108" t="inlineStr">
        <is>
          <t>SUBESTAÇÕES - SE</t>
        </is>
      </c>
      <c r="H9071" s="108" t="inlineStr">
        <is>
          <t>ELETROMECÂNICO - ELM</t>
        </is>
      </c>
      <c r="I9071" s="108" t="inlineStr">
        <is>
          <t>MURILO AUGUSTO DE SOUZA SIQUEIRA</t>
        </is>
      </c>
      <c r="J9071" s="109" t="inlineStr">
        <is>
          <t>1</t>
        </is>
      </c>
      <c r="K9071" s="109" t="inlineStr">
        <is>
          <t>28/10/2026</t>
        </is>
      </c>
      <c r="L9071" s="109" t="inlineStr">
        <is>
          <t>34</t>
        </is>
      </c>
      <c r="M9071" s="109" t="inlineStr">
        <is>
          <t>34</t>
        </is>
      </c>
      <c r="N9071" s="109" t="inlineStr">
        <is>
          <t>1</t>
        </is>
      </c>
      <c r="O9071" s="109" t="inlineStr">
        <is>
          <t>1</t>
        </is>
      </c>
      <c r="P9071" s="109" t="inlineStr">
        <is>
          <t>A1</t>
        </is>
      </c>
      <c r="Q9071" s="109" t="inlineStr">
        <is>
          <t>1</t>
        </is>
      </c>
      <c r="R9071" s="109" t="inlineStr">
        <is>
          <t>NÃO SE APLICA</t>
        </is>
      </c>
      <c r="S9071" s="109" t="inlineStr">
        <is>
          <t>APROVADA</t>
        </is>
      </c>
      <c r="T9071" s="109" t="inlineStr">
        <is>
          <t>MURILO AUGUSTO DE SOUZA SIQUEIRA</t>
        </is>
      </c>
      <c r="U9071" s="109" t="inlineStr">
        <is>
          <t>28/10/2026</t>
        </is>
      </c>
      <c r="V9071" s="110">
        <f>IF(K9071&lt;&gt;"",K9071+30,"")</f>
        <v/>
      </c>
      <c r="W9071" s="111">
        <f>IF(K9071="","",IF(X9071&lt;&gt;"","NO PRAZO",IF(Y9071&lt;&gt;"","FORA DO PRAZO",IF(AND(U9071&lt;&gt;"",U9071-V9071&gt;=0),"FORA DO PRAZO",IF(AND(U9071&lt;&gt;"",U9071-V9071&lt;0),"NO PRAZO","")))))</f>
        <v/>
      </c>
      <c r="X9071" s="111">
        <f>IF(K9071="","",IF(U9071&lt;&gt;"","",IF(TODAY()-V9071&lt;=0,V9071-TODAY(),"")))</f>
        <v/>
      </c>
      <c r="Y9071" s="111">
        <f>IF(K9071="","",IF(U9071&lt;&gt;"","",IF(TODAY()-V9071&gt;0,TODAY()-V9071,"")))</f>
        <v/>
      </c>
    </row>
    <row r="9072">
      <c r="A9072" s="108" t="inlineStr">
        <is>
          <t>GRD_SE_ELM_1_VISION_4680008320_SE SETE LAGOAS 4_281026</t>
        </is>
      </c>
      <c r="B9072" s="108" t="inlineStr">
        <is>
          <t>SE SETE LAGOAS 4</t>
        </is>
      </c>
      <c r="C9072" s="108" t="inlineStr">
        <is>
          <t>VISION</t>
        </is>
      </c>
      <c r="D9072" s="108" t="inlineStr">
        <is>
          <t>4680008320</t>
        </is>
      </c>
      <c r="E9072" s="108" t="inlineStr">
        <is>
          <t>PACOTE - R&amp;M 01_2024</t>
        </is>
      </c>
      <c r="F9072" s="108" t="inlineStr">
        <is>
          <t>CARLA PINHEIRO</t>
        </is>
      </c>
      <c r="G9072" s="108" t="inlineStr">
        <is>
          <t>SUBESTAÇÕES - SE</t>
        </is>
      </c>
      <c r="H9072" s="108" t="inlineStr">
        <is>
          <t>ELETROMECÂNICO - ELM</t>
        </is>
      </c>
      <c r="I9072" s="108" t="inlineStr">
        <is>
          <t>MURILO AUGUSTO DE SOUZA SIQUEIRA</t>
        </is>
      </c>
      <c r="J9072" s="109" t="inlineStr">
        <is>
          <t>1</t>
        </is>
      </c>
      <c r="K9072" s="109" t="inlineStr">
        <is>
          <t>28/10/2026</t>
        </is>
      </c>
      <c r="L9072" s="109" t="inlineStr">
        <is>
          <t>35</t>
        </is>
      </c>
      <c r="M9072" s="109" t="inlineStr">
        <is>
          <t>35</t>
        </is>
      </c>
      <c r="N9072" s="109" t="inlineStr">
        <is>
          <t>1</t>
        </is>
      </c>
      <c r="O9072" s="109" t="inlineStr">
        <is>
          <t>1</t>
        </is>
      </c>
      <c r="P9072" s="109" t="inlineStr">
        <is>
          <t>A1</t>
        </is>
      </c>
      <c r="Q9072" s="109" t="inlineStr">
        <is>
          <t>1</t>
        </is>
      </c>
      <c r="R9072" s="109" t="inlineStr">
        <is>
          <t>NÃO SE APLICA</t>
        </is>
      </c>
      <c r="S9072" s="109" t="inlineStr">
        <is>
          <t>APROVADA</t>
        </is>
      </c>
      <c r="T9072" s="109" t="inlineStr">
        <is>
          <t>MURILO AUGUSTO DE SOUZA SIQUEIRA</t>
        </is>
      </c>
      <c r="U9072" s="109" t="inlineStr">
        <is>
          <t>28/10/2026</t>
        </is>
      </c>
      <c r="V9072" s="110">
        <f>IF(K9072&lt;&gt;"",K9072+30,"")</f>
        <v/>
      </c>
      <c r="W9072" s="111">
        <f>IF(K9072="","",IF(X9072&lt;&gt;"","NO PRAZO",IF(Y9072&lt;&gt;"","FORA DO PRAZO",IF(AND(U9072&lt;&gt;"",U9072-V9072&gt;=0),"FORA DO PRAZO",IF(AND(U9072&lt;&gt;"",U9072-V9072&lt;0),"NO PRAZO","")))))</f>
        <v/>
      </c>
      <c r="X9072" s="111">
        <f>IF(K9072="","",IF(U9072&lt;&gt;"","",IF(TODAY()-V9072&lt;=0,V9072-TODAY(),"")))</f>
        <v/>
      </c>
      <c r="Y9072" s="111">
        <f>IF(K9072="","",IF(U9072&lt;&gt;"","",IF(TODAY()-V9072&gt;0,TODAY()-V9072,"")))</f>
        <v/>
      </c>
    </row>
    <row r="9073">
      <c r="A9073" s="108" t="inlineStr">
        <is>
          <t>GRD_SE_ELM_1_VISION_4680008320_SE SETE LAGOAS 4_281026</t>
        </is>
      </c>
      <c r="B9073" s="108" t="inlineStr">
        <is>
          <t>SE SETE LAGOAS 4</t>
        </is>
      </c>
      <c r="C9073" s="108" t="inlineStr">
        <is>
          <t>VISION</t>
        </is>
      </c>
      <c r="D9073" s="108" t="inlineStr">
        <is>
          <t>4680008320</t>
        </is>
      </c>
      <c r="E9073" s="108" t="inlineStr">
        <is>
          <t>PACOTE - R&amp;M 01_2024</t>
        </is>
      </c>
      <c r="F9073" s="108" t="inlineStr">
        <is>
          <t>CARLA PINHEIRO</t>
        </is>
      </c>
      <c r="G9073" s="108" t="inlineStr">
        <is>
          <t>SUBESTAÇÕES - SE</t>
        </is>
      </c>
      <c r="H9073" s="108" t="inlineStr">
        <is>
          <t>ELETROMECÂNICO - ELM</t>
        </is>
      </c>
      <c r="I9073" s="108" t="inlineStr">
        <is>
          <t>MURILO AUGUSTO DE SOUZA SIQUEIRA</t>
        </is>
      </c>
      <c r="J9073" s="109" t="inlineStr">
        <is>
          <t>1</t>
        </is>
      </c>
      <c r="K9073" s="109" t="inlineStr">
        <is>
          <t>28/10/2026</t>
        </is>
      </c>
      <c r="L9073" s="109" t="inlineStr">
        <is>
          <t>36</t>
        </is>
      </c>
      <c r="M9073" s="109" t="inlineStr">
        <is>
          <t>36</t>
        </is>
      </c>
      <c r="N9073" s="109" t="inlineStr">
        <is>
          <t>1</t>
        </is>
      </c>
      <c r="O9073" s="109" t="inlineStr">
        <is>
          <t>1</t>
        </is>
      </c>
      <c r="P9073" s="109" t="inlineStr">
        <is>
          <t>A1</t>
        </is>
      </c>
      <c r="Q9073" s="109" t="inlineStr">
        <is>
          <t>1</t>
        </is>
      </c>
      <c r="R9073" s="109" t="inlineStr">
        <is>
          <t>NÃO SE APLICA</t>
        </is>
      </c>
      <c r="S9073" s="109" t="inlineStr">
        <is>
          <t>APROVADA</t>
        </is>
      </c>
      <c r="T9073" s="109" t="inlineStr">
        <is>
          <t>MURILO AUGUSTO DE SOUZA SIQUEIRA</t>
        </is>
      </c>
      <c r="U9073" s="109" t="inlineStr">
        <is>
          <t>28/10/2026</t>
        </is>
      </c>
      <c r="V9073" s="110">
        <f>IF(K9073&lt;&gt;"",K9073+30,"")</f>
        <v/>
      </c>
      <c r="W9073" s="111">
        <f>IF(K9073="","",IF(X9073&lt;&gt;"","NO PRAZO",IF(Y9073&lt;&gt;"","FORA DO PRAZO",IF(AND(U9073&lt;&gt;"",U9073-V9073&gt;=0),"FORA DO PRAZO",IF(AND(U9073&lt;&gt;"",U9073-V9073&lt;0),"NO PRAZO","")))))</f>
        <v/>
      </c>
      <c r="X9073" s="111">
        <f>IF(K9073="","",IF(U9073&lt;&gt;"","",IF(TODAY()-V9073&lt;=0,V9073-TODAY(),"")))</f>
        <v/>
      </c>
      <c r="Y9073" s="111">
        <f>IF(K9073="","",IF(U9073&lt;&gt;"","",IF(TODAY()-V9073&gt;0,TODAY()-V9073,"")))</f>
        <v/>
      </c>
    </row>
    <row r="9074">
      <c r="A9074" s="108" t="inlineStr">
        <is>
          <t>GRD_SE_ELM_1_VISION_4680008320_SE SETE LAGOAS 4_281026</t>
        </is>
      </c>
      <c r="B9074" s="108" t="inlineStr">
        <is>
          <t>SE SETE LAGOAS 4</t>
        </is>
      </c>
      <c r="C9074" s="108" t="inlineStr">
        <is>
          <t>VISION</t>
        </is>
      </c>
      <c r="D9074" s="108" t="inlineStr">
        <is>
          <t>4680008320</t>
        </is>
      </c>
      <c r="E9074" s="108" t="inlineStr">
        <is>
          <t>PACOTE - R&amp;M 01_2024</t>
        </is>
      </c>
      <c r="F9074" s="108" t="inlineStr">
        <is>
          <t>CARLA PINHEIRO</t>
        </is>
      </c>
      <c r="G9074" s="108" t="inlineStr">
        <is>
          <t>SUBESTAÇÕES - SE</t>
        </is>
      </c>
      <c r="H9074" s="108" t="inlineStr">
        <is>
          <t>ELETROMECÂNICO - ELM</t>
        </is>
      </c>
      <c r="I9074" s="108" t="inlineStr">
        <is>
          <t>MURILO AUGUSTO DE SOUZA SIQUEIRA</t>
        </is>
      </c>
      <c r="J9074" s="109" t="inlineStr">
        <is>
          <t>1</t>
        </is>
      </c>
      <c r="K9074" s="109" t="inlineStr">
        <is>
          <t>28/10/2026</t>
        </is>
      </c>
      <c r="L9074" s="109" t="inlineStr">
        <is>
          <t>37</t>
        </is>
      </c>
      <c r="M9074" s="109" t="inlineStr">
        <is>
          <t>37</t>
        </is>
      </c>
      <c r="N9074" s="109" t="inlineStr">
        <is>
          <t>1</t>
        </is>
      </c>
      <c r="O9074" s="109" t="inlineStr">
        <is>
          <t>1</t>
        </is>
      </c>
      <c r="P9074" s="109" t="inlineStr">
        <is>
          <t>A1</t>
        </is>
      </c>
      <c r="Q9074" s="109" t="inlineStr">
        <is>
          <t>1</t>
        </is>
      </c>
      <c r="R9074" s="109" t="inlineStr">
        <is>
          <t>NÃO SE APLICA</t>
        </is>
      </c>
      <c r="S9074" s="109" t="inlineStr">
        <is>
          <t>APROVADA</t>
        </is>
      </c>
      <c r="T9074" s="109" t="inlineStr">
        <is>
          <t>MURILO AUGUSTO DE SOUZA SIQUEIRA</t>
        </is>
      </c>
      <c r="U9074" s="109" t="inlineStr">
        <is>
          <t>28/10/2026</t>
        </is>
      </c>
      <c r="V9074" s="110">
        <f>IF(K9074&lt;&gt;"",K9074+30,"")</f>
        <v/>
      </c>
      <c r="W9074" s="111">
        <f>IF(K9074="","",IF(X9074&lt;&gt;"","NO PRAZO",IF(Y9074&lt;&gt;"","FORA DO PRAZO",IF(AND(U9074&lt;&gt;"",U9074-V9074&gt;=0),"FORA DO PRAZO",IF(AND(U9074&lt;&gt;"",U9074-V9074&lt;0),"NO PRAZO","")))))</f>
        <v/>
      </c>
      <c r="X9074" s="111">
        <f>IF(K9074="","",IF(U9074&lt;&gt;"","",IF(TODAY()-V9074&lt;=0,V9074-TODAY(),"")))</f>
        <v/>
      </c>
      <c r="Y9074" s="111">
        <f>IF(K9074="","",IF(U9074&lt;&gt;"","",IF(TODAY()-V9074&gt;0,TODAY()-V9074,"")))</f>
        <v/>
      </c>
    </row>
    <row r="9075">
      <c r="A9075" s="108" t="inlineStr">
        <is>
          <t>GRD_SE_ELM_1_VISION_4680008320_SE SETE LAGOAS 4_281026</t>
        </is>
      </c>
      <c r="B9075" s="108" t="inlineStr">
        <is>
          <t>SE SETE LAGOAS 4</t>
        </is>
      </c>
      <c r="C9075" s="108" t="inlineStr">
        <is>
          <t>VISION</t>
        </is>
      </c>
      <c r="D9075" s="108" t="inlineStr">
        <is>
          <t>4680008320</t>
        </is>
      </c>
      <c r="E9075" s="108" t="inlineStr">
        <is>
          <t>PACOTE - R&amp;M 01_2024</t>
        </is>
      </c>
      <c r="F9075" s="108" t="inlineStr">
        <is>
          <t>CARLA PINHEIRO</t>
        </is>
      </c>
      <c r="G9075" s="108" t="inlineStr">
        <is>
          <t>SUBESTAÇÕES - SE</t>
        </is>
      </c>
      <c r="H9075" s="108" t="inlineStr">
        <is>
          <t>ELETROMECÂNICO - ELM</t>
        </is>
      </c>
      <c r="I9075" s="108" t="inlineStr">
        <is>
          <t>MURILO AUGUSTO DE SOUZA SIQUEIRA</t>
        </is>
      </c>
      <c r="J9075" s="109" t="inlineStr">
        <is>
          <t>1</t>
        </is>
      </c>
      <c r="K9075" s="109" t="inlineStr">
        <is>
          <t>28/10/2026</t>
        </is>
      </c>
      <c r="L9075" s="109" t="inlineStr">
        <is>
          <t>38</t>
        </is>
      </c>
      <c r="M9075" s="109" t="inlineStr">
        <is>
          <t>38</t>
        </is>
      </c>
      <c r="N9075" s="109" t="inlineStr">
        <is>
          <t>1</t>
        </is>
      </c>
      <c r="O9075" s="109" t="inlineStr">
        <is>
          <t>1</t>
        </is>
      </c>
      <c r="P9075" s="109" t="inlineStr">
        <is>
          <t>A1</t>
        </is>
      </c>
      <c r="Q9075" s="109" t="inlineStr">
        <is>
          <t>1</t>
        </is>
      </c>
      <c r="R9075" s="109" t="inlineStr">
        <is>
          <t>NÃO SE APLICA</t>
        </is>
      </c>
      <c r="S9075" s="109" t="inlineStr">
        <is>
          <t>APROVADA</t>
        </is>
      </c>
      <c r="T9075" s="109" t="inlineStr">
        <is>
          <t>MURILO AUGUSTO DE SOUZA SIQUEIRA</t>
        </is>
      </c>
      <c r="U9075" s="109" t="inlineStr">
        <is>
          <t>28/10/2026</t>
        </is>
      </c>
      <c r="V9075" s="110">
        <f>IF(K9075&lt;&gt;"",K9075+30,"")</f>
        <v/>
      </c>
      <c r="W9075" s="111">
        <f>IF(K9075="","",IF(X9075&lt;&gt;"","NO PRAZO",IF(Y9075&lt;&gt;"","FORA DO PRAZO",IF(AND(U9075&lt;&gt;"",U9075-V9075&gt;=0),"FORA DO PRAZO",IF(AND(U9075&lt;&gt;"",U9075-V9075&lt;0),"NO PRAZO","")))))</f>
        <v/>
      </c>
      <c r="X9075" s="111">
        <f>IF(K9075="","",IF(U9075&lt;&gt;"","",IF(TODAY()-V9075&lt;=0,V9075-TODAY(),"")))</f>
        <v/>
      </c>
      <c r="Y9075" s="111">
        <f>IF(K9075="","",IF(U9075&lt;&gt;"","",IF(TODAY()-V9075&gt;0,TODAY()-V9075,"")))</f>
        <v/>
      </c>
    </row>
    <row r="9076">
      <c r="A9076" s="108" t="inlineStr">
        <is>
          <t>GRD_SE_ELM_1_VISION_4680008320_SE SETE LAGOAS 4_281026</t>
        </is>
      </c>
      <c r="B9076" s="108" t="inlineStr">
        <is>
          <t>SE SETE LAGOAS 4</t>
        </is>
      </c>
      <c r="C9076" s="108" t="inlineStr">
        <is>
          <t>VISION</t>
        </is>
      </c>
      <c r="D9076" s="108" t="inlineStr">
        <is>
          <t>4680008320</t>
        </is>
      </c>
      <c r="E9076" s="108" t="inlineStr">
        <is>
          <t>PACOTE - R&amp;M 01_2024</t>
        </is>
      </c>
      <c r="F9076" s="108" t="inlineStr">
        <is>
          <t>CARLA PINHEIRO</t>
        </is>
      </c>
      <c r="G9076" s="108" t="inlineStr">
        <is>
          <t>SUBESTAÇÕES - SE</t>
        </is>
      </c>
      <c r="H9076" s="108" t="inlineStr">
        <is>
          <t>ELETROMECÂNICO - ELM</t>
        </is>
      </c>
      <c r="I9076" s="108" t="inlineStr">
        <is>
          <t>MURILO AUGUSTO DE SOUZA SIQUEIRA</t>
        </is>
      </c>
      <c r="J9076" s="109" t="inlineStr">
        <is>
          <t>1</t>
        </is>
      </c>
      <c r="K9076" s="109" t="inlineStr">
        <is>
          <t>28/10/2026</t>
        </is>
      </c>
      <c r="L9076" s="109" t="inlineStr">
        <is>
          <t>39</t>
        </is>
      </c>
      <c r="M9076" s="109" t="inlineStr">
        <is>
          <t>39</t>
        </is>
      </c>
      <c r="N9076" s="109" t="inlineStr">
        <is>
          <t>1</t>
        </is>
      </c>
      <c r="O9076" s="109" t="inlineStr">
        <is>
          <t>1</t>
        </is>
      </c>
      <c r="P9076" s="109" t="inlineStr">
        <is>
          <t>A1</t>
        </is>
      </c>
      <c r="Q9076" s="109" t="inlineStr">
        <is>
          <t>1</t>
        </is>
      </c>
      <c r="R9076" s="109" t="inlineStr">
        <is>
          <t>NÃO SE APLICA</t>
        </is>
      </c>
      <c r="S9076" s="109" t="inlineStr">
        <is>
          <t>APROVADA</t>
        </is>
      </c>
      <c r="T9076" s="109" t="inlineStr">
        <is>
          <t>MURILO AUGUSTO DE SOUZA SIQUEIRA</t>
        </is>
      </c>
      <c r="U9076" s="109" t="inlineStr">
        <is>
          <t>28/10/2026</t>
        </is>
      </c>
      <c r="V9076" s="110">
        <f>IF(K9076&lt;&gt;"",K9076+30,"")</f>
        <v/>
      </c>
      <c r="W9076" s="111">
        <f>IF(K9076="","",IF(X9076&lt;&gt;"","NO PRAZO",IF(Y9076&lt;&gt;"","FORA DO PRAZO",IF(AND(U9076&lt;&gt;"",U9076-V9076&gt;=0),"FORA DO PRAZO",IF(AND(U9076&lt;&gt;"",U9076-V9076&lt;0),"NO PRAZO","")))))</f>
        <v/>
      </c>
      <c r="X9076" s="111">
        <f>IF(K9076="","",IF(U9076&lt;&gt;"","",IF(TODAY()-V9076&lt;=0,V9076-TODAY(),"")))</f>
        <v/>
      </c>
      <c r="Y9076" s="111">
        <f>IF(K9076="","",IF(U9076&lt;&gt;"","",IF(TODAY()-V9076&gt;0,TODAY()-V9076,"")))</f>
        <v/>
      </c>
    </row>
    <row r="9077">
      <c r="A9077" s="108" t="inlineStr">
        <is>
          <t>GRD_SE_ELM_1_VISION_4680008320_SE SETE LAGOAS 4_281026</t>
        </is>
      </c>
      <c r="B9077" s="108" t="inlineStr">
        <is>
          <t>SE SETE LAGOAS 4</t>
        </is>
      </c>
      <c r="C9077" s="108" t="inlineStr">
        <is>
          <t>VISION</t>
        </is>
      </c>
      <c r="D9077" s="108" t="inlineStr">
        <is>
          <t>4680008320</t>
        </is>
      </c>
      <c r="E9077" s="108" t="inlineStr">
        <is>
          <t>PACOTE - R&amp;M 01_2024</t>
        </is>
      </c>
      <c r="F9077" s="108" t="inlineStr">
        <is>
          <t>CARLA PINHEIRO</t>
        </is>
      </c>
      <c r="G9077" s="108" t="inlineStr">
        <is>
          <t>SUBESTAÇÕES - SE</t>
        </is>
      </c>
      <c r="H9077" s="108" t="inlineStr">
        <is>
          <t>ELETROMECÂNICO - ELM</t>
        </is>
      </c>
      <c r="I9077" s="108" t="inlineStr">
        <is>
          <t>MURILO AUGUSTO DE SOUZA SIQUEIRA</t>
        </is>
      </c>
      <c r="J9077" s="109" t="inlineStr">
        <is>
          <t>1</t>
        </is>
      </c>
      <c r="K9077" s="109" t="inlineStr">
        <is>
          <t>28/10/2026</t>
        </is>
      </c>
      <c r="L9077" s="109" t="inlineStr">
        <is>
          <t>40</t>
        </is>
      </c>
      <c r="M9077" s="109" t="inlineStr">
        <is>
          <t>40</t>
        </is>
      </c>
      <c r="N9077" s="109" t="inlineStr">
        <is>
          <t>1</t>
        </is>
      </c>
      <c r="O9077" s="109" t="inlineStr">
        <is>
          <t>1</t>
        </is>
      </c>
      <c r="P9077" s="109" t="inlineStr">
        <is>
          <t>A1</t>
        </is>
      </c>
      <c r="Q9077" s="109" t="inlineStr">
        <is>
          <t>1</t>
        </is>
      </c>
      <c r="R9077" s="109" t="inlineStr">
        <is>
          <t>NÃO SE APLICA</t>
        </is>
      </c>
      <c r="S9077" s="109" t="inlineStr">
        <is>
          <t>APROVADA</t>
        </is>
      </c>
      <c r="T9077" s="109" t="inlineStr">
        <is>
          <t>MURILO AUGUSTO DE SOUZA SIQUEIRA</t>
        </is>
      </c>
      <c r="U9077" s="109" t="inlineStr">
        <is>
          <t>28/10/2026</t>
        </is>
      </c>
      <c r="V9077" s="110">
        <f>IF(K9077&lt;&gt;"",K9077+30,"")</f>
        <v/>
      </c>
      <c r="W9077" s="111">
        <f>IF(K9077="","",IF(X9077&lt;&gt;"","NO PRAZO",IF(Y9077&lt;&gt;"","FORA DO PRAZO",IF(AND(U9077&lt;&gt;"",U9077-V9077&gt;=0),"FORA DO PRAZO",IF(AND(U9077&lt;&gt;"",U9077-V9077&lt;0),"NO PRAZO","")))))</f>
        <v/>
      </c>
      <c r="X9077" s="111">
        <f>IF(K9077="","",IF(U9077&lt;&gt;"","",IF(TODAY()-V9077&lt;=0,V9077-TODAY(),"")))</f>
        <v/>
      </c>
      <c r="Y9077" s="111">
        <f>IF(K9077="","",IF(U9077&lt;&gt;"","",IF(TODAY()-V9077&gt;0,TODAY()-V9077,"")))</f>
        <v/>
      </c>
    </row>
    <row r="9078">
      <c r="A9078" s="108" t="inlineStr">
        <is>
          <t>GRD_SE_ELM_1_VISION_4680008320_SE SETE LAGOAS 4_281026</t>
        </is>
      </c>
      <c r="B9078" s="108" t="inlineStr">
        <is>
          <t>SE SETE LAGOAS 4</t>
        </is>
      </c>
      <c r="C9078" s="108" t="inlineStr">
        <is>
          <t>VISION</t>
        </is>
      </c>
      <c r="D9078" s="108" t="inlineStr">
        <is>
          <t>4680008320</t>
        </is>
      </c>
      <c r="E9078" s="108" t="inlineStr">
        <is>
          <t>PACOTE - R&amp;M 01_2024</t>
        </is>
      </c>
      <c r="F9078" s="108" t="inlineStr">
        <is>
          <t>CARLA PINHEIRO</t>
        </is>
      </c>
      <c r="G9078" s="108" t="inlineStr">
        <is>
          <t>SUBESTAÇÕES - SE</t>
        </is>
      </c>
      <c r="H9078" s="108" t="inlineStr">
        <is>
          <t>ELETROMECÂNICO - ELM</t>
        </is>
      </c>
      <c r="I9078" s="108" t="inlineStr">
        <is>
          <t>MURILO AUGUSTO DE SOUZA SIQUEIRA</t>
        </is>
      </c>
      <c r="J9078" s="109" t="inlineStr">
        <is>
          <t>1</t>
        </is>
      </c>
      <c r="K9078" s="109" t="inlineStr">
        <is>
          <t>28/10/2026</t>
        </is>
      </c>
      <c r="L9078" s="109" t="inlineStr">
        <is>
          <t>41</t>
        </is>
      </c>
      <c r="M9078" s="109" t="inlineStr">
        <is>
          <t>41</t>
        </is>
      </c>
      <c r="N9078" s="109" t="inlineStr">
        <is>
          <t>1</t>
        </is>
      </c>
      <c r="O9078" s="109" t="inlineStr">
        <is>
          <t>1</t>
        </is>
      </c>
      <c r="P9078" s="109" t="inlineStr">
        <is>
          <t>A1</t>
        </is>
      </c>
      <c r="Q9078" s="109" t="inlineStr">
        <is>
          <t>1</t>
        </is>
      </c>
      <c r="R9078" s="109" t="inlineStr">
        <is>
          <t>NÃO SE APLICA</t>
        </is>
      </c>
      <c r="S9078" s="109" t="inlineStr">
        <is>
          <t>APROVADA</t>
        </is>
      </c>
      <c r="T9078" s="109" t="inlineStr">
        <is>
          <t>MURILO AUGUSTO DE SOUZA SIQUEIRA</t>
        </is>
      </c>
      <c r="U9078" s="109" t="inlineStr">
        <is>
          <t>28/10/2026</t>
        </is>
      </c>
      <c r="V9078" s="110">
        <f>IF(K9078&lt;&gt;"",K9078+30,"")</f>
        <v/>
      </c>
      <c r="W9078" s="111">
        <f>IF(K9078="","",IF(X9078&lt;&gt;"","NO PRAZO",IF(Y9078&lt;&gt;"","FORA DO PRAZO",IF(AND(U9078&lt;&gt;"",U9078-V9078&gt;=0),"FORA DO PRAZO",IF(AND(U9078&lt;&gt;"",U9078-V9078&lt;0),"NO PRAZO","")))))</f>
        <v/>
      </c>
      <c r="X9078" s="111">
        <f>IF(K9078="","",IF(U9078&lt;&gt;"","",IF(TODAY()-V9078&lt;=0,V9078-TODAY(),"")))</f>
        <v/>
      </c>
      <c r="Y9078" s="111">
        <f>IF(K9078="","",IF(U9078&lt;&gt;"","",IF(TODAY()-V9078&gt;0,TODAY()-V9078,"")))</f>
        <v/>
      </c>
    </row>
    <row r="9079">
      <c r="A9079" s="108" t="inlineStr">
        <is>
          <t>GRD_SE_ELM_1_VISION_4680008320_SE SETE LAGOAS 4_281026</t>
        </is>
      </c>
      <c r="B9079" s="108" t="inlineStr">
        <is>
          <t>SE SETE LAGOAS 4</t>
        </is>
      </c>
      <c r="C9079" s="108" t="inlineStr">
        <is>
          <t>VISION</t>
        </is>
      </c>
      <c r="D9079" s="108" t="inlineStr">
        <is>
          <t>4680008320</t>
        </is>
      </c>
      <c r="E9079" s="108" t="inlineStr">
        <is>
          <t>PACOTE - R&amp;M 01_2024</t>
        </is>
      </c>
      <c r="F9079" s="108" t="inlineStr">
        <is>
          <t>CARLA PINHEIRO</t>
        </is>
      </c>
      <c r="G9079" s="108" t="inlineStr">
        <is>
          <t>SUBESTAÇÕES - SE</t>
        </is>
      </c>
      <c r="H9079" s="108" t="inlineStr">
        <is>
          <t>ELETROMECÂNICO - ELM</t>
        </is>
      </c>
      <c r="I9079" s="108" t="inlineStr">
        <is>
          <t>MURILO AUGUSTO DE SOUZA SIQUEIRA</t>
        </is>
      </c>
      <c r="J9079" s="109" t="inlineStr">
        <is>
          <t>1</t>
        </is>
      </c>
      <c r="K9079" s="109" t="inlineStr">
        <is>
          <t>28/10/2026</t>
        </is>
      </c>
      <c r="L9079" s="109" t="inlineStr">
        <is>
          <t>42</t>
        </is>
      </c>
      <c r="M9079" s="109" t="inlineStr">
        <is>
          <t>42</t>
        </is>
      </c>
      <c r="N9079" s="109" t="inlineStr">
        <is>
          <t>1</t>
        </is>
      </c>
      <c r="O9079" s="109" t="inlineStr">
        <is>
          <t>1</t>
        </is>
      </c>
      <c r="P9079" s="109" t="inlineStr">
        <is>
          <t>A1</t>
        </is>
      </c>
      <c r="Q9079" s="109" t="inlineStr">
        <is>
          <t>1</t>
        </is>
      </c>
      <c r="R9079" s="109" t="inlineStr">
        <is>
          <t>NÃO SE APLICA</t>
        </is>
      </c>
      <c r="S9079" s="109" t="inlineStr">
        <is>
          <t>APROVADA</t>
        </is>
      </c>
      <c r="T9079" s="109" t="inlineStr">
        <is>
          <t>MURILO AUGUSTO DE SOUZA SIQUEIRA</t>
        </is>
      </c>
      <c r="U9079" s="109" t="inlineStr">
        <is>
          <t>28/10/2026</t>
        </is>
      </c>
      <c r="V9079" s="110">
        <f>IF(K9079&lt;&gt;"",K9079+30,"")</f>
        <v/>
      </c>
      <c r="W9079" s="111">
        <f>IF(K9079="","",IF(X9079&lt;&gt;"","NO PRAZO",IF(Y9079&lt;&gt;"","FORA DO PRAZO",IF(AND(U9079&lt;&gt;"",U9079-V9079&gt;=0),"FORA DO PRAZO",IF(AND(U9079&lt;&gt;"",U9079-V9079&lt;0),"NO PRAZO","")))))</f>
        <v/>
      </c>
      <c r="X9079" s="111">
        <f>IF(K9079="","",IF(U9079&lt;&gt;"","",IF(TODAY()-V9079&lt;=0,V9079-TODAY(),"")))</f>
        <v/>
      </c>
      <c r="Y9079" s="111">
        <f>IF(K9079="","",IF(U9079&lt;&gt;"","",IF(TODAY()-V9079&gt;0,TODAY()-V9079,"")))</f>
        <v/>
      </c>
    </row>
    <row r="9080">
      <c r="A9080" s="108" t="inlineStr">
        <is>
          <t>GRD_SE_ELM_1_VISION_4680008320_SE SETE LAGOAS 4_281026</t>
        </is>
      </c>
      <c r="B9080" s="108" t="inlineStr">
        <is>
          <t>SE SETE LAGOAS 4</t>
        </is>
      </c>
      <c r="C9080" s="108" t="inlineStr">
        <is>
          <t>VISION</t>
        </is>
      </c>
      <c r="D9080" s="108" t="inlineStr">
        <is>
          <t>4680008320</t>
        </is>
      </c>
      <c r="E9080" s="108" t="inlineStr">
        <is>
          <t>PACOTE - R&amp;M 01_2024</t>
        </is>
      </c>
      <c r="F9080" s="108" t="inlineStr">
        <is>
          <t>CARLA PINHEIRO</t>
        </is>
      </c>
      <c r="G9080" s="108" t="inlineStr">
        <is>
          <t>SUBESTAÇÕES - SE</t>
        </is>
      </c>
      <c r="H9080" s="108" t="inlineStr">
        <is>
          <t>ELETROMECÂNICO - ELM</t>
        </is>
      </c>
      <c r="I9080" s="108" t="inlineStr">
        <is>
          <t>MURILO AUGUSTO DE SOUZA SIQUEIRA</t>
        </is>
      </c>
      <c r="J9080" s="109" t="inlineStr">
        <is>
          <t>1</t>
        </is>
      </c>
      <c r="K9080" s="109" t="inlineStr">
        <is>
          <t>28/10/2026</t>
        </is>
      </c>
      <c r="L9080" s="109" t="inlineStr">
        <is>
          <t>43</t>
        </is>
      </c>
      <c r="M9080" s="109" t="inlineStr">
        <is>
          <t>43</t>
        </is>
      </c>
      <c r="N9080" s="109" t="inlineStr">
        <is>
          <t>1</t>
        </is>
      </c>
      <c r="O9080" s="109" t="inlineStr">
        <is>
          <t>1</t>
        </is>
      </c>
      <c r="P9080" s="109" t="inlineStr">
        <is>
          <t>A1</t>
        </is>
      </c>
      <c r="Q9080" s="109" t="inlineStr">
        <is>
          <t>1</t>
        </is>
      </c>
      <c r="R9080" s="109" t="inlineStr">
        <is>
          <t>NÃO SE APLICA</t>
        </is>
      </c>
      <c r="S9080" s="109" t="inlineStr">
        <is>
          <t>APROVADA</t>
        </is>
      </c>
      <c r="T9080" s="109" t="inlineStr">
        <is>
          <t>MURILO AUGUSTO DE SOUZA SIQUEIRA</t>
        </is>
      </c>
      <c r="U9080" s="109" t="inlineStr">
        <is>
          <t>28/10/2026</t>
        </is>
      </c>
      <c r="V9080" s="110">
        <f>IF(K9080&lt;&gt;"",K9080+30,"")</f>
        <v/>
      </c>
      <c r="W9080" s="111">
        <f>IF(K9080="","",IF(X9080&lt;&gt;"","NO PRAZO",IF(Y9080&lt;&gt;"","FORA DO PRAZO",IF(AND(U9080&lt;&gt;"",U9080-V9080&gt;=0),"FORA DO PRAZO",IF(AND(U9080&lt;&gt;"",U9080-V9080&lt;0),"NO PRAZO","")))))</f>
        <v/>
      </c>
      <c r="X9080" s="111">
        <f>IF(K9080="","",IF(U9080&lt;&gt;"","",IF(TODAY()-V9080&lt;=0,V9080-TODAY(),"")))</f>
        <v/>
      </c>
      <c r="Y9080" s="111">
        <f>IF(K9080="","",IF(U9080&lt;&gt;"","",IF(TODAY()-V9080&gt;0,TODAY()-V9080,"")))</f>
        <v/>
      </c>
    </row>
    <row r="9081">
      <c r="A9081" s="108" t="inlineStr">
        <is>
          <t>GRD_SE_ELM_1_VISION_4680008320_SE SETE LAGOAS 4_281026</t>
        </is>
      </c>
      <c r="B9081" s="108" t="inlineStr">
        <is>
          <t>SE SETE LAGOAS 4</t>
        </is>
      </c>
      <c r="C9081" s="108" t="inlineStr">
        <is>
          <t>VISION</t>
        </is>
      </c>
      <c r="D9081" s="108" t="inlineStr">
        <is>
          <t>4680008320</t>
        </is>
      </c>
      <c r="E9081" s="108" t="inlineStr">
        <is>
          <t>PACOTE - R&amp;M 01_2024</t>
        </is>
      </c>
      <c r="F9081" s="108" t="inlineStr">
        <is>
          <t>CARLA PINHEIRO</t>
        </is>
      </c>
      <c r="G9081" s="108" t="inlineStr">
        <is>
          <t>SUBESTAÇÕES - SE</t>
        </is>
      </c>
      <c r="H9081" s="108" t="inlineStr">
        <is>
          <t>ELETROMECÂNICO - ELM</t>
        </is>
      </c>
      <c r="I9081" s="108" t="inlineStr">
        <is>
          <t>MURILO AUGUSTO DE SOUZA SIQUEIRA</t>
        </is>
      </c>
      <c r="J9081" s="109" t="inlineStr">
        <is>
          <t>1</t>
        </is>
      </c>
      <c r="K9081" s="109" t="inlineStr">
        <is>
          <t>28/10/2026</t>
        </is>
      </c>
      <c r="L9081" s="109" t="inlineStr">
        <is>
          <t>44</t>
        </is>
      </c>
      <c r="M9081" s="109" t="inlineStr">
        <is>
          <t>44</t>
        </is>
      </c>
      <c r="N9081" s="109" t="inlineStr">
        <is>
          <t>1</t>
        </is>
      </c>
      <c r="O9081" s="109" t="inlineStr">
        <is>
          <t>1</t>
        </is>
      </c>
      <c r="P9081" s="109" t="inlineStr">
        <is>
          <t>A1</t>
        </is>
      </c>
      <c r="Q9081" s="109" t="inlineStr">
        <is>
          <t>1</t>
        </is>
      </c>
      <c r="R9081" s="109" t="inlineStr">
        <is>
          <t>NÃO SE APLICA</t>
        </is>
      </c>
      <c r="S9081" s="109" t="inlineStr">
        <is>
          <t>APROVADA</t>
        </is>
      </c>
      <c r="T9081" s="109" t="inlineStr">
        <is>
          <t>MURILO AUGUSTO DE SOUZA SIQUEIRA</t>
        </is>
      </c>
      <c r="U9081" s="109" t="inlineStr">
        <is>
          <t>28/10/2026</t>
        </is>
      </c>
      <c r="V9081" s="110">
        <f>IF(K9081&lt;&gt;"",K9081+30,"")</f>
        <v/>
      </c>
      <c r="W9081" s="111">
        <f>IF(K9081="","",IF(X9081&lt;&gt;"","NO PRAZO",IF(Y9081&lt;&gt;"","FORA DO PRAZO",IF(AND(U9081&lt;&gt;"",U9081-V9081&gt;=0),"FORA DO PRAZO",IF(AND(U9081&lt;&gt;"",U9081-V9081&lt;0),"NO PRAZO","")))))</f>
        <v/>
      </c>
      <c r="X9081" s="111">
        <f>IF(K9081="","",IF(U9081&lt;&gt;"","",IF(TODAY()-V9081&lt;=0,V9081-TODAY(),"")))</f>
        <v/>
      </c>
      <c r="Y9081" s="111">
        <f>IF(K9081="","",IF(U9081&lt;&gt;"","",IF(TODAY()-V9081&gt;0,TODAY()-V9081,"")))</f>
        <v/>
      </c>
    </row>
    <row r="9082">
      <c r="A9082" s="108" t="inlineStr">
        <is>
          <t>GRD_SE_ELM_1_VISION_4680008320_SE SETE LAGOAS 4_281026</t>
        </is>
      </c>
      <c r="B9082" s="108" t="inlineStr">
        <is>
          <t>SE SETE LAGOAS 4</t>
        </is>
      </c>
      <c r="C9082" s="108" t="inlineStr">
        <is>
          <t>VISION</t>
        </is>
      </c>
      <c r="D9082" s="108" t="inlineStr">
        <is>
          <t>4680008320</t>
        </is>
      </c>
      <c r="E9082" s="108" t="inlineStr">
        <is>
          <t>PACOTE - R&amp;M 01_2024</t>
        </is>
      </c>
      <c r="F9082" s="108" t="inlineStr">
        <is>
          <t>CARLA PINHEIRO</t>
        </is>
      </c>
      <c r="G9082" s="108" t="inlineStr">
        <is>
          <t>SUBESTAÇÕES - SE</t>
        </is>
      </c>
      <c r="H9082" s="108" t="inlineStr">
        <is>
          <t>ELETROMECÂNICO - ELM</t>
        </is>
      </c>
      <c r="I9082" s="108" t="inlineStr">
        <is>
          <t>MURILO AUGUSTO DE SOUZA SIQUEIRA</t>
        </is>
      </c>
      <c r="J9082" s="109" t="inlineStr">
        <is>
          <t>1</t>
        </is>
      </c>
      <c r="K9082" s="109" t="inlineStr">
        <is>
          <t>28/10/2026</t>
        </is>
      </c>
      <c r="L9082" s="109" t="inlineStr">
        <is>
          <t>45</t>
        </is>
      </c>
      <c r="M9082" s="109" t="inlineStr">
        <is>
          <t>45</t>
        </is>
      </c>
      <c r="N9082" s="109" t="inlineStr">
        <is>
          <t>1</t>
        </is>
      </c>
      <c r="O9082" s="109" t="inlineStr">
        <is>
          <t>1</t>
        </is>
      </c>
      <c r="P9082" s="109" t="inlineStr">
        <is>
          <t>A1</t>
        </is>
      </c>
      <c r="Q9082" s="109" t="inlineStr">
        <is>
          <t>1</t>
        </is>
      </c>
      <c r="R9082" s="109" t="inlineStr">
        <is>
          <t>NÃO SE APLICA</t>
        </is>
      </c>
      <c r="S9082" s="109" t="inlineStr">
        <is>
          <t>APROVADA</t>
        </is>
      </c>
      <c r="T9082" s="109" t="inlineStr">
        <is>
          <t>MURILO AUGUSTO DE SOUZA SIQUEIRA</t>
        </is>
      </c>
      <c r="U9082" s="109" t="inlineStr">
        <is>
          <t>28/10/2026</t>
        </is>
      </c>
      <c r="V9082" s="110">
        <f>IF(K9082&lt;&gt;"",K9082+30,"")</f>
        <v/>
      </c>
      <c r="W9082" s="111">
        <f>IF(K9082="","",IF(X9082&lt;&gt;"","NO PRAZO",IF(Y9082&lt;&gt;"","FORA DO PRAZO",IF(AND(U9082&lt;&gt;"",U9082-V9082&gt;=0),"FORA DO PRAZO",IF(AND(U9082&lt;&gt;"",U9082-V9082&lt;0),"NO PRAZO","")))))</f>
        <v/>
      </c>
      <c r="X9082" s="111">
        <f>IF(K9082="","",IF(U9082&lt;&gt;"","",IF(TODAY()-V9082&lt;=0,V9082-TODAY(),"")))</f>
        <v/>
      </c>
      <c r="Y9082" s="111">
        <f>IF(K9082="","",IF(U9082&lt;&gt;"","",IF(TODAY()-V9082&gt;0,TODAY()-V9082,"")))</f>
        <v/>
      </c>
    </row>
    <row r="9083">
      <c r="A9083" s="108" t="inlineStr">
        <is>
          <t>GRD_SE_ELM_1_VISION_4680008320_SE SETE LAGOAS 4_281026</t>
        </is>
      </c>
      <c r="B9083" s="108" t="inlineStr">
        <is>
          <t>SE SETE LAGOAS 4</t>
        </is>
      </c>
      <c r="C9083" s="108" t="inlineStr">
        <is>
          <t>VISION</t>
        </is>
      </c>
      <c r="D9083" s="108" t="inlineStr">
        <is>
          <t>4680008320</t>
        </is>
      </c>
      <c r="E9083" s="108" t="inlineStr">
        <is>
          <t>PACOTE - R&amp;M 01_2024</t>
        </is>
      </c>
      <c r="F9083" s="108" t="inlineStr">
        <is>
          <t>CARLA PINHEIRO</t>
        </is>
      </c>
      <c r="G9083" s="108" t="inlineStr">
        <is>
          <t>SUBESTAÇÕES - SE</t>
        </is>
      </c>
      <c r="H9083" s="108" t="inlineStr">
        <is>
          <t>ELETROMECÂNICO - ELM</t>
        </is>
      </c>
      <c r="I9083" s="108" t="inlineStr">
        <is>
          <t>MURILO AUGUSTO DE SOUZA SIQUEIRA</t>
        </is>
      </c>
      <c r="J9083" s="109" t="inlineStr">
        <is>
          <t>1</t>
        </is>
      </c>
      <c r="K9083" s="109" t="inlineStr">
        <is>
          <t>28/10/2026</t>
        </is>
      </c>
      <c r="L9083" s="109" t="inlineStr">
        <is>
          <t>46</t>
        </is>
      </c>
      <c r="M9083" s="109" t="inlineStr">
        <is>
          <t>46</t>
        </is>
      </c>
      <c r="N9083" s="109" t="inlineStr">
        <is>
          <t>1</t>
        </is>
      </c>
      <c r="O9083" s="109" t="inlineStr">
        <is>
          <t>1</t>
        </is>
      </c>
      <c r="P9083" s="109" t="inlineStr">
        <is>
          <t>A1</t>
        </is>
      </c>
      <c r="Q9083" s="109" t="inlineStr">
        <is>
          <t>1</t>
        </is>
      </c>
      <c r="R9083" s="109" t="inlineStr">
        <is>
          <t>NÃO SE APLICA</t>
        </is>
      </c>
      <c r="S9083" s="109" t="inlineStr">
        <is>
          <t>APROVADA</t>
        </is>
      </c>
      <c r="T9083" s="109" t="inlineStr">
        <is>
          <t>MURILO AUGUSTO DE SOUZA SIQUEIRA</t>
        </is>
      </c>
      <c r="U9083" s="109" t="inlineStr">
        <is>
          <t>28/10/2026</t>
        </is>
      </c>
      <c r="V9083" s="110">
        <f>IF(K9083&lt;&gt;"",K9083+30,"")</f>
        <v/>
      </c>
      <c r="W9083" s="111">
        <f>IF(K9083="","",IF(X9083&lt;&gt;"","NO PRAZO",IF(Y9083&lt;&gt;"","FORA DO PRAZO",IF(AND(U9083&lt;&gt;"",U9083-V9083&gt;=0),"FORA DO PRAZO",IF(AND(U9083&lt;&gt;"",U9083-V9083&lt;0),"NO PRAZO","")))))</f>
        <v/>
      </c>
      <c r="X9083" s="111">
        <f>IF(K9083="","",IF(U9083&lt;&gt;"","",IF(TODAY()-V9083&lt;=0,V9083-TODAY(),"")))</f>
        <v/>
      </c>
      <c r="Y9083" s="111">
        <f>IF(K9083="","",IF(U9083&lt;&gt;"","",IF(TODAY()-V9083&gt;0,TODAY()-V9083,"")))</f>
        <v/>
      </c>
    </row>
    <row r="9084">
      <c r="A9084" s="108" t="inlineStr">
        <is>
          <t>GRD_SE_ELM_1_VISION_4680008320_SE SETE LAGOAS 4_281026</t>
        </is>
      </c>
      <c r="B9084" s="108" t="inlineStr">
        <is>
          <t>SE SETE LAGOAS 4</t>
        </is>
      </c>
      <c r="C9084" s="108" t="inlineStr">
        <is>
          <t>VISION</t>
        </is>
      </c>
      <c r="D9084" s="108" t="inlineStr">
        <is>
          <t>4680008320</t>
        </is>
      </c>
      <c r="E9084" s="108" t="inlineStr">
        <is>
          <t>PACOTE - R&amp;M 01_2024</t>
        </is>
      </c>
      <c r="F9084" s="108" t="inlineStr">
        <is>
          <t>CARLA PINHEIRO</t>
        </is>
      </c>
      <c r="G9084" s="108" t="inlineStr">
        <is>
          <t>SUBESTAÇÕES - SE</t>
        </is>
      </c>
      <c r="H9084" s="108" t="inlineStr">
        <is>
          <t>ELETROMECÂNICO - ELM</t>
        </is>
      </c>
      <c r="I9084" s="108" t="inlineStr">
        <is>
          <t>MURILO AUGUSTO DE SOUZA SIQUEIRA</t>
        </is>
      </c>
      <c r="J9084" s="109" t="inlineStr">
        <is>
          <t>1</t>
        </is>
      </c>
      <c r="K9084" s="109" t="inlineStr">
        <is>
          <t>28/10/2026</t>
        </is>
      </c>
      <c r="L9084" s="109" t="inlineStr">
        <is>
          <t>47</t>
        </is>
      </c>
      <c r="M9084" s="109" t="inlineStr">
        <is>
          <t>47</t>
        </is>
      </c>
      <c r="N9084" s="109" t="inlineStr">
        <is>
          <t>1</t>
        </is>
      </c>
      <c r="O9084" s="109" t="inlineStr">
        <is>
          <t>1</t>
        </is>
      </c>
      <c r="P9084" s="109" t="inlineStr">
        <is>
          <t>A1</t>
        </is>
      </c>
      <c r="Q9084" s="109" t="inlineStr">
        <is>
          <t>1</t>
        </is>
      </c>
      <c r="R9084" s="109" t="inlineStr">
        <is>
          <t>NÃO SE APLICA</t>
        </is>
      </c>
      <c r="S9084" s="109" t="inlineStr">
        <is>
          <t>APROVADA</t>
        </is>
      </c>
      <c r="T9084" s="109" t="inlineStr">
        <is>
          <t>MURILO AUGUSTO DE SOUZA SIQUEIRA</t>
        </is>
      </c>
      <c r="U9084" s="109" t="inlineStr">
        <is>
          <t>28/10/2026</t>
        </is>
      </c>
      <c r="V9084" s="110">
        <f>IF(K9084&lt;&gt;"",K9084+30,"")</f>
        <v/>
      </c>
      <c r="W9084" s="111">
        <f>IF(K9084="","",IF(X9084&lt;&gt;"","NO PRAZO",IF(Y9084&lt;&gt;"","FORA DO PRAZO",IF(AND(U9084&lt;&gt;"",U9084-V9084&gt;=0),"FORA DO PRAZO",IF(AND(U9084&lt;&gt;"",U9084-V9084&lt;0),"NO PRAZO","")))))</f>
        <v/>
      </c>
      <c r="X9084" s="111">
        <f>IF(K9084="","",IF(U9084&lt;&gt;"","",IF(TODAY()-V9084&lt;=0,V9084-TODAY(),"")))</f>
        <v/>
      </c>
      <c r="Y9084" s="111">
        <f>IF(K9084="","",IF(U9084&lt;&gt;"","",IF(TODAY()-V9084&gt;0,TODAY()-V9084,"")))</f>
        <v/>
      </c>
    </row>
    <row r="9085">
      <c r="A9085" s="108" t="inlineStr">
        <is>
          <t>GRD_SE_ELM_1_VISION_4680008320_SE SETE LAGOAS 4_281026</t>
        </is>
      </c>
      <c r="B9085" s="108" t="inlineStr">
        <is>
          <t>SE SETE LAGOAS 4</t>
        </is>
      </c>
      <c r="C9085" s="108" t="inlineStr">
        <is>
          <t>VISION</t>
        </is>
      </c>
      <c r="D9085" s="108" t="inlineStr">
        <is>
          <t>4680008320</t>
        </is>
      </c>
      <c r="E9085" s="108" t="inlineStr">
        <is>
          <t>PACOTE - R&amp;M 01_2024</t>
        </is>
      </c>
      <c r="F9085" s="108" t="inlineStr">
        <is>
          <t>CARLA PINHEIRO</t>
        </is>
      </c>
      <c r="G9085" s="108" t="inlineStr">
        <is>
          <t>SUBESTAÇÕES - SE</t>
        </is>
      </c>
      <c r="H9085" s="108" t="inlineStr">
        <is>
          <t>ELETROMECÂNICO - ELM</t>
        </is>
      </c>
      <c r="I9085" s="108" t="inlineStr">
        <is>
          <t>MURILO AUGUSTO DE SOUZA SIQUEIRA</t>
        </is>
      </c>
      <c r="J9085" s="109" t="inlineStr">
        <is>
          <t>1</t>
        </is>
      </c>
      <c r="K9085" s="109" t="inlineStr">
        <is>
          <t>28/10/2026</t>
        </is>
      </c>
      <c r="L9085" s="109" t="inlineStr">
        <is>
          <t>48</t>
        </is>
      </c>
      <c r="M9085" s="109" t="inlineStr">
        <is>
          <t>48</t>
        </is>
      </c>
      <c r="N9085" s="109" t="inlineStr">
        <is>
          <t>1</t>
        </is>
      </c>
      <c r="O9085" s="109" t="inlineStr">
        <is>
          <t>1</t>
        </is>
      </c>
      <c r="P9085" s="109" t="inlineStr">
        <is>
          <t>A1</t>
        </is>
      </c>
      <c r="Q9085" s="109" t="inlineStr">
        <is>
          <t>1</t>
        </is>
      </c>
      <c r="R9085" s="109" t="inlineStr">
        <is>
          <t>NÃO SE APLICA</t>
        </is>
      </c>
      <c r="S9085" s="109" t="inlineStr">
        <is>
          <t>APROVADA</t>
        </is>
      </c>
      <c r="T9085" s="109" t="inlineStr">
        <is>
          <t>MURILO AUGUSTO DE SOUZA SIQUEIRA</t>
        </is>
      </c>
      <c r="U9085" s="109" t="inlineStr">
        <is>
          <t>28/10/2026</t>
        </is>
      </c>
      <c r="V9085" s="110">
        <f>IF(K9085&lt;&gt;"",K9085+30,"")</f>
        <v/>
      </c>
      <c r="W9085" s="111">
        <f>IF(K9085="","",IF(X9085&lt;&gt;"","NO PRAZO",IF(Y9085&lt;&gt;"","FORA DO PRAZO",IF(AND(U9085&lt;&gt;"",U9085-V9085&gt;=0),"FORA DO PRAZO",IF(AND(U9085&lt;&gt;"",U9085-V9085&lt;0),"NO PRAZO","")))))</f>
        <v/>
      </c>
      <c r="X9085" s="111">
        <f>IF(K9085="","",IF(U9085&lt;&gt;"","",IF(TODAY()-V9085&lt;=0,V9085-TODAY(),"")))</f>
        <v/>
      </c>
      <c r="Y9085" s="111">
        <f>IF(K9085="","",IF(U9085&lt;&gt;"","",IF(TODAY()-V9085&gt;0,TODAY()-V9085,"")))</f>
        <v/>
      </c>
    </row>
    <row r="9086">
      <c r="A9086" s="108" t="inlineStr">
        <is>
          <t>GRD_SE_ELM_1_VISION_4680008320_SE SETE LAGOAS 4_281026</t>
        </is>
      </c>
      <c r="B9086" s="108" t="inlineStr">
        <is>
          <t>SE SETE LAGOAS 4</t>
        </is>
      </c>
      <c r="C9086" s="108" t="inlineStr">
        <is>
          <t>VISION</t>
        </is>
      </c>
      <c r="D9086" s="108" t="inlineStr">
        <is>
          <t>4680008320</t>
        </is>
      </c>
      <c r="E9086" s="108" t="inlineStr">
        <is>
          <t>PACOTE - R&amp;M 01_2024</t>
        </is>
      </c>
      <c r="F9086" s="108" t="inlineStr">
        <is>
          <t>CARLA PINHEIRO</t>
        </is>
      </c>
      <c r="G9086" s="108" t="inlineStr">
        <is>
          <t>SUBESTAÇÕES - SE</t>
        </is>
      </c>
      <c r="H9086" s="108" t="inlineStr">
        <is>
          <t>ELETROMECÂNICO - ELM</t>
        </is>
      </c>
      <c r="I9086" s="108" t="inlineStr">
        <is>
          <t>MURILO AUGUSTO DE SOUZA SIQUEIRA</t>
        </is>
      </c>
      <c r="J9086" s="109" t="inlineStr">
        <is>
          <t>1</t>
        </is>
      </c>
      <c r="K9086" s="109" t="inlineStr">
        <is>
          <t>28/10/2026</t>
        </is>
      </c>
      <c r="L9086" s="109" t="inlineStr">
        <is>
          <t>49</t>
        </is>
      </c>
      <c r="M9086" s="109" t="inlineStr">
        <is>
          <t>49</t>
        </is>
      </c>
      <c r="N9086" s="109" t="inlineStr">
        <is>
          <t>1</t>
        </is>
      </c>
      <c r="O9086" s="109" t="inlineStr">
        <is>
          <t>1</t>
        </is>
      </c>
      <c r="P9086" s="109" t="inlineStr">
        <is>
          <t>A1</t>
        </is>
      </c>
      <c r="Q9086" s="109" t="inlineStr">
        <is>
          <t>1</t>
        </is>
      </c>
      <c r="R9086" s="109" t="inlineStr">
        <is>
          <t>NÃO SE APLICA</t>
        </is>
      </c>
      <c r="S9086" s="109" t="inlineStr">
        <is>
          <t>APROVADA</t>
        </is>
      </c>
      <c r="T9086" s="109" t="inlineStr">
        <is>
          <t>MURILO AUGUSTO DE SOUZA SIQUEIRA</t>
        </is>
      </c>
      <c r="U9086" s="109" t="inlineStr">
        <is>
          <t>28/10/2026</t>
        </is>
      </c>
      <c r="V9086" s="110">
        <f>IF(K9086&lt;&gt;"",K9086+30,"")</f>
        <v/>
      </c>
      <c r="W9086" s="111">
        <f>IF(K9086="","",IF(X9086&lt;&gt;"","NO PRAZO",IF(Y9086&lt;&gt;"","FORA DO PRAZO",IF(AND(U9086&lt;&gt;"",U9086-V9086&gt;=0),"FORA DO PRAZO",IF(AND(U9086&lt;&gt;"",U9086-V9086&lt;0),"NO PRAZO","")))))</f>
        <v/>
      </c>
      <c r="X9086" s="111">
        <f>IF(K9086="","",IF(U9086&lt;&gt;"","",IF(TODAY()-V9086&lt;=0,V9086-TODAY(),"")))</f>
        <v/>
      </c>
      <c r="Y9086" s="111">
        <f>IF(K9086="","",IF(U9086&lt;&gt;"","",IF(TODAY()-V9086&gt;0,TODAY()-V9086,"")))</f>
        <v/>
      </c>
    </row>
    <row r="9087">
      <c r="A9087" s="108" t="inlineStr">
        <is>
          <t>GRD_SE_ELM_1_VISION_4680008320_SE SETE LAGOAS 4_281026</t>
        </is>
      </c>
      <c r="B9087" s="108" t="inlineStr">
        <is>
          <t>SE SETE LAGOAS 4</t>
        </is>
      </c>
      <c r="C9087" s="108" t="inlineStr">
        <is>
          <t>VISION</t>
        </is>
      </c>
      <c r="D9087" s="108" t="inlineStr">
        <is>
          <t>4680008320</t>
        </is>
      </c>
      <c r="E9087" s="108" t="inlineStr">
        <is>
          <t>PACOTE - R&amp;M 01_2024</t>
        </is>
      </c>
      <c r="F9087" s="108" t="inlineStr">
        <is>
          <t>CARLA PINHEIRO</t>
        </is>
      </c>
      <c r="G9087" s="108" t="inlineStr">
        <is>
          <t>SUBESTAÇÕES - SE</t>
        </is>
      </c>
      <c r="H9087" s="108" t="inlineStr">
        <is>
          <t>ELETROMECÂNICO - ELM</t>
        </is>
      </c>
      <c r="I9087" s="108" t="inlineStr">
        <is>
          <t>MURILO AUGUSTO DE SOUZA SIQUEIRA</t>
        </is>
      </c>
      <c r="J9087" s="109" t="inlineStr">
        <is>
          <t>1</t>
        </is>
      </c>
      <c r="K9087" s="109" t="inlineStr">
        <is>
          <t>28/10/2026</t>
        </is>
      </c>
      <c r="L9087" s="109" t="inlineStr">
        <is>
          <t>50</t>
        </is>
      </c>
      <c r="M9087" s="109" t="inlineStr">
        <is>
          <t>50</t>
        </is>
      </c>
      <c r="N9087" s="109" t="inlineStr">
        <is>
          <t>1</t>
        </is>
      </c>
      <c r="O9087" s="109" t="inlineStr">
        <is>
          <t>1</t>
        </is>
      </c>
      <c r="P9087" s="109" t="inlineStr">
        <is>
          <t>A1</t>
        </is>
      </c>
      <c r="Q9087" s="109" t="inlineStr">
        <is>
          <t>1</t>
        </is>
      </c>
      <c r="R9087" s="109" t="inlineStr">
        <is>
          <t>NÃO SE APLICA</t>
        </is>
      </c>
      <c r="S9087" s="109" t="inlineStr">
        <is>
          <t>APROVADA</t>
        </is>
      </c>
      <c r="T9087" s="109" t="inlineStr">
        <is>
          <t>MURILO AUGUSTO DE SOUZA SIQUEIRA</t>
        </is>
      </c>
      <c r="U9087" s="109" t="inlineStr">
        <is>
          <t>28/10/2026</t>
        </is>
      </c>
      <c r="V9087" s="110">
        <f>IF(K9087&lt;&gt;"",K9087+30,"")</f>
        <v/>
      </c>
      <c r="W9087" s="111">
        <f>IF(K9087="","",IF(X9087&lt;&gt;"","NO PRAZO",IF(Y9087&lt;&gt;"","FORA DO PRAZO",IF(AND(U9087&lt;&gt;"",U9087-V9087&gt;=0),"FORA DO PRAZO",IF(AND(U9087&lt;&gt;"",U9087-V9087&lt;0),"NO PRAZO","")))))</f>
        <v/>
      </c>
      <c r="X9087" s="111">
        <f>IF(K9087="","",IF(U9087&lt;&gt;"","",IF(TODAY()-V9087&lt;=0,V9087-TODAY(),"")))</f>
        <v/>
      </c>
      <c r="Y9087" s="111">
        <f>IF(K9087="","",IF(U9087&lt;&gt;"","",IF(TODAY()-V9087&gt;0,TODAY()-V9087,"")))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3" bestFit="1" customWidth="1" min="1" max="1"/>
    <col width="17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14" customWidth="1" min="15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08" t="inlineStr">
        <is>
          <t>GRD_EQP_PR_33_WEG_4630003373_SEs DIVERSAS_241029</t>
        </is>
      </c>
      <c r="B2" s="108" t="inlineStr">
        <is>
          <t>SEs DIVERSAS</t>
        </is>
      </c>
      <c r="C2" s="108" t="inlineStr">
        <is>
          <t>WEG</t>
        </is>
      </c>
      <c r="D2" s="108" t="inlineStr">
        <is>
          <t>4630003373</t>
        </is>
      </c>
      <c r="E2" s="108" t="inlineStr">
        <is>
          <t>PACOTE - R&amp;M 01_2025</t>
        </is>
      </c>
      <c r="F2" s="108" t="inlineStr">
        <is>
          <t>JEAN ALMEIDA FIRMINO</t>
        </is>
      </c>
      <c r="G2" s="108" t="inlineStr">
        <is>
          <t>EQUIPAMENTOS - EQP</t>
        </is>
      </c>
      <c r="H2" s="108" t="inlineStr">
        <is>
          <t>EQUIPAMENTOS PRIMÁRIOS - PR</t>
        </is>
      </c>
      <c r="I2" s="108" t="inlineStr">
        <is>
          <t>KÍLDARY DE MELO PAULA</t>
        </is>
      </c>
      <c r="J2" s="109" t="inlineStr">
        <is>
          <t>33</t>
        </is>
      </c>
      <c r="K2" s="112" t="inlineStr">
        <is>
          <t>24/10/2029</t>
        </is>
      </c>
      <c r="L2" s="109" t="inlineStr">
        <is>
          <t>1</t>
        </is>
      </c>
      <c r="M2" s="109" t="inlineStr">
        <is>
          <t>1</t>
        </is>
      </c>
      <c r="N2" s="109" t="inlineStr">
        <is>
          <t>1</t>
        </is>
      </c>
      <c r="O2" s="109" t="inlineStr">
        <is>
          <t>1</t>
        </is>
      </c>
      <c r="P2" s="109" t="inlineStr">
        <is>
          <t>1</t>
        </is>
      </c>
      <c r="Q2" s="109" t="inlineStr">
        <is>
          <t>1</t>
        </is>
      </c>
      <c r="R2" s="109" t="n"/>
      <c r="S2" s="109" t="n"/>
      <c r="T2" s="109" t="n"/>
      <c r="U2" s="112" t="n"/>
      <c r="V2" s="112">
        <f>IF(K2&lt;&gt;"",K2+30,"")</f>
        <v/>
      </c>
      <c r="W2" s="113">
        <f>IF(K2="","",IF(X2&lt;&gt;"","NO PRAZO",IF(Y2&lt;&gt;"","FORA DO PRAZO",IF(AND(U2&lt;&gt;"",U2-V2&gt;=0),"FORA DO PRAZO",IF(AND(U2&lt;&gt;"",U2-V2&lt;0),"NO PRAZO","")))))</f>
        <v/>
      </c>
      <c r="X2" s="113">
        <f>IF(K2="","",IF(U2&lt;&gt;"","",IF(TODAY()-V2&lt;=0,V2-TODAY(),"")))</f>
        <v/>
      </c>
      <c r="Y2" s="113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2026-10-28T19:59:58Z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