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gaspackova/data/_Data_incubator/capstone_project/GIT_repos2/Capstone-FluWavePrediction/"/>
    </mc:Choice>
  </mc:AlternateContent>
  <bookViews>
    <workbookView xWindow="1240" yWindow="7280" windowWidth="25580" windowHeight="98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11" i="1"/>
  <c r="H13" i="1"/>
  <c r="H17" i="1"/>
  <c r="H16" i="1"/>
  <c r="H15" i="1"/>
  <c r="H14" i="1"/>
  <c r="H12" i="1"/>
</calcChain>
</file>

<file path=xl/sharedStrings.xml><?xml version="1.0" encoding="utf-8"?>
<sst xmlns="http://schemas.openxmlformats.org/spreadsheetml/2006/main" count="44" uniqueCount="41">
  <si>
    <t>Season</t>
  </si>
  <si>
    <t>2009/10</t>
  </si>
  <si>
    <t>begin_w</t>
  </si>
  <si>
    <t>begin_y</t>
  </si>
  <si>
    <t>end_w</t>
  </si>
  <si>
    <t>end_y</t>
  </si>
  <si>
    <t>Exzess-Konsultationen</t>
  </si>
  <si>
    <t>Exzess-Hospitalisierungen</t>
  </si>
  <si>
    <t>Hospitalisierungen</t>
  </si>
  <si>
    <t>Exzess-Arbeitsunfaehigkeiten bzw. Pflegebeduerftigkeit bei Kindern und nicht Berufstaetigen</t>
  </si>
  <si>
    <t>Erkrankungen (aggregiert uebermittelte Faelle und Einzelfaelle):</t>
  </si>
  <si>
    <t xml:space="preserve">Erkrankungen (Einzelfaelle) </t>
  </si>
  <si>
    <t>Meldungen gemäß IfSG ( klinisch-labordiagnostisch bestätigte Fälle)</t>
  </si>
  <si>
    <t>2010/11</t>
  </si>
  <si>
    <t>2011/12</t>
  </si>
  <si>
    <t>2012/13</t>
  </si>
  <si>
    <t>2013/14</t>
  </si>
  <si>
    <t>2014/15</t>
  </si>
  <si>
    <t>2015/16</t>
  </si>
  <si>
    <t>2016/17</t>
  </si>
  <si>
    <t>Note</t>
  </si>
  <si>
    <t>Influenzapandemie A(H1N1)pdm09</t>
  </si>
  <si>
    <t>Todesfaelle with inf</t>
  </si>
  <si>
    <t xml:space="preserve">Todesfaelle </t>
  </si>
  <si>
    <t>2008/09</t>
  </si>
  <si>
    <t>2007/08</t>
  </si>
  <si>
    <t>2005/06</t>
  </si>
  <si>
    <t>2004/05</t>
  </si>
  <si>
    <t>2003/04</t>
  </si>
  <si>
    <t>2002/03</t>
  </si>
  <si>
    <t>strong</t>
  </si>
  <si>
    <t>weak</t>
  </si>
  <si>
    <t>2006/07</t>
  </si>
  <si>
    <t>middle</t>
  </si>
  <si>
    <t>peak_w</t>
  </si>
  <si>
    <t>peak_y</t>
  </si>
  <si>
    <t>peak_date</t>
  </si>
  <si>
    <t>from graph of Praxisindex</t>
  </si>
  <si>
    <t>duration</t>
  </si>
  <si>
    <t>begin_date</t>
  </si>
  <si>
    <t>end_date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</si>
</sst>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1" fontId="0" fillId="0" borderId="0" xfId="0" applyNumberFormat="1"/>
    <xf numFmtId="3" fontId="0" fillId="0" borderId="0" xfId="0" applyNumberFormat="1"/>
    <xf numFmtId="3" fontId="0" fillId="2" borderId="0" xfId="0" applyNumberFormat="1" applyFill="1"/>
    <xf numFmtId="1" fontId="0" fillId="2" borderId="0" xfId="0" applyNumberFormat="1" applyFill="1"/>
    <xf numFmtId="3" fontId="0" fillId="0" borderId="0" xfId="0" applyNumberFormat="1" applyAlignment="1">
      <alignment wrapText="1"/>
    </xf>
    <xf numFmtId="0" fontId="0" fillId="2" borderId="0" xfId="0" applyFill="1" applyAlignment="1">
      <alignment wrapText="1"/>
    </xf>
    <xf numFmtId="3" fontId="0" fillId="2" borderId="0" xfId="0" applyNumberFormat="1" applyFill="1" applyAlignment="1">
      <alignment wrapText="1"/>
    </xf>
    <xf numFmtId="14" fontId="0" fillId="2" borderId="0" xfId="0" applyNumberFormat="1" applyFill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"/>
  <sheetViews>
    <sheetView tabSelected="1" topLeftCell="A8" zoomScale="97" workbookViewId="0">
      <selection activeCell="G18" sqref="G18"/>
    </sheetView>
  </sheetViews>
  <sheetFormatPr baseColWidth="10" defaultRowHeight="16" x14ac:dyDescent="0.2"/>
  <cols>
    <col min="1" max="1" width="18.33203125" customWidth="1"/>
  </cols>
  <sheetData>
    <row r="1" spans="1:22" ht="40" customHeight="1" x14ac:dyDescent="0.2">
      <c r="I1" s="11" t="s">
        <v>37</v>
      </c>
      <c r="J1" s="11"/>
      <c r="K1" s="11"/>
      <c r="O1" s="10" t="s">
        <v>12</v>
      </c>
      <c r="P1" s="10"/>
      <c r="Q1" s="10"/>
      <c r="R1" s="10"/>
    </row>
    <row r="2" spans="1:22" s="1" customFormat="1" ht="62" customHeight="1" x14ac:dyDescent="0.2">
      <c r="A2" s="1" t="s">
        <v>0</v>
      </c>
      <c r="B2" s="1" t="s">
        <v>2</v>
      </c>
      <c r="C2" s="1" t="s">
        <v>3</v>
      </c>
      <c r="D2" s="1" t="s">
        <v>39</v>
      </c>
      <c r="E2" s="1" t="s">
        <v>4</v>
      </c>
      <c r="F2" s="1" t="s">
        <v>5</v>
      </c>
      <c r="G2" s="1" t="s">
        <v>40</v>
      </c>
      <c r="H2" s="1" t="s">
        <v>38</v>
      </c>
      <c r="I2" s="7" t="s">
        <v>34</v>
      </c>
      <c r="J2" s="7" t="s">
        <v>35</v>
      </c>
      <c r="K2" s="7" t="s">
        <v>36</v>
      </c>
      <c r="L2" s="1" t="s">
        <v>6</v>
      </c>
      <c r="M2" s="1" t="s">
        <v>9</v>
      </c>
      <c r="N2" s="1" t="s">
        <v>7</v>
      </c>
      <c r="O2" s="1" t="s">
        <v>10</v>
      </c>
      <c r="P2" s="1" t="s">
        <v>11</v>
      </c>
      <c r="Q2" s="1" t="s">
        <v>8</v>
      </c>
      <c r="R2" s="1" t="s">
        <v>23</v>
      </c>
      <c r="S2" s="1" t="s">
        <v>22</v>
      </c>
      <c r="T2" s="1" t="s">
        <v>20</v>
      </c>
    </row>
    <row r="3" spans="1:22" s="1" customFormat="1" ht="15" customHeight="1" x14ac:dyDescent="0.2">
      <c r="A3" s="1" t="s">
        <v>29</v>
      </c>
      <c r="B3" s="6"/>
      <c r="C3" s="6"/>
      <c r="D3" s="6"/>
      <c r="E3" s="6"/>
      <c r="F3" s="2">
        <v>2003</v>
      </c>
      <c r="G3" s="2"/>
      <c r="H3" s="2"/>
      <c r="I3" s="8">
        <v>11</v>
      </c>
      <c r="J3" s="5">
        <v>2003</v>
      </c>
      <c r="K3" s="9">
        <v>37693</v>
      </c>
      <c r="L3" s="6">
        <v>4835000</v>
      </c>
      <c r="M3" s="6"/>
      <c r="N3" s="6"/>
      <c r="O3" s="6"/>
      <c r="P3" s="6"/>
      <c r="Q3" s="6"/>
      <c r="R3" s="6"/>
      <c r="S3" s="6"/>
      <c r="T3" s="1" t="s">
        <v>30</v>
      </c>
    </row>
    <row r="4" spans="1:22" s="1" customFormat="1" ht="15" customHeight="1" x14ac:dyDescent="0.2">
      <c r="A4" s="1" t="s">
        <v>28</v>
      </c>
      <c r="B4" s="6"/>
      <c r="C4" s="6"/>
      <c r="D4" s="6"/>
      <c r="E4" s="6"/>
      <c r="F4" s="2">
        <v>2004</v>
      </c>
      <c r="G4" s="2"/>
      <c r="H4" s="2"/>
      <c r="I4" s="8">
        <v>1</v>
      </c>
      <c r="J4" s="5">
        <v>2004</v>
      </c>
      <c r="K4" s="9">
        <v>37987</v>
      </c>
      <c r="L4" s="6">
        <v>1445000</v>
      </c>
      <c r="M4" s="6"/>
      <c r="N4" s="6"/>
      <c r="O4" s="6"/>
      <c r="P4" s="6"/>
      <c r="Q4" s="6"/>
      <c r="R4" s="6"/>
      <c r="S4" s="6"/>
      <c r="T4" s="1" t="s">
        <v>31</v>
      </c>
    </row>
    <row r="5" spans="1:22" s="1" customFormat="1" ht="15" customHeight="1" x14ac:dyDescent="0.2">
      <c r="A5" s="1" t="s">
        <v>27</v>
      </c>
      <c r="B5" s="6"/>
      <c r="C5" s="6"/>
      <c r="D5" s="6"/>
      <c r="E5" s="6"/>
      <c r="F5" s="2">
        <v>2005</v>
      </c>
      <c r="G5" s="2"/>
      <c r="H5" s="2"/>
      <c r="I5" s="8">
        <v>7</v>
      </c>
      <c r="J5" s="5">
        <v>2005</v>
      </c>
      <c r="K5" s="9">
        <v>38400</v>
      </c>
      <c r="L5" s="6">
        <v>5965000</v>
      </c>
      <c r="M5" s="6"/>
      <c r="N5" s="6"/>
      <c r="O5" s="6"/>
      <c r="P5" s="6"/>
      <c r="Q5" s="6"/>
      <c r="R5" s="6"/>
      <c r="S5" s="6"/>
      <c r="T5" s="1" t="s">
        <v>30</v>
      </c>
    </row>
    <row r="6" spans="1:22" s="1" customFormat="1" ht="15" customHeight="1" x14ac:dyDescent="0.2">
      <c r="A6" s="1" t="s">
        <v>26</v>
      </c>
      <c r="B6" s="6"/>
      <c r="C6" s="6"/>
      <c r="D6" s="6"/>
      <c r="E6" s="6"/>
      <c r="F6" s="2">
        <v>2006</v>
      </c>
      <c r="G6" s="2"/>
      <c r="H6" s="2"/>
      <c r="I6" s="8">
        <v>52</v>
      </c>
      <c r="J6" s="5">
        <v>2005</v>
      </c>
      <c r="K6" s="9">
        <v>38715</v>
      </c>
      <c r="L6" s="6">
        <v>1030000</v>
      </c>
      <c r="M6" s="6"/>
      <c r="N6" s="6"/>
      <c r="O6" s="6"/>
      <c r="P6" s="6"/>
      <c r="Q6" s="6"/>
      <c r="R6" s="6"/>
      <c r="S6" s="6"/>
      <c r="T6" s="1" t="s">
        <v>31</v>
      </c>
    </row>
    <row r="7" spans="1:22" s="1" customFormat="1" ht="15" customHeight="1" x14ac:dyDescent="0.2">
      <c r="A7" s="1" t="s">
        <v>32</v>
      </c>
      <c r="B7" s="6"/>
      <c r="C7" s="6"/>
      <c r="D7" s="6"/>
      <c r="E7" s="6"/>
      <c r="F7" s="2">
        <v>2007</v>
      </c>
      <c r="G7" s="2"/>
      <c r="H7" s="2"/>
      <c r="I7" s="8">
        <v>9</v>
      </c>
      <c r="J7" s="5">
        <v>2007</v>
      </c>
      <c r="K7" s="9">
        <v>39142</v>
      </c>
      <c r="L7" s="6">
        <v>3000000</v>
      </c>
      <c r="M7" s="6"/>
      <c r="N7" s="6"/>
      <c r="O7" s="6"/>
      <c r="P7" s="6"/>
      <c r="Q7" s="6"/>
      <c r="R7" s="6"/>
      <c r="S7" s="6"/>
      <c r="T7" s="1" t="s">
        <v>33</v>
      </c>
    </row>
    <row r="8" spans="1:22" s="1" customFormat="1" ht="15" customHeight="1" x14ac:dyDescent="0.2">
      <c r="A8" s="1" t="s">
        <v>25</v>
      </c>
      <c r="B8" s="6"/>
      <c r="C8" s="6"/>
      <c r="D8" s="6"/>
      <c r="E8" s="6"/>
      <c r="F8" s="2">
        <v>2008</v>
      </c>
      <c r="G8" s="2"/>
      <c r="H8" s="2"/>
      <c r="I8" s="8">
        <v>7</v>
      </c>
      <c r="J8" s="5">
        <v>2008</v>
      </c>
      <c r="K8" s="9">
        <v>39492</v>
      </c>
      <c r="L8" s="6">
        <v>1355000</v>
      </c>
      <c r="M8" s="6"/>
      <c r="N8" s="6"/>
      <c r="O8" s="6"/>
      <c r="P8" s="6"/>
      <c r="Q8" s="6"/>
      <c r="R8" s="6"/>
      <c r="S8" s="6"/>
      <c r="T8" s="1" t="s">
        <v>31</v>
      </c>
    </row>
    <row r="9" spans="1:22" s="1" customFormat="1" ht="14" customHeight="1" x14ac:dyDescent="0.2">
      <c r="A9" s="1" t="s">
        <v>24</v>
      </c>
      <c r="B9" s="2"/>
      <c r="C9" s="2"/>
      <c r="D9" s="2"/>
      <c r="E9" s="2"/>
      <c r="F9" s="2">
        <v>2009</v>
      </c>
      <c r="G9" s="2"/>
      <c r="H9" s="2"/>
      <c r="I9" s="5">
        <v>5</v>
      </c>
      <c r="J9" s="5">
        <v>2009</v>
      </c>
      <c r="K9" s="9">
        <v>39842</v>
      </c>
      <c r="L9" s="3">
        <v>4255000</v>
      </c>
      <c r="M9" s="3">
        <v>1687000</v>
      </c>
      <c r="N9" s="3"/>
      <c r="O9" s="3"/>
      <c r="P9" s="3"/>
      <c r="Q9" s="3"/>
      <c r="R9" s="3"/>
      <c r="S9" s="2"/>
    </row>
    <row r="10" spans="1:22" x14ac:dyDescent="0.2">
      <c r="A10" t="s">
        <v>1</v>
      </c>
      <c r="B10" s="2">
        <v>42</v>
      </c>
      <c r="C10" s="2">
        <v>2009</v>
      </c>
      <c r="D10" s="12">
        <v>40101</v>
      </c>
      <c r="E10" s="2">
        <v>2</v>
      </c>
      <c r="F10" s="2">
        <v>2010</v>
      </c>
      <c r="G10" s="12">
        <v>40192</v>
      </c>
      <c r="H10" s="2">
        <f>E10+52-B10</f>
        <v>12</v>
      </c>
      <c r="I10" s="5">
        <v>46</v>
      </c>
      <c r="J10" s="5">
        <v>2009</v>
      </c>
      <c r="K10" s="9">
        <v>40130</v>
      </c>
      <c r="L10" s="3">
        <v>2930000</v>
      </c>
      <c r="M10" s="3">
        <v>1547000</v>
      </c>
      <c r="N10" s="3">
        <v>5300</v>
      </c>
      <c r="O10" s="3">
        <v>225729</v>
      </c>
      <c r="P10" s="3">
        <v>172449</v>
      </c>
      <c r="Q10" s="3">
        <v>7882</v>
      </c>
      <c r="R10" s="3">
        <v>250</v>
      </c>
      <c r="S10" s="2"/>
      <c r="T10" t="s">
        <v>21</v>
      </c>
      <c r="U10" s="2"/>
      <c r="V10" s="2"/>
    </row>
    <row r="11" spans="1:22" x14ac:dyDescent="0.2">
      <c r="A11" t="s">
        <v>13</v>
      </c>
      <c r="B11" s="2">
        <v>50</v>
      </c>
      <c r="C11" s="2">
        <v>2010</v>
      </c>
      <c r="D11" s="12">
        <v>40528</v>
      </c>
      <c r="E11" s="2">
        <v>14</v>
      </c>
      <c r="F11" s="2">
        <v>2011</v>
      </c>
      <c r="G11" s="12">
        <v>40640</v>
      </c>
      <c r="H11" s="2">
        <f>E11+52-B11</f>
        <v>16</v>
      </c>
      <c r="I11" s="5">
        <v>6</v>
      </c>
      <c r="J11" s="5">
        <v>2011</v>
      </c>
      <c r="K11" s="9">
        <v>40584</v>
      </c>
      <c r="L11" s="3">
        <v>2100000</v>
      </c>
      <c r="M11" s="3">
        <v>1200000</v>
      </c>
      <c r="N11" s="3">
        <v>4700</v>
      </c>
      <c r="O11" s="3"/>
      <c r="P11" s="3">
        <v>41000</v>
      </c>
      <c r="Q11" s="3">
        <v>6000</v>
      </c>
      <c r="R11" s="3">
        <v>160</v>
      </c>
      <c r="S11" s="2"/>
      <c r="T11" s="2"/>
      <c r="U11" s="2"/>
      <c r="V11" s="2"/>
    </row>
    <row r="12" spans="1:22" x14ac:dyDescent="0.2">
      <c r="A12" t="s">
        <v>14</v>
      </c>
      <c r="B12" s="2">
        <v>6</v>
      </c>
      <c r="C12" s="2">
        <v>2012</v>
      </c>
      <c r="D12" s="12">
        <v>40948</v>
      </c>
      <c r="E12" s="2">
        <v>16</v>
      </c>
      <c r="F12" s="2">
        <v>2012</v>
      </c>
      <c r="G12" s="12">
        <v>41018</v>
      </c>
      <c r="H12" s="2">
        <f>E12-B12</f>
        <v>10</v>
      </c>
      <c r="I12" s="5">
        <v>9</v>
      </c>
      <c r="J12" s="5">
        <v>2012</v>
      </c>
      <c r="K12" s="9">
        <v>40969</v>
      </c>
      <c r="L12" s="3">
        <v>2100000</v>
      </c>
      <c r="M12" s="3">
        <v>1100000</v>
      </c>
      <c r="N12" s="3">
        <v>7400</v>
      </c>
      <c r="O12" s="3"/>
      <c r="P12" s="3">
        <v>9500</v>
      </c>
      <c r="Q12" s="3">
        <v>1800</v>
      </c>
      <c r="R12" s="4"/>
      <c r="S12" s="5">
        <v>26</v>
      </c>
      <c r="T12" s="2"/>
      <c r="U12" s="2"/>
      <c r="V12" s="2"/>
    </row>
    <row r="13" spans="1:22" x14ac:dyDescent="0.2">
      <c r="A13" t="s">
        <v>15</v>
      </c>
      <c r="B13" s="2">
        <v>50</v>
      </c>
      <c r="C13" s="2">
        <v>2012</v>
      </c>
      <c r="D13" s="12">
        <v>41256</v>
      </c>
      <c r="E13" s="2">
        <v>16</v>
      </c>
      <c r="F13" s="2">
        <v>2013</v>
      </c>
      <c r="G13" s="12">
        <v>41382</v>
      </c>
      <c r="H13" s="2">
        <f>E13+52-B13</f>
        <v>18</v>
      </c>
      <c r="I13" s="5">
        <v>8</v>
      </c>
      <c r="J13" s="5">
        <v>2013</v>
      </c>
      <c r="K13" s="9">
        <v>41326</v>
      </c>
      <c r="L13" s="3">
        <v>7700000</v>
      </c>
      <c r="M13" s="3">
        <v>4300000</v>
      </c>
      <c r="N13" s="3">
        <v>32000</v>
      </c>
      <c r="O13" s="3"/>
      <c r="P13" s="3">
        <v>66000</v>
      </c>
      <c r="Q13" s="3">
        <v>10700</v>
      </c>
      <c r="R13" s="4">
        <v>198</v>
      </c>
      <c r="S13" s="5"/>
      <c r="T13" s="2"/>
      <c r="U13" s="2"/>
      <c r="V13" s="2"/>
    </row>
    <row r="14" spans="1:22" x14ac:dyDescent="0.2">
      <c r="A14" t="s">
        <v>16</v>
      </c>
      <c r="B14" s="2">
        <v>8</v>
      </c>
      <c r="C14" s="2">
        <v>2014</v>
      </c>
      <c r="D14" s="12">
        <v>41690</v>
      </c>
      <c r="E14" s="2">
        <v>14</v>
      </c>
      <c r="F14" s="2">
        <v>2014</v>
      </c>
      <c r="G14" s="12">
        <v>41732</v>
      </c>
      <c r="H14" s="2">
        <f>E14-B14</f>
        <v>6</v>
      </c>
      <c r="I14" s="5">
        <v>12</v>
      </c>
      <c r="J14" s="5">
        <v>2014</v>
      </c>
      <c r="K14" s="9">
        <v>41718</v>
      </c>
      <c r="L14" s="3">
        <v>780000</v>
      </c>
      <c r="M14" s="3">
        <v>430000</v>
      </c>
      <c r="N14" s="3">
        <v>3100</v>
      </c>
      <c r="O14" s="3"/>
      <c r="P14" s="3">
        <v>6200</v>
      </c>
      <c r="Q14" s="3">
        <v>1400</v>
      </c>
      <c r="R14" s="4"/>
      <c r="S14" s="5">
        <v>23</v>
      </c>
      <c r="T14" s="2"/>
      <c r="U14" s="2"/>
      <c r="V14" s="2"/>
    </row>
    <row r="15" spans="1:22" x14ac:dyDescent="0.2">
      <c r="A15" t="s">
        <v>17</v>
      </c>
      <c r="B15" s="2">
        <v>2</v>
      </c>
      <c r="C15" s="2">
        <v>2015</v>
      </c>
      <c r="D15" s="12">
        <v>42012</v>
      </c>
      <c r="E15" s="2">
        <v>16</v>
      </c>
      <c r="F15" s="2">
        <v>2015</v>
      </c>
      <c r="G15" s="12">
        <v>42110</v>
      </c>
      <c r="H15" s="2">
        <f>E15-B15</f>
        <v>14</v>
      </c>
      <c r="I15" s="5">
        <v>7</v>
      </c>
      <c r="J15" s="5">
        <v>2015</v>
      </c>
      <c r="K15" s="9">
        <v>42047</v>
      </c>
      <c r="L15" s="3">
        <v>6200000</v>
      </c>
      <c r="M15" s="3">
        <v>3700000</v>
      </c>
      <c r="N15" s="3">
        <v>31000</v>
      </c>
      <c r="O15" s="3"/>
      <c r="P15" s="3">
        <v>70000</v>
      </c>
      <c r="Q15" s="3">
        <v>11000</v>
      </c>
      <c r="R15" s="4">
        <v>169</v>
      </c>
      <c r="S15" s="5">
        <v>274</v>
      </c>
      <c r="T15" s="2"/>
      <c r="U15" s="2"/>
      <c r="V15" s="2"/>
    </row>
    <row r="16" spans="1:22" x14ac:dyDescent="0.2">
      <c r="A16" t="s">
        <v>18</v>
      </c>
      <c r="B16" s="2">
        <v>2</v>
      </c>
      <c r="C16" s="2">
        <v>2016</v>
      </c>
      <c r="D16" s="12">
        <v>42383</v>
      </c>
      <c r="E16" s="2">
        <v>15</v>
      </c>
      <c r="F16" s="2">
        <v>2016</v>
      </c>
      <c r="G16" s="12">
        <v>42474</v>
      </c>
      <c r="H16" s="2">
        <f>E16-B16</f>
        <v>13</v>
      </c>
      <c r="I16" s="5">
        <v>10</v>
      </c>
      <c r="J16" s="5">
        <v>2016</v>
      </c>
      <c r="K16" s="9">
        <v>42439</v>
      </c>
      <c r="L16" s="3">
        <v>4100000</v>
      </c>
      <c r="M16" s="3">
        <v>2200000</v>
      </c>
      <c r="N16" s="3">
        <v>16000</v>
      </c>
      <c r="O16" s="3"/>
      <c r="P16" s="3">
        <v>71000</v>
      </c>
      <c r="Q16" s="3">
        <v>13000</v>
      </c>
      <c r="R16" s="4">
        <v>143</v>
      </c>
      <c r="S16" s="5">
        <v>234</v>
      </c>
      <c r="T16" s="2"/>
      <c r="U16" s="2"/>
      <c r="V16" s="2"/>
    </row>
    <row r="17" spans="1:22" x14ac:dyDescent="0.2">
      <c r="A17" t="s">
        <v>19</v>
      </c>
      <c r="B17" s="2">
        <v>51</v>
      </c>
      <c r="C17" s="2">
        <v>2016</v>
      </c>
      <c r="D17" s="12">
        <v>42422</v>
      </c>
      <c r="E17" s="2">
        <v>11</v>
      </c>
      <c r="F17" s="2">
        <v>2017</v>
      </c>
      <c r="G17" s="12">
        <v>42810</v>
      </c>
      <c r="H17" s="2">
        <f>E17+52-B17</f>
        <v>12</v>
      </c>
      <c r="I17" s="5">
        <v>5</v>
      </c>
      <c r="J17" s="5">
        <v>2017</v>
      </c>
      <c r="K17" s="9">
        <v>42768</v>
      </c>
      <c r="L17" s="3">
        <v>5950000</v>
      </c>
      <c r="M17" s="3">
        <v>3400000</v>
      </c>
      <c r="N17" s="3">
        <v>30000</v>
      </c>
      <c r="O17" s="3"/>
      <c r="P17" s="3">
        <v>114000</v>
      </c>
      <c r="Q17" s="3">
        <v>26000</v>
      </c>
      <c r="R17" s="4">
        <v>448</v>
      </c>
      <c r="S17" s="5"/>
      <c r="T17" s="2"/>
      <c r="U17" s="2"/>
      <c r="V17" s="2"/>
    </row>
    <row r="18" spans="1:22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s="3"/>
      <c r="N18" s="3"/>
      <c r="O18" s="3"/>
      <c r="P18" s="3"/>
      <c r="Q18" s="3"/>
      <c r="R18" s="3"/>
      <c r="S18" s="2"/>
      <c r="T18" s="2"/>
      <c r="U18" s="2"/>
      <c r="V18" s="2"/>
    </row>
    <row r="19" spans="1:22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  <c r="M19" s="3"/>
      <c r="N19" s="3"/>
      <c r="O19" s="3"/>
      <c r="P19" s="3"/>
      <c r="Q19" s="3"/>
      <c r="R19" s="3"/>
      <c r="S19" s="2"/>
      <c r="T19" s="2"/>
      <c r="U19" s="2"/>
      <c r="V19" s="2"/>
    </row>
    <row r="20" spans="1:22" x14ac:dyDescent="0.2">
      <c r="L20" s="3"/>
      <c r="M20" s="3"/>
      <c r="N20" s="3"/>
      <c r="O20" s="3"/>
      <c r="P20" s="3"/>
      <c r="Q20" s="3"/>
      <c r="R20" s="3"/>
    </row>
  </sheetData>
  <mergeCells count="2">
    <mergeCell ref="O1:R1"/>
    <mergeCell ref="I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2018-02-20T13:42:20Z</dcterms:created>
  <dcterms:modified xsi:type="dcterms:W3CDTF">2018-02-24T10:27:55Z</dcterms:modified>
</cp:coreProperties>
</file>