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fernandojesus/Desktop/TaniaAlmeida-FichRH/AON/"/>
    </mc:Choice>
  </mc:AlternateContent>
  <xr:revisionPtr revIDLastSave="0" documentId="13_ncr:1_{C0F7B7C8-4AE9-D84E-B008-01BA5EB6D6BA}" xr6:coauthVersionLast="47" xr6:coauthVersionMax="47" xr10:uidLastSave="{00000000-0000-0000-0000-000000000000}"/>
  <bookViews>
    <workbookView xWindow="0" yWindow="-20640" windowWidth="33540" windowHeight="16480" activeTab="1" xr2:uid="{00000000-000D-0000-FFFF-FFFF00000000}"/>
  </bookViews>
  <sheets>
    <sheet name="Resumo" sheetId="4" r:id="rId1"/>
    <sheet name="contribuicoes" sheetId="3" r:id="rId2"/>
  </sheets>
  <definedNames>
    <definedName name="_xlnm._FilterDatabase" localSheetId="1" hidden="1">contribuicoes!$A$4:$Z$4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5" i="4"/>
  <c r="F6" i="4"/>
  <c r="F7" i="4"/>
  <c r="F8" i="4"/>
  <c r="F5" i="4"/>
  <c r="E6" i="4"/>
  <c r="E7" i="4"/>
  <c r="E8" i="4"/>
  <c r="E5" i="4"/>
  <c r="D6" i="4"/>
  <c r="D7" i="4"/>
  <c r="D8" i="4"/>
  <c r="D5" i="4"/>
  <c r="E9" i="4"/>
  <c r="F9" i="4"/>
  <c r="G9" i="4"/>
  <c r="D9" i="4"/>
  <c r="Z2" i="3"/>
  <c r="Y2" i="3"/>
  <c r="W2" i="3"/>
  <c r="V2" i="3"/>
</calcChain>
</file>

<file path=xl/sharedStrings.xml><?xml version="1.0" encoding="utf-8"?>
<sst xmlns="http://schemas.openxmlformats.org/spreadsheetml/2006/main" count="64" uniqueCount="48">
  <si>
    <t>Real Reforma Jovem</t>
  </si>
  <si>
    <t>Real Reforma Garantida</t>
  </si>
  <si>
    <t>NIF</t>
  </si>
  <si>
    <t>EMPRESA</t>
  </si>
  <si>
    <t>Associada</t>
  </si>
  <si>
    <t>Participante</t>
  </si>
  <si>
    <t>BRING DIGITAL, UNIPESSOAL, LDA.</t>
  </si>
  <si>
    <t>BRING DATA SOLUTIONS, LDA</t>
  </si>
  <si>
    <t>BRING GLOBAL SERVICES S.A.</t>
  </si>
  <si>
    <t>BRING GLOBAL PORTUGAL, S.A.</t>
  </si>
  <si>
    <t>TOTAIS</t>
  </si>
  <si>
    <t>Mensal</t>
  </si>
  <si>
    <t>Informação Obrigatória</t>
  </si>
  <si>
    <t>Informação Não Obrigatória</t>
  </si>
  <si>
    <t>S -Sim
N - Não</t>
  </si>
  <si>
    <t>A preencher 
NC -Não Casado
C1T - Casado 1 Titular 
C2T - Casado 2 Titulares</t>
  </si>
  <si>
    <t>A preencher 
RG -Regime Geral
FA=Forças Armadas
DF=Deficientes</t>
  </si>
  <si>
    <t>Associado</t>
  </si>
  <si>
    <t>N.º Empregado</t>
  </si>
  <si>
    <t>NIPC Empresa</t>
  </si>
  <si>
    <t>Empresa</t>
  </si>
  <si>
    <t>Nome</t>
  </si>
  <si>
    <t>Sexo</t>
  </si>
  <si>
    <t>Data Nascimento</t>
  </si>
  <si>
    <t>Nacionalidade</t>
  </si>
  <si>
    <t>Morada</t>
  </si>
  <si>
    <t>Código Postal</t>
  </si>
  <si>
    <t>Localidade Código Postal</t>
  </si>
  <si>
    <t>Tipo Doc.de Identif.</t>
  </si>
  <si>
    <t>Nº Doc.Identif.</t>
  </si>
  <si>
    <t>Data de Admissão na Empresa</t>
  </si>
  <si>
    <t>email</t>
  </si>
  <si>
    <t>Domuntação Digital</t>
  </si>
  <si>
    <t>Estado Civil</t>
  </si>
  <si>
    <t>Regime Fiscal</t>
  </si>
  <si>
    <t>Nº Telemóvel</t>
  </si>
  <si>
    <t>Comentários</t>
  </si>
  <si>
    <t>514915420</t>
  </si>
  <si>
    <t>Portuguesa</t>
  </si>
  <si>
    <t>Cartão de Cidadão</t>
  </si>
  <si>
    <t>S -Sim</t>
  </si>
  <si>
    <t>510308457</t>
  </si>
  <si>
    <t>Nome 1</t>
  </si>
  <si>
    <t>Nome2</t>
  </si>
  <si>
    <t>BI3301</t>
  </si>
  <si>
    <t>BI3302</t>
  </si>
  <si>
    <t>x1@bringglobal.com</t>
  </si>
  <si>
    <t>x2@bringglobal.com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</si>
</sst>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&quot;€&quot;"/>
    <numFmt numFmtId="166" formatCode="dd\.mm\.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F7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</cellStyleXfs>
  <cellXfs count="47">
    <xf numFmtId="0" fontId="0" fillId="0" borderId="0" xfId="0"/>
    <xf numFmtId="0" fontId="4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" fillId="2" borderId="4" xfId="2" applyBorder="1" applyAlignment="1">
      <alignment vertical="center" wrapText="1"/>
    </xf>
    <xf numFmtId="0" fontId="6" fillId="2" borderId="0" xfId="2" applyFont="1" applyAlignment="1">
      <alignment vertical="center" wrapText="1"/>
    </xf>
    <xf numFmtId="0" fontId="3" fillId="4" borderId="0" xfId="3" applyFont="1" applyFill="1" applyAlignment="1">
      <alignment horizontal="center"/>
    </xf>
    <xf numFmtId="0" fontId="5" fillId="0" borderId="5" xfId="4" applyFont="1" applyBorder="1" applyAlignment="1">
      <alignment horizontal="center" vertical="center" wrapText="1"/>
    </xf>
    <xf numFmtId="14" fontId="5" fillId="0" borderId="5" xfId="4" applyNumberFormat="1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3" fillId="0" borderId="0" xfId="4" applyFont="1" applyAlignment="1">
      <alignment horizontal="left"/>
    </xf>
    <xf numFmtId="14" fontId="3" fillId="0" borderId="0" xfId="4" applyNumberFormat="1" applyFont="1" applyAlignment="1">
      <alignment horizontal="left"/>
    </xf>
    <xf numFmtId="164" fontId="0" fillId="0" borderId="0" xfId="0" applyNumberFormat="1"/>
    <xf numFmtId="0" fontId="6" fillId="0" borderId="7" xfId="2" applyFont="1" applyFill="1" applyBorder="1" applyAlignment="1">
      <alignment vertical="center" wrapText="1"/>
    </xf>
    <xf numFmtId="0" fontId="5" fillId="0" borderId="1" xfId="4" applyFont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/>
    </xf>
    <xf numFmtId="164" fontId="5" fillId="0" borderId="0" xfId="3" applyNumberFormat="1" applyFont="1" applyAlignment="1">
      <alignment horizontal="center"/>
    </xf>
    <xf numFmtId="0" fontId="7" fillId="0" borderId="0" xfId="0" applyFont="1"/>
    <xf numFmtId="0" fontId="3" fillId="4" borderId="0" xfId="3" applyFont="1" applyFill="1" applyAlignment="1">
      <alignment horizontal="center" vertical="center"/>
    </xf>
    <xf numFmtId="165" fontId="5" fillId="0" borderId="0" xfId="1" applyNumberFormat="1" applyFont="1" applyFill="1" applyAlignment="1" applyProtection="1">
      <alignment horizontal="center"/>
    </xf>
    <xf numFmtId="164" fontId="5" fillId="0" borderId="7" xfId="3" applyNumberFormat="1" applyFont="1" applyBorder="1" applyAlignment="1">
      <alignment horizontal="center" textRotation="90"/>
    </xf>
    <xf numFmtId="0" fontId="8" fillId="0" borderId="0" xfId="0" applyFont="1"/>
    <xf numFmtId="164" fontId="3" fillId="4" borderId="0" xfId="3" applyNumberFormat="1" applyFont="1" applyFill="1" applyAlignment="1">
      <alignment horizontal="center"/>
    </xf>
    <xf numFmtId="166" fontId="3" fillId="0" borderId="0" xfId="4" applyNumberFormat="1" applyFont="1" applyAlignment="1">
      <alignment horizontal="center"/>
    </xf>
    <xf numFmtId="0" fontId="3" fillId="0" borderId="0" xfId="4" applyFont="1" applyAlignment="1">
      <alignment horizontal="center"/>
    </xf>
    <xf numFmtId="14" fontId="0" fillId="0" borderId="0" xfId="0" applyNumberFormat="1"/>
    <xf numFmtId="0" fontId="8" fillId="0" borderId="6" xfId="0" applyFont="1" applyBorder="1" applyAlignment="1">
      <alignment horizontal="left"/>
    </xf>
    <xf numFmtId="0" fontId="9" fillId="5" borderId="0" xfId="5" applyFont="1" applyFill="1" applyAlignment="1">
      <alignment horizontal="center" vertical="center" wrapText="1" shrinkToFit="1"/>
    </xf>
    <xf numFmtId="0" fontId="5" fillId="0" borderId="5" xfId="6" applyFont="1" applyBorder="1"/>
    <xf numFmtId="0" fontId="9" fillId="5" borderId="0" xfId="5" applyFont="1" applyFill="1" applyAlignment="1">
      <alignment horizontal="right" vertical="center" wrapText="1" shrinkToFit="1"/>
    </xf>
    <xf numFmtId="165" fontId="9" fillId="5" borderId="0" xfId="5" applyNumberFormat="1" applyFont="1" applyFill="1" applyAlignment="1">
      <alignment horizontal="right" vertical="center" wrapText="1" shrinkToFit="1"/>
    </xf>
    <xf numFmtId="165" fontId="8" fillId="0" borderId="5" xfId="0" applyNumberFormat="1" applyFont="1" applyBorder="1" applyAlignment="1">
      <alignment horizontal="right"/>
    </xf>
    <xf numFmtId="0" fontId="5" fillId="6" borderId="5" xfId="5" applyFont="1" applyFill="1" applyBorder="1" applyAlignment="1">
      <alignment horizontal="center" vertical="center" wrapText="1" shrinkToFit="1"/>
    </xf>
    <xf numFmtId="0" fontId="5" fillId="0" borderId="5" xfId="6" applyFont="1" applyBorder="1" applyAlignment="1">
      <alignment horizontal="left"/>
    </xf>
    <xf numFmtId="0" fontId="9" fillId="5" borderId="0" xfId="5" applyFont="1" applyFill="1" applyAlignment="1">
      <alignment horizontal="center" vertical="center" wrapText="1" shrinkToFi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5" fillId="0" borderId="8" xfId="3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>
      <alignment horizontal="center" vertical="center" wrapText="1"/>
    </xf>
    <xf numFmtId="0" fontId="3" fillId="7" borderId="0" xfId="3" applyFont="1" applyFill="1" applyAlignment="1">
      <alignment horizontal="left"/>
    </xf>
    <xf numFmtId="0" fontId="3" fillId="7" borderId="0" xfId="3" applyFont="1" applyFill="1" applyAlignment="1">
      <alignment horizontal="center"/>
    </xf>
    <xf numFmtId="0" fontId="3" fillId="7" borderId="0" xfId="4" applyFont="1" applyFill="1" applyAlignment="1">
      <alignment horizontal="left"/>
    </xf>
    <xf numFmtId="0" fontId="8" fillId="7" borderId="0" xfId="0" applyFont="1" applyFill="1" applyAlignment="1">
      <alignment horizontal="center"/>
    </xf>
    <xf numFmtId="164" fontId="3" fillId="7" borderId="0" xfId="1" applyNumberFormat="1" applyFont="1" applyFill="1" applyAlignment="1" applyProtection="1">
      <alignment horizontal="center"/>
    </xf>
    <xf numFmtId="164" fontId="8" fillId="7" borderId="0" xfId="0" applyNumberFormat="1" applyFont="1" applyFill="1"/>
    <xf numFmtId="14" fontId="3" fillId="7" borderId="0" xfId="4" applyNumberFormat="1" applyFont="1" applyFill="1" applyAlignment="1">
      <alignment horizontal="center"/>
    </xf>
  </cellXfs>
  <cellStyles count="7">
    <cellStyle name="0,0_x000d__x000a_NA_x000d__x000a_" xfId="3" xr:uid="{00000000-0005-0000-0000-000000000000}"/>
    <cellStyle name="0,0_x000d__x000a_NA_x000d__x000a_ 2" xfId="4" xr:uid="{00000000-0005-0000-0000-000001000000}"/>
    <cellStyle name="0,0_x000d__x000a_NA_x000d__x000a_ 3 3" xfId="6" xr:uid="{C94AB74A-2B94-4937-8542-0A672A22ABD2}"/>
    <cellStyle name="40% - Accent1" xfId="2" builtinId="31"/>
    <cellStyle name="Normal" xfId="0" builtinId="0"/>
    <cellStyle name="Normal 10 2" xfId="5" xr:uid="{5AF8D6AA-E462-4446-9977-B3F7F68F915B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F1D6-34EE-41A9-B5AC-9ABDB3C8DEF8}">
  <dimension ref="B3:G9"/>
  <sheetViews>
    <sheetView workbookViewId="0">
      <selection activeCell="E14" sqref="E14"/>
    </sheetView>
  </sheetViews>
  <sheetFormatPr baseColWidth="10" defaultColWidth="8.83203125" defaultRowHeight="15" x14ac:dyDescent="0.2"/>
  <cols>
    <col min="3" max="3" width="26.5" bestFit="1" customWidth="1"/>
    <col min="4" max="7" width="18.6640625" customWidth="1"/>
  </cols>
  <sheetData>
    <row r="3" spans="2:7" x14ac:dyDescent="0.2">
      <c r="D3" s="34" t="s">
        <v>0</v>
      </c>
      <c r="E3" s="34"/>
      <c r="F3" s="34" t="s">
        <v>1</v>
      </c>
      <c r="G3" s="34"/>
    </row>
    <row r="4" spans="2:7" x14ac:dyDescent="0.2">
      <c r="B4" s="27" t="s">
        <v>2</v>
      </c>
      <c r="C4" s="27" t="s">
        <v>3</v>
      </c>
      <c r="D4" s="32" t="s">
        <v>4</v>
      </c>
      <c r="E4" s="32" t="s">
        <v>5</v>
      </c>
      <c r="F4" s="32" t="s">
        <v>4</v>
      </c>
      <c r="G4" s="32" t="s">
        <v>5</v>
      </c>
    </row>
    <row r="5" spans="2:7" x14ac:dyDescent="0.2">
      <c r="B5" s="33">
        <v>514915420</v>
      </c>
      <c r="C5" s="28" t="s">
        <v>6</v>
      </c>
      <c r="D5" s="31">
        <f>+SUMIF(contribuicoes!$D:$D,Resumo!$C5,contribuicoes!V:V)</f>
        <v>0</v>
      </c>
      <c r="E5" s="31">
        <f>+SUMIF(contribuicoes!$D:$D,Resumo!$C5,contribuicoes!W:W)</f>
        <v>0</v>
      </c>
      <c r="F5" s="31">
        <f>+SUMIF(contribuicoes!$D:$D,Resumo!$C5,contribuicoes!Y:Y)</f>
        <v>47.99</v>
      </c>
      <c r="G5" s="31">
        <f>+SUMIF(contribuicoes!$D:$D,Resumo!$C5,contribuicoes!Z:Z)</f>
        <v>0</v>
      </c>
    </row>
    <row r="6" spans="2:7" x14ac:dyDescent="0.2">
      <c r="B6" s="33">
        <v>510933866</v>
      </c>
      <c r="C6" s="28" t="s">
        <v>7</v>
      </c>
      <c r="D6" s="31">
        <f>+SUMIF(contribuicoes!$D:$D,Resumo!$C6,contribuicoes!V:V)</f>
        <v>0</v>
      </c>
      <c r="E6" s="31">
        <f>+SUMIF(contribuicoes!$D:$D,Resumo!$C6,contribuicoes!W:W)</f>
        <v>0</v>
      </c>
      <c r="F6" s="31">
        <f>+SUMIF(contribuicoes!$D:$D,Resumo!$C6,contribuicoes!Y:Y)</f>
        <v>0</v>
      </c>
      <c r="G6" s="31">
        <f>+SUMIF(contribuicoes!$D:$D,Resumo!$C6,contribuicoes!Z:Z)</f>
        <v>0</v>
      </c>
    </row>
    <row r="7" spans="2:7" x14ac:dyDescent="0.2">
      <c r="B7" s="33">
        <v>510308457</v>
      </c>
      <c r="C7" s="28" t="s">
        <v>8</v>
      </c>
      <c r="D7" s="31">
        <f>+SUMIF(contribuicoes!$D:$D,Resumo!$C7,contribuicoes!V:V)</f>
        <v>0</v>
      </c>
      <c r="E7" s="31">
        <f>+SUMIF(contribuicoes!$D:$D,Resumo!$C7,contribuicoes!W:W)</f>
        <v>0</v>
      </c>
      <c r="F7" s="31">
        <f>+SUMIF(contribuicoes!$D:$D,Resumo!$C7,contribuicoes!Y:Y)</f>
        <v>20</v>
      </c>
      <c r="G7" s="31">
        <f>+SUMIF(contribuicoes!$D:$D,Resumo!$C7,contribuicoes!Z:Z)</f>
        <v>0</v>
      </c>
    </row>
    <row r="8" spans="2:7" x14ac:dyDescent="0.2">
      <c r="B8" s="33">
        <v>510107346</v>
      </c>
      <c r="C8" s="28" t="s">
        <v>9</v>
      </c>
      <c r="D8" s="31">
        <f>+SUMIF(contribuicoes!$D:$D,Resumo!$C8,contribuicoes!V:V)</f>
        <v>0</v>
      </c>
      <c r="E8" s="31">
        <f>+SUMIF(contribuicoes!$D:$D,Resumo!$C8,contribuicoes!W:W)</f>
        <v>0</v>
      </c>
      <c r="F8" s="31">
        <f>+SUMIF(contribuicoes!$D:$D,Resumo!$C8,contribuicoes!Y:Y)</f>
        <v>0</v>
      </c>
      <c r="G8" s="31">
        <f>+SUMIF(contribuicoes!$D:$D,Resumo!$C8,contribuicoes!Z:Z)</f>
        <v>0</v>
      </c>
    </row>
    <row r="9" spans="2:7" x14ac:dyDescent="0.2">
      <c r="B9" s="29"/>
      <c r="C9" s="29" t="s">
        <v>10</v>
      </c>
      <c r="D9" s="30">
        <f>+SUM(D5:D8)</f>
        <v>0</v>
      </c>
      <c r="E9" s="30">
        <f>+SUM(E5:E8)</f>
        <v>0</v>
      </c>
      <c r="F9" s="30">
        <f>+SUM(F5:F8)</f>
        <v>67.990000000000009</v>
      </c>
      <c r="G9" s="30">
        <f>+SUM(G5:G8)</f>
        <v>0</v>
      </c>
    </row>
  </sheetData>
  <mergeCells count="2"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1C16-F1E3-4472-B540-C7F0E0A0C243}">
  <dimension ref="A1:AB6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15" sqref="I15"/>
    </sheetView>
  </sheetViews>
  <sheetFormatPr baseColWidth="10" defaultColWidth="8.83203125" defaultRowHeight="15" x14ac:dyDescent="0.2"/>
  <cols>
    <col min="1" max="1" width="10.5" bestFit="1" customWidth="1"/>
    <col min="2" max="2" width="13.5" bestFit="1" customWidth="1"/>
    <col min="3" max="3" width="11.6640625" bestFit="1" customWidth="1"/>
    <col min="4" max="4" width="29.1640625" bestFit="1" customWidth="1"/>
    <col min="5" max="5" width="25.6640625" bestFit="1" customWidth="1"/>
    <col min="6" max="6" width="9.5" bestFit="1" customWidth="1"/>
    <col min="7" max="7" width="12.33203125" bestFit="1" customWidth="1"/>
    <col min="8" max="8" width="12.33203125" customWidth="1"/>
    <col min="9" max="9" width="43.5" bestFit="1" customWidth="1"/>
    <col min="10" max="10" width="10.33203125" bestFit="1" customWidth="1"/>
    <col min="11" max="11" width="18.6640625" bestFit="1" customWidth="1"/>
    <col min="12" max="12" width="18" customWidth="1"/>
    <col min="13" max="13" width="23.6640625" customWidth="1"/>
    <col min="14" max="14" width="18" customWidth="1"/>
    <col min="15" max="15" width="24.6640625" bestFit="1" customWidth="1"/>
    <col min="16" max="19" width="24.6640625" customWidth="1"/>
    <col min="20" max="20" width="2" customWidth="1"/>
    <col min="21" max="21" width="2.5" customWidth="1"/>
    <col min="22" max="23" width="17.1640625" style="12" customWidth="1"/>
    <col min="24" max="24" width="3.1640625" customWidth="1"/>
    <col min="25" max="25" width="16.5" customWidth="1"/>
    <col min="26" max="26" width="19.33203125" style="12" customWidth="1"/>
    <col min="27" max="27" width="3.1640625" customWidth="1"/>
    <col min="28" max="28" width="35.5" customWidth="1"/>
  </cols>
  <sheetData>
    <row r="1" spans="1:28" x14ac:dyDescent="0.2">
      <c r="A1" s="25">
        <v>45627</v>
      </c>
      <c r="V1" s="19" t="s">
        <v>11</v>
      </c>
      <c r="W1" s="19" t="s">
        <v>11</v>
      </c>
      <c r="Y1" s="19" t="s">
        <v>11</v>
      </c>
      <c r="Z1" s="19" t="s">
        <v>11</v>
      </c>
    </row>
    <row r="2" spans="1:28" x14ac:dyDescent="0.2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  <c r="Q2" s="35" t="s">
        <v>13</v>
      </c>
      <c r="R2" s="36"/>
      <c r="S2" s="37"/>
      <c r="V2" s="16">
        <f>SUM(V$5:V$997)</f>
        <v>0</v>
      </c>
      <c r="W2" s="16">
        <f>SUM(W$5:W$997)</f>
        <v>0</v>
      </c>
      <c r="X2" s="17"/>
      <c r="Y2" s="16">
        <f>SUM(Y$5:Y$997)</f>
        <v>67.990000000000009</v>
      </c>
      <c r="Z2" s="16">
        <f>SUM(Z$5:Z$997)</f>
        <v>0</v>
      </c>
      <c r="AA2" s="17"/>
    </row>
    <row r="3" spans="1:28" ht="53" x14ac:dyDescent="0.2">
      <c r="A3" s="1"/>
      <c r="B3" s="2"/>
      <c r="C3" s="1"/>
      <c r="D3" s="1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4" t="s">
        <v>14</v>
      </c>
      <c r="Q3" s="5" t="s">
        <v>15</v>
      </c>
      <c r="R3" s="5" t="s">
        <v>16</v>
      </c>
      <c r="S3" s="13"/>
      <c r="T3" s="15"/>
      <c r="U3" s="6"/>
      <c r="V3" s="20" t="s">
        <v>17</v>
      </c>
      <c r="W3" s="20" t="s">
        <v>5</v>
      </c>
      <c r="X3" s="18"/>
      <c r="Y3" s="20" t="s">
        <v>17</v>
      </c>
      <c r="Z3" s="20" t="s">
        <v>5</v>
      </c>
      <c r="AA3" s="18"/>
      <c r="AB3" s="1"/>
    </row>
    <row r="4" spans="1:28" ht="56.25" customHeight="1" x14ac:dyDescent="0.2">
      <c r="A4" s="7" t="s">
        <v>2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22</v>
      </c>
      <c r="G4" s="8" t="s">
        <v>23</v>
      </c>
      <c r="H4" s="8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7" t="s">
        <v>29</v>
      </c>
      <c r="N4" s="7" t="s">
        <v>30</v>
      </c>
      <c r="O4" s="7" t="s">
        <v>31</v>
      </c>
      <c r="P4" s="7" t="s">
        <v>32</v>
      </c>
      <c r="Q4" s="9" t="s">
        <v>33</v>
      </c>
      <c r="R4" s="9" t="s">
        <v>34</v>
      </c>
      <c r="S4" s="14" t="s">
        <v>35</v>
      </c>
      <c r="T4" s="15"/>
      <c r="U4" s="6"/>
      <c r="V4" s="38" t="s">
        <v>0</v>
      </c>
      <c r="W4" s="38"/>
      <c r="X4" s="6"/>
      <c r="Y4" s="39" t="s">
        <v>1</v>
      </c>
      <c r="Z4" s="39"/>
      <c r="AA4" s="6"/>
      <c r="AB4" s="7" t="s">
        <v>36</v>
      </c>
    </row>
    <row r="5" spans="1:28" s="21" customFormat="1" ht="11" x14ac:dyDescent="0.15">
      <c r="A5" s="40">
        <v>100000088</v>
      </c>
      <c r="B5" s="41" t="s">
        <v>44</v>
      </c>
      <c r="C5" s="42" t="s">
        <v>37</v>
      </c>
      <c r="D5" s="42" t="s">
        <v>6</v>
      </c>
      <c r="E5" s="42" t="s">
        <v>42</v>
      </c>
      <c r="F5" s="24"/>
      <c r="G5" s="23"/>
      <c r="H5" s="46" t="s">
        <v>38</v>
      </c>
      <c r="I5" s="10"/>
      <c r="J5" s="10"/>
      <c r="K5" s="10"/>
      <c r="L5" s="11" t="s">
        <v>39</v>
      </c>
      <c r="M5" s="24"/>
      <c r="N5" s="23">
        <v>43833</v>
      </c>
      <c r="O5" s="42" t="s">
        <v>46</v>
      </c>
      <c r="P5" s="43" t="s">
        <v>40</v>
      </c>
      <c r="Q5" s="26"/>
      <c r="R5" s="11"/>
      <c r="S5" s="11"/>
      <c r="T5" s="15"/>
      <c r="U5" s="6"/>
      <c r="V5" s="44">
        <v>0</v>
      </c>
      <c r="W5" s="44">
        <v>0</v>
      </c>
      <c r="X5" s="22"/>
      <c r="Y5" s="44">
        <v>47.99</v>
      </c>
      <c r="Z5" s="45">
        <v>0</v>
      </c>
      <c r="AA5" s="22"/>
      <c r="AB5" s="10"/>
    </row>
    <row r="6" spans="1:28" s="21" customFormat="1" ht="11" x14ac:dyDescent="0.15">
      <c r="A6" s="40">
        <v>100000089</v>
      </c>
      <c r="B6" s="41" t="s">
        <v>45</v>
      </c>
      <c r="C6" s="42" t="s">
        <v>41</v>
      </c>
      <c r="D6" s="42" t="s">
        <v>8</v>
      </c>
      <c r="E6" s="42" t="s">
        <v>43</v>
      </c>
      <c r="F6" s="24"/>
      <c r="G6" s="23"/>
      <c r="H6" s="46" t="s">
        <v>38</v>
      </c>
      <c r="I6" s="10"/>
      <c r="J6" s="10"/>
      <c r="K6" s="10"/>
      <c r="L6" s="11" t="s">
        <v>39</v>
      </c>
      <c r="M6" s="24"/>
      <c r="N6" s="23">
        <v>43497</v>
      </c>
      <c r="O6" s="42" t="s">
        <v>47</v>
      </c>
      <c r="P6" s="43" t="s">
        <v>40</v>
      </c>
      <c r="Q6" s="26"/>
      <c r="R6" s="11"/>
      <c r="S6" s="11"/>
      <c r="T6" s="15"/>
      <c r="U6" s="6"/>
      <c r="V6" s="44">
        <v>0</v>
      </c>
      <c r="W6" s="44">
        <v>0</v>
      </c>
      <c r="X6" s="22"/>
      <c r="Y6" s="44">
        <v>20</v>
      </c>
      <c r="Z6" s="45">
        <v>0</v>
      </c>
      <c r="AA6" s="22"/>
      <c r="AB6" s="10"/>
    </row>
  </sheetData>
  <autoFilter ref="A4:Z4" xr:uid="{D3C97870-B54A-46A3-A8DC-855407058FEB}">
    <filterColumn colId="21" showButton="0"/>
    <filterColumn colId="24" showButton="0"/>
  </autoFilter>
  <mergeCells count="4">
    <mergeCell ref="A2:P2"/>
    <mergeCell ref="Q2:S2"/>
    <mergeCell ref="V4:W4"/>
    <mergeCell ref="Y4:Z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b7c7f007-98af-43cc-a04a-0940b78d529d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Props1.xml><?xml version="1.0" encoding="utf-8"?>
<ds:datastoreItem xmlns:ds="http://schemas.openxmlformats.org/officeDocument/2006/customXml" ds:itemID="{876C131A-32ED-4AD2-8C00-D4EA107F1A98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</vt:lpstr>
      <vt:lpstr>contribuicoes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Bairrao</dc:creator>
  <cp:keywords/>
  <dc:description/>
  <cp:lastModifiedBy>Fernando Jesus</cp:lastModifiedBy>
  <cp:revision/>
  <dcterms:created xsi:type="dcterms:W3CDTF">2019-11-14T15:32:54Z</dcterms:created>
  <dcterms:modified xsi:type="dcterms:W3CDTF">2025-03-25T17:24:59Z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b7c7f007-98af-43cc-a04a-0940b78d529d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2023-11-16T10:16:09Z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8d3393f2-9341-4165-bbd6-4fae7af06560</vt:lpwstr>
  </property>
  <property fmtid="{D5CDD505-2E9C-101B-9397-08002B2CF9AE}" pid="12" name="MSIP_Label_9043f10a-881e-4653-a55e-02ca2cc829dc_ContentBits">
    <vt:lpwstr>0</vt:lpwstr>
  </property>
</Properties>
</file>