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iago\Desktop\TaniaAlmeida-FichRH\AON\"/>
    </mc:Choice>
  </mc:AlternateContent>
  <xr:revisionPtr revIDLastSave="0" documentId="8_{275D8151-71BE-4B92-B0E3-957223BDE2FA}" xr6:coauthVersionLast="47" xr6:coauthVersionMax="47" xr10:uidLastSave="{00000000-0000-0000-0000-000000000000}"/>
  <bookViews>
    <workbookView xWindow="-120" yWindow="-120" windowWidth="29040" windowHeight="15840" activeTab="1" xr2:uid="{3E0BDA9E-064A-4265-A314-C90777C9ACFF}"/>
  </bookViews>
  <sheets>
    <sheet name="Resumo" sheetId="2" r:id="rId1"/>
    <sheet name="Mapa contribuições" sheetId="4" r:id="rId2"/>
  </sheets>
  <definedNames>
    <definedName name="_xlnm._FilterDatabase" localSheetId="1" hidden="1">'Mapa contribuições'!$A$3:$W$3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4" l="1"/>
  <c r="T4" i="4"/>
  <c r="E5" i="2"/>
  <c r="E6" i="2"/>
  <c r="E7" i="2"/>
  <c r="D5" i="2"/>
  <c r="D8" i="2"/>
  <c r="D6" i="2"/>
  <c r="D7" i="2"/>
  <c r="E4" i="2"/>
  <c r="E8" i="2"/>
  <c r="D4" i="2"/>
</calcChain>
</file>

<file path=xl/sharedStrings.xml><?xml version="1.0" encoding="utf-8"?>
<sst xmlns="http://schemas.openxmlformats.org/spreadsheetml/2006/main" count="41" uniqueCount="36">
  <si>
    <t>Nome</t>
  </si>
  <si>
    <t>Nº de Contribuinte</t>
  </si>
  <si>
    <t>Dt.Nascimento</t>
  </si>
  <si>
    <t>Sexo</t>
  </si>
  <si>
    <t>Estado Civil</t>
  </si>
  <si>
    <t>Data de Emissão</t>
  </si>
  <si>
    <t>Titulo Académico</t>
  </si>
  <si>
    <t>Morada</t>
  </si>
  <si>
    <t>Localidade</t>
  </si>
  <si>
    <t>Código Postal</t>
  </si>
  <si>
    <t>E_mail</t>
  </si>
  <si>
    <t>Data de Admissão</t>
  </si>
  <si>
    <t>Nº Empregado</t>
  </si>
  <si>
    <t>BPI Segurança</t>
  </si>
  <si>
    <t>BPI Acções</t>
  </si>
  <si>
    <t>Tipo Doc.de Identif.</t>
  </si>
  <si>
    <t>Nº Doc.Identif.</t>
  </si>
  <si>
    <t>Nº Telemóvel</t>
  </si>
  <si>
    <t>Opções de Alocação</t>
  </si>
  <si>
    <t>Empresa</t>
  </si>
  <si>
    <t>Total</t>
  </si>
  <si>
    <t>total</t>
  </si>
  <si>
    <t>Valores Alocados</t>
  </si>
  <si>
    <t>Total (euros)</t>
  </si>
  <si>
    <t>Bring</t>
  </si>
  <si>
    <t>BRING DIGITAL, UNIPESSOAL, LDA.</t>
  </si>
  <si>
    <t>Comentários</t>
  </si>
  <si>
    <t>NIF</t>
  </si>
  <si>
    <t>BRING DATA SOLUTIONS, LDA</t>
  </si>
  <si>
    <t>BRING GLOBAL PORTUGAL, S.A.</t>
  </si>
  <si>
    <t>BPI Ações</t>
  </si>
  <si>
    <t>01/12/2018</t>
  </si>
  <si>
    <t>BRING GLOBAL SERVICES S.A.</t>
  </si>
  <si>
    <t>Nome 1</t>
  </si>
  <si>
    <t>BI7701</t>
  </si>
  <si>
    <t>BI7701@bringglobal.com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</si>
</sst>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82" formatCode="#,##0.00\ &quot;€&quot;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2060"/>
      <name val="Verdana"/>
      <family val="2"/>
    </font>
    <font>
      <sz val="9"/>
      <color rgb="FF002060"/>
      <name val="Verdana"/>
      <family val="2"/>
    </font>
    <font>
      <b/>
      <sz val="12"/>
      <color rgb="FFFF6600"/>
      <name val="Verdana"/>
      <family val="2"/>
    </font>
    <font>
      <b/>
      <sz val="9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0" borderId="2" xfId="0" applyFont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82" fontId="0" fillId="0" borderId="0" xfId="0" applyNumberFormat="1"/>
    <xf numFmtId="0" fontId="4" fillId="0" borderId="0" xfId="0" applyFont="1"/>
    <xf numFmtId="0" fontId="6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8" fontId="6" fillId="0" borderId="3" xfId="0" applyNumberFormat="1" applyFont="1" applyBorder="1" applyAlignment="1">
      <alignment horizontal="right" vertical="center"/>
    </xf>
    <xf numFmtId="182" fontId="8" fillId="3" borderId="2" xfId="0" applyNumberFormat="1" applyFont="1" applyFill="1" applyBorder="1" applyAlignment="1">
      <alignment horizontal="right" vertical="center"/>
    </xf>
    <xf numFmtId="8" fontId="0" fillId="0" borderId="0" xfId="0" applyNumberFormat="1"/>
    <xf numFmtId="14" fontId="6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0" fontId="5" fillId="0" borderId="1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6" fillId="4" borderId="0" xfId="0" applyFont="1" applyFill="1" applyAlignment="1">
      <alignment horizontal="left" vertical="center"/>
    </xf>
    <xf numFmtId="0" fontId="6" fillId="4" borderId="0" xfId="0" applyNumberFormat="1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8" fontId="6" fillId="4" borderId="1" xfId="0" applyNumberFormat="1" applyFont="1" applyFill="1" applyBorder="1" applyAlignment="1">
      <alignment horizontal="right" vertical="center"/>
    </xf>
    <xf numFmtId="182" fontId="8" fillId="4" borderId="1" xfId="0" applyNumberFormat="1" applyFont="1" applyFill="1" applyBorder="1" applyAlignment="1">
      <alignment horizontal="right" vertical="center"/>
    </xf>
    <xf numFmtId="10" fontId="6" fillId="4" borderId="1" xfId="3" applyNumberFormat="1" applyFont="1" applyFill="1" applyBorder="1" applyAlignment="1">
      <alignment horizontal="right" vertical="center"/>
    </xf>
    <xf numFmtId="10" fontId="8" fillId="4" borderId="5" xfId="3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center" vertical="center"/>
    </xf>
  </cellXfs>
  <cellStyles count="4">
    <cellStyle name="0,0_x000d__x000a_NA_x000d__x000a_ 2" xfId="1" xr:uid="{16B9E164-FA6D-4F6D-B90D-7B576D520B9F}"/>
    <cellStyle name="0,0_x000d__x000a_NA_x000d__x000a_ 3 3" xfId="2" xr:uid="{D0753C60-6332-4657-A58A-B71E44ECAE2A}"/>
    <cellStyle name="Normal" xfId="0" builtinId="0"/>
    <cellStyle name="Pe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9FC6-38BA-4F60-BF39-47F50ACC0B8D}">
  <sheetPr codeName="Sheet2"/>
  <dimension ref="B2:F9"/>
  <sheetViews>
    <sheetView workbookViewId="0">
      <selection activeCell="D25" sqref="D25"/>
    </sheetView>
  </sheetViews>
  <sheetFormatPr defaultColWidth="8.85546875" defaultRowHeight="15" x14ac:dyDescent="0.25"/>
  <cols>
    <col min="1" max="1" width="8.85546875" customWidth="1"/>
    <col min="2" max="2" width="11" bestFit="1" customWidth="1"/>
    <col min="3" max="3" width="30.7109375" customWidth="1"/>
    <col min="4" max="5" width="14.140625" bestFit="1" customWidth="1"/>
  </cols>
  <sheetData>
    <row r="2" spans="2:6" x14ac:dyDescent="0.25">
      <c r="B2" s="17"/>
      <c r="C2" s="17"/>
      <c r="D2" s="17"/>
      <c r="E2" s="17"/>
    </row>
    <row r="3" spans="2:6" x14ac:dyDescent="0.25">
      <c r="B3" s="27" t="s">
        <v>27</v>
      </c>
      <c r="C3" s="15" t="s">
        <v>19</v>
      </c>
      <c r="D3" s="19" t="s">
        <v>13</v>
      </c>
      <c r="E3" s="19" t="s">
        <v>30</v>
      </c>
    </row>
    <row r="4" spans="2:6" x14ac:dyDescent="0.25">
      <c r="B4" s="18">
        <v>514915420</v>
      </c>
      <c r="C4" s="28" t="s">
        <v>25</v>
      </c>
      <c r="D4" s="20">
        <f>+SUMIF('Mapa contribuições'!$A:$A,Resumo!$C4,'Mapa contribuições'!R:R)</f>
        <v>0</v>
      </c>
      <c r="E4" s="20">
        <f>+SUMIF('Mapa contribuições'!$A:$A,Resumo!$C4,'Mapa contribuições'!S:S)</f>
        <v>0</v>
      </c>
      <c r="F4" s="22"/>
    </row>
    <row r="5" spans="2:6" x14ac:dyDescent="0.25">
      <c r="B5" s="18">
        <v>510933866</v>
      </c>
      <c r="C5" s="28" t="s">
        <v>28</v>
      </c>
      <c r="D5" s="20">
        <f>+SUMIF('Mapa contribuições'!$A:$A,Resumo!$C5,'Mapa contribuições'!R:R)</f>
        <v>0</v>
      </c>
      <c r="E5" s="20">
        <f>+SUMIF('Mapa contribuições'!$A:$A,Resumo!$C5,'Mapa contribuições'!S:S)</f>
        <v>0</v>
      </c>
      <c r="F5" s="22"/>
    </row>
    <row r="6" spans="2:6" x14ac:dyDescent="0.25">
      <c r="B6" s="18">
        <v>510308457</v>
      </c>
      <c r="C6" s="28" t="s">
        <v>32</v>
      </c>
      <c r="D6" s="20">
        <f>+SUMIF('Mapa contribuições'!$A:$A,Resumo!$C6,'Mapa contribuições'!R:R)</f>
        <v>50</v>
      </c>
      <c r="E6" s="20">
        <f>+SUMIF('Mapa contribuições'!$A:$A,Resumo!$C6,'Mapa contribuições'!S:S)</f>
        <v>0</v>
      </c>
      <c r="F6" s="22"/>
    </row>
    <row r="7" spans="2:6" x14ac:dyDescent="0.25">
      <c r="B7" s="18">
        <v>510107346</v>
      </c>
      <c r="C7" s="28" t="s">
        <v>29</v>
      </c>
      <c r="D7" s="20">
        <f>+SUMIF('Mapa contribuições'!$A:$A,Resumo!$C7,'Mapa contribuições'!R:R)</f>
        <v>0</v>
      </c>
      <c r="E7" s="20">
        <f>+SUMIF('Mapa contribuições'!$A:$A,Resumo!$C7,'Mapa contribuições'!S:S)</f>
        <v>0</v>
      </c>
    </row>
    <row r="8" spans="2:6" x14ac:dyDescent="0.25">
      <c r="B8" s="36" t="s">
        <v>23</v>
      </c>
      <c r="C8" s="37"/>
      <c r="D8" s="21">
        <f>+SUM(D4:D7)</f>
        <v>50</v>
      </c>
      <c r="E8" s="21">
        <f>+SUM(E4:E7)</f>
        <v>0</v>
      </c>
    </row>
    <row r="9" spans="2:6" x14ac:dyDescent="0.25">
      <c r="D9" s="16"/>
      <c r="E9" s="16"/>
    </row>
  </sheetData>
  <sheetCalcPr fullCalcOnLoad="1"/>
  <mergeCells count="1">
    <mergeCell ref="B8:C8"/>
  </mergeCells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90CE-1A62-48EA-8D9A-FD0359C93DFC}">
  <dimension ref="A1:X4"/>
  <sheetViews>
    <sheetView showGridLines="0" tabSelected="1" zoomScaleNormal="10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Q18" sqref="Q18"/>
    </sheetView>
  </sheetViews>
  <sheetFormatPr defaultColWidth="8.85546875" defaultRowHeight="11.25" x14ac:dyDescent="0.25"/>
  <cols>
    <col min="1" max="1" width="30.7109375" style="2" bestFit="1" customWidth="1"/>
    <col min="2" max="2" width="39.42578125" style="2" bestFit="1" customWidth="1"/>
    <col min="3" max="3" width="15" style="2" bestFit="1" customWidth="1"/>
    <col min="4" max="4" width="20.140625" style="2" bestFit="1" customWidth="1"/>
    <col min="5" max="5" width="15.140625" style="3" bestFit="1" customWidth="1"/>
    <col min="6" max="6" width="12.42578125" style="4" customWidth="1"/>
    <col min="7" max="7" width="13.7109375" style="2" bestFit="1" customWidth="1"/>
    <col min="8" max="8" width="20" style="2" bestFit="1" customWidth="1"/>
    <col min="9" max="9" width="15.42578125" style="5" bestFit="1" customWidth="1"/>
    <col min="10" max="10" width="17" style="2" bestFit="1" customWidth="1"/>
    <col min="11" max="11" width="17.42578125" style="2" bestFit="1" customWidth="1"/>
    <col min="12" max="12" width="41.140625" style="2" customWidth="1"/>
    <col min="13" max="13" width="22.140625" style="2" customWidth="1"/>
    <col min="14" max="14" width="14.28515625" style="4" bestFit="1" customWidth="1"/>
    <col min="15" max="15" width="14.140625" style="2" bestFit="1" customWidth="1"/>
    <col min="16" max="16" width="30.85546875" style="2" bestFit="1" customWidth="1"/>
    <col min="17" max="17" width="17.7109375" style="2" bestFit="1" customWidth="1"/>
    <col min="18" max="18" width="16.42578125" style="13" bestFit="1" customWidth="1"/>
    <col min="19" max="19" width="12.28515625" style="13" bestFit="1" customWidth="1"/>
    <col min="20" max="20" width="10.42578125" style="14" customWidth="1"/>
    <col min="21" max="21" width="17.28515625" style="2" customWidth="1"/>
    <col min="22" max="22" width="14.42578125" style="2" customWidth="1"/>
    <col min="23" max="23" width="8.85546875" style="2" customWidth="1"/>
    <col min="24" max="24" width="21.85546875" style="2" bestFit="1" customWidth="1"/>
    <col min="25" max="16384" width="8.85546875" style="2"/>
  </cols>
  <sheetData>
    <row r="1" spans="1:24" ht="15" x14ac:dyDescent="0.25">
      <c r="A1" s="9" t="s">
        <v>24</v>
      </c>
      <c r="B1" s="9"/>
      <c r="R1" s="2"/>
      <c r="S1" s="2"/>
      <c r="T1" s="5"/>
    </row>
    <row r="2" spans="1:24" ht="22.35" customHeight="1" x14ac:dyDescent="0.25">
      <c r="A2" s="24">
        <v>45627</v>
      </c>
      <c r="E2" s="12"/>
      <c r="R2" s="38" t="s">
        <v>22</v>
      </c>
      <c r="S2" s="38"/>
      <c r="T2" s="38"/>
      <c r="U2" s="38" t="s">
        <v>18</v>
      </c>
      <c r="V2" s="38"/>
      <c r="W2" s="38"/>
    </row>
    <row r="3" spans="1:24" s="1" customFormat="1" ht="18" customHeight="1" x14ac:dyDescent="0.25">
      <c r="A3" s="6" t="s">
        <v>19</v>
      </c>
      <c r="B3" s="6" t="s">
        <v>0</v>
      </c>
      <c r="C3" s="6" t="s">
        <v>12</v>
      </c>
      <c r="D3" s="6" t="s">
        <v>1</v>
      </c>
      <c r="E3" s="7" t="s">
        <v>2</v>
      </c>
      <c r="F3" s="8" t="s">
        <v>3</v>
      </c>
      <c r="G3" s="6" t="s">
        <v>4</v>
      </c>
      <c r="H3" s="6" t="s">
        <v>15</v>
      </c>
      <c r="I3" s="15" t="s">
        <v>16</v>
      </c>
      <c r="J3" s="6" t="s">
        <v>5</v>
      </c>
      <c r="K3" s="6" t="s">
        <v>6</v>
      </c>
      <c r="L3" s="6" t="s">
        <v>7</v>
      </c>
      <c r="M3" s="6" t="s">
        <v>8</v>
      </c>
      <c r="N3" s="8" t="s">
        <v>9</v>
      </c>
      <c r="O3" s="6" t="s">
        <v>17</v>
      </c>
      <c r="P3" s="6" t="s">
        <v>10</v>
      </c>
      <c r="Q3" s="10" t="s">
        <v>11</v>
      </c>
      <c r="R3" s="25" t="s">
        <v>13</v>
      </c>
      <c r="S3" s="25" t="s">
        <v>14</v>
      </c>
      <c r="T3" s="11" t="s">
        <v>20</v>
      </c>
      <c r="U3" s="25" t="s">
        <v>13</v>
      </c>
      <c r="V3" s="25" t="s">
        <v>14</v>
      </c>
      <c r="W3" s="11" t="s">
        <v>21</v>
      </c>
      <c r="X3" s="1" t="s">
        <v>26</v>
      </c>
    </row>
    <row r="4" spans="1:24" x14ac:dyDescent="0.25">
      <c r="A4" s="29" t="s">
        <v>32</v>
      </c>
      <c r="B4" s="29" t="s">
        <v>33</v>
      </c>
      <c r="C4" s="29" t="s">
        <v>34</v>
      </c>
      <c r="D4" s="30">
        <v>100000099</v>
      </c>
      <c r="E4" s="23"/>
      <c r="F4" s="23"/>
      <c r="G4" s="23"/>
      <c r="H4" s="23"/>
      <c r="I4" s="23"/>
      <c r="J4" s="5"/>
      <c r="K4" s="5"/>
      <c r="L4" s="23"/>
      <c r="M4" s="23"/>
      <c r="N4" s="23"/>
      <c r="O4" s="5"/>
      <c r="P4" s="31" t="s">
        <v>35</v>
      </c>
      <c r="Q4" s="26" t="s">
        <v>31</v>
      </c>
      <c r="R4" s="32">
        <v>50</v>
      </c>
      <c r="S4" s="32">
        <v>0</v>
      </c>
      <c r="T4" s="33">
        <f>+R4+S4</f>
        <v>50</v>
      </c>
      <c r="U4" s="34">
        <v>1</v>
      </c>
      <c r="V4" s="34">
        <v>0</v>
      </c>
      <c r="W4" s="35">
        <f>+U4+V4</f>
        <v>1</v>
      </c>
    </row>
  </sheetData>
  <mergeCells count="2">
    <mergeCell ref="R2:T2"/>
    <mergeCell ref="U2:W2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e8c24076-05b1-421e-96d7-4d4e5e008406</TitusGUID>
  <TitusMetadata xmlns="">eyJucyI6Imh0dHA6XC9cL3d3dy50aXR1cy5jb21cL25zXC9BT04iLCJwcm9wcyI6W3sibiI6IkFvbkNsYXNzaWZpY2F0aW9uIiwidmFscyI6W3sidmFsdWUiOiJBRENfY2xhc3NfMzAwIn1dfSx7Im4iOiJBb25SZXN0cmljdGVkIiwidmFscyI6W3sidmFsdWUiOiJBUkxfb3B0aW9uXzAwMCJ9XX0seyJuIjoiQW9uVmlzdWFsTWFya2luZ3MiLCJ2YWxzIjpbeyJ2YWx1ZSI6Ik5vbmUifV19XX0=</TitusMetadata>
</titus>
</file>

<file path=customXml/itemProps1.xml><?xml version="1.0" encoding="utf-8"?>
<ds:datastoreItem xmlns:ds="http://schemas.openxmlformats.org/officeDocument/2006/customXml" ds:itemID="{77B3ACAD-B308-4B37-8F1F-6CE4D99DE8AF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Resumo</vt:lpstr>
      <vt:lpstr>Mapa contribuições</vt:lpstr>
    </vt:vector>
  </TitlesOfParts>
  <Company>BPI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rui.miguel.costa@bancobpi.pt</dc:creator>
  <cp:lastModifiedBy>PEDRO MOURO</cp:lastModifiedBy>
  <dcterms:created xsi:type="dcterms:W3CDTF">2014-05-07T16:04:19Z</dcterms:created>
  <dcterms:modified xsi:type="dcterms:W3CDTF">2025-04-11T19:23:18Z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e8c24076-05b1-421e-96d7-4d4e5e008406</vt:lpwstr>
  </property>
  <property fmtid="{D5CDD505-2E9C-101B-9397-08002B2CF9AE}" pid="3" name="AonClassification">
    <vt:lpwstr>ADC_class_300</vt:lpwstr>
  </property>
  <property fmtid="{D5CDD505-2E9C-101B-9397-08002B2CF9AE}" pid="4" name="AonRestricted">
    <vt:lpwstr>ARL_option_000</vt:lpwstr>
  </property>
  <property fmtid="{D5CDD505-2E9C-101B-9397-08002B2CF9AE}" pid="5" name="AonVisualMarkings">
    <vt:lpwstr>None</vt:lpwstr>
  </property>
</Properties>
</file>