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jesus/Desktop/TaniaAlmeida-FichRH/AON/"/>
    </mc:Choice>
  </mc:AlternateContent>
  <xr:revisionPtr revIDLastSave="0" documentId="13_ncr:1_{B2983F6B-859A-574A-9FF2-F60ECE04E744}" xr6:coauthVersionLast="47" xr6:coauthVersionMax="47" xr10:uidLastSave="{00000000-0000-0000-0000-000000000000}"/>
  <bookViews>
    <workbookView xWindow="3280" yWindow="-20260" windowWidth="35120" windowHeight="18280" xr2:uid="{00000000-000D-0000-FFFF-FFFF00000000}"/>
  </bookViews>
  <sheets>
    <sheet name="SV_Capitalização" sheetId="1" r:id="rId1"/>
    <sheet name="Apólices" sheetId="2" r:id="rId2"/>
  </sheets>
  <definedNames>
    <definedName name="_xlnm._FilterDatabase" localSheetId="0" hidden="1">SV_Capitalização!$A$3:$Y$3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N2" i="1"/>
  <c r="M2" i="1"/>
  <c r="P2" i="1"/>
  <c r="O2" i="1"/>
</calcChain>
</file>

<file path=xl/sharedStrings.xml><?xml version="1.0" encoding="utf-8"?>
<sst xmlns="http://schemas.openxmlformats.org/spreadsheetml/2006/main" count="97" uniqueCount="73">
  <si>
    <t>Empresa</t>
  </si>
  <si>
    <t>Mês Processamento</t>
  </si>
  <si>
    <t>Tipo - novo ou reforço(N/R)</t>
  </si>
  <si>
    <t>Numero Fiscal</t>
  </si>
  <si>
    <t>Nome do aderente</t>
  </si>
  <si>
    <t>nºid</t>
  </si>
  <si>
    <t>email</t>
  </si>
  <si>
    <t>Telemóvel</t>
  </si>
  <si>
    <t>Sexo</t>
  </si>
  <si>
    <t>Ano Nascimento</t>
  </si>
  <si>
    <t>Mês Nascimento</t>
  </si>
  <si>
    <t>Dia Nascimento</t>
  </si>
  <si>
    <t>Prémio (Único/Reforço)</t>
  </si>
  <si>
    <t>Custo Apólice</t>
  </si>
  <si>
    <t>Comissão de subscrição</t>
  </si>
  <si>
    <t>Prémio Total</t>
  </si>
  <si>
    <t>Data (ano/mês/dia)</t>
  </si>
  <si>
    <t>Situação do Registo(R-recebido)</t>
  </si>
  <si>
    <t>Morada</t>
  </si>
  <si>
    <t>Localidade</t>
  </si>
  <si>
    <t>Cod. Postal 4</t>
  </si>
  <si>
    <t>Cod. Postal 3</t>
  </si>
  <si>
    <t>Descrição Postal</t>
  </si>
  <si>
    <t>IBAN</t>
  </si>
  <si>
    <t>Comentários</t>
  </si>
  <si>
    <t xml:space="preserve">BRING GLOBAL SERVICES S.A. </t>
  </si>
  <si>
    <t>valores mensais</t>
  </si>
  <si>
    <t>BRING DATA SOLUTIONS, LDA</t>
  </si>
  <si>
    <t>BRING DIGITAL, UNIPESSOAL, LDA.</t>
  </si>
  <si>
    <t>Valores remanescentes e acumulados</t>
  </si>
  <si>
    <t>BRING GLOBAL SERVICES S.A.</t>
  </si>
  <si>
    <t>Valores remanescentes e acumulados anuais</t>
  </si>
  <si>
    <t>Pedido Bring - acertos</t>
  </si>
  <si>
    <t>Apólice</t>
  </si>
  <si>
    <t>Nome empresa</t>
  </si>
  <si>
    <t>NIF</t>
  </si>
  <si>
    <t>48/6597</t>
  </si>
  <si>
    <t>BRING DATA SOLUTIONS LDA</t>
  </si>
  <si>
    <t>48/6598</t>
  </si>
  <si>
    <t xml:space="preserve">BRING DIGITAL UNIPESSOAL LDA </t>
  </si>
  <si>
    <t>48/6599</t>
  </si>
  <si>
    <t>BRING FOCUS CONSULTING S.A</t>
  </si>
  <si>
    <t>BRING GLOBAL PORTUGAL S.A.</t>
  </si>
  <si>
    <t>48/6600</t>
  </si>
  <si>
    <t>BRING FOCUS 2 GROUP S.A</t>
  </si>
  <si>
    <t>BI2201</t>
  </si>
  <si>
    <t>BI2202</t>
  </si>
  <si>
    <t>BI2203</t>
  </si>
  <si>
    <t>BI2204</t>
  </si>
  <si>
    <t>BI2205</t>
  </si>
  <si>
    <t>BI2206</t>
  </si>
  <si>
    <t>BI2207</t>
  </si>
  <si>
    <t>BI2208</t>
  </si>
  <si>
    <t>BI2209</t>
  </si>
  <si>
    <t>BI2210</t>
  </si>
  <si>
    <t>BI2211</t>
  </si>
  <si>
    <t>BI2212</t>
  </si>
  <si>
    <t>BI2213</t>
  </si>
  <si>
    <t>BI2214</t>
  </si>
  <si>
    <t>Nome 1</t>
  </si>
  <si>
    <t>Nome 2</t>
  </si>
  <si>
    <t>Nome 3</t>
  </si>
  <si>
    <t>Nome 4</t>
  </si>
  <si>
    <t>Nome 5</t>
  </si>
  <si>
    <t>Nome 6</t>
  </si>
  <si>
    <t>Nome 7</t>
  </si>
  <si>
    <t>Nome 8</t>
  </si>
  <si>
    <t>Nome 9</t>
  </si>
  <si>
    <t>Nome 10</t>
  </si>
  <si>
    <t>Nome 11</t>
  </si>
  <si>
    <t>Nome 12</t>
  </si>
  <si>
    <t>Nome 13</t>
  </si>
  <si>
    <t>Nome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</si>
</sst>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5" fontId="2" fillId="0" borderId="0" xfId="0" applyNumberFormat="1" applyFont="1"/>
    <xf numFmtId="0" fontId="0" fillId="4" borderId="0" xfId="0" applyFill="1"/>
    <xf numFmtId="0" fontId="0" fillId="5" borderId="0" xfId="0" applyFill="1"/>
    <xf numFmtId="0" fontId="6" fillId="0" borderId="0" xfId="0" applyFont="1"/>
    <xf numFmtId="10" fontId="3" fillId="0" borderId="0" xfId="2" applyNumberFormat="1" applyFont="1" applyAlignment="1">
      <alignment horizontal="center"/>
    </xf>
    <xf numFmtId="0" fontId="3" fillId="6" borderId="0" xfId="0" applyFont="1" applyFill="1"/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5" fontId="4" fillId="6" borderId="0" xfId="0" applyNumberFormat="1" applyFont="1" applyFill="1"/>
    <xf numFmtId="165" fontId="4" fillId="6" borderId="0" xfId="0" applyNumberFormat="1" applyFont="1" applyFill="1" applyAlignment="1">
      <alignment horizontal="right"/>
    </xf>
  </cellXfs>
  <cellStyles count="3">
    <cellStyle name="Moeda 2" xfId="1" xr:uid="{00000000-0005-0000-0000-000000000000}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33"/>
  <sheetViews>
    <sheetView tabSelected="1" workbookViewId="0">
      <pane xSplit="6" ySplit="3" topLeftCell="G4" activePane="bottomRight" state="frozen"/>
      <selection pane="topRight" activeCell="E1" sqref="E1"/>
      <selection pane="bottomLeft" activeCell="A2" sqref="A2"/>
      <selection pane="bottomRight" activeCell="A3" sqref="A3"/>
    </sheetView>
  </sheetViews>
  <sheetFormatPr baseColWidth="10" defaultColWidth="8.6640625" defaultRowHeight="12" x14ac:dyDescent="0.15"/>
  <cols>
    <col min="1" max="1" width="24.33203125" style="3" bestFit="1" customWidth="1"/>
    <col min="2" max="2" width="14.6640625" style="3" bestFit="1" customWidth="1"/>
    <col min="3" max="3" width="23.5" style="3" bestFit="1" customWidth="1"/>
    <col min="4" max="4" width="15.5" style="3" customWidth="1"/>
    <col min="5" max="5" width="18.1640625" style="3" bestFit="1" customWidth="1"/>
    <col min="6" max="6" width="7.5" style="4" customWidth="1"/>
    <col min="7" max="7" width="27.5" style="3" customWidth="1"/>
    <col min="8" max="8" width="10" style="3" bestFit="1" customWidth="1"/>
    <col min="9" max="9" width="7.5" style="4" customWidth="1"/>
    <col min="10" max="11" width="14.5" style="4" bestFit="1" customWidth="1"/>
    <col min="12" max="12" width="13.6640625" style="4" bestFit="1" customWidth="1"/>
    <col min="13" max="13" width="22.5" style="3" customWidth="1"/>
    <col min="14" max="14" width="12.33203125" style="4" customWidth="1"/>
    <col min="15" max="15" width="20.5" style="4" customWidth="1"/>
    <col min="16" max="16" width="20.5" style="3" customWidth="1"/>
    <col min="17" max="17" width="17.5" style="3" bestFit="1" customWidth="1"/>
    <col min="18" max="18" width="27.5" style="3" bestFit="1" customWidth="1"/>
    <col min="19" max="19" width="51.5" style="3" bestFit="1" customWidth="1"/>
    <col min="20" max="20" width="19.5" style="3" bestFit="1" customWidth="1"/>
    <col min="21" max="21" width="18.5" style="4" bestFit="1" customWidth="1"/>
    <col min="22" max="22" width="11.5" style="4" bestFit="1" customWidth="1"/>
    <col min="23" max="23" width="19.5" style="3" bestFit="1" customWidth="1"/>
    <col min="24" max="24" width="26.5" style="3" bestFit="1" customWidth="1"/>
    <col min="25" max="25" width="35" style="3" bestFit="1" customWidth="1"/>
    <col min="26" max="16384" width="8.6640625" style="3"/>
  </cols>
  <sheetData>
    <row r="2" spans="1:25" x14ac:dyDescent="0.15">
      <c r="M2" s="9">
        <f>+SUBTOTAL(9,M4:M885)</f>
        <v>803.94</v>
      </c>
      <c r="N2" s="9">
        <f>+SUBTOTAL(9,N4:N885)</f>
        <v>0</v>
      </c>
      <c r="O2" s="9">
        <f>+SUBTOTAL(9,O4:O885)</f>
        <v>14.310131999999999</v>
      </c>
      <c r="P2" s="9">
        <f>+SUBTOTAL(9,P4:P885)</f>
        <v>818.25013199999978</v>
      </c>
    </row>
    <row r="3" spans="1:25" s="1" customFormat="1" x14ac:dyDescent="0.15">
      <c r="A3" s="8" t="s">
        <v>0</v>
      </c>
      <c r="B3" s="8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7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8" t="s">
        <v>24</v>
      </c>
    </row>
    <row r="4" spans="1:25" x14ac:dyDescent="0.15">
      <c r="A4" s="14" t="s">
        <v>27</v>
      </c>
      <c r="B4" s="15">
        <v>45627</v>
      </c>
      <c r="C4" s="14"/>
      <c r="D4" s="16">
        <v>100000001</v>
      </c>
      <c r="E4" s="14" t="s">
        <v>59</v>
      </c>
      <c r="F4" s="16" t="s">
        <v>45</v>
      </c>
      <c r="G4" s="14" t="str">
        <f>F4&amp;"@bringglobal.com"</f>
        <v>BI2201@bringglobal.com</v>
      </c>
      <c r="M4" s="17">
        <v>69.88</v>
      </c>
      <c r="N4" s="18">
        <v>0</v>
      </c>
      <c r="O4" s="18">
        <v>1.2438639999999999</v>
      </c>
      <c r="P4" s="17">
        <v>71.123863999999998</v>
      </c>
      <c r="Q4" s="2"/>
      <c r="S4" s="5"/>
      <c r="T4" s="5"/>
      <c r="U4" s="5"/>
      <c r="V4" s="5"/>
      <c r="W4" s="5"/>
      <c r="X4" s="5"/>
      <c r="Y4" s="3" t="s">
        <v>26</v>
      </c>
    </row>
    <row r="5" spans="1:25" x14ac:dyDescent="0.15">
      <c r="A5" s="14" t="s">
        <v>27</v>
      </c>
      <c r="B5" s="15">
        <v>45627</v>
      </c>
      <c r="C5" s="14"/>
      <c r="D5" s="16">
        <v>100000002</v>
      </c>
      <c r="E5" s="14" t="s">
        <v>60</v>
      </c>
      <c r="F5" s="16" t="s">
        <v>46</v>
      </c>
      <c r="G5" s="14" t="str">
        <f t="shared" ref="G5:G17" si="0">F5&amp;"@bringglobal.com"</f>
        <v>BI2202@bringglobal.com</v>
      </c>
      <c r="M5" s="17">
        <v>63</v>
      </c>
      <c r="N5" s="18">
        <v>0</v>
      </c>
      <c r="O5" s="18">
        <v>1.1214</v>
      </c>
      <c r="P5" s="17">
        <v>64.121399999999994</v>
      </c>
      <c r="Q5" s="2"/>
      <c r="S5" s="5"/>
      <c r="T5" s="5"/>
      <c r="U5" s="5"/>
      <c r="V5" s="5"/>
      <c r="W5" s="5"/>
      <c r="X5" s="5"/>
      <c r="Y5" s="3" t="s">
        <v>26</v>
      </c>
    </row>
    <row r="6" spans="1:25" x14ac:dyDescent="0.15">
      <c r="A6" s="14" t="s">
        <v>27</v>
      </c>
      <c r="B6" s="15">
        <v>45627</v>
      </c>
      <c r="C6" s="14"/>
      <c r="D6" s="16">
        <v>100000003</v>
      </c>
      <c r="E6" s="14" t="s">
        <v>61</v>
      </c>
      <c r="F6" s="16" t="s">
        <v>47</v>
      </c>
      <c r="G6" s="14" t="str">
        <f t="shared" si="0"/>
        <v>BI2203@bringglobal.com</v>
      </c>
      <c r="M6" s="17">
        <v>42.5</v>
      </c>
      <c r="N6" s="18">
        <v>0</v>
      </c>
      <c r="O6" s="18">
        <v>0.75649999999999995</v>
      </c>
      <c r="P6" s="17">
        <v>43.256500000000003</v>
      </c>
      <c r="Q6" s="2"/>
      <c r="S6" s="5"/>
      <c r="T6" s="5"/>
      <c r="U6" s="5"/>
      <c r="V6" s="5"/>
      <c r="W6" s="5"/>
      <c r="X6" s="5"/>
      <c r="Y6" s="3" t="s">
        <v>29</v>
      </c>
    </row>
    <row r="7" spans="1:25" x14ac:dyDescent="0.15">
      <c r="A7" s="14" t="s">
        <v>27</v>
      </c>
      <c r="B7" s="15">
        <v>45627</v>
      </c>
      <c r="C7" s="14"/>
      <c r="D7" s="16">
        <v>100000004</v>
      </c>
      <c r="E7" s="14" t="s">
        <v>62</v>
      </c>
      <c r="F7" s="16" t="s">
        <v>48</v>
      </c>
      <c r="G7" s="14" t="str">
        <f t="shared" si="0"/>
        <v>BI2204@bringglobal.com</v>
      </c>
      <c r="M7" s="17">
        <v>66.8</v>
      </c>
      <c r="N7" s="18">
        <v>0</v>
      </c>
      <c r="O7" s="18">
        <v>1.1890399999999999</v>
      </c>
      <c r="P7" s="17">
        <v>67.989040000000003</v>
      </c>
      <c r="Q7" s="2"/>
      <c r="S7" s="5"/>
      <c r="T7" s="5"/>
      <c r="U7" s="5"/>
      <c r="V7" s="5"/>
      <c r="W7" s="5"/>
      <c r="X7" s="5"/>
      <c r="Y7" s="3" t="s">
        <v>31</v>
      </c>
    </row>
    <row r="8" spans="1:25" x14ac:dyDescent="0.15">
      <c r="A8" s="14" t="s">
        <v>27</v>
      </c>
      <c r="B8" s="15">
        <v>45627</v>
      </c>
      <c r="C8" s="14"/>
      <c r="D8" s="16">
        <v>100000005</v>
      </c>
      <c r="E8" s="14" t="s">
        <v>63</v>
      </c>
      <c r="F8" s="16" t="s">
        <v>49</v>
      </c>
      <c r="G8" s="14" t="str">
        <f t="shared" si="0"/>
        <v>BI2205@bringglobal.com</v>
      </c>
      <c r="M8" s="17">
        <v>51.37</v>
      </c>
      <c r="N8" s="18">
        <v>0</v>
      </c>
      <c r="O8" s="18">
        <v>0.91438599999999992</v>
      </c>
      <c r="P8" s="17">
        <v>52.284385999999998</v>
      </c>
      <c r="Q8" s="2"/>
      <c r="S8" s="5"/>
      <c r="T8" s="5"/>
      <c r="U8" s="5"/>
      <c r="V8" s="5"/>
      <c r="W8" s="5"/>
      <c r="X8" s="5"/>
      <c r="Y8" s="3" t="s">
        <v>31</v>
      </c>
    </row>
    <row r="9" spans="1:25" x14ac:dyDescent="0.15">
      <c r="A9" s="14" t="s">
        <v>27</v>
      </c>
      <c r="B9" s="15">
        <v>45627</v>
      </c>
      <c r="C9" s="14"/>
      <c r="D9" s="16">
        <v>100000006</v>
      </c>
      <c r="E9" s="14" t="s">
        <v>64</v>
      </c>
      <c r="F9" s="16" t="s">
        <v>50</v>
      </c>
      <c r="G9" s="14" t="str">
        <f t="shared" si="0"/>
        <v>BI2206@bringglobal.com</v>
      </c>
      <c r="M9" s="17">
        <v>37.83</v>
      </c>
      <c r="N9" s="18">
        <v>0</v>
      </c>
      <c r="O9" s="18">
        <v>0.67337399999999992</v>
      </c>
      <c r="P9" s="17">
        <v>38.503374000000001</v>
      </c>
      <c r="Q9" s="2"/>
      <c r="S9" s="5"/>
      <c r="T9" s="5"/>
      <c r="U9" s="5"/>
      <c r="V9" s="5"/>
      <c r="W9" s="5"/>
      <c r="X9" s="5"/>
      <c r="Y9" s="3" t="s">
        <v>31</v>
      </c>
    </row>
    <row r="10" spans="1:25" x14ac:dyDescent="0.15">
      <c r="A10" s="14" t="s">
        <v>27</v>
      </c>
      <c r="B10" s="15">
        <v>45627</v>
      </c>
      <c r="C10" s="14"/>
      <c r="D10" s="16">
        <v>100000007</v>
      </c>
      <c r="E10" s="14" t="s">
        <v>65</v>
      </c>
      <c r="F10" s="16" t="s">
        <v>51</v>
      </c>
      <c r="G10" s="14" t="str">
        <f t="shared" si="0"/>
        <v>BI2207@bringglobal.com</v>
      </c>
      <c r="M10" s="17">
        <v>47.8</v>
      </c>
      <c r="N10" s="18">
        <v>0</v>
      </c>
      <c r="O10" s="18">
        <v>0.85083999999999993</v>
      </c>
      <c r="P10" s="17">
        <v>48.650839999999995</v>
      </c>
      <c r="Q10" s="2"/>
      <c r="S10" s="5"/>
      <c r="T10" s="5"/>
      <c r="U10" s="5"/>
      <c r="V10" s="5"/>
      <c r="W10" s="5"/>
      <c r="X10" s="5"/>
      <c r="Y10" s="3" t="s">
        <v>31</v>
      </c>
    </row>
    <row r="11" spans="1:25" x14ac:dyDescent="0.15">
      <c r="A11" s="14" t="s">
        <v>28</v>
      </c>
      <c r="B11" s="15">
        <v>45627</v>
      </c>
      <c r="C11" s="14"/>
      <c r="D11" s="16">
        <v>100000008</v>
      </c>
      <c r="E11" s="14" t="s">
        <v>66</v>
      </c>
      <c r="F11" s="16" t="s">
        <v>52</v>
      </c>
      <c r="G11" s="14" t="str">
        <f t="shared" si="0"/>
        <v>BI2208@bringglobal.com</v>
      </c>
      <c r="M11" s="17">
        <v>50</v>
      </c>
      <c r="N11" s="18">
        <v>0</v>
      </c>
      <c r="O11" s="18">
        <v>0.89</v>
      </c>
      <c r="P11" s="17">
        <v>50.89</v>
      </c>
      <c r="Q11" s="2"/>
      <c r="S11" s="5"/>
      <c r="T11" s="5"/>
      <c r="U11" s="5"/>
      <c r="V11" s="5"/>
      <c r="W11" s="5"/>
      <c r="X11" s="5"/>
      <c r="Y11" s="3" t="s">
        <v>31</v>
      </c>
    </row>
    <row r="12" spans="1:25" x14ac:dyDescent="0.15">
      <c r="A12" s="14" t="s">
        <v>28</v>
      </c>
      <c r="B12" s="15">
        <v>45627</v>
      </c>
      <c r="C12" s="14"/>
      <c r="D12" s="16">
        <v>100000009</v>
      </c>
      <c r="E12" s="14" t="s">
        <v>67</v>
      </c>
      <c r="F12" s="16" t="s">
        <v>53</v>
      </c>
      <c r="G12" s="14" t="str">
        <f t="shared" si="0"/>
        <v>BI2209@bringglobal.com</v>
      </c>
      <c r="M12" s="17">
        <v>16.66</v>
      </c>
      <c r="N12" s="18">
        <v>0</v>
      </c>
      <c r="O12" s="18">
        <v>0.29654799999999998</v>
      </c>
      <c r="P12" s="17">
        <v>16.956548000000002</v>
      </c>
      <c r="Q12" s="2"/>
      <c r="S12" s="5"/>
      <c r="T12" s="5"/>
      <c r="U12" s="5"/>
      <c r="V12" s="5"/>
      <c r="W12" s="5"/>
      <c r="X12" s="5"/>
      <c r="Y12" s="3" t="s">
        <v>32</v>
      </c>
    </row>
    <row r="13" spans="1:25" x14ac:dyDescent="0.15">
      <c r="A13" s="14" t="s">
        <v>28</v>
      </c>
      <c r="B13" s="15">
        <v>45627</v>
      </c>
      <c r="C13" s="14"/>
      <c r="D13" s="16">
        <v>100000010</v>
      </c>
      <c r="E13" s="14" t="s">
        <v>68</v>
      </c>
      <c r="F13" s="16" t="s">
        <v>54</v>
      </c>
      <c r="G13" s="14" t="str">
        <f t="shared" si="0"/>
        <v>BI2210@bringglobal.com</v>
      </c>
      <c r="M13" s="17">
        <v>72.66</v>
      </c>
      <c r="N13" s="18">
        <v>0</v>
      </c>
      <c r="O13" s="18">
        <v>1.2933479999999999</v>
      </c>
      <c r="P13" s="17">
        <v>73.953347999999991</v>
      </c>
      <c r="Q13" s="2"/>
      <c r="S13" s="5"/>
      <c r="T13" s="5"/>
      <c r="U13" s="5"/>
      <c r="V13" s="5"/>
      <c r="W13" s="5"/>
      <c r="X13" s="5"/>
      <c r="Y13" s="3" t="s">
        <v>32</v>
      </c>
    </row>
    <row r="14" spans="1:25" x14ac:dyDescent="0.15">
      <c r="A14" s="14" t="s">
        <v>30</v>
      </c>
      <c r="B14" s="15">
        <v>45627</v>
      </c>
      <c r="C14" s="14"/>
      <c r="D14" s="16">
        <v>100000011</v>
      </c>
      <c r="E14" s="14" t="s">
        <v>69</v>
      </c>
      <c r="F14" s="16" t="s">
        <v>55</v>
      </c>
      <c r="G14" s="14" t="str">
        <f t="shared" si="0"/>
        <v>BI2211@bringglobal.com</v>
      </c>
      <c r="M14" s="17">
        <v>67.98</v>
      </c>
      <c r="N14" s="18">
        <v>0</v>
      </c>
      <c r="O14" s="18">
        <v>1.2100440000000001</v>
      </c>
      <c r="P14" s="17">
        <v>69.190044</v>
      </c>
      <c r="Q14" s="2"/>
      <c r="S14" s="5"/>
      <c r="T14" s="5"/>
      <c r="U14" s="5"/>
      <c r="V14" s="5"/>
      <c r="W14" s="5"/>
      <c r="X14" s="5"/>
      <c r="Y14" s="3" t="s">
        <v>29</v>
      </c>
    </row>
    <row r="15" spans="1:25" x14ac:dyDescent="0.15">
      <c r="A15" s="14" t="s">
        <v>25</v>
      </c>
      <c r="B15" s="15">
        <v>45627</v>
      </c>
      <c r="C15" s="14"/>
      <c r="D15" s="16">
        <v>100000012</v>
      </c>
      <c r="E15" s="14" t="s">
        <v>70</v>
      </c>
      <c r="F15" s="16" t="s">
        <v>56</v>
      </c>
      <c r="G15" s="14" t="str">
        <f t="shared" si="0"/>
        <v>BI2212@bringglobal.com</v>
      </c>
      <c r="M15" s="17">
        <v>94.88</v>
      </c>
      <c r="N15" s="18">
        <v>0</v>
      </c>
      <c r="O15" s="18">
        <v>1.6888639999999999</v>
      </c>
      <c r="P15" s="17">
        <v>96.568863999999991</v>
      </c>
      <c r="Q15" s="2"/>
      <c r="S15" s="5"/>
      <c r="T15" s="5"/>
      <c r="U15" s="5"/>
      <c r="V15" s="5"/>
      <c r="W15" s="5"/>
      <c r="X15" s="5"/>
      <c r="Y15" s="3" t="s">
        <v>26</v>
      </c>
    </row>
    <row r="16" spans="1:25" x14ac:dyDescent="0.15">
      <c r="A16" s="14" t="s">
        <v>25</v>
      </c>
      <c r="B16" s="15">
        <v>45627</v>
      </c>
      <c r="C16" s="14"/>
      <c r="D16" s="16">
        <v>100000013</v>
      </c>
      <c r="E16" s="14" t="s">
        <v>71</v>
      </c>
      <c r="F16" s="16" t="s">
        <v>57</v>
      </c>
      <c r="G16" s="14" t="str">
        <f t="shared" si="0"/>
        <v>BI2213@bringglobal.com</v>
      </c>
      <c r="M16" s="17">
        <v>94.88</v>
      </c>
      <c r="N16" s="18">
        <v>0</v>
      </c>
      <c r="O16" s="18">
        <v>1.6888639999999999</v>
      </c>
      <c r="P16" s="17">
        <v>96.568863999999991</v>
      </c>
      <c r="Q16" s="2"/>
      <c r="S16" s="5"/>
      <c r="T16" s="5"/>
      <c r="U16" s="5"/>
      <c r="V16" s="5"/>
      <c r="W16" s="5"/>
      <c r="X16" s="5"/>
      <c r="Y16" s="3" t="s">
        <v>26</v>
      </c>
    </row>
    <row r="17" spans="1:25" x14ac:dyDescent="0.15">
      <c r="A17" s="14" t="s">
        <v>25</v>
      </c>
      <c r="B17" s="15">
        <v>45627</v>
      </c>
      <c r="C17" s="14"/>
      <c r="D17" s="16">
        <v>100000014</v>
      </c>
      <c r="E17" s="14" t="s">
        <v>72</v>
      </c>
      <c r="F17" s="16" t="s">
        <v>58</v>
      </c>
      <c r="G17" s="14" t="str">
        <f t="shared" si="0"/>
        <v>BI2214@bringglobal.com</v>
      </c>
      <c r="M17" s="17">
        <v>27.7</v>
      </c>
      <c r="N17" s="18">
        <v>0</v>
      </c>
      <c r="O17" s="18">
        <v>0.49306</v>
      </c>
      <c r="P17" s="17">
        <v>28.193059999999999</v>
      </c>
      <c r="Q17" s="2"/>
      <c r="S17" s="5"/>
      <c r="T17" s="5"/>
      <c r="U17" s="5"/>
      <c r="V17" s="5"/>
      <c r="W17" s="5"/>
      <c r="X17" s="5"/>
      <c r="Y17" s="3" t="s">
        <v>26</v>
      </c>
    </row>
    <row r="20" spans="1:25" x14ac:dyDescent="0.15">
      <c r="O20" s="13"/>
    </row>
    <row r="21" spans="1:25" x14ac:dyDescent="0.15">
      <c r="O21" s="13"/>
    </row>
    <row r="22" spans="1:25" x14ac:dyDescent="0.15">
      <c r="O22" s="13"/>
    </row>
    <row r="23" spans="1:25" x14ac:dyDescent="0.15">
      <c r="O23" s="13"/>
    </row>
    <row r="24" spans="1:25" x14ac:dyDescent="0.15">
      <c r="O24" s="13"/>
    </row>
    <row r="25" spans="1:25" x14ac:dyDescent="0.15">
      <c r="O25" s="13"/>
    </row>
    <row r="26" spans="1:25" x14ac:dyDescent="0.15">
      <c r="O26" s="13"/>
    </row>
    <row r="27" spans="1:25" x14ac:dyDescent="0.15">
      <c r="O27" s="13"/>
    </row>
    <row r="28" spans="1:25" x14ac:dyDescent="0.15">
      <c r="O28" s="13"/>
    </row>
    <row r="29" spans="1:25" x14ac:dyDescent="0.15">
      <c r="O29" s="13"/>
    </row>
    <row r="30" spans="1:25" x14ac:dyDescent="0.15">
      <c r="O30" s="13"/>
    </row>
    <row r="31" spans="1:25" x14ac:dyDescent="0.15">
      <c r="O31" s="13"/>
    </row>
    <row r="32" spans="1:25" x14ac:dyDescent="0.15">
      <c r="O32" s="13"/>
    </row>
    <row r="33" spans="15:15" x14ac:dyDescent="0.15">
      <c r="O33" s="13"/>
    </row>
  </sheetData>
  <autoFilter ref="A3:Y3" xr:uid="{00000000-0001-0000-0000-000000000000}">
    <sortState xmlns:xlrd2="http://schemas.microsoft.com/office/spreadsheetml/2017/richdata2" ref="A4:Y78">
      <sortCondition ref="A3:A7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E9A3-E653-47CA-80F8-D9DD28A9A34F}">
  <dimension ref="A1:D9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9.33203125" bestFit="1" customWidth="1"/>
    <col min="2" max="3" width="28.6640625" bestFit="1" customWidth="1"/>
    <col min="4" max="4" width="10" bestFit="1" customWidth="1"/>
  </cols>
  <sheetData>
    <row r="1" spans="1:4" s="12" customFormat="1" x14ac:dyDescent="0.2">
      <c r="A1" s="12" t="s">
        <v>33</v>
      </c>
      <c r="B1" s="12" t="s">
        <v>34</v>
      </c>
      <c r="C1" s="12" t="s">
        <v>34</v>
      </c>
      <c r="D1" s="12" t="s">
        <v>35</v>
      </c>
    </row>
    <row r="3" spans="1:4" x14ac:dyDescent="0.2">
      <c r="A3" s="11" t="s">
        <v>36</v>
      </c>
      <c r="B3" t="s">
        <v>37</v>
      </c>
      <c r="C3" s="11" t="s">
        <v>37</v>
      </c>
      <c r="D3">
        <v>510933866</v>
      </c>
    </row>
    <row r="5" spans="1:4" x14ac:dyDescent="0.2">
      <c r="A5" s="11" t="s">
        <v>38</v>
      </c>
      <c r="B5" t="s">
        <v>39</v>
      </c>
      <c r="C5" s="11" t="s">
        <v>39</v>
      </c>
      <c r="D5">
        <v>514915420</v>
      </c>
    </row>
    <row r="7" spans="1:4" x14ac:dyDescent="0.2">
      <c r="A7" s="11" t="s">
        <v>40</v>
      </c>
      <c r="B7" s="10" t="s">
        <v>41</v>
      </c>
      <c r="C7" s="11" t="s">
        <v>42</v>
      </c>
      <c r="D7">
        <v>510107346</v>
      </c>
    </row>
    <row r="9" spans="1:4" x14ac:dyDescent="0.2">
      <c r="A9" s="11" t="s">
        <v>43</v>
      </c>
      <c r="B9" s="10" t="s">
        <v>44</v>
      </c>
      <c r="C9" s="11" t="s">
        <v>25</v>
      </c>
      <c r="D9">
        <v>510308457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BAE5EED5CE42A173DC7379C85BA8" ma:contentTypeVersion="11" ma:contentTypeDescription="Create a new document." ma:contentTypeScope="" ma:versionID="a1b5b74958d9bbb27c445219b3187bb6">
  <xsd:schema xmlns:xsd="http://www.w3.org/2001/XMLSchema" xmlns:xs="http://www.w3.org/2001/XMLSchema" xmlns:p="http://schemas.microsoft.com/office/2006/metadata/properties" xmlns:ns3="b45337cc-fbd2-4f47-a156-98e496a6791c" xmlns:ns4="8e357d39-2cf7-4ee8-9c2c-a2c4137fe4c6" targetNamespace="http://schemas.microsoft.com/office/2006/metadata/properties" ma:root="true" ma:fieldsID="2f7ff0d122d77e76f81e95cad0d3e6e2" ns3:_="" ns4:_="">
    <xsd:import namespace="b45337cc-fbd2-4f47-a156-98e496a6791c"/>
    <xsd:import namespace="8e357d39-2cf7-4ee8-9c2c-a2c4137fe4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337cc-fbd2-4f47-a156-98e496a679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357d39-2cf7-4ee8-9c2c-a2c4137fe4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titus xmlns="http://schemas.titus.com/TitusProperties/">
  <TitusGUID xmlns="">a879205e-027b-48f4-95f5-0065ee79e521</TitusGUID>
  <TitusMetadata xmlns="">eyJucyI6Imh0dHA6XC9cL3d3dy50aXR1cy5jb21cL25zXC9BT04iLCJwcm9wcyI6W3sibiI6IkFvbkNsYXNzaWZpY2F0aW9uIiwidmFscyI6W3sidmFsdWUiOiJBRENfY2xhc3NfMzAwIn1dfSx7Im4iOiJBb25SZXN0cmljdGVkIiwidmFscyI6W3sidmFsdWUiOiJBUkxfb3B0aW9uXzAwMCJ9XX0seyJuIjoiQW9uVmlzdWFsTWFya2luZ3MiLCJ2YWxzIjpbeyJ2YWx1ZSI6Ik5vbmUifV19XX0=</TitusMetadata>
</titu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3C482-3010-45A2-BF18-E8F681CBF6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5337cc-fbd2-4f47-a156-98e496a6791c"/>
    <ds:schemaRef ds:uri="8e357d39-2cf7-4ee8-9c2c-a2c4137fe4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03241D-74BD-47FC-B464-3E5EEEDD61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562C4F-D6A7-486B-811D-8C75BD6C404A}">
  <ds:schemaRefs>
    <ds:schemaRef ds:uri="http://schemas.titus.com/TitusProperties/"/>
    <ds:schemaRef ds:uri=""/>
  </ds:schemaRefs>
</ds:datastoreItem>
</file>

<file path=customXml/itemProps4.xml><?xml version="1.0" encoding="utf-8"?>
<ds:datastoreItem xmlns:ds="http://schemas.openxmlformats.org/officeDocument/2006/customXml" ds:itemID="{FBDB35BC-B313-4363-958F-888C818604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SV_Capitalização</vt:lpstr>
      <vt:lpstr>Apólices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Batista</dc:creator>
  <cp:keywords/>
  <dc:description/>
  <cp:lastModifiedBy>Fernando Jesus</cp:lastModifiedBy>
  <cp:revision/>
  <dcterms:created xsi:type="dcterms:W3CDTF">2019-09-10T11:29:23Z</dcterms:created>
  <dcterms:modified xsi:type="dcterms:W3CDTF">2025-03-25T18:02:32Z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0x010100B51EBAE5EED5CE42A173DC7379C85BA8</vt:lpwstr>
  </property>
  <property fmtid="{D5CDD505-2E9C-101B-9397-08002B2CF9AE}" pid="3" name="TitusGUID">
    <vt:lpwstr>a879205e-027b-48f4-95f5-0065ee79e521</vt:lpwstr>
  </property>
  <property fmtid="{D5CDD505-2E9C-101B-9397-08002B2CF9AE}" pid="4" name="AonClassification">
    <vt:lpwstr>ADC_class_300</vt:lpwstr>
  </property>
  <property fmtid="{D5CDD505-2E9C-101B-9397-08002B2CF9AE}" pid="5" name="AonRestricted">
    <vt:lpwstr>ARL_option_000</vt:lpwstr>
  </property>
  <property fmtid="{D5CDD505-2E9C-101B-9397-08002B2CF9AE}" pid="6" name="AonVisualMarkings">
    <vt:lpwstr>None</vt:lpwstr>
  </property>
  <property fmtid="{D5CDD505-2E9C-101B-9397-08002B2CF9AE}" pid="7" name="MSIP_Label_9043f10a-881e-4653-a55e-02ca2cc829dc_Enabled">
    <vt:lpwstr>true</vt:lpwstr>
  </property>
  <property fmtid="{D5CDD505-2E9C-101B-9397-08002B2CF9AE}" pid="8" name="MSIP_Label_9043f10a-881e-4653-a55e-02ca2cc829dc_SetDate">
    <vt:lpwstr>2023-11-16T15:49:25Z</vt:lpwstr>
  </property>
  <property fmtid="{D5CDD505-2E9C-101B-9397-08002B2CF9AE}" pid="9" name="MSIP_Label_9043f10a-881e-4653-a55e-02ca2cc829dc_Method">
    <vt:lpwstr>Standard</vt:lpwstr>
  </property>
  <property fmtid="{D5CDD505-2E9C-101B-9397-08002B2CF9AE}" pid="10" name="MSIP_Label_9043f10a-881e-4653-a55e-02ca2cc829dc_Name">
    <vt:lpwstr>ADC_class_200</vt:lpwstr>
  </property>
  <property fmtid="{D5CDD505-2E9C-101B-9397-08002B2CF9AE}" pid="11" name="MSIP_Label_9043f10a-881e-4653-a55e-02ca2cc829dc_SiteId">
    <vt:lpwstr>94cfddbc-0627-494a-ad7a-29aea3aea832</vt:lpwstr>
  </property>
  <property fmtid="{D5CDD505-2E9C-101B-9397-08002B2CF9AE}" pid="12" name="MSIP_Label_9043f10a-881e-4653-a55e-02ca2cc829dc_ActionId">
    <vt:lpwstr>24db886c-f017-49e9-aa09-7daefa5771f7</vt:lpwstr>
  </property>
  <property fmtid="{D5CDD505-2E9C-101B-9397-08002B2CF9AE}" pid="13" name="MSIP_Label_9043f10a-881e-4653-a55e-02ca2cc829dc_ContentBits">
    <vt:lpwstr>0</vt:lpwstr>
  </property>
</Properties>
</file>