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\ANN\"/>
    </mc:Choice>
  </mc:AlternateContent>
  <xr:revisionPtr revIDLastSave="0" documentId="13_ncr:1_{DCA6CEA6-D1DC-4D86-9456-A33055BED544}" xr6:coauthVersionLast="47" xr6:coauthVersionMax="47" xr10:uidLastSave="{00000000-0000-0000-0000-000000000000}"/>
  <bookViews>
    <workbookView xWindow="-96" yWindow="-96" windowWidth="19392" windowHeight="10992" activeTab="3" xr2:uid="{C07EC7C8-FE87-4004-8B7E-8D18C5E11438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14" i="4" l="1"/>
  <c r="O15" i="4"/>
  <c r="O13" i="4"/>
  <c r="L10" i="4"/>
  <c r="K10" i="4"/>
  <c r="L9" i="4"/>
  <c r="K9" i="4"/>
  <c r="J9" i="4"/>
  <c r="J10" i="4"/>
  <c r="G5" i="4"/>
  <c r="G3" i="4"/>
  <c r="G4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" i="4"/>
  <c r="B31" i="3"/>
  <c r="H2" i="3" a="1"/>
  <c r="H2" i="3" s="1"/>
  <c r="G3" i="3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" i="3"/>
  <c r="K2" i="2"/>
  <c r="H2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<sst xmlns="http://schemas.openxmlformats.org/spreadsheetml/2006/main" count="120" uniqueCount="36">
  <si>
    <t>25,25,25</t>
  </si>
  <si>
    <t>25,25,50</t>
  </si>
  <si>
    <t>25,25,100</t>
  </si>
  <si>
    <t>25,50,25</t>
  </si>
  <si>
    <t>25,50,50</t>
  </si>
  <si>
    <t>25,50,100</t>
  </si>
  <si>
    <t>25,100,25</t>
  </si>
  <si>
    <t>25,100,50</t>
  </si>
  <si>
    <t>50,25,25</t>
  </si>
  <si>
    <t>50,25,50</t>
  </si>
  <si>
    <t>50,25,100</t>
  </si>
  <si>
    <t>50,50,25</t>
  </si>
  <si>
    <t>50,50,50</t>
  </si>
  <si>
    <t>50,50,100</t>
  </si>
  <si>
    <t>50,100,25</t>
  </si>
  <si>
    <t>50,100,50</t>
  </si>
  <si>
    <t>100,25,25</t>
  </si>
  <si>
    <t>100,25,50</t>
  </si>
  <si>
    <t>100,25,100</t>
  </si>
  <si>
    <t>100,50,25</t>
  </si>
  <si>
    <t>100,50,50</t>
  </si>
  <si>
    <t>100,50,100</t>
  </si>
  <si>
    <t>100,100,25</t>
  </si>
  <si>
    <t>100,100,50</t>
  </si>
  <si>
    <t>PYTHON</t>
  </si>
  <si>
    <t>25, 100, 100</t>
  </si>
  <si>
    <t>50, 100, 100</t>
  </si>
  <si>
    <t>100, 100100</t>
  </si>
  <si>
    <t>50, 100,100</t>
  </si>
  <si>
    <t>100, 100,100</t>
  </si>
  <si>
    <t>RAPID MINER</t>
  </si>
  <si>
    <t>MSE</t>
  </si>
  <si>
    <t>R2</t>
  </si>
  <si>
    <t>MAPE</t>
  </si>
  <si>
    <t>MAX</t>
  </si>
  <si>
    <t>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</si>
</sst>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imes New Roman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7" xfId="0" applyFill="1" applyBorder="1"/>
    <xf numFmtId="0" fontId="0" fillId="3" borderId="4" xfId="0" applyFill="1" applyBorder="1"/>
    <xf numFmtId="0" fontId="0" fillId="3" borderId="0" xfId="0" applyFill="1"/>
    <xf numFmtId="0" fontId="0" fillId="3" borderId="5" xfId="0" applyFill="1" applyBorder="1"/>
    <xf numFmtId="0" fontId="0" fillId="5" borderId="0" xfId="0" applyFill="1"/>
    <xf numFmtId="0" fontId="0" fillId="6" borderId="6" xfId="0" applyFill="1" applyBorder="1"/>
    <xf numFmtId="0" fontId="0" fillId="0" borderId="9" xfId="0" applyBorder="1"/>
    <xf numFmtId="0" fontId="0" fillId="0" borderId="10" xfId="0" applyBorder="1"/>
    <xf numFmtId="3" fontId="0" fillId="0" borderId="10" xfId="0" applyNumberFormat="1" applyBorder="1"/>
    <xf numFmtId="3" fontId="0" fillId="0" borderId="11" xfId="0" applyNumberFormat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11" xfId="0" applyBorder="1"/>
    <xf numFmtId="0" fontId="0" fillId="2" borderId="0" xfId="0" applyFill="1"/>
    <xf numFmtId="0" fontId="0" fillId="2" borderId="9" xfId="0" applyFill="1" applyBorder="1"/>
    <xf numFmtId="0" fontId="0" fillId="0" borderId="12" xfId="0" applyBorder="1"/>
    <xf numFmtId="0" fontId="0" fillId="2" borderId="10" xfId="0" applyFill="1" applyBorder="1"/>
    <xf numFmtId="0" fontId="0" fillId="6" borderId="10" xfId="0" applyFill="1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7" borderId="9" xfId="0" applyFill="1" applyBorder="1"/>
    <xf numFmtId="0" fontId="0" fillId="7" borderId="4" xfId="0" applyFill="1" applyBorder="1"/>
    <xf numFmtId="0" fontId="0" fillId="7" borderId="0" xfId="0" applyFill="1"/>
    <xf numFmtId="0" fontId="0" fillId="7" borderId="5" xfId="0" applyFill="1" applyBorder="1"/>
    <xf numFmtId="0" fontId="0" fillId="4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62585-C5B7-41B1-AE94-FF0FF3BDB5A6}">
  <dimension ref="A1:J5"/>
  <sheetViews>
    <sheetView workbookViewId="0">
      <selection activeCell="F11" sqref="F11"/>
    </sheetView>
  </sheetViews>
  <sheetFormatPr defaultRowHeight="14.1" x14ac:dyDescent="0.5"/>
  <sheetData>
    <row r="1" spans="1:10" x14ac:dyDescent="0.5">
      <c r="B1" s="32">
        <v>25</v>
      </c>
      <c r="C1" s="33"/>
      <c r="D1" s="34"/>
      <c r="E1" s="32">
        <v>50</v>
      </c>
      <c r="F1" s="33"/>
      <c r="G1" s="34"/>
      <c r="H1" s="32">
        <v>100</v>
      </c>
      <c r="I1" s="33"/>
      <c r="J1" s="34"/>
    </row>
    <row r="2" spans="1:10" x14ac:dyDescent="0.5">
      <c r="B2" s="7">
        <v>25</v>
      </c>
      <c r="C2" s="8">
        <v>50</v>
      </c>
      <c r="D2" s="9">
        <v>100</v>
      </c>
      <c r="E2" s="7">
        <v>25</v>
      </c>
      <c r="F2" s="8">
        <v>50</v>
      </c>
      <c r="G2" s="9">
        <v>100</v>
      </c>
      <c r="H2" s="7">
        <v>25</v>
      </c>
      <c r="I2" s="8">
        <v>50</v>
      </c>
      <c r="J2" s="9">
        <v>100</v>
      </c>
    </row>
    <row r="3" spans="1:10" x14ac:dyDescent="0.5">
      <c r="A3" s="10">
        <v>25</v>
      </c>
      <c r="B3" s="1">
        <v>2.1505000000000001</v>
      </c>
      <c r="C3">
        <v>3.1766000000000001</v>
      </c>
      <c r="D3" s="2">
        <v>5.0876999999999999</v>
      </c>
      <c r="E3" s="1">
        <v>8.5484000000000009</v>
      </c>
      <c r="F3">
        <v>1.4587000000000001</v>
      </c>
      <c r="G3" s="2">
        <v>1.9017999999999999</v>
      </c>
      <c r="H3" s="1">
        <v>1.1016999999999999</v>
      </c>
      <c r="I3">
        <v>0.59950000000000003</v>
      </c>
      <c r="J3" s="2">
        <v>3.3363</v>
      </c>
    </row>
    <row r="4" spans="1:10" x14ac:dyDescent="0.5">
      <c r="A4" s="10">
        <v>50</v>
      </c>
      <c r="B4" s="1">
        <v>0.95350000000000001</v>
      </c>
      <c r="C4">
        <v>1.7364999999999999</v>
      </c>
      <c r="D4" s="2">
        <v>1.6958</v>
      </c>
      <c r="E4" s="1">
        <v>1.1257999999999999</v>
      </c>
      <c r="F4">
        <v>11.478</v>
      </c>
      <c r="G4" s="2">
        <v>3.2416</v>
      </c>
      <c r="H4" s="1">
        <v>5.3369</v>
      </c>
      <c r="I4">
        <v>0.85119999999999996</v>
      </c>
      <c r="J4" s="2">
        <v>3.6614</v>
      </c>
    </row>
    <row r="5" spans="1:10" x14ac:dyDescent="0.5">
      <c r="A5" s="10">
        <v>100</v>
      </c>
      <c r="B5" s="11">
        <v>0.32540000000000002</v>
      </c>
      <c r="C5" s="6">
        <v>0.24929999999999999</v>
      </c>
      <c r="D5" s="5">
        <v>0.78900000000000003</v>
      </c>
      <c r="E5" s="3">
        <v>1.5373000000000001</v>
      </c>
      <c r="F5" s="4">
        <v>0.73480000000000001</v>
      </c>
      <c r="G5" s="5">
        <v>0.4738</v>
      </c>
      <c r="H5" s="3">
        <v>0.83630000000000004</v>
      </c>
      <c r="I5" s="4">
        <v>1.9471000000000001</v>
      </c>
      <c r="J5" s="5">
        <v>1.5492999999999999</v>
      </c>
    </row>
  </sheetData>
  <mergeCells count="3">
    <mergeCell ref="B1:D1"/>
    <mergeCell ref="E1:G1"/>
    <mergeCell ref="H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52E34-F379-423E-A694-C3E580A27D3D}">
  <dimension ref="A1:K28"/>
  <sheetViews>
    <sheetView workbookViewId="0">
      <selection activeCell="J16" sqref="J16"/>
    </sheetView>
  </sheetViews>
  <sheetFormatPr defaultRowHeight="14.1" x14ac:dyDescent="0.5"/>
  <cols>
    <col min="1" max="1" width="10.62890625" bestFit="1" customWidth="1"/>
    <col min="9" max="9" width="11.1015625" bestFit="1" customWidth="1"/>
  </cols>
  <sheetData>
    <row r="1" spans="1:11" x14ac:dyDescent="0.5">
      <c r="A1" s="35" t="s">
        <v>24</v>
      </c>
      <c r="B1" s="35"/>
      <c r="C1" s="35"/>
      <c r="D1" s="35"/>
      <c r="E1" s="35"/>
      <c r="F1" s="35"/>
      <c r="G1" s="35"/>
      <c r="I1" s="35" t="s">
        <v>30</v>
      </c>
      <c r="J1" s="35"/>
    </row>
    <row r="2" spans="1:11" x14ac:dyDescent="0.5">
      <c r="A2" s="12" t="s">
        <v>0</v>
      </c>
      <c r="B2" s="16">
        <v>0.94530000000000003</v>
      </c>
      <c r="C2" s="17">
        <v>0.55130000000000001</v>
      </c>
      <c r="D2" s="17">
        <v>2.6739999999999999</v>
      </c>
      <c r="E2" s="17">
        <v>2.7713000000000001</v>
      </c>
      <c r="F2" s="18">
        <v>0.72640000000000005</v>
      </c>
      <c r="G2" s="12">
        <f>AVERAGE(B2:F2)</f>
        <v>1.53366</v>
      </c>
      <c r="H2" s="20">
        <f>MIN(G2:G28)</f>
        <v>0.57865999999999995</v>
      </c>
      <c r="I2" s="12" t="s">
        <v>0</v>
      </c>
      <c r="J2" s="12">
        <v>1.67</v>
      </c>
      <c r="K2" s="20">
        <f>MIN(J2:J28)</f>
        <v>1.4339999999999999</v>
      </c>
    </row>
    <row r="3" spans="1:11" x14ac:dyDescent="0.5">
      <c r="A3" s="13" t="s">
        <v>1</v>
      </c>
      <c r="B3" s="1">
        <v>0.90559999999999996</v>
      </c>
      <c r="C3">
        <v>0.94989999999999997</v>
      </c>
      <c r="D3">
        <v>0.3377</v>
      </c>
      <c r="E3">
        <v>0.36570000000000003</v>
      </c>
      <c r="F3" s="2">
        <v>1.3723000000000001</v>
      </c>
      <c r="G3" s="12">
        <f t="shared" ref="G3:G28" si="0">AVERAGE(B3:F3)</f>
        <v>0.78624000000000005</v>
      </c>
      <c r="I3" s="13" t="s">
        <v>1</v>
      </c>
      <c r="J3" s="13">
        <v>1.6619999999999999</v>
      </c>
    </row>
    <row r="4" spans="1:11" x14ac:dyDescent="0.5">
      <c r="A4" s="13" t="s">
        <v>2</v>
      </c>
      <c r="B4" s="1">
        <v>0.73319999999999996</v>
      </c>
      <c r="C4">
        <v>1.3069</v>
      </c>
      <c r="D4">
        <v>0.72899999999999998</v>
      </c>
      <c r="E4">
        <v>0.9607</v>
      </c>
      <c r="F4" s="2">
        <v>1.2022999999999999</v>
      </c>
      <c r="G4" s="12">
        <f t="shared" si="0"/>
        <v>0.98642000000000007</v>
      </c>
      <c r="I4" s="13" t="s">
        <v>2</v>
      </c>
      <c r="J4" s="13">
        <v>1.4650000000000001</v>
      </c>
    </row>
    <row r="5" spans="1:11" x14ac:dyDescent="0.5">
      <c r="A5" s="13" t="s">
        <v>3</v>
      </c>
      <c r="B5" s="1">
        <v>1.3512</v>
      </c>
      <c r="C5">
        <v>2.4323999999999999</v>
      </c>
      <c r="D5">
        <v>1.5073000000000001</v>
      </c>
      <c r="E5">
        <v>0.47410000000000002</v>
      </c>
      <c r="F5" s="2">
        <v>2.0956999999999999</v>
      </c>
      <c r="G5" s="12">
        <f t="shared" si="0"/>
        <v>1.5721399999999999</v>
      </c>
      <c r="I5" s="13" t="s">
        <v>3</v>
      </c>
      <c r="J5" s="13">
        <v>1.6910000000000001</v>
      </c>
    </row>
    <row r="6" spans="1:11" x14ac:dyDescent="0.5">
      <c r="A6" s="13" t="s">
        <v>4</v>
      </c>
      <c r="B6" s="1">
        <v>1.5765</v>
      </c>
      <c r="C6">
        <v>2.2484000000000002</v>
      </c>
      <c r="D6">
        <v>2.7214999999999998</v>
      </c>
      <c r="E6">
        <v>0.8498</v>
      </c>
      <c r="F6" s="2">
        <v>1.7885</v>
      </c>
      <c r="G6" s="12">
        <f t="shared" si="0"/>
        <v>1.8369399999999998</v>
      </c>
      <c r="I6" s="13" t="s">
        <v>4</v>
      </c>
      <c r="J6" s="13">
        <v>1.6839999999999999</v>
      </c>
    </row>
    <row r="7" spans="1:11" x14ac:dyDescent="0.5">
      <c r="A7" s="13" t="s">
        <v>5</v>
      </c>
      <c r="B7" s="1">
        <v>1.2566999999999999</v>
      </c>
      <c r="C7">
        <v>1.2868999999999999</v>
      </c>
      <c r="D7">
        <v>1.3388</v>
      </c>
      <c r="E7">
        <v>2.8936999999999999</v>
      </c>
      <c r="F7" s="2">
        <v>4.0332999999999997</v>
      </c>
      <c r="G7" s="12">
        <f t="shared" si="0"/>
        <v>2.16188</v>
      </c>
      <c r="I7" s="13" t="s">
        <v>5</v>
      </c>
      <c r="J7" s="13">
        <v>1.617</v>
      </c>
    </row>
    <row r="8" spans="1:11" x14ac:dyDescent="0.5">
      <c r="A8" s="13" t="s">
        <v>6</v>
      </c>
      <c r="B8" s="1">
        <v>10.550700000000001</v>
      </c>
      <c r="C8">
        <v>0.59260000000000002</v>
      </c>
      <c r="D8">
        <v>6.1475999999999997</v>
      </c>
      <c r="E8">
        <v>1.3503000000000001</v>
      </c>
      <c r="F8" s="2">
        <v>7.5570000000000004</v>
      </c>
      <c r="G8" s="12">
        <f t="shared" si="0"/>
        <v>5.2396399999999996</v>
      </c>
      <c r="I8" s="13" t="s">
        <v>6</v>
      </c>
      <c r="J8" s="13">
        <v>1.669</v>
      </c>
    </row>
    <row r="9" spans="1:11" x14ac:dyDescent="0.5">
      <c r="A9" s="13" t="s">
        <v>7</v>
      </c>
      <c r="B9" s="1">
        <v>1.054</v>
      </c>
      <c r="C9">
        <v>0.93030000000000002</v>
      </c>
      <c r="D9">
        <v>1.3498000000000001</v>
      </c>
      <c r="E9">
        <v>1.5765</v>
      </c>
      <c r="F9" s="2">
        <v>0.74339999999999995</v>
      </c>
      <c r="G9" s="12">
        <f t="shared" si="0"/>
        <v>1.1308000000000002</v>
      </c>
      <c r="I9" s="13" t="s">
        <v>7</v>
      </c>
      <c r="J9" s="13">
        <v>1.698</v>
      </c>
    </row>
    <row r="10" spans="1:11" x14ac:dyDescent="0.5">
      <c r="A10" s="14" t="s">
        <v>25</v>
      </c>
      <c r="B10" s="1">
        <v>1.4330000000000001</v>
      </c>
      <c r="C10">
        <v>1.2299</v>
      </c>
      <c r="D10">
        <v>0.72499999999999998</v>
      </c>
      <c r="E10">
        <v>0.58140000000000003</v>
      </c>
      <c r="F10" s="2">
        <v>0.81430000000000002</v>
      </c>
      <c r="G10" s="12">
        <f t="shared" si="0"/>
        <v>0.95672000000000001</v>
      </c>
      <c r="I10" s="14" t="s">
        <v>25</v>
      </c>
      <c r="J10" s="13">
        <v>1.671</v>
      </c>
    </row>
    <row r="11" spans="1:11" x14ac:dyDescent="0.5">
      <c r="A11" s="13" t="s">
        <v>8</v>
      </c>
      <c r="B11" s="1">
        <v>0.92520000000000002</v>
      </c>
      <c r="C11">
        <v>2.0669</v>
      </c>
      <c r="D11">
        <v>1.871</v>
      </c>
      <c r="E11">
        <v>3.1901000000000002</v>
      </c>
      <c r="F11" s="2">
        <v>0.36709999999999998</v>
      </c>
      <c r="G11" s="12">
        <f t="shared" si="0"/>
        <v>1.6840600000000001</v>
      </c>
      <c r="I11" s="13" t="s">
        <v>8</v>
      </c>
      <c r="J11" s="13">
        <v>1.698</v>
      </c>
    </row>
    <row r="12" spans="1:11" x14ac:dyDescent="0.5">
      <c r="A12" s="13" t="s">
        <v>9</v>
      </c>
      <c r="B12" s="1">
        <v>1.9817</v>
      </c>
      <c r="C12">
        <v>0.61319999999999997</v>
      </c>
      <c r="D12">
        <v>5.5544000000000002</v>
      </c>
      <c r="E12">
        <v>1.9509000000000001</v>
      </c>
      <c r="F12" s="2">
        <v>2.2019000000000002</v>
      </c>
      <c r="G12" s="12">
        <f t="shared" si="0"/>
        <v>2.4604200000000001</v>
      </c>
      <c r="I12" s="13" t="s">
        <v>9</v>
      </c>
      <c r="J12" s="13">
        <v>1.6890000000000001</v>
      </c>
    </row>
    <row r="13" spans="1:11" x14ac:dyDescent="0.5">
      <c r="A13" s="13" t="s">
        <v>10</v>
      </c>
      <c r="B13" s="1">
        <v>1.2586999999999999</v>
      </c>
      <c r="C13">
        <v>1.9043000000000001</v>
      </c>
      <c r="D13">
        <v>1.7253000000000001</v>
      </c>
      <c r="E13">
        <v>0.83819999999999995</v>
      </c>
      <c r="F13" s="2">
        <v>1.1336999999999999</v>
      </c>
      <c r="G13" s="12">
        <f t="shared" si="0"/>
        <v>1.3720399999999999</v>
      </c>
      <c r="I13" s="13" t="s">
        <v>10</v>
      </c>
      <c r="J13" s="13">
        <v>1.6359999999999999</v>
      </c>
    </row>
    <row r="14" spans="1:11" x14ac:dyDescent="0.5">
      <c r="A14" s="13" t="s">
        <v>11</v>
      </c>
      <c r="B14" s="1">
        <v>0.57399999999999995</v>
      </c>
      <c r="C14">
        <v>0.64019999999999999</v>
      </c>
      <c r="D14">
        <v>0.84079999999999999</v>
      </c>
      <c r="E14">
        <v>0.72850000000000004</v>
      </c>
      <c r="F14" s="2">
        <v>0.10979999999999999</v>
      </c>
      <c r="G14" s="21">
        <f t="shared" si="0"/>
        <v>0.57865999999999995</v>
      </c>
      <c r="I14" s="13" t="s">
        <v>11</v>
      </c>
      <c r="J14" s="13">
        <v>1.659</v>
      </c>
    </row>
    <row r="15" spans="1:11" x14ac:dyDescent="0.5">
      <c r="A15" s="13" t="s">
        <v>12</v>
      </c>
      <c r="B15" s="1">
        <v>2.0741999999999998</v>
      </c>
      <c r="C15">
        <v>1.0881000000000001</v>
      </c>
      <c r="D15">
        <v>1.2427999999999999</v>
      </c>
      <c r="E15">
        <v>1.5788</v>
      </c>
      <c r="F15" s="2">
        <v>1.2137</v>
      </c>
      <c r="G15" s="12">
        <f t="shared" si="0"/>
        <v>1.4395200000000001</v>
      </c>
      <c r="I15" s="13" t="s">
        <v>12</v>
      </c>
      <c r="J15" s="13">
        <v>1.698</v>
      </c>
    </row>
    <row r="16" spans="1:11" x14ac:dyDescent="0.5">
      <c r="A16" s="13" t="s">
        <v>13</v>
      </c>
      <c r="B16" s="1">
        <v>1.3505</v>
      </c>
      <c r="C16">
        <v>1.0161</v>
      </c>
      <c r="D16">
        <v>0.81579999999999997</v>
      </c>
      <c r="E16">
        <v>0.30499999999999999</v>
      </c>
      <c r="F16" s="2">
        <v>0.61029999999999995</v>
      </c>
      <c r="G16" s="12">
        <f t="shared" si="0"/>
        <v>0.81953999999999994</v>
      </c>
      <c r="I16" s="13" t="s">
        <v>13</v>
      </c>
      <c r="J16" s="23">
        <v>1.4339999999999999</v>
      </c>
    </row>
    <row r="17" spans="1:10" x14ac:dyDescent="0.5">
      <c r="A17" s="13" t="s">
        <v>14</v>
      </c>
      <c r="B17" s="1">
        <v>0.35199999999999998</v>
      </c>
      <c r="C17">
        <v>0.3871</v>
      </c>
      <c r="D17">
        <v>0.4451</v>
      </c>
      <c r="E17">
        <v>1.9811000000000001</v>
      </c>
      <c r="F17" s="2">
        <v>3.0659999999999998</v>
      </c>
      <c r="G17" s="12">
        <f t="shared" si="0"/>
        <v>1.2462599999999999</v>
      </c>
      <c r="I17" s="13" t="s">
        <v>14</v>
      </c>
      <c r="J17" s="13">
        <v>1.6830000000000001</v>
      </c>
    </row>
    <row r="18" spans="1:10" x14ac:dyDescent="0.5">
      <c r="A18" s="13" t="s">
        <v>15</v>
      </c>
      <c r="B18" s="1">
        <v>1.7185999999999999</v>
      </c>
      <c r="C18">
        <v>1.0367</v>
      </c>
      <c r="D18">
        <v>1.5959000000000001</v>
      </c>
      <c r="E18">
        <v>2.8466</v>
      </c>
      <c r="F18" s="2">
        <v>1.02</v>
      </c>
      <c r="G18" s="12">
        <f t="shared" si="0"/>
        <v>1.6435600000000001</v>
      </c>
      <c r="I18" s="13" t="s">
        <v>15</v>
      </c>
      <c r="J18" s="13">
        <v>1.669</v>
      </c>
    </row>
    <row r="19" spans="1:10" x14ac:dyDescent="0.5">
      <c r="A19" s="14" t="s">
        <v>26</v>
      </c>
      <c r="B19" s="1">
        <v>0.90110000000000001</v>
      </c>
      <c r="C19">
        <v>0.92049999999999998</v>
      </c>
      <c r="D19">
        <v>1.9743999999999999</v>
      </c>
      <c r="E19">
        <v>1.4864999999999999</v>
      </c>
      <c r="F19" s="2">
        <v>0.60550000000000004</v>
      </c>
      <c r="G19" s="12">
        <f t="shared" si="0"/>
        <v>1.1776000000000002</v>
      </c>
      <c r="I19" s="14" t="s">
        <v>28</v>
      </c>
      <c r="J19" s="13">
        <v>1.6559999999999999</v>
      </c>
    </row>
    <row r="20" spans="1:10" x14ac:dyDescent="0.5">
      <c r="A20" s="13" t="s">
        <v>16</v>
      </c>
      <c r="B20" s="1">
        <v>1.1264000000000001</v>
      </c>
      <c r="C20">
        <v>10.958299999999999</v>
      </c>
      <c r="D20">
        <v>3.0882000000000001</v>
      </c>
      <c r="E20">
        <v>1.0136000000000001</v>
      </c>
      <c r="F20" s="2">
        <v>1.5653999999999999</v>
      </c>
      <c r="G20" s="12">
        <f t="shared" si="0"/>
        <v>3.5503799999999996</v>
      </c>
      <c r="I20" s="13" t="s">
        <v>16</v>
      </c>
      <c r="J20" s="13">
        <v>1.6870000000000001</v>
      </c>
    </row>
    <row r="21" spans="1:10" x14ac:dyDescent="0.5">
      <c r="A21" s="13" t="s">
        <v>17</v>
      </c>
      <c r="B21" s="1">
        <v>0.52449999999999997</v>
      </c>
      <c r="C21">
        <v>1.3134999999999999</v>
      </c>
      <c r="D21">
        <v>0.95940000000000003</v>
      </c>
      <c r="E21">
        <v>0.41170000000000001</v>
      </c>
      <c r="F21" s="2">
        <v>0.4793</v>
      </c>
      <c r="G21" s="12">
        <f t="shared" si="0"/>
        <v>0.73767999999999989</v>
      </c>
      <c r="I21" s="13" t="s">
        <v>17</v>
      </c>
      <c r="J21" s="13">
        <v>1.6919999999999999</v>
      </c>
    </row>
    <row r="22" spans="1:10" x14ac:dyDescent="0.5">
      <c r="A22" s="13" t="s">
        <v>18</v>
      </c>
      <c r="B22" s="1">
        <v>1.2257</v>
      </c>
      <c r="C22">
        <v>1.0273000000000001</v>
      </c>
      <c r="D22">
        <v>2.7704</v>
      </c>
      <c r="E22">
        <v>1.0007999999999999</v>
      </c>
      <c r="F22" s="2">
        <v>0.65449999999999997</v>
      </c>
      <c r="G22" s="12">
        <f t="shared" si="0"/>
        <v>1.3357399999999999</v>
      </c>
      <c r="I22" s="13" t="s">
        <v>18</v>
      </c>
      <c r="J22" s="13">
        <v>1.6930000000000001</v>
      </c>
    </row>
    <row r="23" spans="1:10" x14ac:dyDescent="0.5">
      <c r="A23" s="13" t="s">
        <v>19</v>
      </c>
      <c r="B23" s="1">
        <v>2.6128</v>
      </c>
      <c r="C23">
        <v>0.94579999999999997</v>
      </c>
      <c r="D23">
        <v>0.64419999999999999</v>
      </c>
      <c r="E23">
        <v>6.0487000000000002</v>
      </c>
      <c r="F23" s="2">
        <v>1.4907999999999999</v>
      </c>
      <c r="G23" s="12">
        <f t="shared" si="0"/>
        <v>2.3484600000000002</v>
      </c>
      <c r="I23" s="13" t="s">
        <v>19</v>
      </c>
      <c r="J23" s="13">
        <v>1.712</v>
      </c>
    </row>
    <row r="24" spans="1:10" x14ac:dyDescent="0.5">
      <c r="A24" s="13" t="s">
        <v>20</v>
      </c>
      <c r="B24" s="1">
        <v>4.9869000000000003</v>
      </c>
      <c r="C24">
        <v>1.0143</v>
      </c>
      <c r="D24">
        <v>1.2209000000000001</v>
      </c>
      <c r="E24">
        <v>1.9072</v>
      </c>
      <c r="F24" s="2">
        <v>0.64570000000000005</v>
      </c>
      <c r="G24" s="12">
        <f t="shared" si="0"/>
        <v>1.9550000000000001</v>
      </c>
      <c r="I24" s="13" t="s">
        <v>20</v>
      </c>
      <c r="J24" s="13">
        <v>1.6839999999999999</v>
      </c>
    </row>
    <row r="25" spans="1:10" x14ac:dyDescent="0.5">
      <c r="A25" s="13" t="s">
        <v>21</v>
      </c>
      <c r="B25" s="1">
        <v>1.2668999999999999</v>
      </c>
      <c r="C25">
        <v>1.7453000000000001</v>
      </c>
      <c r="D25">
        <v>1.9869000000000001</v>
      </c>
      <c r="E25">
        <v>0.61160000000000003</v>
      </c>
      <c r="F25" s="2">
        <v>0.81979999999999997</v>
      </c>
      <c r="G25" s="12">
        <f t="shared" si="0"/>
        <v>1.2861</v>
      </c>
      <c r="I25" s="13" t="s">
        <v>21</v>
      </c>
      <c r="J25" s="13">
        <v>1.649</v>
      </c>
    </row>
    <row r="26" spans="1:10" x14ac:dyDescent="0.5">
      <c r="A26" s="13" t="s">
        <v>22</v>
      </c>
      <c r="B26" s="1">
        <v>2.0436000000000001</v>
      </c>
      <c r="C26">
        <v>4.5045999999999999</v>
      </c>
      <c r="D26">
        <v>0.71640000000000004</v>
      </c>
      <c r="E26">
        <v>1.5051000000000001</v>
      </c>
      <c r="F26" s="2">
        <v>2.0114000000000001</v>
      </c>
      <c r="G26" s="12">
        <f t="shared" si="0"/>
        <v>2.1562200000000002</v>
      </c>
      <c r="I26" s="13" t="s">
        <v>22</v>
      </c>
      <c r="J26" s="13">
        <v>1.6739999999999999</v>
      </c>
    </row>
    <row r="27" spans="1:10" x14ac:dyDescent="0.5">
      <c r="A27" s="13" t="s">
        <v>23</v>
      </c>
      <c r="B27" s="1">
        <v>2.1322999999999999</v>
      </c>
      <c r="C27">
        <v>0.60309999999999997</v>
      </c>
      <c r="D27">
        <v>1.7989999999999999</v>
      </c>
      <c r="E27">
        <v>1.1191</v>
      </c>
      <c r="F27" s="2">
        <v>0.68540000000000001</v>
      </c>
      <c r="G27" s="12">
        <f t="shared" si="0"/>
        <v>1.2677799999999997</v>
      </c>
      <c r="I27" s="13" t="s">
        <v>23</v>
      </c>
      <c r="J27" s="13">
        <v>1.6859999999999999</v>
      </c>
    </row>
    <row r="28" spans="1:10" x14ac:dyDescent="0.5">
      <c r="A28" s="15" t="s">
        <v>27</v>
      </c>
      <c r="B28" s="3">
        <v>1.0489999999999999</v>
      </c>
      <c r="C28" s="4">
        <v>0.88039999999999996</v>
      </c>
      <c r="D28" s="4">
        <v>1.8872</v>
      </c>
      <c r="E28" s="4">
        <v>1.1652</v>
      </c>
      <c r="F28" s="5">
        <v>0.65649999999999997</v>
      </c>
      <c r="G28" s="22">
        <f t="shared" si="0"/>
        <v>1.1276600000000001</v>
      </c>
      <c r="I28" s="15" t="s">
        <v>29</v>
      </c>
      <c r="J28" s="19">
        <v>1.677</v>
      </c>
    </row>
  </sheetData>
  <mergeCells count="2">
    <mergeCell ref="A1:G1"/>
    <mergeCell ref="I1:J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E0448-147D-46E0-B412-1358277DCA02}">
  <dimension ref="A1:K31"/>
  <sheetViews>
    <sheetView workbookViewId="0">
      <selection activeCell="B5" sqref="B5"/>
    </sheetView>
  </sheetViews>
  <sheetFormatPr defaultRowHeight="14.1" x14ac:dyDescent="0.5"/>
  <cols>
    <col min="1" max="1" width="10.62890625" bestFit="1" customWidth="1"/>
    <col min="10" max="10" width="11.1015625" bestFit="1" customWidth="1"/>
  </cols>
  <sheetData>
    <row r="1" spans="1:11" x14ac:dyDescent="0.5">
      <c r="A1" s="35" t="s">
        <v>24</v>
      </c>
      <c r="B1" s="35"/>
      <c r="C1" s="35"/>
      <c r="D1" s="35"/>
      <c r="E1" s="35"/>
      <c r="F1" s="35"/>
      <c r="G1" s="35"/>
      <c r="J1" s="35" t="s">
        <v>30</v>
      </c>
      <c r="K1" s="35"/>
    </row>
    <row r="2" spans="1:11" x14ac:dyDescent="0.5">
      <c r="A2" s="12" t="s">
        <v>0</v>
      </c>
      <c r="B2" s="16">
        <v>-3.6400000000000002E-2</v>
      </c>
      <c r="C2" s="17">
        <v>6.2399999999999997E-2</v>
      </c>
      <c r="D2" s="17">
        <v>-6.9800000000000001E-2</v>
      </c>
      <c r="E2" s="17">
        <v>-0.26950000000000002</v>
      </c>
      <c r="F2" s="18">
        <v>-0.57789999999999997</v>
      </c>
      <c r="G2" s="12">
        <f>AVERAGE(B2:F2)</f>
        <v>-0.17824000000000001</v>
      </c>
      <c r="H2" s="20" cm="1">
        <f t="array" ref="H2">MIN(ABS(G2:G28))</f>
        <v>2.4140000000000002E-2</v>
      </c>
      <c r="J2" s="12" t="s">
        <v>0</v>
      </c>
      <c r="K2" s="12"/>
    </row>
    <row r="3" spans="1:11" x14ac:dyDescent="0.5">
      <c r="A3" s="13" t="s">
        <v>1</v>
      </c>
      <c r="B3" s="1">
        <v>-1.5800000000000002E-2</v>
      </c>
      <c r="C3">
        <v>-0.85370000000000001</v>
      </c>
      <c r="D3">
        <v>-6.2899999999999998E-2</v>
      </c>
      <c r="E3">
        <v>-0.55900000000000005</v>
      </c>
      <c r="F3" s="2">
        <v>2.3099999999999999E-2</v>
      </c>
      <c r="G3" s="12">
        <f t="shared" ref="G3:G28" si="0">AVERAGE(B3:F3)</f>
        <v>-0.29366000000000003</v>
      </c>
      <c r="J3" s="13" t="s">
        <v>1</v>
      </c>
      <c r="K3" s="13"/>
    </row>
    <row r="4" spans="1:11" x14ac:dyDescent="0.5">
      <c r="A4" s="13" t="s">
        <v>2</v>
      </c>
      <c r="B4" s="1">
        <v>-3.5794000000000001</v>
      </c>
      <c r="C4">
        <v>1.32E-2</v>
      </c>
      <c r="D4">
        <v>-4.8986999999999998</v>
      </c>
      <c r="E4">
        <v>-4.5699999999999998E-2</v>
      </c>
      <c r="F4" s="2">
        <v>-2.9386999999999999</v>
      </c>
      <c r="G4" s="12">
        <f t="shared" si="0"/>
        <v>-2.28986</v>
      </c>
      <c r="J4" s="13" t="s">
        <v>2</v>
      </c>
      <c r="K4" s="13"/>
    </row>
    <row r="5" spans="1:11" x14ac:dyDescent="0.5">
      <c r="A5" s="13" t="s">
        <v>3</v>
      </c>
      <c r="B5" s="1">
        <v>0.95960000000000001</v>
      </c>
      <c r="C5">
        <v>-0.31519999999999998</v>
      </c>
      <c r="D5">
        <v>-3.73E-2</v>
      </c>
      <c r="E5">
        <v>-0.74080000000000001</v>
      </c>
      <c r="F5" s="2">
        <v>-0.54169999999999996</v>
      </c>
      <c r="G5" s="12">
        <f t="shared" si="0"/>
        <v>-0.13507999999999998</v>
      </c>
      <c r="J5" s="13" t="s">
        <v>3</v>
      </c>
      <c r="K5" s="13"/>
    </row>
    <row r="6" spans="1:11" x14ac:dyDescent="0.5">
      <c r="A6" s="13" t="s">
        <v>4</v>
      </c>
      <c r="B6" s="1">
        <v>-2.2700000000000001E-2</v>
      </c>
      <c r="C6">
        <v>-6.1699999999999998E-2</v>
      </c>
      <c r="D6">
        <v>-0.47449999999999998</v>
      </c>
      <c r="E6">
        <v>-6.1499999999999999E-2</v>
      </c>
      <c r="F6" s="2">
        <v>-0.54710000000000003</v>
      </c>
      <c r="G6" s="12">
        <f t="shared" si="0"/>
        <v>-0.23349999999999999</v>
      </c>
      <c r="J6" s="13" t="s">
        <v>4</v>
      </c>
      <c r="K6" s="13"/>
    </row>
    <row r="7" spans="1:11" x14ac:dyDescent="0.5">
      <c r="A7" s="13" t="s">
        <v>5</v>
      </c>
      <c r="B7" s="1">
        <v>0.1835</v>
      </c>
      <c r="C7">
        <v>-0.13819999999999999</v>
      </c>
      <c r="D7">
        <v>-4.1334999999999997</v>
      </c>
      <c r="E7">
        <v>-3.3E-3</v>
      </c>
      <c r="F7" s="2">
        <v>-0.39379999999999998</v>
      </c>
      <c r="G7" s="12">
        <f t="shared" si="0"/>
        <v>-0.89705999999999997</v>
      </c>
      <c r="J7" s="13" t="s">
        <v>5</v>
      </c>
      <c r="K7" s="13"/>
    </row>
    <row r="8" spans="1:11" x14ac:dyDescent="0.5">
      <c r="A8" s="13" t="s">
        <v>6</v>
      </c>
      <c r="B8" s="1">
        <v>-3.9600000000000003E-2</v>
      </c>
      <c r="C8">
        <v>-3.1703999999999999</v>
      </c>
      <c r="D8">
        <v>-3.0139999999999998</v>
      </c>
      <c r="E8">
        <v>-4.5499999999999999E-2</v>
      </c>
      <c r="F8" s="2">
        <v>-0.52439999999999998</v>
      </c>
      <c r="G8" s="12">
        <f t="shared" si="0"/>
        <v>-1.3587799999999999</v>
      </c>
      <c r="J8" s="13" t="s">
        <v>6</v>
      </c>
      <c r="K8" s="13"/>
    </row>
    <row r="9" spans="1:11" x14ac:dyDescent="0.5">
      <c r="A9" s="13" t="s">
        <v>7</v>
      </c>
      <c r="B9" s="1">
        <v>-0.56069999999999998</v>
      </c>
      <c r="C9">
        <v>-5.6399999999999999E-2</v>
      </c>
      <c r="D9">
        <v>3.5000000000000001E-3</v>
      </c>
      <c r="E9">
        <v>-0.33510000000000001</v>
      </c>
      <c r="F9" s="2">
        <v>-0.1726</v>
      </c>
      <c r="G9" s="12">
        <f t="shared" si="0"/>
        <v>-0.22426000000000004</v>
      </c>
      <c r="J9" s="13" t="s">
        <v>7</v>
      </c>
      <c r="K9" s="13"/>
    </row>
    <row r="10" spans="1:11" x14ac:dyDescent="0.5">
      <c r="A10" s="14" t="s">
        <v>25</v>
      </c>
      <c r="B10" s="1">
        <v>-3.0305</v>
      </c>
      <c r="C10">
        <v>-0.2477</v>
      </c>
      <c r="D10">
        <v>1.1599999999999999E-2</v>
      </c>
      <c r="E10">
        <v>-0.46760000000000002</v>
      </c>
      <c r="F10" s="2">
        <v>4.3E-3</v>
      </c>
      <c r="G10" s="12">
        <f t="shared" si="0"/>
        <v>-0.74597999999999998</v>
      </c>
      <c r="J10" s="14" t="s">
        <v>25</v>
      </c>
      <c r="K10" s="13"/>
    </row>
    <row r="11" spans="1:11" x14ac:dyDescent="0.5">
      <c r="A11" s="13" t="s">
        <v>8</v>
      </c>
      <c r="B11" s="1">
        <v>-5.0299999999999997E-2</v>
      </c>
      <c r="C11">
        <v>-8.6900000000000005E-2</v>
      </c>
      <c r="D11">
        <v>-6.5199999999999994E-2</v>
      </c>
      <c r="E11">
        <v>-8.0100000000000005E-2</v>
      </c>
      <c r="F11" s="2">
        <v>-0.41660000000000003</v>
      </c>
      <c r="G11" s="12">
        <f t="shared" si="0"/>
        <v>-0.13982</v>
      </c>
      <c r="J11" s="13" t="s">
        <v>8</v>
      </c>
      <c r="K11" s="13"/>
    </row>
    <row r="12" spans="1:11" x14ac:dyDescent="0.5">
      <c r="A12" s="13" t="s">
        <v>9</v>
      </c>
      <c r="B12" s="1">
        <v>-0.50519999999999998</v>
      </c>
      <c r="C12">
        <v>-0.23350000000000001</v>
      </c>
      <c r="D12">
        <v>-1.3100000000000001E-2</v>
      </c>
      <c r="E12">
        <v>-1.29E-2</v>
      </c>
      <c r="F12" s="2">
        <v>-1E-3</v>
      </c>
      <c r="G12" s="12">
        <f t="shared" si="0"/>
        <v>-0.15314</v>
      </c>
      <c r="J12" s="13" t="s">
        <v>9</v>
      </c>
      <c r="K12" s="13"/>
    </row>
    <row r="13" spans="1:11" x14ac:dyDescent="0.5">
      <c r="A13" s="13" t="s">
        <v>10</v>
      </c>
      <c r="B13" s="1">
        <v>-2.01E-2</v>
      </c>
      <c r="C13">
        <v>-0.33739999999999998</v>
      </c>
      <c r="D13">
        <v>-8.2000000000000003E-2</v>
      </c>
      <c r="E13">
        <v>-9.4600000000000004E-2</v>
      </c>
      <c r="F13" s="2">
        <v>-1.2999999999999999E-2</v>
      </c>
      <c r="G13" s="12">
        <f t="shared" si="0"/>
        <v>-0.10942</v>
      </c>
      <c r="J13" s="13" t="s">
        <v>10</v>
      </c>
      <c r="K13" s="13"/>
    </row>
    <row r="14" spans="1:11" x14ac:dyDescent="0.5">
      <c r="A14" s="13" t="s">
        <v>11</v>
      </c>
      <c r="B14" s="1">
        <v>-0.183</v>
      </c>
      <c r="C14">
        <v>-8.0000000000000004E-4</v>
      </c>
      <c r="D14">
        <v>-1.6999999999999999E-3</v>
      </c>
      <c r="E14">
        <v>-0.45129999999999998</v>
      </c>
      <c r="F14" s="2">
        <v>-2.69E-2</v>
      </c>
      <c r="G14" s="12">
        <f t="shared" si="0"/>
        <v>-0.13274000000000002</v>
      </c>
      <c r="J14" s="13" t="s">
        <v>11</v>
      </c>
      <c r="K14" s="13"/>
    </row>
    <row r="15" spans="1:11" x14ac:dyDescent="0.5">
      <c r="A15" s="13" t="s">
        <v>12</v>
      </c>
      <c r="B15" s="1">
        <v>-4.2000000000000003E-2</v>
      </c>
      <c r="C15">
        <v>-0.32569999999999999</v>
      </c>
      <c r="D15">
        <v>-8.8499999999999995E-2</v>
      </c>
      <c r="E15">
        <v>-0.16200000000000001</v>
      </c>
      <c r="F15" s="2">
        <v>-6.2899999999999998E-2</v>
      </c>
      <c r="G15" s="12">
        <f t="shared" si="0"/>
        <v>-0.13621999999999998</v>
      </c>
      <c r="J15" s="13" t="s">
        <v>12</v>
      </c>
      <c r="K15" s="13"/>
    </row>
    <row r="16" spans="1:11" x14ac:dyDescent="0.5">
      <c r="A16" s="13" t="s">
        <v>13</v>
      </c>
      <c r="B16" s="1">
        <v>-3.5400000000000001E-2</v>
      </c>
      <c r="C16">
        <v>-5.3800000000000001E-2</v>
      </c>
      <c r="D16">
        <v>-1.43E-2</v>
      </c>
      <c r="E16">
        <v>-1.9800000000000002E-2</v>
      </c>
      <c r="F16" s="2">
        <v>2.5999999999999999E-3</v>
      </c>
      <c r="G16" s="21">
        <f t="shared" si="0"/>
        <v>-2.4140000000000002E-2</v>
      </c>
      <c r="J16" s="13" t="s">
        <v>13</v>
      </c>
      <c r="K16" s="24"/>
    </row>
    <row r="17" spans="1:11" x14ac:dyDescent="0.5">
      <c r="A17" s="13" t="s">
        <v>14</v>
      </c>
      <c r="B17" s="1">
        <v>-7.2999999999999995E-2</v>
      </c>
      <c r="C17">
        <v>-6.0167000000000002</v>
      </c>
      <c r="D17">
        <v>-7.6799999999999993E-2</v>
      </c>
      <c r="E17">
        <v>-1.9754</v>
      </c>
      <c r="F17" s="2">
        <v>-7.9500000000000001E-2</v>
      </c>
      <c r="G17" s="12">
        <f t="shared" si="0"/>
        <v>-1.6442800000000002</v>
      </c>
      <c r="J17" s="13" t="s">
        <v>14</v>
      </c>
      <c r="K17" s="13"/>
    </row>
    <row r="18" spans="1:11" x14ac:dyDescent="0.5">
      <c r="A18" s="13" t="s">
        <v>15</v>
      </c>
      <c r="B18" s="1">
        <v>-7.3200000000000001E-2</v>
      </c>
      <c r="C18">
        <v>-4.3400000000000001E-2</v>
      </c>
      <c r="D18">
        <v>-9.3436000000000003</v>
      </c>
      <c r="E18">
        <v>-9.7799999999999998E-2</v>
      </c>
      <c r="F18" s="2">
        <v>-1.35E-2</v>
      </c>
      <c r="G18" s="12">
        <f t="shared" si="0"/>
        <v>-1.9143000000000001</v>
      </c>
      <c r="J18" s="13" t="s">
        <v>15</v>
      </c>
      <c r="K18" s="13"/>
    </row>
    <row r="19" spans="1:11" x14ac:dyDescent="0.5">
      <c r="A19" s="14" t="s">
        <v>26</v>
      </c>
      <c r="B19" s="1">
        <v>-3.5299999999999998E-2</v>
      </c>
      <c r="C19">
        <v>1.0500000000000001E-2</v>
      </c>
      <c r="D19">
        <v>-0.36990000000000001</v>
      </c>
      <c r="E19">
        <v>-0.15079999999999999</v>
      </c>
      <c r="F19" s="2">
        <v>-0.12379999999999999</v>
      </c>
      <c r="G19" s="12">
        <f t="shared" si="0"/>
        <v>-0.13386000000000001</v>
      </c>
      <c r="J19" s="14" t="s">
        <v>28</v>
      </c>
      <c r="K19" s="13"/>
    </row>
    <row r="20" spans="1:11" x14ac:dyDescent="0.5">
      <c r="A20" s="13" t="s">
        <v>16</v>
      </c>
      <c r="B20" s="1">
        <v>-1.2E-2</v>
      </c>
      <c r="C20">
        <v>-9.4999999999999998E-3</v>
      </c>
      <c r="D20">
        <v>-5.2927</v>
      </c>
      <c r="E20">
        <v>-9.0700000000000003E-2</v>
      </c>
      <c r="F20" s="2">
        <v>-4.8399999999999999E-2</v>
      </c>
      <c r="G20" s="12">
        <f t="shared" si="0"/>
        <v>-1.09066</v>
      </c>
      <c r="J20" s="13" t="s">
        <v>16</v>
      </c>
      <c r="K20" s="13"/>
    </row>
    <row r="21" spans="1:11" x14ac:dyDescent="0.5">
      <c r="A21" s="13" t="s">
        <v>17</v>
      </c>
      <c r="B21" s="1">
        <v>-0.73680000000000001</v>
      </c>
      <c r="C21">
        <v>-0.29780000000000001</v>
      </c>
      <c r="D21">
        <v>-0.56510000000000005</v>
      </c>
      <c r="E21">
        <v>-2.9700000000000001E-2</v>
      </c>
      <c r="F21" s="2">
        <v>-0.62009999999999998</v>
      </c>
      <c r="G21" s="12">
        <f t="shared" si="0"/>
        <v>-0.44989999999999997</v>
      </c>
      <c r="J21" s="13" t="s">
        <v>17</v>
      </c>
      <c r="K21" s="13"/>
    </row>
    <row r="22" spans="1:11" x14ac:dyDescent="0.5">
      <c r="A22" s="13" t="s">
        <v>18</v>
      </c>
      <c r="B22" s="1">
        <v>-1.1477999999999999</v>
      </c>
      <c r="C22">
        <v>-0.1116</v>
      </c>
      <c r="D22">
        <v>-5.0500000000000003E-2</v>
      </c>
      <c r="E22">
        <v>-0.29799999999999999</v>
      </c>
      <c r="F22" s="2">
        <v>-0.23980000000000001</v>
      </c>
      <c r="G22" s="12">
        <f t="shared" si="0"/>
        <v>-0.36953999999999998</v>
      </c>
      <c r="J22" s="13" t="s">
        <v>18</v>
      </c>
      <c r="K22" s="13"/>
    </row>
    <row r="23" spans="1:11" x14ac:dyDescent="0.5">
      <c r="A23" s="13" t="s">
        <v>19</v>
      </c>
      <c r="B23" s="1">
        <v>-3.7600000000000001E-2</v>
      </c>
      <c r="C23">
        <v>-1.093</v>
      </c>
      <c r="D23">
        <v>-4.58E-2</v>
      </c>
      <c r="E23">
        <v>-0.52070000000000005</v>
      </c>
      <c r="F23" s="2">
        <v>-1.2612000000000001</v>
      </c>
      <c r="G23" s="12">
        <f t="shared" si="0"/>
        <v>-0.59166000000000007</v>
      </c>
      <c r="J23" s="13" t="s">
        <v>19</v>
      </c>
      <c r="K23" s="13"/>
    </row>
    <row r="24" spans="1:11" x14ac:dyDescent="0.5">
      <c r="A24" s="13" t="s">
        <v>20</v>
      </c>
      <c r="B24" s="1">
        <v>-0.17199999999999999</v>
      </c>
      <c r="C24">
        <v>-0.28249999999999997</v>
      </c>
      <c r="D24">
        <v>-0.1143</v>
      </c>
      <c r="E24">
        <v>-0.2175</v>
      </c>
      <c r="F24" s="2">
        <v>-1.7100000000000001E-2</v>
      </c>
      <c r="G24" s="12">
        <f t="shared" si="0"/>
        <v>-0.16067999999999999</v>
      </c>
      <c r="J24" s="13" t="s">
        <v>20</v>
      </c>
      <c r="K24" s="13"/>
    </row>
    <row r="25" spans="1:11" x14ac:dyDescent="0.5">
      <c r="A25" s="13" t="s">
        <v>21</v>
      </c>
      <c r="B25" s="1">
        <v>1.89E-2</v>
      </c>
      <c r="C25">
        <v>-8.43E-2</v>
      </c>
      <c r="D25">
        <v>2.4899999999999999E-2</v>
      </c>
      <c r="E25">
        <v>-0.68479999999999996</v>
      </c>
      <c r="F25" s="2">
        <v>-2.5399999999999999E-2</v>
      </c>
      <c r="G25" s="12">
        <f t="shared" si="0"/>
        <v>-0.15014</v>
      </c>
      <c r="J25" s="13" t="s">
        <v>21</v>
      </c>
      <c r="K25" s="13"/>
    </row>
    <row r="26" spans="1:11" x14ac:dyDescent="0.5">
      <c r="A26" s="13" t="s">
        <v>22</v>
      </c>
      <c r="B26" s="1">
        <v>-6.8900000000000003E-2</v>
      </c>
      <c r="C26">
        <v>-6.2E-2</v>
      </c>
      <c r="D26">
        <v>-0.3458</v>
      </c>
      <c r="E26">
        <v>-6.93E-2</v>
      </c>
      <c r="F26" s="2">
        <v>-1.4087000000000001</v>
      </c>
      <c r="G26" s="12">
        <f t="shared" si="0"/>
        <v>-0.39094000000000001</v>
      </c>
      <c r="J26" s="13" t="s">
        <v>22</v>
      </c>
      <c r="K26" s="13"/>
    </row>
    <row r="27" spans="1:11" x14ac:dyDescent="0.5">
      <c r="A27" s="13" t="s">
        <v>23</v>
      </c>
      <c r="B27" s="1">
        <v>2.24E-2</v>
      </c>
      <c r="C27">
        <v>-1.2707999999999999</v>
      </c>
      <c r="D27">
        <v>-5.9999999999999995E-4</v>
      </c>
      <c r="E27">
        <v>-3.8864000000000001</v>
      </c>
      <c r="F27" s="2">
        <v>-0.90180000000000005</v>
      </c>
      <c r="G27" s="12">
        <f t="shared" si="0"/>
        <v>-1.2074399999999998</v>
      </c>
      <c r="J27" s="13" t="s">
        <v>23</v>
      </c>
      <c r="K27" s="13"/>
    </row>
    <row r="28" spans="1:11" x14ac:dyDescent="0.5">
      <c r="A28" s="15" t="s">
        <v>27</v>
      </c>
      <c r="B28" s="3">
        <v>-4.9036999999999997</v>
      </c>
      <c r="C28" s="4">
        <v>-6.4799999999999996E-2</v>
      </c>
      <c r="D28" s="4">
        <v>-0.30969999999999998</v>
      </c>
      <c r="E28" s="4">
        <v>2.7000000000000001E-3</v>
      </c>
      <c r="F28" s="5">
        <v>-7.9699999999999993E-2</v>
      </c>
      <c r="G28" s="22">
        <f t="shared" si="0"/>
        <v>-1.07104</v>
      </c>
      <c r="J28" s="15" t="s">
        <v>29</v>
      </c>
      <c r="K28" s="19"/>
    </row>
    <row r="31" spans="1:11" x14ac:dyDescent="0.5">
      <c r="B31">
        <f>MAX(B2:F28)</f>
        <v>0.95960000000000001</v>
      </c>
    </row>
  </sheetData>
  <mergeCells count="2">
    <mergeCell ref="A1:G1"/>
    <mergeCell ref="J1:K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F8800-0259-4BA8-BE89-01FAC4588615}">
  <dimension ref="A1:O19"/>
  <sheetViews>
    <sheetView tabSelected="1" workbookViewId="0">
      <selection activeCell="M4" sqref="M4"/>
    </sheetView>
  </sheetViews>
  <sheetFormatPr defaultRowHeight="14.1" x14ac:dyDescent="0.5"/>
  <cols>
    <col min="7" max="7" width="8.68359375" bestFit="1" customWidth="1"/>
  </cols>
  <sheetData>
    <row r="1" spans="1:15" x14ac:dyDescent="0.5">
      <c r="J1" s="25" t="s">
        <v>33</v>
      </c>
      <c r="K1" s="26" t="s">
        <v>32</v>
      </c>
      <c r="L1" s="27" t="s">
        <v>31</v>
      </c>
    </row>
    <row r="2" spans="1:15" x14ac:dyDescent="0.5">
      <c r="A2" s="36">
        <v>5</v>
      </c>
      <c r="B2" s="12">
        <v>2.2342</v>
      </c>
      <c r="C2" s="12">
        <v>2.4097</v>
      </c>
      <c r="D2" s="12">
        <v>8.5500000000000007</v>
      </c>
      <c r="E2" s="12">
        <v>4.2807000000000004</v>
      </c>
      <c r="F2" s="18">
        <v>8.0290999999999997</v>
      </c>
      <c r="G2" s="28">
        <f>AVERAGE(B2:F2)</f>
        <v>5.1007400000000001</v>
      </c>
      <c r="J2" s="16">
        <v>5.1007400000000001</v>
      </c>
      <c r="K2" s="17">
        <v>0.94403199999999998</v>
      </c>
      <c r="L2" s="18">
        <v>4.4000000000000003E-3</v>
      </c>
    </row>
    <row r="3" spans="1:15" x14ac:dyDescent="0.5">
      <c r="A3" s="37"/>
      <c r="B3" s="13">
        <v>0.98480000000000001</v>
      </c>
      <c r="C3" s="13">
        <v>0.98429999999999995</v>
      </c>
      <c r="D3" s="13">
        <v>0.84570000000000001</v>
      </c>
      <c r="E3" s="13">
        <v>0.97870000000000001</v>
      </c>
      <c r="F3" s="2">
        <v>0.92666000000000004</v>
      </c>
      <c r="G3" s="28">
        <f t="shared" ref="G3:G19" si="0">AVERAGE(B3:F3)</f>
        <v>0.94403199999999998</v>
      </c>
      <c r="J3" s="29">
        <v>1.80874</v>
      </c>
      <c r="K3" s="30">
        <v>0.90754000000000001</v>
      </c>
      <c r="L3" s="31">
        <v>6.8199999999999997E-3</v>
      </c>
    </row>
    <row r="4" spans="1:15" x14ac:dyDescent="0.5">
      <c r="A4" s="38"/>
      <c r="B4" s="19">
        <v>3.3E-3</v>
      </c>
      <c r="C4" s="19">
        <v>3.3999999999999998E-3</v>
      </c>
      <c r="D4" s="19">
        <v>6.1000000000000004E-3</v>
      </c>
      <c r="E4" s="19">
        <v>3.3E-3</v>
      </c>
      <c r="F4" s="5">
        <v>5.8999999999999999E-3</v>
      </c>
      <c r="G4" s="28">
        <f t="shared" si="0"/>
        <v>4.3999999999999994E-3</v>
      </c>
      <c r="J4" s="1">
        <v>4.1838800000000003</v>
      </c>
      <c r="K4">
        <v>0.94779999999999998</v>
      </c>
      <c r="L4" s="2">
        <v>4.1599999999999996E-3</v>
      </c>
    </row>
    <row r="5" spans="1:15" x14ac:dyDescent="0.5">
      <c r="A5" s="36">
        <v>10</v>
      </c>
      <c r="B5" s="12">
        <v>3.7</v>
      </c>
      <c r="C5" s="12">
        <v>2.0000000000000001E-4</v>
      </c>
      <c r="D5" s="12">
        <v>2.1486999999999998</v>
      </c>
      <c r="E5" s="12">
        <v>4.0000000000000002E-4</v>
      </c>
      <c r="F5" s="18">
        <v>3.1943999999999999</v>
      </c>
      <c r="G5" s="21">
        <f>AVERAGE(B5:F5)</f>
        <v>1.8087400000000002</v>
      </c>
      <c r="J5" s="1">
        <v>4.8387200000000004</v>
      </c>
      <c r="K5">
        <v>0.95823999999999998</v>
      </c>
      <c r="L5" s="2">
        <v>4.4200000000000003E-3</v>
      </c>
    </row>
    <row r="6" spans="1:15" x14ac:dyDescent="0.5">
      <c r="A6" s="37"/>
      <c r="B6" s="13">
        <v>0.98460000000000003</v>
      </c>
      <c r="C6" s="13">
        <v>0.89570000000000005</v>
      </c>
      <c r="D6" s="13">
        <v>0.9819</v>
      </c>
      <c r="E6" s="13">
        <v>0.73040000000000005</v>
      </c>
      <c r="F6" s="2">
        <v>0.94510000000000005</v>
      </c>
      <c r="G6" s="28">
        <f t="shared" si="0"/>
        <v>0.90754000000000001</v>
      </c>
      <c r="J6" s="1">
        <v>3.07674</v>
      </c>
      <c r="K6">
        <v>0.98226000000000002</v>
      </c>
      <c r="L6" s="2">
        <v>3.62E-3</v>
      </c>
    </row>
    <row r="7" spans="1:15" x14ac:dyDescent="0.5">
      <c r="A7" s="38"/>
      <c r="B7" s="19">
        <v>3.7000000000000002E-3</v>
      </c>
      <c r="C7" s="19">
        <v>1.01E-2</v>
      </c>
      <c r="D7" s="19">
        <v>3.5000000000000001E-3</v>
      </c>
      <c r="E7" s="19">
        <v>1.24E-2</v>
      </c>
      <c r="F7" s="5">
        <v>4.4000000000000003E-3</v>
      </c>
      <c r="G7" s="28">
        <f t="shared" si="0"/>
        <v>6.8199999999999997E-3</v>
      </c>
      <c r="J7" s="3">
        <v>3.2487200000000001</v>
      </c>
      <c r="K7" s="4">
        <v>0.97972000000000004</v>
      </c>
      <c r="L7" s="5">
        <v>3.2799999999999999E-3</v>
      </c>
    </row>
    <row r="8" spans="1:15" x14ac:dyDescent="0.5">
      <c r="A8" s="36">
        <v>15</v>
      </c>
      <c r="B8" s="12">
        <v>6.0526999999999997</v>
      </c>
      <c r="C8" s="12">
        <v>3.4472999999999998</v>
      </c>
      <c r="D8" s="12">
        <v>3.1000999999999999</v>
      </c>
      <c r="E8" s="12">
        <v>4.6887999999999996</v>
      </c>
      <c r="F8" s="18">
        <v>3.6305000000000001</v>
      </c>
      <c r="G8" s="28">
        <f t="shared" si="0"/>
        <v>4.1838800000000003</v>
      </c>
    </row>
    <row r="9" spans="1:15" x14ac:dyDescent="0.5">
      <c r="A9" s="37"/>
      <c r="B9" s="13">
        <v>0.96179999999999999</v>
      </c>
      <c r="C9" s="13">
        <v>0.94899999999999995</v>
      </c>
      <c r="D9" s="13">
        <v>0.98670000000000002</v>
      </c>
      <c r="E9" s="13">
        <v>0.92600000000000005</v>
      </c>
      <c r="F9" s="2">
        <v>0.91549999999999998</v>
      </c>
      <c r="G9" s="28">
        <f t="shared" si="0"/>
        <v>0.94779999999999998</v>
      </c>
      <c r="I9" t="s">
        <v>34</v>
      </c>
      <c r="J9">
        <f>MAX(J2:J7)</f>
        <v>5.1007400000000001</v>
      </c>
      <c r="K9">
        <f>MAX(K2:K7)</f>
        <v>0.98226000000000002</v>
      </c>
      <c r="L9">
        <f>MAX(L2:L7)</f>
        <v>6.8199999999999997E-3</v>
      </c>
    </row>
    <row r="10" spans="1:15" x14ac:dyDescent="0.5">
      <c r="A10" s="38"/>
      <c r="B10" s="19">
        <v>4.4000000000000003E-3</v>
      </c>
      <c r="C10" s="19">
        <v>3.5999999999999999E-3</v>
      </c>
      <c r="D10" s="19">
        <v>3.8E-3</v>
      </c>
      <c r="E10" s="19">
        <v>4.7000000000000002E-3</v>
      </c>
      <c r="F10" s="5">
        <v>4.3E-3</v>
      </c>
      <c r="G10" s="28">
        <f t="shared" si="0"/>
        <v>4.1599999999999996E-3</v>
      </c>
      <c r="I10" t="s">
        <v>35</v>
      </c>
      <c r="J10" s="20">
        <f>MIN(J2:J7)</f>
        <v>1.80874</v>
      </c>
      <c r="K10">
        <f>MIN(K2:K7)</f>
        <v>0.90754000000000001</v>
      </c>
      <c r="L10">
        <f>MIN(L2:L7)</f>
        <v>3.2799999999999999E-3</v>
      </c>
    </row>
    <row r="11" spans="1:15" x14ac:dyDescent="0.5">
      <c r="A11" s="36">
        <v>20</v>
      </c>
      <c r="B11" s="12">
        <v>6.5342000000000002</v>
      </c>
      <c r="C11" s="12">
        <v>2.5508000000000002</v>
      </c>
      <c r="D11" s="12">
        <v>4.9705000000000004</v>
      </c>
      <c r="E11" s="12">
        <v>4.2317999999999998</v>
      </c>
      <c r="F11" s="18">
        <v>5.9062999999999999</v>
      </c>
      <c r="G11" s="28">
        <f t="shared" si="0"/>
        <v>4.8387200000000004</v>
      </c>
    </row>
    <row r="12" spans="1:15" x14ac:dyDescent="0.5">
      <c r="A12" s="37"/>
      <c r="B12" s="13">
        <v>0.93559999999999999</v>
      </c>
      <c r="C12" s="13">
        <v>0.95750000000000002</v>
      </c>
      <c r="D12" s="13">
        <v>0.95950000000000002</v>
      </c>
      <c r="E12" s="13">
        <v>0.98170000000000002</v>
      </c>
      <c r="F12" s="2">
        <v>0.95689999999999997</v>
      </c>
      <c r="G12" s="28">
        <f t="shared" si="0"/>
        <v>0.95823999999999998</v>
      </c>
    </row>
    <row r="13" spans="1:15" x14ac:dyDescent="0.5">
      <c r="A13" s="38"/>
      <c r="B13" s="19">
        <v>5.1000000000000004E-3</v>
      </c>
      <c r="C13" s="19">
        <v>3.3999999999999998E-3</v>
      </c>
      <c r="D13" s="19">
        <v>4.1000000000000003E-3</v>
      </c>
      <c r="E13" s="19">
        <v>4.1000000000000003E-3</v>
      </c>
      <c r="F13" s="5">
        <v>5.4000000000000003E-3</v>
      </c>
      <c r="G13" s="28">
        <f t="shared" si="0"/>
        <v>4.4200000000000003E-3</v>
      </c>
      <c r="I13" t="s">
        <v>31</v>
      </c>
      <c r="J13" s="12">
        <v>4.0000000000000002E-4</v>
      </c>
      <c r="K13" s="12">
        <v>1.2999999999999999E-3</v>
      </c>
      <c r="L13" s="12">
        <v>1.2999999999999999E-3</v>
      </c>
      <c r="M13" s="12">
        <v>2.3E-3</v>
      </c>
      <c r="N13" s="12">
        <v>1.6000000000000001E-3</v>
      </c>
      <c r="O13" s="28">
        <f>AVERAGE(J13:N13)</f>
        <v>1.3799999999999999E-3</v>
      </c>
    </row>
    <row r="14" spans="1:15" x14ac:dyDescent="0.5">
      <c r="A14" s="36">
        <v>25</v>
      </c>
      <c r="B14" s="12">
        <v>5.7434000000000003</v>
      </c>
      <c r="C14" s="12">
        <v>1.8722000000000001</v>
      </c>
      <c r="D14" s="12">
        <v>2.2339000000000002</v>
      </c>
      <c r="E14" s="12">
        <v>3.0154000000000001</v>
      </c>
      <c r="F14" s="18">
        <v>2.5188000000000001</v>
      </c>
      <c r="G14" s="28">
        <f t="shared" si="0"/>
        <v>3.07674</v>
      </c>
      <c r="I14" t="s">
        <v>32</v>
      </c>
      <c r="J14" s="13">
        <v>-0.27160000000000001</v>
      </c>
      <c r="K14" s="13">
        <v>0.33689999999999998</v>
      </c>
      <c r="L14" s="13">
        <v>0.2298</v>
      </c>
      <c r="M14" s="13">
        <v>-0.25380000000000003</v>
      </c>
      <c r="N14" s="13">
        <v>-0.1389</v>
      </c>
      <c r="O14" s="28">
        <f t="shared" ref="O14:O15" si="1">AVERAGE(J14:N14)</f>
        <v>-1.952000000000001E-2</v>
      </c>
    </row>
    <row r="15" spans="1:15" x14ac:dyDescent="0.5">
      <c r="A15" s="37"/>
      <c r="B15" s="13">
        <v>0.97430000000000005</v>
      </c>
      <c r="C15" s="13">
        <v>0.99180000000000001</v>
      </c>
      <c r="D15" s="13">
        <v>0.98680000000000001</v>
      </c>
      <c r="E15" s="13">
        <v>0.97760000000000002</v>
      </c>
      <c r="F15" s="2">
        <v>0.98080000000000001</v>
      </c>
      <c r="G15" s="28">
        <f t="shared" si="0"/>
        <v>0.98226000000000013</v>
      </c>
      <c r="I15" t="s">
        <v>33</v>
      </c>
      <c r="J15" s="19">
        <v>1.4E-2</v>
      </c>
      <c r="K15" s="19">
        <v>2.6499999999999999E-2</v>
      </c>
      <c r="L15" s="19">
        <v>2.2800000000000001E-2</v>
      </c>
      <c r="M15" s="19">
        <v>3.0999999999999999E-3</v>
      </c>
      <c r="N15" s="19">
        <v>2.8799999999999999E-2</v>
      </c>
      <c r="O15" s="28">
        <f t="shared" si="1"/>
        <v>1.9040000000000001E-2</v>
      </c>
    </row>
    <row r="16" spans="1:15" x14ac:dyDescent="0.5">
      <c r="A16" s="38"/>
      <c r="B16" s="19">
        <v>5.1999999999999998E-3</v>
      </c>
      <c r="C16" s="19">
        <v>2.5999999999999999E-3</v>
      </c>
      <c r="D16" s="19">
        <v>2.7000000000000001E-3</v>
      </c>
      <c r="E16" s="19">
        <v>4.1000000000000003E-3</v>
      </c>
      <c r="F16" s="5">
        <v>3.5000000000000001E-3</v>
      </c>
      <c r="G16" s="28">
        <f t="shared" si="0"/>
        <v>3.6199999999999995E-3</v>
      </c>
    </row>
    <row r="17" spans="1:7" x14ac:dyDescent="0.5">
      <c r="A17" s="36">
        <v>30</v>
      </c>
      <c r="B17" s="13">
        <v>1.9712000000000001</v>
      </c>
      <c r="C17" s="13">
        <v>1.4743999999999999</v>
      </c>
      <c r="D17" s="13">
        <v>2.6859000000000002</v>
      </c>
      <c r="E17" s="13">
        <v>5.1589999999999998</v>
      </c>
      <c r="F17" s="2">
        <v>4.9531000000000001</v>
      </c>
      <c r="G17" s="28">
        <f t="shared" si="0"/>
        <v>3.2487200000000001</v>
      </c>
    </row>
    <row r="18" spans="1:7" x14ac:dyDescent="0.5">
      <c r="A18" s="37"/>
      <c r="B18" s="13">
        <v>0.98119999999999996</v>
      </c>
      <c r="C18" s="13">
        <v>0.999</v>
      </c>
      <c r="D18" s="13">
        <v>0.98660000000000003</v>
      </c>
      <c r="E18" s="13">
        <v>0.97419999999999995</v>
      </c>
      <c r="F18" s="2">
        <v>0.95760000000000001</v>
      </c>
      <c r="G18" s="28">
        <f t="shared" si="0"/>
        <v>0.97972000000000004</v>
      </c>
    </row>
    <row r="19" spans="1:7" x14ac:dyDescent="0.5">
      <c r="A19" s="38"/>
      <c r="B19" s="19">
        <v>2.3999999999999998E-3</v>
      </c>
      <c r="C19" s="19">
        <v>8.0000000000000004E-4</v>
      </c>
      <c r="D19" s="19">
        <v>3.3E-3</v>
      </c>
      <c r="E19" s="19">
        <v>5.4000000000000003E-3</v>
      </c>
      <c r="F19" s="5">
        <v>4.4999999999999997E-3</v>
      </c>
      <c r="G19" s="28">
        <f t="shared" si="0"/>
        <v>3.2800000000000004E-3</v>
      </c>
    </row>
  </sheetData>
  <mergeCells count="6">
    <mergeCell ref="A17:A19"/>
    <mergeCell ref="A2:A4"/>
    <mergeCell ref="A5:A7"/>
    <mergeCell ref="A8:A10"/>
    <mergeCell ref="A11:A13"/>
    <mergeCell ref="A14:A16"/>
  </mergeCells>
  <pageMargins left="0.7" right="0.7" top="0.75" bottom="0.75" header="0.3" footer="0.3"/>
  <ignoredErrors>
    <ignoredError sqref="G2 G8 G11 G14 G17 G5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khiem tran</dc:creator>
  <cp:lastModifiedBy>khiem tran</cp:lastModifiedBy>
  <dcterms:created xsi:type="dcterms:W3CDTF">2024-05-20T15:38:43Z</dcterms:created>
  <dcterms:modified xsi:type="dcterms:W3CDTF">2024-06-24T02:18:04Z</dcterms:modified>
</cp:coreProperties>
</file>