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nikol/Downloads/Новая папка/"/>
    </mc:Choice>
  </mc:AlternateContent>
  <xr:revisionPtr revIDLastSave="0" documentId="13_ncr:1_{B12025E4-B6AE-F24B-8F1D-EE972C09F138}" xr6:coauthVersionLast="47" xr6:coauthVersionMax="47" xr10:uidLastSave="{00000000-0000-0000-0000-000000000000}"/>
  <bookViews>
    <workbookView xWindow="0" yWindow="0" windowWidth="28800" windowHeight="18000" tabRatio="884" xr2:uid="{00000000-000D-0000-FFFF-FFFF00000000}"/>
  </bookViews>
  <sheets>
    <sheet name="Октябрь" sheetId="19" r:id="rId1"/>
  </sheets>
  <definedNames>
    <definedName name="_xlnm.Print_Area" localSheetId="0">Октябрь!$A$1:$F$55</definedName>
    <definedName name="подотчетноелицо" localSheetId="0">#REF!</definedName>
    <definedName name="подотчетноелицо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9" l="1"/>
  <c r="E17" i="19" l="1"/>
  <c r="E15" i="19"/>
  <c r="F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Харченко Наталья Викторовна</author>
  </authors>
  <commentList>
    <comment ref="A25" authorId="0" shapeId="0" xr:uid="{00000000-0006-0000-0000-000001000000}">
      <text>
        <r>
          <rPr>
            <sz val="16"/>
            <color theme="1"/>
            <rFont val="Calibri"/>
            <family val="2"/>
            <charset val="204"/>
            <scheme val="minor"/>
          </rPr>
          <t>выбрать один из двух вариантов</t>
        </r>
      </text>
    </comment>
  </commentList>
</comments>
</file>

<file path=xl/sharedStrings.xml><?xml version="1.0" encoding="utf-8"?>
<sst xmlns="http://schemas.openxmlformats.org/spreadsheetml/2006/main" count="124" uniqueCount="121">
  <si>
    <t>Особые отметки Отдела расчетов и платежей</t>
  </si>
  <si>
    <t>Наименование документа</t>
  </si>
  <si>
    <t>Номер документа</t>
  </si>
  <si>
    <t>Дата документа</t>
  </si>
  <si>
    <t>№ и дата док-та; № и дата договора; предмет договора, соотв. коду КБК РН, объект КВ</t>
  </si>
  <si>
    <t>ФИО</t>
  </si>
  <si>
    <t>Отв. Руководитель</t>
  </si>
  <si>
    <t>Валюта ЗПЛ</t>
  </si>
  <si>
    <t>Расчет курса оплаты</t>
  </si>
  <si>
    <t>Наименование усл.оплаты</t>
  </si>
  <si>
    <t>Расшифровка платежа</t>
  </si>
  <si>
    <t>.</t>
  </si>
  <si>
    <t>Наименование Кредитора(по договору)</t>
  </si>
  <si>
    <t>СОСТОЯНИЕ ВЗАИМОРАСЧЕТОВ НА ДАТУ ПРОВЕКИ</t>
  </si>
  <si>
    <t>ПО КОНТРАКТУ</t>
  </si>
  <si>
    <t>ПО КОНТРАГЕНТУ</t>
  </si>
  <si>
    <t>СУММА</t>
  </si>
  <si>
    <t>ОСНОВАНИЕ</t>
  </si>
  <si>
    <t>Подпись</t>
  </si>
  <si>
    <t>Тел.</t>
  </si>
  <si>
    <t>СОГЛАСОВАНИЕ ЗАЯВКИ НА ОПЛАТУ</t>
  </si>
  <si>
    <t>Подготовка платежного поручения</t>
  </si>
  <si>
    <t>КОНТРОЛЬ ДЗ/КЗ</t>
  </si>
  <si>
    <t>СОГЛАСУЮЩИЙ</t>
  </si>
  <si>
    <t>ТИП КОНТРОЛЯ</t>
  </si>
  <si>
    <t>ПОДПИСЬ</t>
  </si>
  <si>
    <t>ДАТА</t>
  </si>
  <si>
    <t>Обязат. реквизиты     платежа</t>
  </si>
  <si>
    <t>ИНН получателя</t>
  </si>
  <si>
    <t>КПП получателя</t>
  </si>
  <si>
    <t>Расчетный счет</t>
  </si>
  <si>
    <t>Банк получателя</t>
  </si>
  <si>
    <t>БИК</t>
  </si>
  <si>
    <t>ПАС</t>
  </si>
  <si>
    <t>Календарный график</t>
  </si>
  <si>
    <t>Соответствие КБК назначению платежа, БДПС, валютный контроль, факторинг</t>
  </si>
  <si>
    <t>Соответствие условиям договора</t>
  </si>
  <si>
    <t>Согласование Заявки на оплату</t>
  </si>
  <si>
    <t>Соответствие Заявки на оплату документу-основанию в СКЛФОиП</t>
  </si>
  <si>
    <t xml:space="preserve">Соответствие данным бухгалтерского учета </t>
  </si>
  <si>
    <t>Возможность проведения взаимозачета, корректировка суммы к оплате</t>
  </si>
  <si>
    <t>Утверждение заявки на оплату</t>
  </si>
  <si>
    <t>№ПП</t>
  </si>
  <si>
    <t>*Номер документа-основания, позиция</t>
  </si>
  <si>
    <t>Дата поступления в ОРП</t>
  </si>
  <si>
    <t>СЧЕТ-ФАКТУРА</t>
  </si>
  <si>
    <t>RUB</t>
  </si>
  <si>
    <t>оплата в валюте договора</t>
  </si>
  <si>
    <r>
      <rPr>
        <b/>
        <sz val="18"/>
        <color theme="1"/>
        <rFont val="Arial"/>
        <family val="2"/>
        <charset val="204"/>
      </rPr>
      <t xml:space="preserve">Примечание: </t>
    </r>
    <r>
      <rPr>
        <sz val="18"/>
        <color theme="1"/>
        <rFont val="Arial"/>
        <family val="2"/>
        <charset val="204"/>
      </rPr>
      <t>Поля, отмеченные * ответственным исполнителем СП не заполняются</t>
    </r>
  </si>
  <si>
    <t>Наименование типа РД</t>
  </si>
  <si>
    <t>Тесктовое значение РД</t>
  </si>
  <si>
    <t>Наличие оговорки по ВБРР в договоре</t>
  </si>
  <si>
    <t>Оговорка есть-используется счет ВБРР/ДВБ</t>
  </si>
  <si>
    <t>Код БДПС</t>
  </si>
  <si>
    <t>НАЗНАЧЕНИЕ ПЛАТЕЖА</t>
  </si>
  <si>
    <t>Наименование объекта КВ</t>
  </si>
  <si>
    <t>КОНТРОЛЬ НАЛИЧИЯ РАБОЧЕЙ ДОКУМЕНТАЦИИ</t>
  </si>
  <si>
    <t>Код  / УИН (22)</t>
  </si>
  <si>
    <t>ОСНОВАНИЯ ДЛЯ КОРРЕКТИРОВКИ СУММЫ ПЛАТЕЖА</t>
  </si>
  <si>
    <t>Отдел по расчетам и платежам КФУ</t>
  </si>
  <si>
    <t>Начальник отдела по расчетам и платежам КФУ</t>
  </si>
  <si>
    <t>Сектор по контролю и вводу финансовой информации КФУ</t>
  </si>
  <si>
    <t>Отдел по администрированию и контролю договоров</t>
  </si>
  <si>
    <t>КОММЕНТАРИИ</t>
  </si>
  <si>
    <t xml:space="preserve">НОМЕР И ДАТА ДОГОВОРА </t>
  </si>
  <si>
    <t>ПОЛУЧАТЕЛЬ ДЕНЕЖНЫХ СРЕДСТВ</t>
  </si>
  <si>
    <t>Корр.счет</t>
  </si>
  <si>
    <t>ВАЛЮТНЫЙ КОНТРОЛЬ</t>
  </si>
  <si>
    <t>*Код валютн.операции</t>
  </si>
  <si>
    <t>Срок оплаты по договору (от___до___)</t>
  </si>
  <si>
    <t>*Дата отражения в бух.учете</t>
  </si>
  <si>
    <t xml:space="preserve"> Согл НКРН расч.ч/з стор.банк</t>
  </si>
  <si>
    <t xml:space="preserve">Включено в БДПС </t>
  </si>
  <si>
    <t>ВАЛЮТА ЗАЯВКИ</t>
  </si>
  <si>
    <t>НОМЕР И ДАТА НАРЯД-ЗАКАЗА</t>
  </si>
  <si>
    <t>КОНТРОЛЬ НАЛИЧИЯ ОГОВОРКИ по ВБРР в ДОГОВОРЕ</t>
  </si>
  <si>
    <t>НАИМЕНОВАНИЕ, НОМЕР, ДАТА ПЕРВИЧНОГО ДОКУМЕНТА</t>
  </si>
  <si>
    <t xml:space="preserve">КРЕДИТОР ПО ДОГОВОРУ </t>
  </si>
  <si>
    <t>УСЛОВИЯ ОПЛАТЫ, СРОКИ</t>
  </si>
  <si>
    <t>ДАННЫЕ О ДОКУМЕНТЕ В СКЛФО</t>
  </si>
  <si>
    <t xml:space="preserve">САЛЬДО РАСЧЕТОВ </t>
  </si>
  <si>
    <t>*ДЕБИТОРСКАЯ ЗАДОЛЖЕННОСТЬ</t>
  </si>
  <si>
    <r>
      <rPr>
        <b/>
        <vertAlign val="superscript"/>
        <sz val="18"/>
        <color theme="1"/>
        <rFont val="Arial"/>
        <family val="2"/>
        <charset val="204"/>
      </rPr>
      <t>*</t>
    </r>
    <r>
      <rPr>
        <b/>
        <sz val="18"/>
        <color theme="1"/>
        <rFont val="Arial"/>
        <family val="2"/>
        <charset val="204"/>
      </rPr>
      <t>КРЕДИТОРСКАЯ ЗАДОЛЖЕННОСТЬ</t>
    </r>
  </si>
  <si>
    <r>
      <t>ПРЕДМЕТ ДОГОВОРА</t>
    </r>
    <r>
      <rPr>
        <b/>
        <vertAlign val="superscript"/>
        <sz val="18"/>
        <color theme="1"/>
        <rFont val="Arial"/>
        <family val="2"/>
        <charset val="204"/>
      </rPr>
      <t xml:space="preserve">  </t>
    </r>
    <r>
      <rPr>
        <b/>
        <sz val="18"/>
        <color theme="1"/>
        <rFont val="Arial"/>
        <family val="2"/>
        <charset val="204"/>
      </rPr>
      <t xml:space="preserve">(кратко) </t>
    </r>
  </si>
  <si>
    <t>Номер АФЕ</t>
  </si>
  <si>
    <t>Код объекта</t>
  </si>
  <si>
    <t xml:space="preserve">СУММА К ОПЛАТЕ </t>
  </si>
  <si>
    <t>РЕКВИЗИТЫ ПОЛУЧАТЕЛЯ: УКАЗАНЫ В ЗАЯВКЕ НА ОПЛАТУ</t>
  </si>
  <si>
    <t>*УТОЧНЕННАЯ СУММА К ОПЛАТЕ</t>
  </si>
  <si>
    <t>Базовая дата для расч. срока</t>
  </si>
  <si>
    <t>Заказ на закупку</t>
  </si>
  <si>
    <t>в т.ч. НДС (ставка)</t>
  </si>
  <si>
    <t>в т.ч. НДС (сумма)</t>
  </si>
  <si>
    <t>*Номер УНК</t>
  </si>
  <si>
    <t>ОТВЕТСТВЕННОЕ ПОДРАЗДЕЛЕНИЕ, ИСПОЛНИТЕЛЬ</t>
  </si>
  <si>
    <t>Наименование отв.подразделения</t>
  </si>
  <si>
    <t>Код кредитора в SAP/TU2</t>
  </si>
  <si>
    <t>Код получателя в SAP/TU2</t>
  </si>
  <si>
    <t>Код КСК в СКЛФОиП</t>
  </si>
  <si>
    <t>Код усл.платежа SAP/TU2</t>
  </si>
  <si>
    <t>ПРИЛОЖЕНИЕ 1. ЗАЯВКА НА ОПЛАТУ ПО ДОГОВОРАМ, РАЗОВЫМ СДЕЛКАМ, НЕ ПРЕДУСМАТРИВАЮЩИМ РАСЧЕТЫ ЧЕРЕЗ УФК</t>
  </si>
  <si>
    <t>в течение 30 к/дней с момента получения Заказчиком оригинала счета, выставленного Исполнителем на основании подписанного сторонами Акта оказания услуг за отчетный период</t>
  </si>
  <si>
    <t>R030</t>
  </si>
  <si>
    <t>Общество с ограниченной ответственностью "Сибирская Интернет Компания"</t>
  </si>
  <si>
    <t>31.03.2023</t>
  </si>
  <si>
    <t>лблблблб</t>
  </si>
  <si>
    <t>XXX_XX</t>
  </si>
  <si>
    <t>434ergdt4ate4ge5r478yghuiohvbidjur90ubv8grdhgdrhogd[hy45yhue845hg'ekjrg9ideu4g98e04gjuirjg\o0drg</t>
  </si>
  <si>
    <t>2356354766565425354</t>
  </si>
  <si>
    <t>2345756321`2456</t>
  </si>
  <si>
    <t>jftyjftjftjftjftjftj</t>
  </si>
  <si>
    <t>5464574523453</t>
  </si>
  <si>
    <t>345345345345345</t>
  </si>
  <si>
    <t>3453453453</t>
  </si>
  <si>
    <t>345345345345</t>
  </si>
  <si>
    <t>3453453456435234trregsdgsegseghege;ngseiofhoisheknfsefgsegseg</t>
  </si>
  <si>
    <t>ye46ty45yhedrhdrhdrhdrhdrhdrdrtdrt</t>
  </si>
  <si>
    <t>de5drghdrh5rhj5r6hchdfhfdhgfghftygjgyk</t>
  </si>
  <si>
    <t>e5443e56</t>
  </si>
  <si>
    <t>tw3rtw34w34ty4iuhguiwshfvouhaiwo8fyuh8UIHWOI*FYH{(*RH@(RHFU()*#H@|FOW@#OHY(*}WF)HWOIPFHn</t>
  </si>
  <si>
    <t>`315t637yrf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</si>
</sst>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(* #,##0.00_);_(* \(#,##0.00\);_(* &quot;-&quot;??_);_(@_)"/>
  </numFmts>
  <fonts count="2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vertAlign val="superscript"/>
      <sz val="18"/>
      <color theme="1"/>
      <name val="Arial"/>
      <family val="2"/>
      <charset val="204"/>
    </font>
    <font>
      <b/>
      <sz val="24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22"/>
      <name val="Arial"/>
      <family val="2"/>
      <charset val="204"/>
    </font>
    <font>
      <sz val="22"/>
      <color theme="1"/>
      <name val="Arial"/>
      <family val="2"/>
      <charset val="204"/>
    </font>
    <font>
      <sz val="10"/>
      <name val="Arial Cyr"/>
      <charset val="204"/>
    </font>
    <font>
      <sz val="2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20"/>
      <color theme="1" tint="0.249977111117893"/>
      <name val="Arial"/>
      <family val="2"/>
      <charset val="204"/>
    </font>
    <font>
      <sz val="20"/>
      <color rgb="FFC00000"/>
      <name val="Arial"/>
      <family val="2"/>
      <charset val="204"/>
    </font>
    <font>
      <sz val="16"/>
      <color theme="1" tint="0.249977111117893"/>
      <name val="Arial"/>
      <family val="2"/>
      <charset val="204"/>
    </font>
    <font>
      <sz val="22"/>
      <color theme="1" tint="0.249977111117893"/>
      <name val="Arial"/>
      <family val="2"/>
      <charset val="204"/>
    </font>
    <font>
      <sz val="18"/>
      <color theme="1" tint="0.249977111117893"/>
      <name val="Arial"/>
      <family val="2"/>
      <charset val="204"/>
    </font>
    <font>
      <sz val="18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19"/>
      <color theme="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7" xfId="0" applyFont="1" applyBorder="1" applyAlignment="1">
      <alignment horizontal="left" vertical="center"/>
    </xf>
    <xf numFmtId="14" fontId="5" fillId="0" borderId="19" xfId="0" applyNumberFormat="1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/>
    </xf>
    <xf numFmtId="0" fontId="5" fillId="0" borderId="7" xfId="0" applyFont="1" applyBorder="1"/>
    <xf numFmtId="0" fontId="7" fillId="0" borderId="19" xfId="0" applyFont="1" applyBorder="1" applyAlignment="1">
      <alignment vertical="center"/>
    </xf>
    <xf numFmtId="49" fontId="14" fillId="0" borderId="19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16" fillId="0" borderId="12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2" fontId="16" fillId="0" borderId="16" xfId="0" applyNumberFormat="1" applyFont="1" applyBorder="1" applyAlignment="1">
      <alignment horizontal="left" vertical="center" wrapText="1"/>
    </xf>
    <xf numFmtId="49" fontId="5" fillId="0" borderId="17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top" wrapText="1"/>
    </xf>
    <xf numFmtId="9" fontId="7" fillId="0" borderId="16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8" xfId="0" applyFont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30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top" wrapText="1"/>
    </xf>
    <xf numFmtId="0" fontId="12" fillId="0" borderId="15" xfId="0" applyFont="1" applyBorder="1" applyAlignment="1">
      <alignment vertical="top"/>
    </xf>
    <xf numFmtId="0" fontId="7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top"/>
    </xf>
    <xf numFmtId="0" fontId="16" fillId="0" borderId="18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8" xfId="0" applyFont="1" applyBorder="1" applyAlignment="1">
      <alignment horizontal="left" vertical="center" wrapText="1"/>
    </xf>
    <xf numFmtId="0" fontId="16" fillId="0" borderId="2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20" fillId="0" borderId="18" xfId="0" applyFont="1" applyBorder="1" applyAlignment="1">
      <alignment horizontal="center"/>
    </xf>
    <xf numFmtId="0" fontId="5" fillId="0" borderId="18" xfId="0" applyFont="1" applyBorder="1"/>
    <xf numFmtId="0" fontId="5" fillId="0" borderId="14" xfId="0" applyFont="1" applyBorder="1"/>
    <xf numFmtId="0" fontId="4" fillId="0" borderId="7" xfId="0" applyFont="1" applyBorder="1" applyAlignment="1">
      <alignment horizontal="center"/>
    </xf>
    <xf numFmtId="0" fontId="18" fillId="0" borderId="23" xfId="0" applyFont="1" applyBorder="1" applyAlignment="1">
      <alignment horizontal="center" vertical="top"/>
    </xf>
    <xf numFmtId="4" fontId="9" fillId="0" borderId="17" xfId="1" applyNumberFormat="1" applyFont="1" applyBorder="1" applyAlignment="1">
      <alignment horizontal="right" vertical="center" wrapText="1"/>
    </xf>
    <xf numFmtId="0" fontId="16" fillId="0" borderId="15" xfId="0" applyFont="1" applyBorder="1" applyAlignment="1">
      <alignment horizontal="left" vertical="center"/>
    </xf>
    <xf numFmtId="14" fontId="12" fillId="0" borderId="7" xfId="0" applyNumberFormat="1" applyFont="1" applyBorder="1" applyAlignment="1">
      <alignment horizontal="center"/>
    </xf>
    <xf numFmtId="14" fontId="12" fillId="0" borderId="19" xfId="0" applyNumberFormat="1" applyFont="1" applyBorder="1" applyAlignment="1">
      <alignment horizontal="center"/>
    </xf>
    <xf numFmtId="14" fontId="12" fillId="0" borderId="16" xfId="0" applyNumberFormat="1" applyFont="1" applyBorder="1" applyAlignment="1">
      <alignment horizontal="center"/>
    </xf>
    <xf numFmtId="14" fontId="12" fillId="0" borderId="17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18" fillId="0" borderId="11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top"/>
    </xf>
    <xf numFmtId="0" fontId="18" fillId="0" borderId="19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4" fontId="22" fillId="0" borderId="26" xfId="0" applyNumberFormat="1" applyFont="1" applyBorder="1" applyAlignment="1">
      <alignment horizontal="right" vertical="center"/>
    </xf>
    <xf numFmtId="4" fontId="22" fillId="0" borderId="29" xfId="0" applyNumberFormat="1" applyFont="1" applyBorder="1" applyAlignment="1">
      <alignment horizontal="right" vertical="center"/>
    </xf>
    <xf numFmtId="0" fontId="12" fillId="0" borderId="16" xfId="0" applyFont="1" applyBorder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colors>
    <mruColors>
      <color rgb="FFFFD2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60"/>
  <sheetViews>
    <sheetView tabSelected="1" view="pageBreakPreview" zoomScale="25" zoomScaleNormal="70" zoomScaleSheetLayoutView="50" workbookViewId="0">
      <selection activeCell="D15" sqref="D15"/>
    </sheetView>
  </sheetViews>
  <sheetFormatPr baseColWidth="10" defaultColWidth="9.1640625" defaultRowHeight="23"/>
  <cols>
    <col min="1" max="1" width="63.5" style="3" customWidth="1"/>
    <col min="2" max="2" width="49.5" style="1" customWidth="1"/>
    <col min="3" max="3" width="49.33203125" style="1" customWidth="1"/>
    <col min="4" max="4" width="47.33203125" style="1" customWidth="1"/>
    <col min="5" max="5" width="38.5" style="1" customWidth="1"/>
    <col min="6" max="6" width="55.1640625" style="1" customWidth="1"/>
    <col min="7" max="16384" width="9.1640625" style="1"/>
  </cols>
  <sheetData>
    <row r="1" spans="1:6" s="5" customFormat="1" ht="48.75" customHeight="1">
      <c r="A1" s="162" t="s">
        <v>100</v>
      </c>
      <c r="B1" s="162"/>
      <c r="C1" s="162"/>
      <c r="D1" s="162"/>
      <c r="E1" s="162"/>
      <c r="F1" s="162"/>
    </row>
    <row r="2" spans="1:6" s="5" customFormat="1" ht="44.25" customHeight="1">
      <c r="A2" s="162" t="s">
        <v>119</v>
      </c>
      <c r="B2" s="162"/>
      <c r="C2" s="162"/>
      <c r="D2" s="162"/>
      <c r="E2" s="162"/>
      <c r="F2" s="162"/>
    </row>
    <row r="3" spans="1:6" s="5" customFormat="1" ht="39" customHeight="1">
      <c r="A3" s="80"/>
      <c r="B3" s="80"/>
      <c r="C3" s="80"/>
      <c r="D3" s="80"/>
      <c r="E3" s="80"/>
      <c r="F3" s="80"/>
    </row>
    <row r="4" spans="1:6" ht="26.25" customHeight="1">
      <c r="A4" s="163" t="s">
        <v>0</v>
      </c>
      <c r="B4" s="163"/>
      <c r="C4" s="81" t="s">
        <v>44</v>
      </c>
      <c r="D4" s="55" t="s">
        <v>72</v>
      </c>
      <c r="E4" s="6"/>
      <c r="F4" s="6"/>
    </row>
    <row r="5" spans="1:6" ht="58.5" customHeight="1">
      <c r="A5" s="164" t="s">
        <v>120</v>
      </c>
      <c r="B5" s="164"/>
      <c r="C5" s="21"/>
      <c r="D5" s="22"/>
      <c r="E5" s="6"/>
      <c r="F5" s="6"/>
    </row>
    <row r="6" spans="1:6" ht="60" customHeight="1">
      <c r="A6" s="38"/>
      <c r="B6" s="38"/>
      <c r="C6" s="39"/>
      <c r="D6" s="7"/>
      <c r="E6" s="6"/>
      <c r="F6" s="6"/>
    </row>
    <row r="7" spans="1:6" ht="63.75" customHeight="1">
      <c r="A7" s="34" t="s">
        <v>63</v>
      </c>
      <c r="B7" s="165"/>
      <c r="C7" s="166"/>
      <c r="D7" s="166"/>
      <c r="E7" s="166"/>
      <c r="F7" s="167"/>
    </row>
    <row r="8" spans="1:6" ht="73.5" customHeight="1">
      <c r="A8" s="168" t="s">
        <v>42</v>
      </c>
      <c r="B8" s="169"/>
      <c r="C8" s="34" t="s">
        <v>88</v>
      </c>
      <c r="D8" s="170"/>
      <c r="E8" s="171"/>
      <c r="F8" s="172"/>
    </row>
    <row r="9" spans="1:6" s="2" customFormat="1" ht="20.25" customHeight="1">
      <c r="A9" s="93" t="s">
        <v>73</v>
      </c>
      <c r="B9" s="76" t="s">
        <v>7</v>
      </c>
      <c r="C9" s="104" t="s">
        <v>8</v>
      </c>
      <c r="D9" s="104"/>
      <c r="E9" s="173" t="s">
        <v>86</v>
      </c>
      <c r="F9" s="175">
        <v>1</v>
      </c>
    </row>
    <row r="10" spans="1:6" ht="60" customHeight="1">
      <c r="A10" s="94"/>
      <c r="B10" s="41" t="s">
        <v>46</v>
      </c>
      <c r="C10" s="177" t="s">
        <v>47</v>
      </c>
      <c r="D10" s="177"/>
      <c r="E10" s="174"/>
      <c r="F10" s="176"/>
    </row>
    <row r="11" spans="1:6" ht="21" customHeight="1">
      <c r="A11" s="93" t="s">
        <v>67</v>
      </c>
      <c r="B11" s="42" t="s">
        <v>68</v>
      </c>
      <c r="C11" s="160" t="s">
        <v>93</v>
      </c>
      <c r="D11" s="160"/>
      <c r="E11" s="74" t="s">
        <v>91</v>
      </c>
      <c r="F11" s="75" t="s">
        <v>92</v>
      </c>
    </row>
    <row r="12" spans="1:6" ht="60" customHeight="1">
      <c r="A12" s="94"/>
      <c r="B12" s="43"/>
      <c r="C12" s="161"/>
      <c r="D12" s="161"/>
      <c r="E12" s="32">
        <v>0.2</v>
      </c>
      <c r="F12" s="57">
        <f>IFERROR(F9/(1+E12)*E12,"без налога (НДС)")</f>
        <v>0.16666666666666669</v>
      </c>
    </row>
    <row r="13" spans="1:6" ht="54.75" customHeight="1">
      <c r="A13" s="82" t="s">
        <v>64</v>
      </c>
      <c r="B13" s="143" t="s">
        <v>105</v>
      </c>
      <c r="C13" s="144"/>
      <c r="D13" s="145" t="s">
        <v>83</v>
      </c>
      <c r="E13" s="147" t="s">
        <v>115</v>
      </c>
      <c r="F13" s="148"/>
    </row>
    <row r="14" spans="1:6" ht="54.75" customHeight="1">
      <c r="A14" s="84" t="s">
        <v>74</v>
      </c>
      <c r="B14" s="151"/>
      <c r="C14" s="152"/>
      <c r="D14" s="146"/>
      <c r="E14" s="149"/>
      <c r="F14" s="150"/>
    </row>
    <row r="15" spans="1:6" ht="24" customHeight="1">
      <c r="A15" s="153" t="s">
        <v>75</v>
      </c>
      <c r="B15" s="154" t="s">
        <v>51</v>
      </c>
      <c r="C15" s="155"/>
      <c r="D15" s="33" t="s">
        <v>71</v>
      </c>
      <c r="E15" s="155" t="str">
        <f>IFERROR(VLOOKUP(B16,#REF!,2,FALSE),"")</f>
        <v/>
      </c>
      <c r="F15" s="156"/>
    </row>
    <row r="16" spans="1:6" ht="53.25" customHeight="1">
      <c r="A16" s="133"/>
      <c r="B16" s="157" t="s">
        <v>52</v>
      </c>
      <c r="C16" s="158"/>
      <c r="D16" s="158"/>
      <c r="E16" s="158"/>
      <c r="F16" s="159"/>
    </row>
    <row r="17" spans="1:6" ht="25.5" customHeight="1">
      <c r="A17" s="153" t="s">
        <v>56</v>
      </c>
      <c r="B17" s="154" t="s">
        <v>49</v>
      </c>
      <c r="C17" s="155"/>
      <c r="D17" s="33" t="s">
        <v>50</v>
      </c>
      <c r="E17" s="155" t="str">
        <f>IFERROR(VLOOKUP(B18,#REF!,2,FALSE),"")</f>
        <v/>
      </c>
      <c r="F17" s="156"/>
    </row>
    <row r="18" spans="1:6" ht="48.75" customHeight="1">
      <c r="A18" s="133"/>
      <c r="B18" s="157"/>
      <c r="C18" s="158"/>
      <c r="D18" s="158"/>
      <c r="E18" s="158"/>
      <c r="F18" s="159"/>
    </row>
    <row r="19" spans="1:6" ht="23.25" customHeight="1">
      <c r="A19" s="93" t="s">
        <v>76</v>
      </c>
      <c r="B19" s="76" t="s">
        <v>1</v>
      </c>
      <c r="C19" s="74" t="s">
        <v>2</v>
      </c>
      <c r="D19" s="74" t="s">
        <v>3</v>
      </c>
      <c r="E19" s="79" t="s">
        <v>90</v>
      </c>
      <c r="F19" s="31" t="s">
        <v>70</v>
      </c>
    </row>
    <row r="20" spans="1:6" ht="53.25" customHeight="1">
      <c r="A20" s="111"/>
      <c r="B20" s="44" t="s">
        <v>45</v>
      </c>
      <c r="C20" s="87" t="s">
        <v>106</v>
      </c>
      <c r="D20" s="86" t="s">
        <v>104</v>
      </c>
      <c r="E20" s="86" t="s">
        <v>114</v>
      </c>
      <c r="F20" s="16"/>
    </row>
    <row r="21" spans="1:6" ht="25.5" customHeight="1">
      <c r="A21" s="111" t="s">
        <v>77</v>
      </c>
      <c r="B21" s="45" t="s">
        <v>98</v>
      </c>
      <c r="C21" s="77" t="s">
        <v>96</v>
      </c>
      <c r="D21" s="127" t="s">
        <v>12</v>
      </c>
      <c r="E21" s="127"/>
      <c r="F21" s="128"/>
    </row>
    <row r="22" spans="1:6" ht="63.75" customHeight="1" thickBot="1">
      <c r="A22" s="111"/>
      <c r="B22" s="63">
        <v>3453453345</v>
      </c>
      <c r="C22" s="64">
        <v>345345</v>
      </c>
      <c r="D22" s="129" t="s">
        <v>116</v>
      </c>
      <c r="E22" s="130"/>
      <c r="F22" s="131"/>
    </row>
    <row r="23" spans="1:6" ht="23.25" customHeight="1">
      <c r="A23" s="132" t="s">
        <v>65</v>
      </c>
      <c r="B23" s="45" t="s">
        <v>98</v>
      </c>
      <c r="C23" s="77" t="s">
        <v>97</v>
      </c>
      <c r="D23" s="127" t="s">
        <v>117</v>
      </c>
      <c r="E23" s="127"/>
      <c r="F23" s="128"/>
    </row>
    <row r="24" spans="1:6" ht="63.75" customHeight="1" thickBot="1">
      <c r="A24" s="133"/>
      <c r="B24" s="63">
        <v>3453453453</v>
      </c>
      <c r="C24" s="64">
        <v>345345</v>
      </c>
      <c r="D24" s="134" t="s">
        <v>103</v>
      </c>
      <c r="E24" s="135"/>
      <c r="F24" s="136"/>
    </row>
    <row r="25" spans="1:6" ht="47.25" customHeight="1">
      <c r="A25" s="93" t="s">
        <v>87</v>
      </c>
      <c r="B25" s="137" t="s">
        <v>31</v>
      </c>
      <c r="C25" s="139" t="s">
        <v>110</v>
      </c>
      <c r="D25" s="139"/>
      <c r="E25" s="23" t="s">
        <v>28</v>
      </c>
      <c r="F25" s="24" t="s">
        <v>111</v>
      </c>
    </row>
    <row r="26" spans="1:6" ht="47.25" customHeight="1">
      <c r="A26" s="111"/>
      <c r="B26" s="138"/>
      <c r="C26" s="140"/>
      <c r="D26" s="140"/>
      <c r="E26" s="11" t="s">
        <v>29</v>
      </c>
      <c r="F26" s="17" t="s">
        <v>112</v>
      </c>
    </row>
    <row r="27" spans="1:6" ht="47.25" customHeight="1">
      <c r="A27" s="111"/>
      <c r="B27" s="46" t="s">
        <v>66</v>
      </c>
      <c r="C27" s="141" t="s">
        <v>108</v>
      </c>
      <c r="D27" s="141"/>
      <c r="E27" s="11" t="s">
        <v>32</v>
      </c>
      <c r="F27" s="17" t="s">
        <v>113</v>
      </c>
    </row>
    <row r="28" spans="1:6" ht="47.25" customHeight="1">
      <c r="A28" s="94"/>
      <c r="B28" s="47" t="s">
        <v>30</v>
      </c>
      <c r="C28" s="142" t="s">
        <v>109</v>
      </c>
      <c r="D28" s="142"/>
      <c r="E28" s="25" t="s">
        <v>57</v>
      </c>
      <c r="F28" s="26"/>
    </row>
    <row r="29" spans="1:6" ht="27" customHeight="1">
      <c r="A29" s="93" t="s">
        <v>54</v>
      </c>
      <c r="B29" s="122" t="s">
        <v>4</v>
      </c>
      <c r="C29" s="104"/>
      <c r="D29" s="104"/>
      <c r="E29" s="104"/>
      <c r="F29" s="105"/>
    </row>
    <row r="30" spans="1:6" ht="111" customHeight="1">
      <c r="A30" s="111"/>
      <c r="B30" s="48" t="s">
        <v>27</v>
      </c>
      <c r="C30" s="123" t="s">
        <v>107</v>
      </c>
      <c r="D30" s="123"/>
      <c r="E30" s="123"/>
      <c r="F30" s="124"/>
    </row>
    <row r="31" spans="1:6" ht="53.25" customHeight="1">
      <c r="A31" s="94"/>
      <c r="B31" s="58" t="s">
        <v>10</v>
      </c>
      <c r="C31" s="125"/>
      <c r="D31" s="125"/>
      <c r="E31" s="125"/>
      <c r="F31" s="126"/>
    </row>
    <row r="32" spans="1:6" ht="26.25" customHeight="1">
      <c r="A32" s="103" t="s">
        <v>78</v>
      </c>
      <c r="B32" s="56" t="s">
        <v>99</v>
      </c>
      <c r="C32" s="74" t="s">
        <v>9</v>
      </c>
      <c r="D32" s="79" t="s">
        <v>89</v>
      </c>
      <c r="E32" s="104" t="s">
        <v>69</v>
      </c>
      <c r="F32" s="105"/>
    </row>
    <row r="33" spans="1:6" ht="45.75" customHeight="1">
      <c r="A33" s="103"/>
      <c r="B33" s="106" t="s">
        <v>102</v>
      </c>
      <c r="C33" s="108" t="s">
        <v>101</v>
      </c>
      <c r="D33" s="59">
        <v>45016</v>
      </c>
      <c r="E33" s="59"/>
      <c r="F33" s="60">
        <f>D33+30</f>
        <v>45046</v>
      </c>
    </row>
    <row r="34" spans="1:6" ht="158.25" customHeight="1">
      <c r="A34" s="103"/>
      <c r="B34" s="107"/>
      <c r="C34" s="109"/>
      <c r="D34" s="28"/>
      <c r="E34" s="61"/>
      <c r="F34" s="62"/>
    </row>
    <row r="35" spans="1:6" ht="51" customHeight="1">
      <c r="A35" s="110" t="s">
        <v>79</v>
      </c>
      <c r="B35" s="49" t="s">
        <v>84</v>
      </c>
      <c r="C35" s="85">
        <v>345345345345</v>
      </c>
      <c r="D35" s="27" t="s">
        <v>53</v>
      </c>
      <c r="E35" s="112">
        <v>345345345</v>
      </c>
      <c r="F35" s="112"/>
    </row>
    <row r="36" spans="1:6" ht="51" customHeight="1">
      <c r="A36" s="111"/>
      <c r="B36" s="50" t="s">
        <v>34</v>
      </c>
      <c r="C36" s="13">
        <v>345345345345</v>
      </c>
      <c r="D36" s="12" t="s">
        <v>85</v>
      </c>
      <c r="E36" s="113"/>
      <c r="F36" s="114"/>
    </row>
    <row r="37" spans="1:6" ht="60.75" customHeight="1">
      <c r="A37" s="111"/>
      <c r="B37" s="50" t="s">
        <v>33</v>
      </c>
      <c r="C37" s="13">
        <v>345345345345</v>
      </c>
      <c r="D37" s="12" t="s">
        <v>55</v>
      </c>
      <c r="E37" s="14"/>
      <c r="F37" s="18"/>
    </row>
    <row r="38" spans="1:6" ht="60.75" customHeight="1">
      <c r="A38" s="94"/>
      <c r="B38" s="51"/>
      <c r="C38" s="78"/>
      <c r="D38" s="29" t="s">
        <v>43</v>
      </c>
      <c r="E38" s="115"/>
      <c r="F38" s="116"/>
    </row>
    <row r="39" spans="1:6" ht="38.25" customHeight="1">
      <c r="A39" s="69" t="s">
        <v>22</v>
      </c>
      <c r="B39" s="117" t="s">
        <v>13</v>
      </c>
      <c r="C39" s="118"/>
      <c r="D39" s="118" t="s">
        <v>58</v>
      </c>
      <c r="E39" s="118"/>
      <c r="F39" s="119"/>
    </row>
    <row r="40" spans="1:6" ht="23.25" customHeight="1">
      <c r="A40" s="111" t="s">
        <v>80</v>
      </c>
      <c r="B40" s="52" t="s">
        <v>14</v>
      </c>
      <c r="C40" s="73" t="s">
        <v>15</v>
      </c>
      <c r="D40" s="73" t="s">
        <v>16</v>
      </c>
      <c r="E40" s="120" t="s">
        <v>17</v>
      </c>
      <c r="F40" s="121"/>
    </row>
    <row r="41" spans="1:6" ht="53.25" customHeight="1">
      <c r="A41" s="111"/>
      <c r="B41" s="53"/>
      <c r="C41" s="15"/>
      <c r="D41" s="15"/>
      <c r="E41" s="101"/>
      <c r="F41" s="102"/>
    </row>
    <row r="42" spans="1:6" ht="55.5" customHeight="1">
      <c r="A42" s="83" t="s">
        <v>81</v>
      </c>
      <c r="B42" s="53"/>
      <c r="C42" s="15"/>
      <c r="D42" s="15"/>
      <c r="E42" s="101"/>
      <c r="F42" s="102"/>
    </row>
    <row r="43" spans="1:6" ht="55.5" customHeight="1">
      <c r="A43" s="40" t="s">
        <v>82</v>
      </c>
      <c r="B43" s="54"/>
      <c r="C43" s="37"/>
      <c r="D43" s="37"/>
      <c r="E43" s="91"/>
      <c r="F43" s="92"/>
    </row>
    <row r="44" spans="1:6" ht="57.75" customHeight="1">
      <c r="A44" s="93" t="s">
        <v>94</v>
      </c>
      <c r="B44" s="95">
        <v>453454</v>
      </c>
      <c r="C44" s="96"/>
      <c r="D44" s="68">
        <v>345345345345</v>
      </c>
      <c r="E44" s="30"/>
      <c r="F44" s="66" t="s">
        <v>118</v>
      </c>
    </row>
    <row r="45" spans="1:6" ht="30.75" customHeight="1">
      <c r="A45" s="94"/>
      <c r="B45" s="97" t="s">
        <v>95</v>
      </c>
      <c r="C45" s="98"/>
      <c r="D45" s="19" t="s">
        <v>5</v>
      </c>
      <c r="E45" s="19" t="s">
        <v>18</v>
      </c>
      <c r="F45" s="20" t="s">
        <v>19</v>
      </c>
    </row>
    <row r="46" spans="1:6" ht="42" customHeight="1">
      <c r="A46" s="99" t="s">
        <v>20</v>
      </c>
      <c r="B46" s="99"/>
      <c r="C46" s="99"/>
      <c r="D46" s="99"/>
      <c r="E46" s="99"/>
      <c r="F46" s="99"/>
    </row>
    <row r="47" spans="1:6">
      <c r="A47" s="70" t="s">
        <v>23</v>
      </c>
      <c r="B47" s="100" t="s">
        <v>24</v>
      </c>
      <c r="C47" s="100"/>
      <c r="D47" s="71" t="s">
        <v>5</v>
      </c>
      <c r="E47" s="71" t="s">
        <v>25</v>
      </c>
      <c r="F47" s="72" t="s">
        <v>26</v>
      </c>
    </row>
    <row r="48" spans="1:6" ht="51.75" customHeight="1">
      <c r="A48" s="35" t="s">
        <v>6</v>
      </c>
      <c r="B48" s="88" t="s">
        <v>37</v>
      </c>
      <c r="C48" s="88"/>
      <c r="D48" s="68">
        <v>345345345345</v>
      </c>
      <c r="E48" s="8"/>
      <c r="F48" s="9"/>
    </row>
    <row r="49" spans="1:6 16370:16370" ht="64.5" customHeight="1">
      <c r="A49" s="35" t="s">
        <v>62</v>
      </c>
      <c r="B49" s="88" t="s">
        <v>36</v>
      </c>
      <c r="C49" s="88"/>
      <c r="D49" s="68">
        <v>53453453453</v>
      </c>
      <c r="E49" s="8"/>
      <c r="F49" s="9"/>
    </row>
    <row r="50" spans="1:6 16370:16370" ht="65.25" customHeight="1">
      <c r="A50" s="35" t="s">
        <v>61</v>
      </c>
      <c r="B50" s="88" t="s">
        <v>38</v>
      </c>
      <c r="C50" s="88"/>
      <c r="D50" s="68"/>
      <c r="E50" s="8"/>
      <c r="F50" s="9"/>
    </row>
    <row r="51" spans="1:6 16370:16370" ht="53.25" customHeight="1">
      <c r="A51" s="90" t="s">
        <v>59</v>
      </c>
      <c r="B51" s="88" t="s">
        <v>35</v>
      </c>
      <c r="C51" s="88"/>
      <c r="D51" s="67">
        <v>345345345345</v>
      </c>
      <c r="E51" s="8"/>
      <c r="F51" s="9"/>
    </row>
    <row r="52" spans="1:6 16370:16370" ht="60.75" customHeight="1">
      <c r="A52" s="90"/>
      <c r="B52" s="88" t="s">
        <v>39</v>
      </c>
      <c r="C52" s="88"/>
      <c r="D52" s="68">
        <v>345345345345</v>
      </c>
      <c r="E52" s="8"/>
      <c r="F52" s="9"/>
    </row>
    <row r="53" spans="1:6 16370:16370" ht="57" customHeight="1">
      <c r="A53" s="90"/>
      <c r="B53" s="88" t="s">
        <v>40</v>
      </c>
      <c r="C53" s="88"/>
      <c r="D53" s="68">
        <v>345345345345</v>
      </c>
      <c r="E53" s="8"/>
      <c r="F53" s="9"/>
    </row>
    <row r="54" spans="1:6 16370:16370" ht="64.5" customHeight="1">
      <c r="A54" s="35" t="s">
        <v>60</v>
      </c>
      <c r="B54" s="88" t="s">
        <v>41</v>
      </c>
      <c r="C54" s="88"/>
      <c r="D54" s="68"/>
      <c r="E54" s="8"/>
      <c r="F54" s="9"/>
    </row>
    <row r="55" spans="1:6 16370:16370" ht="56.25" customHeight="1">
      <c r="A55" s="36" t="s">
        <v>59</v>
      </c>
      <c r="B55" s="89" t="s">
        <v>21</v>
      </c>
      <c r="C55" s="89"/>
      <c r="D55" s="67">
        <v>345345345345</v>
      </c>
      <c r="E55" s="65"/>
      <c r="F55" s="10"/>
    </row>
    <row r="57" spans="1:6 16370:16370">
      <c r="XEP57" s="1" t="s">
        <v>11</v>
      </c>
    </row>
    <row r="60" spans="1:6 16370:16370">
      <c r="A60" s="4" t="s">
        <v>48</v>
      </c>
    </row>
  </sheetData>
  <mergeCells count="74">
    <mergeCell ref="A11:A12"/>
    <mergeCell ref="C11:D11"/>
    <mergeCell ref="C12:D12"/>
    <mergeCell ref="A1:F1"/>
    <mergeCell ref="A2:F2"/>
    <mergeCell ref="A4:B4"/>
    <mergeCell ref="A5:B5"/>
    <mergeCell ref="B7:F7"/>
    <mergeCell ref="A8:B8"/>
    <mergeCell ref="D8:F8"/>
    <mergeCell ref="A9:A10"/>
    <mergeCell ref="C9:D9"/>
    <mergeCell ref="E9:E10"/>
    <mergeCell ref="F9:F10"/>
    <mergeCell ref="C10:D10"/>
    <mergeCell ref="A19:A20"/>
    <mergeCell ref="B13:C13"/>
    <mergeCell ref="D13:D14"/>
    <mergeCell ref="E13:F14"/>
    <mergeCell ref="B14:C14"/>
    <mergeCell ref="A15:A16"/>
    <mergeCell ref="B15:C15"/>
    <mergeCell ref="E15:F15"/>
    <mergeCell ref="B16:C16"/>
    <mergeCell ref="D16:F16"/>
    <mergeCell ref="A17:A18"/>
    <mergeCell ref="B17:C17"/>
    <mergeCell ref="E17:F17"/>
    <mergeCell ref="B18:C18"/>
    <mergeCell ref="D18:F18"/>
    <mergeCell ref="A29:A31"/>
    <mergeCell ref="B29:F29"/>
    <mergeCell ref="C30:F30"/>
    <mergeCell ref="C31:F31"/>
    <mergeCell ref="A21:A22"/>
    <mergeCell ref="D21:F21"/>
    <mergeCell ref="D22:F22"/>
    <mergeCell ref="A23:A24"/>
    <mergeCell ref="D23:F23"/>
    <mergeCell ref="D24:F24"/>
    <mergeCell ref="A25:A28"/>
    <mergeCell ref="B25:B26"/>
    <mergeCell ref="C25:D26"/>
    <mergeCell ref="C27:D27"/>
    <mergeCell ref="C28:D28"/>
    <mergeCell ref="E42:F42"/>
    <mergeCell ref="A32:A34"/>
    <mergeCell ref="E32:F32"/>
    <mergeCell ref="B33:B34"/>
    <mergeCell ref="C33:C34"/>
    <mergeCell ref="A35:A38"/>
    <mergeCell ref="E35:F35"/>
    <mergeCell ref="E36:F36"/>
    <mergeCell ref="E38:F38"/>
    <mergeCell ref="B39:C39"/>
    <mergeCell ref="D39:F39"/>
    <mergeCell ref="A40:A41"/>
    <mergeCell ref="E40:F40"/>
    <mergeCell ref="E41:F41"/>
    <mergeCell ref="A51:A53"/>
    <mergeCell ref="B51:C51"/>
    <mergeCell ref="B52:C52"/>
    <mergeCell ref="B53:C53"/>
    <mergeCell ref="E43:F43"/>
    <mergeCell ref="A44:A45"/>
    <mergeCell ref="B44:C44"/>
    <mergeCell ref="B45:C45"/>
    <mergeCell ref="A46:F46"/>
    <mergeCell ref="B47:C47"/>
    <mergeCell ref="B54:C54"/>
    <mergeCell ref="B55:C55"/>
    <mergeCell ref="B48:C48"/>
    <mergeCell ref="B49:C49"/>
    <mergeCell ref="B50:C50"/>
  </mergeCells>
  <dataValidations count="2">
    <dataValidation type="list" allowBlank="1" showInputMessage="1" showErrorMessage="1" sqref="B20" xr:uid="{00000000-0002-0000-0000-000000000000}">
      <formula1>#REF!</formula1>
    </dataValidation>
    <dataValidation type="list" allowBlank="1" showInputMessage="1" showErrorMessage="1" sqref="A25 B16 B18 B10:C10 E12" xr:uid="{00000000-0002-0000-0000-000001000000}">
      <formula1>#REF!</formula1>
    </dataValidation>
  </dataValidations>
  <pageMargins left="0.25" right="0.25" top="0.1" bottom="0.7" header="0.3" footer="0.3"/>
  <pageSetup paperSize="9" scale="2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Октябрь</vt:lpstr>
      <vt:lpstr>Октябрь!Область_печати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Kharchenko, Natalya V.</dc:creator>
  <cp:lastModifiedBy>Microsoft Office User</cp:lastModifiedBy>
  <cp:lastPrinted>2023-03-16T15:27:40Z</cp:lastPrinted>
  <dcterms:created xsi:type="dcterms:W3CDTF">2014-09-08T02:05:06Z</dcterms:created>
  <dcterms:modified xsi:type="dcterms:W3CDTF">2023-03-16T15:29:18Z</dcterms:modified>
</cp:coreProperties>
</file>