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s Martin\Homework\2021 Fall\ECE40x\nema-matrix-hardware\"/>
    </mc:Choice>
  </mc:AlternateContent>
  <bookViews>
    <workbookView xWindow="0" yWindow="0" windowWidth="15840" windowHeight="7140" activeTab="3"/>
  </bookViews>
  <sheets>
    <sheet name="Px_y" sheetId="1" r:id="rId1"/>
    <sheet name="P##" sheetId="2" r:id="rId2"/>
    <sheet name="Pixels" sheetId="4" r:id="rId3"/>
    <sheet name="packedGlyph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55" i="7" l="1"/>
  <c r="AT145" i="7"/>
  <c r="I139" i="7" s="1"/>
  <c r="AT135" i="7"/>
  <c r="I129" i="7" s="1"/>
  <c r="AT125" i="7"/>
  <c r="I119" i="7" s="1"/>
  <c r="AS124" i="7"/>
  <c r="AR156" i="7"/>
  <c r="AM156" i="7"/>
  <c r="AO155" i="7"/>
  <c r="AS154" i="7"/>
  <c r="AN154" i="7"/>
  <c r="AT152" i="7"/>
  <c r="AO152" i="7"/>
  <c r="L150" i="7"/>
  <c r="AI156" i="7" s="1"/>
  <c r="K150" i="7"/>
  <c r="AJ156" i="7" s="1"/>
  <c r="J150" i="7"/>
  <c r="I150" i="7"/>
  <c r="H150" i="7"/>
  <c r="G150" i="7"/>
  <c r="F150" i="7"/>
  <c r="E150" i="7"/>
  <c r="D150" i="7"/>
  <c r="C150" i="7"/>
  <c r="B150" i="7"/>
  <c r="A150" i="7"/>
  <c r="AF149" i="7"/>
  <c r="AF150" i="7" s="1"/>
  <c r="AG150" i="7" s="1"/>
  <c r="AE149" i="7"/>
  <c r="AE150" i="7" s="1"/>
  <c r="AH150" i="7" s="1"/>
  <c r="AD149" i="7"/>
  <c r="AD150" i="7" s="1"/>
  <c r="AI150" i="7" s="1"/>
  <c r="AC149" i="7"/>
  <c r="AC150" i="7" s="1"/>
  <c r="AJ150" i="7" s="1"/>
  <c r="AB149" i="7"/>
  <c r="AB150" i="7" s="1"/>
  <c r="Z149" i="7"/>
  <c r="AA150" i="7" s="1"/>
  <c r="Y149" i="7"/>
  <c r="Z150" i="7" s="1"/>
  <c r="X149" i="7"/>
  <c r="Y150" i="7" s="1"/>
  <c r="AG152" i="7" s="1"/>
  <c r="W149" i="7"/>
  <c r="X150" i="7" s="1"/>
  <c r="AH152" i="7" s="1"/>
  <c r="V149" i="7"/>
  <c r="W150" i="7" s="1"/>
  <c r="AI152" i="7" s="1"/>
  <c r="U149" i="7"/>
  <c r="T149" i="7"/>
  <c r="V150" i="7" s="1"/>
  <c r="AG153" i="7" s="1"/>
  <c r="S149" i="7"/>
  <c r="U150" i="7" s="1"/>
  <c r="AH153" i="7" s="1"/>
  <c r="R149" i="7"/>
  <c r="T150" i="7" s="1"/>
  <c r="AI153" i="7" s="1"/>
  <c r="Q149" i="7"/>
  <c r="S150" i="7" s="1"/>
  <c r="AJ153" i="7" s="1"/>
  <c r="P149" i="7"/>
  <c r="R150" i="7" s="1"/>
  <c r="AG154" i="7" s="1"/>
  <c r="O149" i="7"/>
  <c r="Q150" i="7" s="1"/>
  <c r="AH154" i="7" s="1"/>
  <c r="N149" i="7"/>
  <c r="M149" i="7"/>
  <c r="P150" i="7" s="1"/>
  <c r="L149" i="7"/>
  <c r="O150" i="7" s="1"/>
  <c r="AG155" i="7" s="1"/>
  <c r="J149" i="7"/>
  <c r="N150" i="7" s="1"/>
  <c r="I149" i="7"/>
  <c r="H149" i="7"/>
  <c r="G149" i="7"/>
  <c r="M150" i="7" s="1"/>
  <c r="AG156" i="7" s="1"/>
  <c r="F149" i="7"/>
  <c r="E149" i="7"/>
  <c r="R147" i="7"/>
  <c r="AR146" i="7"/>
  <c r="AM146" i="7"/>
  <c r="AO145" i="7"/>
  <c r="AS144" i="7"/>
  <c r="AN144" i="7"/>
  <c r="AT142" i="7"/>
  <c r="AO142" i="7"/>
  <c r="V140" i="7"/>
  <c r="AG143" i="7" s="1"/>
  <c r="K140" i="7"/>
  <c r="AJ146" i="7" s="1"/>
  <c r="J140" i="7"/>
  <c r="I140" i="7"/>
  <c r="H140" i="7"/>
  <c r="G140" i="7"/>
  <c r="F140" i="7"/>
  <c r="E140" i="7"/>
  <c r="D140" i="7"/>
  <c r="C140" i="7"/>
  <c r="B140" i="7"/>
  <c r="A140" i="7"/>
  <c r="AF139" i="7"/>
  <c r="AF140" i="7" s="1"/>
  <c r="AG140" i="7" s="1"/>
  <c r="AE139" i="7"/>
  <c r="AE140" i="7" s="1"/>
  <c r="AH140" i="7" s="1"/>
  <c r="AD139" i="7"/>
  <c r="AD140" i="7" s="1"/>
  <c r="AI140" i="7" s="1"/>
  <c r="AC139" i="7"/>
  <c r="AC140" i="7" s="1"/>
  <c r="AJ140" i="7" s="1"/>
  <c r="AB139" i="7"/>
  <c r="AB140" i="7" s="1"/>
  <c r="Z139" i="7"/>
  <c r="AA140" i="7" s="1"/>
  <c r="Y139" i="7"/>
  <c r="Z140" i="7" s="1"/>
  <c r="X139" i="7"/>
  <c r="Y140" i="7" s="1"/>
  <c r="AG142" i="7" s="1"/>
  <c r="W139" i="7"/>
  <c r="X140" i="7" s="1"/>
  <c r="AH142" i="7" s="1"/>
  <c r="V139" i="7"/>
  <c r="W140" i="7" s="1"/>
  <c r="AI142" i="7" s="1"/>
  <c r="U139" i="7"/>
  <c r="T139" i="7"/>
  <c r="S139" i="7"/>
  <c r="U140" i="7" s="1"/>
  <c r="AH143" i="7" s="1"/>
  <c r="R139" i="7"/>
  <c r="T140" i="7" s="1"/>
  <c r="AI143" i="7" s="1"/>
  <c r="Q139" i="7"/>
  <c r="S140" i="7" s="1"/>
  <c r="AJ143" i="7" s="1"/>
  <c r="P139" i="7"/>
  <c r="R140" i="7" s="1"/>
  <c r="AG144" i="7" s="1"/>
  <c r="O139" i="7"/>
  <c r="Q140" i="7" s="1"/>
  <c r="AH144" i="7" s="1"/>
  <c r="N139" i="7"/>
  <c r="M139" i="7"/>
  <c r="P140" i="7" s="1"/>
  <c r="AJ144" i="7" s="1"/>
  <c r="L139" i="7"/>
  <c r="O140" i="7" s="1"/>
  <c r="AG145" i="7" s="1"/>
  <c r="J139" i="7"/>
  <c r="N140" i="7" s="1"/>
  <c r="AI145" i="7" s="1"/>
  <c r="H139" i="7"/>
  <c r="G139" i="7"/>
  <c r="M140" i="7" s="1"/>
  <c r="AG146" i="7" s="1"/>
  <c r="F139" i="7"/>
  <c r="L140" i="7" s="1"/>
  <c r="AI146" i="7" s="1"/>
  <c r="E139" i="7"/>
  <c r="R137" i="7"/>
  <c r="AR136" i="7"/>
  <c r="AM136" i="7"/>
  <c r="AO135" i="7"/>
  <c r="AS134" i="7"/>
  <c r="AN134" i="7"/>
  <c r="AT132" i="7"/>
  <c r="AO132" i="7"/>
  <c r="P130" i="7"/>
  <c r="AJ134" i="7" s="1"/>
  <c r="J130" i="7"/>
  <c r="I130" i="7"/>
  <c r="H130" i="7"/>
  <c r="G130" i="7"/>
  <c r="F130" i="7"/>
  <c r="E130" i="7"/>
  <c r="D130" i="7"/>
  <c r="C130" i="7"/>
  <c r="B130" i="7"/>
  <c r="A130" i="7"/>
  <c r="AF129" i="7"/>
  <c r="AF130" i="7" s="1"/>
  <c r="AG130" i="7" s="1"/>
  <c r="AE129" i="7"/>
  <c r="AE130" i="7" s="1"/>
  <c r="AH130" i="7" s="1"/>
  <c r="AD129" i="7"/>
  <c r="AD130" i="7" s="1"/>
  <c r="AI130" i="7" s="1"/>
  <c r="AC129" i="7"/>
  <c r="AC130" i="7" s="1"/>
  <c r="AJ130" i="7" s="1"/>
  <c r="AB129" i="7"/>
  <c r="AB130" i="7" s="1"/>
  <c r="Z129" i="7"/>
  <c r="AA130" i="7" s="1"/>
  <c r="Y129" i="7"/>
  <c r="Z130" i="7" s="1"/>
  <c r="X129" i="7"/>
  <c r="Y130" i="7" s="1"/>
  <c r="AG132" i="7" s="1"/>
  <c r="W129" i="7"/>
  <c r="X130" i="7" s="1"/>
  <c r="AH132" i="7" s="1"/>
  <c r="V129" i="7"/>
  <c r="W130" i="7" s="1"/>
  <c r="AI132" i="7" s="1"/>
  <c r="U129" i="7"/>
  <c r="T129" i="7"/>
  <c r="V130" i="7" s="1"/>
  <c r="AG133" i="7" s="1"/>
  <c r="S129" i="7"/>
  <c r="U130" i="7" s="1"/>
  <c r="AH133" i="7" s="1"/>
  <c r="R129" i="7"/>
  <c r="T130" i="7" s="1"/>
  <c r="AI133" i="7" s="1"/>
  <c r="Q129" i="7"/>
  <c r="S130" i="7" s="1"/>
  <c r="AJ133" i="7" s="1"/>
  <c r="P129" i="7"/>
  <c r="R130" i="7" s="1"/>
  <c r="AG134" i="7" s="1"/>
  <c r="O129" i="7"/>
  <c r="Q130" i="7" s="1"/>
  <c r="AH134" i="7" s="1"/>
  <c r="N129" i="7"/>
  <c r="M129" i="7"/>
  <c r="L129" i="7"/>
  <c r="O130" i="7" s="1"/>
  <c r="AG135" i="7" s="1"/>
  <c r="J129" i="7"/>
  <c r="N130" i="7" s="1"/>
  <c r="AI135" i="7" s="1"/>
  <c r="H129" i="7"/>
  <c r="G129" i="7"/>
  <c r="M130" i="7" s="1"/>
  <c r="AG136" i="7" s="1"/>
  <c r="F129" i="7"/>
  <c r="L130" i="7" s="1"/>
  <c r="AI136" i="7" s="1"/>
  <c r="E129" i="7"/>
  <c r="K130" i="7" s="1"/>
  <c r="AJ136" i="7" s="1"/>
  <c r="R127" i="7"/>
  <c r="AT122" i="7"/>
  <c r="AR126" i="7"/>
  <c r="G119" i="7"/>
  <c r="H119" i="7"/>
  <c r="AF119" i="7"/>
  <c r="AF120" i="7" s="1"/>
  <c r="AE119" i="7"/>
  <c r="AE120" i="7" s="1"/>
  <c r="AD119" i="7"/>
  <c r="AD120" i="7" s="1"/>
  <c r="AI120" i="7" s="1"/>
  <c r="AC119" i="7"/>
  <c r="AC120" i="7" s="1"/>
  <c r="AJ120" i="7" s="1"/>
  <c r="AB119" i="7"/>
  <c r="AB120" i="7" s="1"/>
  <c r="AH126" i="7" s="1"/>
  <c r="Z119" i="7"/>
  <c r="AA120" i="7" s="1"/>
  <c r="Y119" i="7"/>
  <c r="Z120" i="7" s="1"/>
  <c r="AJ122" i="7" s="1"/>
  <c r="X119" i="7"/>
  <c r="Y120" i="7" s="1"/>
  <c r="AG122" i="7" s="1"/>
  <c r="W119" i="7"/>
  <c r="X120" i="7" s="1"/>
  <c r="AH122" i="7" s="1"/>
  <c r="V119" i="7"/>
  <c r="W120" i="7" s="1"/>
  <c r="AI122" i="7" s="1"/>
  <c r="U119" i="7"/>
  <c r="T119" i="7"/>
  <c r="S119" i="7"/>
  <c r="U120" i="7" s="1"/>
  <c r="AH123" i="7" s="1"/>
  <c r="R119" i="7"/>
  <c r="T120" i="7" s="1"/>
  <c r="AI123" i="7" s="1"/>
  <c r="Q119" i="7"/>
  <c r="S120" i="7" s="1"/>
  <c r="AJ123" i="7" s="1"/>
  <c r="P119" i="7"/>
  <c r="R120" i="7" s="1"/>
  <c r="AG124" i="7" s="1"/>
  <c r="O119" i="7"/>
  <c r="Q120" i="7" s="1"/>
  <c r="AH124" i="7" s="1"/>
  <c r="N119" i="7"/>
  <c r="M119" i="7"/>
  <c r="L119" i="7"/>
  <c r="O120" i="7" s="1"/>
  <c r="AG125" i="7" s="1"/>
  <c r="J119" i="7"/>
  <c r="N120" i="7" s="1"/>
  <c r="AI125" i="7" s="1"/>
  <c r="M120" i="7"/>
  <c r="AG126" i="7" s="1"/>
  <c r="F119" i="7"/>
  <c r="L120" i="7" s="1"/>
  <c r="AI126" i="7" s="1"/>
  <c r="E119" i="7"/>
  <c r="K120" i="7" s="1"/>
  <c r="AJ126" i="7" s="1"/>
  <c r="AM126" i="7"/>
  <c r="AO125" i="7"/>
  <c r="AN124" i="7"/>
  <c r="AO122" i="7"/>
  <c r="V120" i="7"/>
  <c r="AG123" i="7" s="1"/>
  <c r="P120" i="7"/>
  <c r="AJ125" i="7" s="1"/>
  <c r="J120" i="7"/>
  <c r="I120" i="7"/>
  <c r="H120" i="7"/>
  <c r="G120" i="7"/>
  <c r="F120" i="7"/>
  <c r="E120" i="7"/>
  <c r="D120" i="7"/>
  <c r="C120" i="7"/>
  <c r="B120" i="7"/>
  <c r="A120" i="7"/>
  <c r="R117" i="7"/>
  <c r="AJ142" i="7" l="1"/>
  <c r="AJ141" i="7"/>
  <c r="C141" i="7"/>
  <c r="AJ151" i="7"/>
  <c r="AJ152" i="7"/>
  <c r="AJ154" i="7"/>
  <c r="AJ155" i="7"/>
  <c r="AI154" i="7"/>
  <c r="AI151" i="7"/>
  <c r="AI155" i="7"/>
  <c r="C151" i="7"/>
  <c r="AH156" i="7"/>
  <c r="AG151" i="7"/>
  <c r="AI141" i="7"/>
  <c r="AI144" i="7"/>
  <c r="AH146" i="7"/>
  <c r="AG141" i="7"/>
  <c r="AJ145" i="7"/>
  <c r="C131" i="7"/>
  <c r="AJ131" i="7"/>
  <c r="AJ132" i="7"/>
  <c r="AI131" i="7"/>
  <c r="AI134" i="7"/>
  <c r="AH136" i="7"/>
  <c r="AG131" i="7"/>
  <c r="AJ135" i="7"/>
  <c r="AI124" i="7"/>
  <c r="AI121" i="7"/>
  <c r="AJ124" i="7"/>
  <c r="AG121" i="7"/>
  <c r="AH120" i="7"/>
  <c r="AG120" i="7"/>
  <c r="C121" i="7"/>
  <c r="AJ121" i="7"/>
  <c r="R89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C93" i="7" l="1"/>
  <c r="R107" i="7"/>
  <c r="R98" i="7"/>
  <c r="R80" i="7"/>
  <c r="R71" i="7"/>
  <c r="R62" i="7"/>
  <c r="R53" i="7"/>
  <c r="R44" i="7"/>
  <c r="R35" i="7"/>
  <c r="R26" i="7"/>
  <c r="W38" i="7" l="1"/>
  <c r="AI40" i="7" s="1"/>
  <c r="AG98" i="7"/>
  <c r="AE56" i="7"/>
  <c r="AH56" i="7" s="1"/>
  <c r="AB56" i="7"/>
  <c r="AG57" i="7" s="1"/>
  <c r="K47" i="7"/>
  <c r="AJ53" i="7" s="1"/>
  <c r="L47" i="7"/>
  <c r="AI53" i="7" s="1"/>
  <c r="Q47" i="7"/>
  <c r="AH51" i="7" s="1"/>
  <c r="T47" i="7"/>
  <c r="AI50" i="7" s="1"/>
  <c r="Z47" i="7"/>
  <c r="AJ48" i="7" s="1"/>
  <c r="AB47" i="7"/>
  <c r="AG48" i="7" s="1"/>
  <c r="L38" i="7"/>
  <c r="AI44" i="7" s="1"/>
  <c r="N38" i="7"/>
  <c r="AI43" i="7" s="1"/>
  <c r="T38" i="7"/>
  <c r="AI41" i="7" s="1"/>
  <c r="V38" i="7"/>
  <c r="AG41" i="7" s="1"/>
  <c r="A38" i="7"/>
  <c r="B38" i="7"/>
  <c r="C38" i="7"/>
  <c r="D38" i="7"/>
  <c r="E38" i="7"/>
  <c r="F38" i="7"/>
  <c r="G38" i="7"/>
  <c r="H38" i="7"/>
  <c r="I38" i="7"/>
  <c r="J38" i="7"/>
  <c r="K38" i="7"/>
  <c r="AJ44" i="7" s="1"/>
  <c r="M38" i="7"/>
  <c r="AG44" i="7" s="1"/>
  <c r="O38" i="7"/>
  <c r="AG43" i="7" s="1"/>
  <c r="P38" i="7"/>
  <c r="AJ42" i="7" s="1"/>
  <c r="Q38" i="7"/>
  <c r="AH42" i="7" s="1"/>
  <c r="R38" i="7"/>
  <c r="AG42" i="7" s="1"/>
  <c r="S38" i="7"/>
  <c r="AJ41" i="7" s="1"/>
  <c r="U38" i="7"/>
  <c r="AH41" i="7" s="1"/>
  <c r="X38" i="7"/>
  <c r="AH40" i="7" s="1"/>
  <c r="Y38" i="7"/>
  <c r="AG40" i="7" s="1"/>
  <c r="Z38" i="7"/>
  <c r="AJ40" i="7" s="1"/>
  <c r="AA38" i="7"/>
  <c r="AI39" i="7" s="1"/>
  <c r="AB38" i="7"/>
  <c r="AG39" i="7" s="1"/>
  <c r="AC38" i="7"/>
  <c r="AJ38" i="7" s="1"/>
  <c r="AD38" i="7"/>
  <c r="AI38" i="7" s="1"/>
  <c r="AE38" i="7"/>
  <c r="AH38" i="7" s="1"/>
  <c r="AF38" i="7"/>
  <c r="AG38" i="7" s="1"/>
  <c r="AM116" i="7"/>
  <c r="AO115" i="7"/>
  <c r="AN114" i="7"/>
  <c r="AO112" i="7"/>
  <c r="AF110" i="7"/>
  <c r="AG110" i="7" s="1"/>
  <c r="AE110" i="7"/>
  <c r="AH110" i="7" s="1"/>
  <c r="AD110" i="7"/>
  <c r="AI110" i="7" s="1"/>
  <c r="AC110" i="7"/>
  <c r="AJ110" i="7" s="1"/>
  <c r="AB110" i="7"/>
  <c r="AH116" i="7" s="1"/>
  <c r="AA110" i="7"/>
  <c r="AI111" i="7" s="1"/>
  <c r="Z110" i="7"/>
  <c r="AJ112" i="7" s="1"/>
  <c r="Y110" i="7"/>
  <c r="AG112" i="7" s="1"/>
  <c r="X110" i="7"/>
  <c r="AH112" i="7" s="1"/>
  <c r="W110" i="7"/>
  <c r="AI112" i="7" s="1"/>
  <c r="V110" i="7"/>
  <c r="AG113" i="7" s="1"/>
  <c r="U110" i="7"/>
  <c r="AH113" i="7" s="1"/>
  <c r="T110" i="7"/>
  <c r="AI113" i="7" s="1"/>
  <c r="S110" i="7"/>
  <c r="AJ113" i="7" s="1"/>
  <c r="R110" i="7"/>
  <c r="AG114" i="7" s="1"/>
  <c r="Q110" i="7"/>
  <c r="AH114" i="7" s="1"/>
  <c r="P110" i="7"/>
  <c r="AJ115" i="7" s="1"/>
  <c r="O110" i="7"/>
  <c r="AG115" i="7" s="1"/>
  <c r="N110" i="7"/>
  <c r="AI115" i="7" s="1"/>
  <c r="M110" i="7"/>
  <c r="AG116" i="7" s="1"/>
  <c r="L110" i="7"/>
  <c r="AI116" i="7" s="1"/>
  <c r="K110" i="7"/>
  <c r="AJ116" i="7" s="1"/>
  <c r="J110" i="7"/>
  <c r="I110" i="7"/>
  <c r="H110" i="7"/>
  <c r="G110" i="7"/>
  <c r="F110" i="7"/>
  <c r="E110" i="7"/>
  <c r="D110" i="7"/>
  <c r="C110" i="7"/>
  <c r="B110" i="7"/>
  <c r="A110" i="7"/>
  <c r="AM107" i="7"/>
  <c r="AO106" i="7"/>
  <c r="AN105" i="7"/>
  <c r="AO103" i="7"/>
  <c r="AF101" i="7"/>
  <c r="AG101" i="7" s="1"/>
  <c r="AE101" i="7"/>
  <c r="AH101" i="7" s="1"/>
  <c r="AD101" i="7"/>
  <c r="AI101" i="7" s="1"/>
  <c r="AC101" i="7"/>
  <c r="AJ101" i="7" s="1"/>
  <c r="AB101" i="7"/>
  <c r="AH107" i="7" s="1"/>
  <c r="AA101" i="7"/>
  <c r="AI102" i="7" s="1"/>
  <c r="Z101" i="7"/>
  <c r="AJ103" i="7" s="1"/>
  <c r="Y101" i="7"/>
  <c r="AG103" i="7" s="1"/>
  <c r="X101" i="7"/>
  <c r="AH103" i="7" s="1"/>
  <c r="W101" i="7"/>
  <c r="AI103" i="7" s="1"/>
  <c r="V101" i="7"/>
  <c r="AG104" i="7" s="1"/>
  <c r="U101" i="7"/>
  <c r="AH104" i="7" s="1"/>
  <c r="T101" i="7"/>
  <c r="AI104" i="7" s="1"/>
  <c r="S101" i="7"/>
  <c r="AJ104" i="7" s="1"/>
  <c r="R101" i="7"/>
  <c r="AG105" i="7" s="1"/>
  <c r="Q101" i="7"/>
  <c r="AH105" i="7" s="1"/>
  <c r="P101" i="7"/>
  <c r="AJ105" i="7" s="1"/>
  <c r="O101" i="7"/>
  <c r="AG106" i="7" s="1"/>
  <c r="N101" i="7"/>
  <c r="AI106" i="7" s="1"/>
  <c r="M101" i="7"/>
  <c r="AG107" i="7" s="1"/>
  <c r="L101" i="7"/>
  <c r="AI107" i="7" s="1"/>
  <c r="K101" i="7"/>
  <c r="AJ107" i="7" s="1"/>
  <c r="J101" i="7"/>
  <c r="I101" i="7"/>
  <c r="H101" i="7"/>
  <c r="G101" i="7"/>
  <c r="F101" i="7"/>
  <c r="E101" i="7"/>
  <c r="D101" i="7"/>
  <c r="C101" i="7"/>
  <c r="B101" i="7"/>
  <c r="A101" i="7"/>
  <c r="AM98" i="7"/>
  <c r="AO97" i="7"/>
  <c r="AN96" i="7"/>
  <c r="AO94" i="7"/>
  <c r="AG92" i="7"/>
  <c r="AH92" i="7"/>
  <c r="AI92" i="7"/>
  <c r="AJ92" i="7"/>
  <c r="AH98" i="7"/>
  <c r="AI96" i="7"/>
  <c r="AJ94" i="7"/>
  <c r="AG94" i="7"/>
  <c r="AH94" i="7"/>
  <c r="AI94" i="7"/>
  <c r="AG95" i="7"/>
  <c r="AH95" i="7"/>
  <c r="AI95" i="7"/>
  <c r="AJ95" i="7"/>
  <c r="AG96" i="7"/>
  <c r="AH96" i="7"/>
  <c r="AJ97" i="7"/>
  <c r="AG97" i="7"/>
  <c r="AI97" i="7"/>
  <c r="AI98" i="7"/>
  <c r="AJ98" i="7"/>
  <c r="AM89" i="7"/>
  <c r="AO88" i="7"/>
  <c r="AN87" i="7"/>
  <c r="AO85" i="7"/>
  <c r="AF83" i="7"/>
  <c r="AG83" i="7" s="1"/>
  <c r="AE83" i="7"/>
  <c r="AH83" i="7" s="1"/>
  <c r="AD83" i="7"/>
  <c r="AI83" i="7" s="1"/>
  <c r="AC83" i="7"/>
  <c r="AJ83" i="7" s="1"/>
  <c r="AB83" i="7"/>
  <c r="AH89" i="7" s="1"/>
  <c r="AA83" i="7"/>
  <c r="AI87" i="7" s="1"/>
  <c r="Z83" i="7"/>
  <c r="AJ85" i="7" s="1"/>
  <c r="Y83" i="7"/>
  <c r="AG85" i="7" s="1"/>
  <c r="X83" i="7"/>
  <c r="AH85" i="7" s="1"/>
  <c r="W83" i="7"/>
  <c r="AI85" i="7" s="1"/>
  <c r="V83" i="7"/>
  <c r="AG86" i="7" s="1"/>
  <c r="U83" i="7"/>
  <c r="AH86" i="7" s="1"/>
  <c r="T83" i="7"/>
  <c r="AI86" i="7" s="1"/>
  <c r="S83" i="7"/>
  <c r="AJ86" i="7" s="1"/>
  <c r="R83" i="7"/>
  <c r="AG87" i="7" s="1"/>
  <c r="Q83" i="7"/>
  <c r="AH87" i="7" s="1"/>
  <c r="P83" i="7"/>
  <c r="AJ88" i="7" s="1"/>
  <c r="O83" i="7"/>
  <c r="AG88" i="7" s="1"/>
  <c r="N83" i="7"/>
  <c r="AI88" i="7" s="1"/>
  <c r="M83" i="7"/>
  <c r="AG89" i="7" s="1"/>
  <c r="L83" i="7"/>
  <c r="AI89" i="7" s="1"/>
  <c r="K83" i="7"/>
  <c r="AJ89" i="7" s="1"/>
  <c r="J83" i="7"/>
  <c r="I83" i="7"/>
  <c r="H83" i="7"/>
  <c r="G83" i="7"/>
  <c r="F83" i="7"/>
  <c r="E83" i="7"/>
  <c r="D83" i="7"/>
  <c r="C83" i="7"/>
  <c r="B83" i="7"/>
  <c r="A83" i="7"/>
  <c r="AM80" i="7"/>
  <c r="AO79" i="7"/>
  <c r="AN78" i="7"/>
  <c r="AO76" i="7"/>
  <c r="AF74" i="7"/>
  <c r="AG74" i="7" s="1"/>
  <c r="AE74" i="7"/>
  <c r="AH74" i="7" s="1"/>
  <c r="AD74" i="7"/>
  <c r="AI74" i="7" s="1"/>
  <c r="AC74" i="7"/>
  <c r="AJ74" i="7" s="1"/>
  <c r="AB74" i="7"/>
  <c r="AH80" i="7" s="1"/>
  <c r="AA74" i="7"/>
  <c r="AI78" i="7" s="1"/>
  <c r="Z74" i="7"/>
  <c r="AJ76" i="7" s="1"/>
  <c r="Y74" i="7"/>
  <c r="AG76" i="7" s="1"/>
  <c r="X74" i="7"/>
  <c r="AH76" i="7" s="1"/>
  <c r="W74" i="7"/>
  <c r="AI76" i="7" s="1"/>
  <c r="V74" i="7"/>
  <c r="AG77" i="7" s="1"/>
  <c r="U74" i="7"/>
  <c r="AH77" i="7" s="1"/>
  <c r="T74" i="7"/>
  <c r="AI77" i="7" s="1"/>
  <c r="S74" i="7"/>
  <c r="AJ77" i="7" s="1"/>
  <c r="R74" i="7"/>
  <c r="AG78" i="7" s="1"/>
  <c r="Q74" i="7"/>
  <c r="AH78" i="7" s="1"/>
  <c r="P74" i="7"/>
  <c r="AJ78" i="7" s="1"/>
  <c r="O74" i="7"/>
  <c r="AG79" i="7" s="1"/>
  <c r="N74" i="7"/>
  <c r="AI79" i="7" s="1"/>
  <c r="M74" i="7"/>
  <c r="AG80" i="7" s="1"/>
  <c r="L74" i="7"/>
  <c r="AI80" i="7" s="1"/>
  <c r="K74" i="7"/>
  <c r="AJ80" i="7" s="1"/>
  <c r="J74" i="7"/>
  <c r="I74" i="7"/>
  <c r="H74" i="7"/>
  <c r="G74" i="7"/>
  <c r="F74" i="7"/>
  <c r="E74" i="7"/>
  <c r="D74" i="7"/>
  <c r="C74" i="7"/>
  <c r="B74" i="7"/>
  <c r="A74" i="7"/>
  <c r="AM71" i="7"/>
  <c r="AO70" i="7"/>
  <c r="AN69" i="7"/>
  <c r="AO67" i="7"/>
  <c r="AF65" i="7"/>
  <c r="AG65" i="7" s="1"/>
  <c r="AE65" i="7"/>
  <c r="AH65" i="7" s="1"/>
  <c r="AD65" i="7"/>
  <c r="AI65" i="7" s="1"/>
  <c r="AC65" i="7"/>
  <c r="AJ65" i="7" s="1"/>
  <c r="AB65" i="7"/>
  <c r="AH71" i="7" s="1"/>
  <c r="AA65" i="7"/>
  <c r="AI69" i="7" s="1"/>
  <c r="Z65" i="7"/>
  <c r="AJ67" i="7" s="1"/>
  <c r="Y65" i="7"/>
  <c r="AG67" i="7" s="1"/>
  <c r="X65" i="7"/>
  <c r="AH67" i="7" s="1"/>
  <c r="W65" i="7"/>
  <c r="AI67" i="7" s="1"/>
  <c r="V65" i="7"/>
  <c r="AG68" i="7" s="1"/>
  <c r="U65" i="7"/>
  <c r="AH68" i="7" s="1"/>
  <c r="T65" i="7"/>
  <c r="AI68" i="7" s="1"/>
  <c r="S65" i="7"/>
  <c r="AJ68" i="7" s="1"/>
  <c r="R65" i="7"/>
  <c r="AG69" i="7" s="1"/>
  <c r="Q65" i="7"/>
  <c r="AH69" i="7" s="1"/>
  <c r="P65" i="7"/>
  <c r="AJ70" i="7" s="1"/>
  <c r="O65" i="7"/>
  <c r="AG70" i="7" s="1"/>
  <c r="N65" i="7"/>
  <c r="AI70" i="7" s="1"/>
  <c r="M65" i="7"/>
  <c r="AG71" i="7" s="1"/>
  <c r="L65" i="7"/>
  <c r="AI71" i="7" s="1"/>
  <c r="K65" i="7"/>
  <c r="AJ71" i="7" s="1"/>
  <c r="J65" i="7"/>
  <c r="I65" i="7"/>
  <c r="H65" i="7"/>
  <c r="G65" i="7"/>
  <c r="F65" i="7"/>
  <c r="E65" i="7"/>
  <c r="D65" i="7"/>
  <c r="C65" i="7"/>
  <c r="B65" i="7"/>
  <c r="A65" i="7"/>
  <c r="AM62" i="7"/>
  <c r="AO61" i="7"/>
  <c r="AN60" i="7"/>
  <c r="AO58" i="7"/>
  <c r="AF56" i="7"/>
  <c r="AG56" i="7" s="1"/>
  <c r="AD56" i="7"/>
  <c r="AI56" i="7" s="1"/>
  <c r="AC56" i="7"/>
  <c r="AJ56" i="7" s="1"/>
  <c r="AA56" i="7"/>
  <c r="AI60" i="7" s="1"/>
  <c r="Z56" i="7"/>
  <c r="AJ58" i="7" s="1"/>
  <c r="Y56" i="7"/>
  <c r="AG58" i="7" s="1"/>
  <c r="X56" i="7"/>
  <c r="AH58" i="7" s="1"/>
  <c r="W56" i="7"/>
  <c r="AI58" i="7" s="1"/>
  <c r="V56" i="7"/>
  <c r="AG59" i="7" s="1"/>
  <c r="U56" i="7"/>
  <c r="AH59" i="7" s="1"/>
  <c r="T56" i="7"/>
  <c r="AI59" i="7" s="1"/>
  <c r="S56" i="7"/>
  <c r="AJ59" i="7" s="1"/>
  <c r="R56" i="7"/>
  <c r="AG60" i="7" s="1"/>
  <c r="Q56" i="7"/>
  <c r="AH60" i="7" s="1"/>
  <c r="P56" i="7"/>
  <c r="AJ60" i="7" s="1"/>
  <c r="O56" i="7"/>
  <c r="AG61" i="7" s="1"/>
  <c r="N56" i="7"/>
  <c r="AI61" i="7" s="1"/>
  <c r="M56" i="7"/>
  <c r="AG62" i="7" s="1"/>
  <c r="L56" i="7"/>
  <c r="AI62" i="7" s="1"/>
  <c r="K56" i="7"/>
  <c r="AJ62" i="7" s="1"/>
  <c r="J56" i="7"/>
  <c r="I56" i="7"/>
  <c r="H56" i="7"/>
  <c r="G56" i="7"/>
  <c r="F56" i="7"/>
  <c r="E56" i="7"/>
  <c r="D56" i="7"/>
  <c r="C56" i="7"/>
  <c r="B56" i="7"/>
  <c r="A56" i="7"/>
  <c r="AM53" i="7"/>
  <c r="AO52" i="7"/>
  <c r="AN51" i="7"/>
  <c r="AO49" i="7"/>
  <c r="AF47" i="7"/>
  <c r="AG47" i="7" s="1"/>
  <c r="AE47" i="7"/>
  <c r="AH47" i="7" s="1"/>
  <c r="AD47" i="7"/>
  <c r="AI47" i="7" s="1"/>
  <c r="AC47" i="7"/>
  <c r="AJ47" i="7" s="1"/>
  <c r="AA47" i="7"/>
  <c r="AI48" i="7" s="1"/>
  <c r="Y47" i="7"/>
  <c r="AG49" i="7" s="1"/>
  <c r="X47" i="7"/>
  <c r="AH49" i="7" s="1"/>
  <c r="W47" i="7"/>
  <c r="AI49" i="7" s="1"/>
  <c r="V47" i="7"/>
  <c r="AG50" i="7" s="1"/>
  <c r="U47" i="7"/>
  <c r="AH50" i="7" s="1"/>
  <c r="S47" i="7"/>
  <c r="AJ50" i="7" s="1"/>
  <c r="R47" i="7"/>
  <c r="AG51" i="7" s="1"/>
  <c r="P47" i="7"/>
  <c r="AJ51" i="7" s="1"/>
  <c r="O47" i="7"/>
  <c r="AG52" i="7" s="1"/>
  <c r="N47" i="7"/>
  <c r="AI52" i="7" s="1"/>
  <c r="M47" i="7"/>
  <c r="AG53" i="7" s="1"/>
  <c r="J47" i="7"/>
  <c r="I47" i="7"/>
  <c r="H47" i="7"/>
  <c r="G47" i="7"/>
  <c r="F47" i="7"/>
  <c r="E47" i="7"/>
  <c r="D47" i="7"/>
  <c r="C47" i="7"/>
  <c r="B47" i="7"/>
  <c r="A47" i="7"/>
  <c r="AM44" i="7"/>
  <c r="AO43" i="7"/>
  <c r="AN42" i="7"/>
  <c r="AO40" i="7"/>
  <c r="AM35" i="7"/>
  <c r="AO34" i="7"/>
  <c r="AN33" i="7"/>
  <c r="AO31" i="7"/>
  <c r="J29" i="7"/>
  <c r="I29" i="7"/>
  <c r="H29" i="7"/>
  <c r="G29" i="7"/>
  <c r="F29" i="7"/>
  <c r="E29" i="7"/>
  <c r="D29" i="7"/>
  <c r="C29" i="7"/>
  <c r="B29" i="7"/>
  <c r="A29" i="7"/>
  <c r="B15" i="7"/>
  <c r="C15" i="7"/>
  <c r="D15" i="7"/>
  <c r="E15" i="7"/>
  <c r="F15" i="7"/>
  <c r="G15" i="7"/>
  <c r="H15" i="7"/>
  <c r="I15" i="7"/>
  <c r="J15" i="7"/>
  <c r="A15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B11" i="7"/>
  <c r="C11" i="7" s="1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B3" i="7"/>
  <c r="AC3" i="7" s="1"/>
  <c r="AD3" i="7" s="1"/>
  <c r="AA4" i="7" s="1"/>
  <c r="AB4" i="7" s="1"/>
  <c r="AC4" i="7" s="1"/>
  <c r="AD4" i="7" s="1"/>
  <c r="AA5" i="7" s="1"/>
  <c r="AB5" i="7" s="1"/>
  <c r="AC5" i="7" s="1"/>
  <c r="AD5" i="7" s="1"/>
  <c r="AA6" i="7" s="1"/>
  <c r="AB6" i="7" s="1"/>
  <c r="AC6" i="7" s="1"/>
  <c r="AD6" i="7" s="1"/>
  <c r="AA7" i="7" s="1"/>
  <c r="AB7" i="7" s="1"/>
  <c r="AC7" i="7" s="1"/>
  <c r="AD7" i="7" s="1"/>
  <c r="AA8" i="7" s="1"/>
  <c r="AB8" i="7" s="1"/>
  <c r="AC8" i="7" s="1"/>
  <c r="AD8" i="7" s="1"/>
  <c r="AA9" i="7" s="1"/>
  <c r="AB9" i="7" s="1"/>
  <c r="AC9" i="7" s="1"/>
  <c r="AD9" i="7" s="1"/>
  <c r="W9" i="7"/>
  <c r="X7" i="7"/>
  <c r="Y5" i="7"/>
  <c r="Y8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L7" i="7"/>
  <c r="M7" i="7" s="1"/>
  <c r="N7" i="7" s="1"/>
  <c r="O7" i="7" s="1"/>
  <c r="P7" i="7" s="1"/>
  <c r="Q7" i="7" s="1"/>
  <c r="R7" i="7" s="1"/>
  <c r="S7" i="7" s="1"/>
  <c r="T7" i="7" s="1"/>
  <c r="B7" i="7"/>
  <c r="C7" i="7" s="1"/>
  <c r="D7" i="7" s="1"/>
  <c r="E7" i="7" s="1"/>
  <c r="F7" i="7" s="1"/>
  <c r="G7" i="7" s="1"/>
  <c r="H7" i="7" s="1"/>
  <c r="I7" i="7" s="1"/>
  <c r="J7" i="7" s="1"/>
  <c r="L6" i="7"/>
  <c r="M6" i="7" s="1"/>
  <c r="N6" i="7" s="1"/>
  <c r="O6" i="7" s="1"/>
  <c r="P6" i="7" s="1"/>
  <c r="Q6" i="7" s="1"/>
  <c r="R6" i="7" s="1"/>
  <c r="S6" i="7" s="1"/>
  <c r="T6" i="7" s="1"/>
  <c r="B6" i="7"/>
  <c r="C6" i="7" s="1"/>
  <c r="D6" i="7" s="1"/>
  <c r="E6" i="7" s="1"/>
  <c r="F6" i="7" s="1"/>
  <c r="G6" i="7" s="1"/>
  <c r="H6" i="7" s="1"/>
  <c r="I6" i="7" s="1"/>
  <c r="J6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AG111" i="7" l="1"/>
  <c r="AJ49" i="7"/>
  <c r="AJ96" i="7"/>
  <c r="K15" i="7"/>
  <c r="M15" i="7"/>
  <c r="N15" i="7"/>
  <c r="AJ75" i="7"/>
  <c r="L15" i="7"/>
  <c r="AI42" i="7"/>
  <c r="AH62" i="7"/>
  <c r="C111" i="7"/>
  <c r="AJ114" i="7"/>
  <c r="C102" i="7"/>
  <c r="AG102" i="7"/>
  <c r="AJ102" i="7"/>
  <c r="AG93" i="7"/>
  <c r="AI93" i="7"/>
  <c r="C84" i="7"/>
  <c r="AG84" i="7"/>
  <c r="AI84" i="7"/>
  <c r="AJ84" i="7"/>
  <c r="AJ87" i="7"/>
  <c r="C75" i="7"/>
  <c r="AG75" i="7"/>
  <c r="AI75" i="7"/>
  <c r="AJ69" i="7"/>
  <c r="C66" i="7"/>
  <c r="AG66" i="7"/>
  <c r="AI57" i="7"/>
  <c r="AJ57" i="7"/>
  <c r="C57" i="7"/>
  <c r="C48" i="7"/>
  <c r="AH44" i="7"/>
  <c r="AJ39" i="7"/>
  <c r="AJ43" i="7"/>
  <c r="C39" i="7"/>
  <c r="AJ111" i="7"/>
  <c r="AI114" i="7"/>
  <c r="AJ106" i="7"/>
  <c r="AI105" i="7"/>
  <c r="AJ93" i="7"/>
  <c r="AJ79" i="7"/>
  <c r="AJ66" i="7"/>
  <c r="AI66" i="7"/>
  <c r="AJ61" i="7"/>
  <c r="AJ52" i="7"/>
  <c r="AI51" i="7"/>
  <c r="AH53" i="7"/>
  <c r="K29" i="7"/>
  <c r="AJ35" i="7" s="1"/>
  <c r="L14" i="7"/>
  <c r="O15" i="7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L7" i="1"/>
  <c r="M7" i="1" s="1"/>
  <c r="N7" i="1" s="1"/>
  <c r="O7" i="1" s="1"/>
  <c r="P7" i="1" s="1"/>
  <c r="Q7" i="1" s="1"/>
  <c r="R7" i="1" s="1"/>
  <c r="S7" i="1" s="1"/>
  <c r="T7" i="1" s="1"/>
  <c r="B7" i="1"/>
  <c r="C7" i="1" s="1"/>
  <c r="D7" i="1" s="1"/>
  <c r="E7" i="1" s="1"/>
  <c r="F7" i="1" s="1"/>
  <c r="G7" i="1" s="1"/>
  <c r="H7" i="1" s="1"/>
  <c r="I7" i="1" s="1"/>
  <c r="J7" i="1" s="1"/>
  <c r="L6" i="1"/>
  <c r="M6" i="1" s="1"/>
  <c r="N6" i="1" s="1"/>
  <c r="O6" i="1" s="1"/>
  <c r="P6" i="1" s="1"/>
  <c r="Q6" i="1" s="1"/>
  <c r="R6" i="1" s="1"/>
  <c r="S6" i="1" s="1"/>
  <c r="T6" i="1" s="1"/>
  <c r="B6" i="1"/>
  <c r="C6" i="1" s="1"/>
  <c r="D6" i="1" s="1"/>
  <c r="E6" i="1" s="1"/>
  <c r="F6" i="1" s="1"/>
  <c r="G6" i="1" s="1"/>
  <c r="H6" i="1" s="1"/>
  <c r="I6" i="1" s="1"/>
  <c r="J6" i="1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L29" i="7" l="1"/>
  <c r="AI35" i="7" s="1"/>
  <c r="M14" i="7"/>
  <c r="P15" i="7" s="1"/>
  <c r="B2" i="2"/>
  <c r="C2" i="2" s="1"/>
  <c r="D2" i="2" s="1"/>
  <c r="E2" i="2" s="1"/>
  <c r="F2" i="2" s="1"/>
  <c r="G2" i="2" s="1"/>
  <c r="H2" i="2" s="1"/>
  <c r="I2" i="2" s="1"/>
  <c r="J2" i="2" s="1"/>
  <c r="B1" i="2"/>
  <c r="L1" i="2" s="1"/>
  <c r="M1" i="2" s="1"/>
  <c r="N1" i="2" s="1"/>
  <c r="O1" i="2" s="1"/>
  <c r="P1" i="2" s="1"/>
  <c r="Q1" i="2" s="1"/>
  <c r="R1" i="2" s="1"/>
  <c r="S1" i="2" s="1"/>
  <c r="T1" i="2" s="1"/>
  <c r="M2" i="2"/>
  <c r="N2" i="2" s="1"/>
  <c r="O2" i="2" s="1"/>
  <c r="P2" i="2" s="1"/>
  <c r="Q2" i="2" s="1"/>
  <c r="R2" i="2" s="1"/>
  <c r="S2" i="2" s="1"/>
  <c r="T2" i="2" s="1"/>
  <c r="L2" i="2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B4" i="1"/>
  <c r="M29" i="7" l="1"/>
  <c r="AG35" i="7" s="1"/>
  <c r="N14" i="7"/>
  <c r="C1" i="2"/>
  <c r="D1" i="2" s="1"/>
  <c r="E1" i="2" s="1"/>
  <c r="F1" i="2" s="1"/>
  <c r="G1" i="2" s="1"/>
  <c r="H1" i="2" s="1"/>
  <c r="I1" i="2" s="1"/>
  <c r="J1" i="2" s="1"/>
  <c r="N29" i="7" l="1"/>
  <c r="AI34" i="7" s="1"/>
  <c r="O14" i="7"/>
  <c r="Q15" i="7" s="1"/>
  <c r="O29" i="7" l="1"/>
  <c r="AG34" i="7" s="1"/>
  <c r="P14" i="7"/>
  <c r="R15" i="7" s="1"/>
  <c r="P29" i="7" l="1"/>
  <c r="Q14" i="7"/>
  <c r="S15" i="7" s="1"/>
  <c r="AJ34" i="7" l="1"/>
  <c r="AJ33" i="7"/>
  <c r="Q29" i="7"/>
  <c r="AH33" i="7" s="1"/>
  <c r="R14" i="7"/>
  <c r="T15" i="7" s="1"/>
  <c r="R29" i="7" l="1"/>
  <c r="AG33" i="7" s="1"/>
  <c r="S14" i="7"/>
  <c r="U15" i="7" s="1"/>
  <c r="S29" i="7" l="1"/>
  <c r="T14" i="7"/>
  <c r="V15" i="7" s="1"/>
  <c r="AJ32" i="7" l="1"/>
  <c r="T29" i="7"/>
  <c r="AI32" i="7" s="1"/>
  <c r="U14" i="7"/>
  <c r="U29" i="7" l="1"/>
  <c r="V14" i="7"/>
  <c r="W15" i="7" s="1"/>
  <c r="AH32" i="7" l="1"/>
  <c r="V29" i="7"/>
  <c r="AG32" i="7" s="1"/>
  <c r="W14" i="7"/>
  <c r="X15" i="7" s="1"/>
  <c r="W29" i="7" l="1"/>
  <c r="AI31" i="7" s="1"/>
  <c r="X14" i="7"/>
  <c r="Y15" i="7" s="1"/>
  <c r="X29" i="7" l="1"/>
  <c r="Y14" i="7"/>
  <c r="Z15" i="7" s="1"/>
  <c r="AH31" i="7" l="1"/>
  <c r="Y29" i="7"/>
  <c r="AG31" i="7" s="1"/>
  <c r="Z14" i="7"/>
  <c r="AA14" i="7" l="1"/>
  <c r="AB14" i="7" s="1"/>
  <c r="AA15" i="7"/>
  <c r="Z29" i="7"/>
  <c r="AJ31" i="7" l="1"/>
  <c r="AJ30" i="7"/>
  <c r="AA29" i="7"/>
  <c r="AC14" i="7"/>
  <c r="AB15" i="7"/>
  <c r="AI30" i="7" l="1"/>
  <c r="AI33" i="7"/>
  <c r="AB29" i="7"/>
  <c r="AD14" i="7"/>
  <c r="AC15" i="7"/>
  <c r="AH35" i="7" l="1"/>
  <c r="AG30" i="7"/>
  <c r="AC29" i="7"/>
  <c r="AJ29" i="7" s="1"/>
  <c r="AE14" i="7"/>
  <c r="AD15" i="7"/>
  <c r="AD29" i="7" l="1"/>
  <c r="AI29" i="7" s="1"/>
  <c r="AF14" i="7"/>
  <c r="AF15" i="7" s="1"/>
  <c r="AE15" i="7"/>
  <c r="AF29" i="7" l="1"/>
  <c r="AG29" i="7" s="1"/>
  <c r="AE29" i="7"/>
  <c r="AH29" i="7" s="1"/>
  <c r="C30" i="7" l="1"/>
</calcChain>
</file>

<file path=xl/comments1.xml><?xml version="1.0" encoding="utf-8"?>
<comments xmlns="http://schemas.openxmlformats.org/spreadsheetml/2006/main">
  <authors>
    <author>Miles Martin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>Miles Martin:</t>
        </r>
        <r>
          <rPr>
            <sz val="9"/>
            <color indexed="81"/>
            <rFont val="Tahoma"/>
            <charset val="1"/>
          </rPr>
          <t xml:space="preserve">
consider for row 1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Miles Martin:</t>
        </r>
        <r>
          <rPr>
            <sz val="9"/>
            <color indexed="81"/>
            <rFont val="Tahoma"/>
            <family val="2"/>
          </rPr>
          <t xml:space="preserve">
cinsider for col 3
</t>
        </r>
      </text>
    </comment>
  </commentList>
</comments>
</file>

<file path=xl/sharedStrings.xml><?xml version="1.0" encoding="utf-8"?>
<sst xmlns="http://schemas.openxmlformats.org/spreadsheetml/2006/main" count="261" uniqueCount="111">
  <si>
    <t>B2</t>
  </si>
  <si>
    <t>E0</t>
  </si>
  <si>
    <t>F0</t>
  </si>
  <si>
    <t>B7</t>
  </si>
  <si>
    <t>B6</t>
  </si>
  <si>
    <t>A4</t>
  </si>
  <si>
    <t>A3</t>
  </si>
  <si>
    <t>A2</t>
  </si>
  <si>
    <t>F2</t>
  </si>
  <si>
    <t>F3</t>
  </si>
  <si>
    <t>B3</t>
  </si>
  <si>
    <t>C4</t>
  </si>
  <si>
    <t>C5</t>
  </si>
  <si>
    <t>C6</t>
  </si>
  <si>
    <t>C7</t>
  </si>
  <si>
    <t>D6</t>
  </si>
  <si>
    <t>D7</t>
  </si>
  <si>
    <t>F4</t>
  </si>
  <si>
    <t>GND</t>
  </si>
  <si>
    <t>5V</t>
  </si>
  <si>
    <t>3.3V</t>
  </si>
  <si>
    <t>N</t>
  </si>
  <si>
    <t>D0</t>
  </si>
  <si>
    <t>D1</t>
  </si>
  <si>
    <t>D2</t>
  </si>
  <si>
    <t>D3</t>
  </si>
  <si>
    <t>E1</t>
  </si>
  <si>
    <t>E2</t>
  </si>
  <si>
    <t>E3</t>
  </si>
  <si>
    <t>F1</t>
  </si>
  <si>
    <t>B5</t>
  </si>
  <si>
    <t>B0</t>
  </si>
  <si>
    <t>B1</t>
  </si>
  <si>
    <t>E4</t>
  </si>
  <si>
    <t>E5</t>
  </si>
  <si>
    <t>B4</t>
  </si>
  <si>
    <t>A5</t>
  </si>
  <si>
    <t>A6</t>
  </si>
  <si>
    <t>A7</t>
  </si>
  <si>
    <t>RST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</si>
  <si>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</si>
  <si>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</si>
  <si>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</si>
  <si>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</si>
  <si>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</si>
  <si>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</si>
  <si>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</si>
  <si>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</si>
  <si>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</si>
  <si>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</si>
  <si>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</si>
  <si>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</si>
  <si>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</si>
  <si>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</si>
  <si>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</si>
  <si>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</si>
  <si>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</si>
  <si>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</si>
  <si>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</si>
  <si>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</si>
  <si>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</si>
  <si>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</si>
  <si>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Unallocated non-rows</t>
  </si>
  <si>
    <t>Column pin candidates</t>
  </si>
  <si>
    <t xml:space="preserve"> Row pin candidates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</si>
  <si>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</si>
  <si>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</si>
  <si>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</si>
  <si>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</si>
  <si>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</si>
  <si>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</si>
  <si>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</si>
  <si>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</si>
  <si>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</si>
  <si>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</si>
  <si>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(B00000010 &lt;&lt; 24) + (B00100010 &lt;&lt; 16) + (B00100010 &lt;&lt; 8) + B00100010;</t>
  </si>
  <si>
    <t>(B00001111 &lt;&lt; 24) + (B10000100 &lt;&lt; 16) + (B00100001 &lt;&lt; 8) + B10010110;</t>
  </si>
  <si>
    <t>(B00000110 &lt;&lt; 24) + (B10010001 &lt;&lt; 16) + (B00100001 &lt;&lt; 8) + B10010110;</t>
  </si>
  <si>
    <t>(B00000001 &lt;&lt; 24) + (B00011111 &lt;&lt; 16) + (B10010101 &lt;&lt; 8) + B00110001;</t>
  </si>
  <si>
    <t>(B00000110 &lt;&lt; 24) + (B10010001 &lt;&lt; 16) + (B00011110 &lt;&lt; 8) + B10001111;</t>
  </si>
  <si>
    <t>(B00000110 &lt;&lt; 24) + (B10011001 &lt;&lt; 16) + (B11101000 &lt;&lt; 8) + B10000110;</t>
  </si>
  <si>
    <t>(B00001000 &lt;&lt; 24) + (B10000100 &lt;&lt; 16) + (B00100001 &lt;&lt; 8) + B00011111;</t>
  </si>
  <si>
    <t>(B00000110 &lt;&lt; 24) + (B10011001 &lt;&lt; 16) + (B01101001 &lt;&lt; 8) + B10010110;</t>
  </si>
  <si>
    <t>(B00000110 &lt;&lt; 24) + (B00010001 &lt;&lt; 16) + (B01111001 &lt;&lt; 8) + B10010110;</t>
  </si>
  <si>
    <t>(B00000110 &lt;&lt; 24) + (B01100110 &lt;&lt; 16) + (B01100110 &lt;&lt; 8) + B01100110;</t>
  </si>
  <si>
    <t>rows in order (one-indexed)</t>
  </si>
  <si>
    <t>Columns in order      (one-indexed)</t>
  </si>
  <si>
    <t>Perfboard silkscreen #s</t>
  </si>
  <si>
    <t>&gt;</t>
  </si>
  <si>
    <t>\</t>
  </si>
  <si>
    <t>/</t>
  </si>
  <si>
    <t>Microcontroller-to-breadboard breakout board</t>
  </si>
  <si>
    <t>Pin names and functions</t>
  </si>
  <si>
    <t>Zero-indexed            light number (4/row + 1/col)</t>
  </si>
  <si>
    <t>Zero-indexed pixel:pin index</t>
  </si>
  <si>
    <t>original 28-bit representation of decimal glyph</t>
  </si>
  <si>
    <t>LEGEND</t>
  </si>
  <si>
    <t>Simulated display from re-packed            22-from-28 remap</t>
  </si>
  <si>
    <t>placement of bits relevant to 22-bit form relative to 28-bit form (blanks do not have an LED; bits were wasted in 28-bit format)</t>
  </si>
  <si>
    <t>28-bit representation of decimal glyph, 1 bit per cell</t>
  </si>
  <si>
    <t>Dynamically-simulated display which reads from 22-bit packed format at left</t>
  </si>
  <si>
    <t>Pin reference to help manually replace/remap bits from 28-bit format</t>
  </si>
  <si>
    <t># name</t>
  </si>
  <si>
    <t>Dynamically rewritten C-compatible declaration of packed 22-bit decimal glyph for copying and pasting</t>
  </si>
  <si>
    <t>Dynamically re-packed 22-bit form with cell references to 28-bit format for auto-remapping</t>
  </si>
  <si>
    <t xml:space="preserve">32-bit packed     28-bit represent-ation of decimal glyphs         </t>
  </si>
  <si>
    <t>(old format)</t>
  </si>
  <si>
    <t>pin associated with old bit-packing format; the mapping associated with 22-bit packing</t>
  </si>
  <si>
    <t>(new form)</t>
  </si>
  <si>
    <t>GLYPH_NINE</t>
  </si>
  <si>
    <t>Manual display mapper. Orange boxes are unmappable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</si>
</sst>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ourier New"/>
      <family val="3"/>
    </font>
    <font>
      <sz val="9"/>
      <color theme="1"/>
      <name val="Courier New"/>
      <family val="3"/>
    </font>
    <font>
      <sz val="8"/>
      <color theme="1"/>
      <name val="Courier New"/>
      <family val="3"/>
    </font>
    <font>
      <strike/>
      <sz val="9"/>
      <color theme="1"/>
      <name val="Courier New"/>
      <family val="3"/>
    </font>
    <font>
      <sz val="9"/>
      <name val="Courier New"/>
      <family val="3"/>
    </font>
    <font>
      <sz val="9"/>
      <color theme="0"/>
      <name val="Courier New"/>
      <family val="3"/>
    </font>
    <font>
      <b/>
      <sz val="9"/>
      <color theme="1"/>
      <name val="Courier New"/>
      <family val="3"/>
    </font>
    <font>
      <strike/>
      <u val="double"/>
      <sz val="9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Fill="1" applyBorder="1"/>
    <xf numFmtId="0" fontId="8" fillId="0" borderId="12" xfId="0" applyFont="1" applyBorder="1"/>
    <xf numFmtId="0" fontId="6" fillId="0" borderId="6" xfId="0" applyFont="1" applyBorder="1" applyAlignment="1">
      <alignment horizontal="left" vertical="center"/>
    </xf>
    <xf numFmtId="0" fontId="6" fillId="0" borderId="8" xfId="0" applyFont="1" applyBorder="1"/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6" xfId="0" applyFont="1" applyBorder="1"/>
    <xf numFmtId="0" fontId="6" fillId="0" borderId="13" xfId="0" applyFont="1" applyBorder="1"/>
    <xf numFmtId="0" fontId="6" fillId="0" borderId="13" xfId="0" applyFont="1" applyFill="1" applyBorder="1"/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14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12" fillId="0" borderId="12" xfId="0" applyFont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3" xfId="0" applyFont="1" applyFill="1" applyBorder="1"/>
    <xf numFmtId="0" fontId="6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14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workbookViewId="0">
      <selection activeCell="Z1" sqref="Z1:BI18"/>
    </sheetView>
  </sheetViews>
  <sheetFormatPr defaultColWidth="4.28515625" defaultRowHeight="23.25" customHeight="1" x14ac:dyDescent="0.25"/>
  <cols>
    <col min="1" max="16384" width="4.28515625" style="6"/>
  </cols>
  <sheetData>
    <row r="1" spans="1:25" ht="23.25" customHeight="1" x14ac:dyDescent="0.2">
      <c r="A1" s="41" t="s">
        <v>18</v>
      </c>
      <c r="B1" s="41" t="s">
        <v>0</v>
      </c>
      <c r="C1" s="41" t="s">
        <v>1</v>
      </c>
      <c r="D1" s="41" t="s">
        <v>2</v>
      </c>
      <c r="E1" s="41" t="s">
        <v>39</v>
      </c>
      <c r="F1" s="41" t="s">
        <v>3</v>
      </c>
      <c r="G1" s="41" t="s">
        <v>4</v>
      </c>
      <c r="H1" s="41" t="s">
        <v>5</v>
      </c>
      <c r="I1" s="41" t="s">
        <v>6</v>
      </c>
      <c r="J1" s="41" t="s">
        <v>7</v>
      </c>
      <c r="K1" s="41" t="s">
        <v>19</v>
      </c>
      <c r="L1" s="41" t="s">
        <v>21</v>
      </c>
      <c r="M1" s="41" t="s">
        <v>22</v>
      </c>
      <c r="N1" s="41" t="s">
        <v>23</v>
      </c>
      <c r="O1" s="41" t="s">
        <v>24</v>
      </c>
      <c r="P1" s="41" t="s">
        <v>25</v>
      </c>
      <c r="Q1" s="41" t="s">
        <v>26</v>
      </c>
      <c r="R1" s="41" t="s">
        <v>27</v>
      </c>
      <c r="S1" s="41" t="s">
        <v>28</v>
      </c>
      <c r="T1" s="41" t="s">
        <v>29</v>
      </c>
      <c r="U1" s="4" t="s">
        <v>89</v>
      </c>
      <c r="V1" s="68" t="s">
        <v>92</v>
      </c>
      <c r="W1" s="68"/>
      <c r="X1" s="68"/>
      <c r="Y1" s="68"/>
    </row>
    <row r="2" spans="1:25" ht="23.25" customHeight="1" x14ac:dyDescent="0.25">
      <c r="A2" s="41" t="s">
        <v>8</v>
      </c>
      <c r="B2" s="41" t="s">
        <v>9</v>
      </c>
      <c r="C2" s="41" t="s">
        <v>10</v>
      </c>
      <c r="D2" s="41" t="s">
        <v>11</v>
      </c>
      <c r="E2" s="41" t="s">
        <v>12</v>
      </c>
      <c r="F2" s="41" t="s">
        <v>13</v>
      </c>
      <c r="G2" s="41" t="s">
        <v>14</v>
      </c>
      <c r="H2" s="41" t="s">
        <v>15</v>
      </c>
      <c r="I2" s="41" t="s">
        <v>16</v>
      </c>
      <c r="J2" s="41" t="s">
        <v>17</v>
      </c>
      <c r="K2" s="42" t="s">
        <v>20</v>
      </c>
      <c r="L2" s="41" t="s">
        <v>30</v>
      </c>
      <c r="M2" s="41" t="s">
        <v>31</v>
      </c>
      <c r="N2" s="41" t="s">
        <v>32</v>
      </c>
      <c r="O2" s="41" t="s">
        <v>33</v>
      </c>
      <c r="P2" s="41" t="s">
        <v>34</v>
      </c>
      <c r="Q2" s="41" t="s">
        <v>35</v>
      </c>
      <c r="R2" s="41" t="s">
        <v>36</v>
      </c>
      <c r="S2" s="41" t="s">
        <v>37</v>
      </c>
      <c r="T2" s="41" t="s">
        <v>38</v>
      </c>
      <c r="U2" s="5" t="s">
        <v>90</v>
      </c>
      <c r="V2" s="68"/>
      <c r="W2" s="68"/>
      <c r="X2" s="68"/>
      <c r="Y2" s="68"/>
    </row>
    <row r="3" spans="1:25" ht="23.25" customHeight="1" x14ac:dyDescent="0.2">
      <c r="U3" s="2"/>
      <c r="V3" s="67" t="s">
        <v>87</v>
      </c>
      <c r="W3" s="67"/>
      <c r="X3" s="67"/>
      <c r="Y3" s="67"/>
    </row>
    <row r="4" spans="1:25" ht="23.25" customHeight="1" x14ac:dyDescent="0.25">
      <c r="A4" s="43">
        <v>1</v>
      </c>
      <c r="B4" s="43">
        <f>A4+1</f>
        <v>2</v>
      </c>
      <c r="C4" s="43">
        <f t="shared" ref="C4:T4" si="0">B4+1</f>
        <v>3</v>
      </c>
      <c r="D4" s="43">
        <f t="shared" si="0"/>
        <v>4</v>
      </c>
      <c r="E4" s="43">
        <f t="shared" si="0"/>
        <v>5</v>
      </c>
      <c r="F4" s="43">
        <f t="shared" si="0"/>
        <v>6</v>
      </c>
      <c r="G4" s="43">
        <f t="shared" si="0"/>
        <v>7</v>
      </c>
      <c r="H4" s="43">
        <f t="shared" si="0"/>
        <v>8</v>
      </c>
      <c r="I4" s="43">
        <f t="shared" si="0"/>
        <v>9</v>
      </c>
      <c r="J4" s="43">
        <f t="shared" si="0"/>
        <v>10</v>
      </c>
      <c r="K4" s="43">
        <f t="shared" si="0"/>
        <v>11</v>
      </c>
      <c r="L4" s="43">
        <f t="shared" si="0"/>
        <v>12</v>
      </c>
      <c r="M4" s="43">
        <f t="shared" si="0"/>
        <v>13</v>
      </c>
      <c r="N4" s="43">
        <f t="shared" si="0"/>
        <v>14</v>
      </c>
      <c r="O4" s="43">
        <f t="shared" si="0"/>
        <v>15</v>
      </c>
      <c r="P4" s="43">
        <f t="shared" si="0"/>
        <v>16</v>
      </c>
      <c r="Q4" s="43">
        <f t="shared" si="0"/>
        <v>17</v>
      </c>
      <c r="R4" s="43">
        <f t="shared" si="0"/>
        <v>18</v>
      </c>
      <c r="S4" s="43">
        <f t="shared" si="0"/>
        <v>19</v>
      </c>
      <c r="T4" s="43">
        <f t="shared" si="0"/>
        <v>20</v>
      </c>
      <c r="U4" s="12" t="s">
        <v>88</v>
      </c>
      <c r="V4" s="67"/>
      <c r="W4" s="67"/>
      <c r="X4" s="67"/>
      <c r="Y4" s="67"/>
    </row>
    <row r="6" spans="1:25" ht="23.25" customHeight="1" x14ac:dyDescent="0.2">
      <c r="A6" s="41">
        <v>20</v>
      </c>
      <c r="B6" s="41">
        <f>A6-1</f>
        <v>19</v>
      </c>
      <c r="C6" s="41">
        <f t="shared" ref="C6:J7" si="1">B6-1</f>
        <v>18</v>
      </c>
      <c r="D6" s="41">
        <f t="shared" si="1"/>
        <v>17</v>
      </c>
      <c r="E6" s="41">
        <f t="shared" si="1"/>
        <v>16</v>
      </c>
      <c r="F6" s="41">
        <f t="shared" si="1"/>
        <v>15</v>
      </c>
      <c r="G6" s="41">
        <f t="shared" si="1"/>
        <v>14</v>
      </c>
      <c r="H6" s="41">
        <f t="shared" si="1"/>
        <v>13</v>
      </c>
      <c r="I6" s="41">
        <f t="shared" si="1"/>
        <v>12</v>
      </c>
      <c r="J6" s="41">
        <f t="shared" si="1"/>
        <v>11</v>
      </c>
      <c r="K6" s="41">
        <v>21</v>
      </c>
      <c r="L6" s="41">
        <f t="shared" ref="L6:T7" si="2">K6+1</f>
        <v>22</v>
      </c>
      <c r="M6" s="41">
        <f t="shared" si="2"/>
        <v>23</v>
      </c>
      <c r="N6" s="41">
        <f t="shared" si="2"/>
        <v>24</v>
      </c>
      <c r="O6" s="41">
        <f t="shared" si="2"/>
        <v>25</v>
      </c>
      <c r="P6" s="41">
        <f t="shared" si="2"/>
        <v>26</v>
      </c>
      <c r="Q6" s="41">
        <f t="shared" si="2"/>
        <v>27</v>
      </c>
      <c r="R6" s="41">
        <f t="shared" si="2"/>
        <v>28</v>
      </c>
      <c r="S6" s="41">
        <f t="shared" si="2"/>
        <v>29</v>
      </c>
      <c r="T6" s="41">
        <f t="shared" si="2"/>
        <v>30</v>
      </c>
      <c r="U6" s="4" t="s">
        <v>89</v>
      </c>
      <c r="V6" s="67" t="s">
        <v>91</v>
      </c>
      <c r="W6" s="67"/>
      <c r="X6" s="67"/>
      <c r="Y6" s="67"/>
    </row>
    <row r="7" spans="1:25" ht="23.25" customHeight="1" x14ac:dyDescent="0.25">
      <c r="A7" s="41">
        <v>40</v>
      </c>
      <c r="B7" s="41">
        <f>A7-1</f>
        <v>39</v>
      </c>
      <c r="C7" s="41">
        <f t="shared" si="1"/>
        <v>38</v>
      </c>
      <c r="D7" s="41">
        <f t="shared" si="1"/>
        <v>37</v>
      </c>
      <c r="E7" s="41">
        <f t="shared" si="1"/>
        <v>36</v>
      </c>
      <c r="F7" s="41">
        <f t="shared" si="1"/>
        <v>35</v>
      </c>
      <c r="G7" s="41">
        <f t="shared" si="1"/>
        <v>34</v>
      </c>
      <c r="H7" s="41">
        <f t="shared" si="1"/>
        <v>33</v>
      </c>
      <c r="I7" s="41">
        <f t="shared" si="1"/>
        <v>32</v>
      </c>
      <c r="J7" s="41">
        <f t="shared" si="1"/>
        <v>31</v>
      </c>
      <c r="K7" s="44">
        <v>1</v>
      </c>
      <c r="L7" s="44">
        <f>K7+1</f>
        <v>2</v>
      </c>
      <c r="M7" s="44">
        <f t="shared" si="2"/>
        <v>3</v>
      </c>
      <c r="N7" s="44">
        <f t="shared" si="2"/>
        <v>4</v>
      </c>
      <c r="O7" s="44">
        <f t="shared" si="2"/>
        <v>5</v>
      </c>
      <c r="P7" s="44">
        <f t="shared" si="2"/>
        <v>6</v>
      </c>
      <c r="Q7" s="44">
        <f t="shared" si="2"/>
        <v>7</v>
      </c>
      <c r="R7" s="44">
        <f t="shared" si="2"/>
        <v>8</v>
      </c>
      <c r="S7" s="44">
        <f t="shared" si="2"/>
        <v>9</v>
      </c>
      <c r="T7" s="44">
        <f t="shared" si="2"/>
        <v>10</v>
      </c>
      <c r="U7" s="5" t="s">
        <v>90</v>
      </c>
      <c r="V7" s="67"/>
      <c r="W7" s="67"/>
      <c r="X7" s="67"/>
      <c r="Y7" s="67"/>
    </row>
    <row r="8" spans="1:25" ht="23.25" customHeight="1" x14ac:dyDescent="0.2">
      <c r="U8" s="2"/>
      <c r="V8" s="67" t="s">
        <v>87</v>
      </c>
      <c r="W8" s="67"/>
      <c r="X8" s="67"/>
      <c r="Y8" s="67"/>
    </row>
    <row r="9" spans="1:25" ht="23.25" customHeight="1" x14ac:dyDescent="0.25">
      <c r="A9" s="43"/>
      <c r="B9" s="43">
        <f>A9+1</f>
        <v>1</v>
      </c>
      <c r="C9" s="43">
        <f t="shared" ref="C9:T9" si="3">B9+1</f>
        <v>2</v>
      </c>
      <c r="D9" s="43">
        <f t="shared" si="3"/>
        <v>3</v>
      </c>
      <c r="E9" s="43">
        <f t="shared" si="3"/>
        <v>4</v>
      </c>
      <c r="F9" s="43">
        <f t="shared" si="3"/>
        <v>5</v>
      </c>
      <c r="G9" s="43">
        <f t="shared" si="3"/>
        <v>6</v>
      </c>
      <c r="H9" s="43">
        <f t="shared" si="3"/>
        <v>7</v>
      </c>
      <c r="I9" s="43">
        <f t="shared" si="3"/>
        <v>8</v>
      </c>
      <c r="J9" s="43">
        <f t="shared" si="3"/>
        <v>9</v>
      </c>
      <c r="K9" s="43">
        <f t="shared" si="3"/>
        <v>10</v>
      </c>
      <c r="L9" s="43">
        <f t="shared" si="3"/>
        <v>11</v>
      </c>
      <c r="M9" s="43">
        <f t="shared" si="3"/>
        <v>12</v>
      </c>
      <c r="N9" s="43">
        <f t="shared" si="3"/>
        <v>13</v>
      </c>
      <c r="O9" s="43">
        <f t="shared" si="3"/>
        <v>14</v>
      </c>
      <c r="P9" s="43">
        <f t="shared" si="3"/>
        <v>15</v>
      </c>
      <c r="Q9" s="43">
        <f t="shared" si="3"/>
        <v>16</v>
      </c>
      <c r="R9" s="43">
        <f t="shared" si="3"/>
        <v>17</v>
      </c>
      <c r="S9" s="43">
        <f t="shared" si="3"/>
        <v>18</v>
      </c>
      <c r="T9" s="43">
        <f t="shared" si="3"/>
        <v>19</v>
      </c>
      <c r="U9" s="12" t="s">
        <v>88</v>
      </c>
      <c r="V9" s="67"/>
      <c r="W9" s="67"/>
      <c r="X9" s="67"/>
      <c r="Y9" s="67"/>
    </row>
    <row r="17" spans="27:51" ht="23.25" customHeight="1" x14ac:dyDescent="0.2"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4"/>
      <c r="AV17" s="67"/>
      <c r="AW17" s="67"/>
      <c r="AX17" s="67"/>
      <c r="AY17" s="67"/>
    </row>
    <row r="18" spans="27:51" ht="23.25" customHeight="1" x14ac:dyDescent="0.2"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5"/>
      <c r="AV18" s="67"/>
      <c r="AW18" s="67"/>
      <c r="AX18" s="67"/>
      <c r="AY18" s="67"/>
    </row>
    <row r="19" spans="27:51" ht="23.25" customHeight="1" x14ac:dyDescent="0.2"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"/>
      <c r="AV19" s="67"/>
      <c r="AW19" s="67"/>
      <c r="AX19" s="67"/>
      <c r="AY19" s="67"/>
    </row>
    <row r="20" spans="27:51" ht="23.25" customHeight="1" x14ac:dyDescent="0.2"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4"/>
      <c r="AV20" s="67"/>
      <c r="AW20" s="67"/>
      <c r="AX20" s="67"/>
      <c r="AY20" s="67"/>
    </row>
  </sheetData>
  <mergeCells count="6">
    <mergeCell ref="AV17:AY18"/>
    <mergeCell ref="AV19:AY20"/>
    <mergeCell ref="V6:Y7"/>
    <mergeCell ref="V8:Y9"/>
    <mergeCell ref="V1:Y2"/>
    <mergeCell ref="V3:Y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202" zoomScaleNormal="202" workbookViewId="0">
      <selection activeCell="A9" sqref="A9:T9"/>
    </sheetView>
  </sheetViews>
  <sheetFormatPr defaultColWidth="4.28515625" defaultRowHeight="22.5" customHeight="1" x14ac:dyDescent="0.25"/>
  <cols>
    <col min="1" max="16384" width="4.28515625" style="1"/>
  </cols>
  <sheetData>
    <row r="1" spans="1:25" ht="22.5" customHeight="1" x14ac:dyDescent="0.2">
      <c r="A1" s="45">
        <v>20</v>
      </c>
      <c r="B1" s="45">
        <f>A1-1</f>
        <v>19</v>
      </c>
      <c r="C1" s="45">
        <f t="shared" ref="C1:J2" si="0">B1-1</f>
        <v>18</v>
      </c>
      <c r="D1" s="45">
        <f t="shared" si="0"/>
        <v>17</v>
      </c>
      <c r="E1" s="45">
        <f t="shared" si="0"/>
        <v>16</v>
      </c>
      <c r="F1" s="45">
        <f t="shared" si="0"/>
        <v>15</v>
      </c>
      <c r="G1" s="45">
        <f t="shared" si="0"/>
        <v>14</v>
      </c>
      <c r="H1" s="45">
        <f t="shared" si="0"/>
        <v>13</v>
      </c>
      <c r="I1" s="45">
        <f t="shared" si="0"/>
        <v>12</v>
      </c>
      <c r="J1" s="45">
        <f t="shared" si="0"/>
        <v>11</v>
      </c>
      <c r="K1" s="45">
        <v>21</v>
      </c>
      <c r="L1" s="45">
        <f t="shared" ref="L1:T1" si="1">K1+1</f>
        <v>22</v>
      </c>
      <c r="M1" s="45">
        <f t="shared" si="1"/>
        <v>23</v>
      </c>
      <c r="N1" s="45">
        <f t="shared" si="1"/>
        <v>24</v>
      </c>
      <c r="O1" s="45">
        <f t="shared" si="1"/>
        <v>25</v>
      </c>
      <c r="P1" s="45">
        <f t="shared" si="1"/>
        <v>26</v>
      </c>
      <c r="Q1" s="45">
        <f t="shared" si="1"/>
        <v>27</v>
      </c>
      <c r="R1" s="45">
        <f t="shared" si="1"/>
        <v>28</v>
      </c>
      <c r="S1" s="45">
        <f t="shared" si="1"/>
        <v>29</v>
      </c>
      <c r="T1" s="45">
        <f t="shared" si="1"/>
        <v>30</v>
      </c>
      <c r="U1" s="4" t="s">
        <v>89</v>
      </c>
      <c r="V1" s="68" t="s">
        <v>91</v>
      </c>
      <c r="W1" s="68"/>
      <c r="X1" s="68"/>
      <c r="Y1" s="68"/>
    </row>
    <row r="2" spans="1:25" ht="22.5" customHeight="1" x14ac:dyDescent="0.25">
      <c r="A2" s="45">
        <v>40</v>
      </c>
      <c r="B2" s="45">
        <f>A2-1</f>
        <v>39</v>
      </c>
      <c r="C2" s="45">
        <f t="shared" si="0"/>
        <v>38</v>
      </c>
      <c r="D2" s="45">
        <f t="shared" si="0"/>
        <v>37</v>
      </c>
      <c r="E2" s="45">
        <f t="shared" si="0"/>
        <v>36</v>
      </c>
      <c r="F2" s="45">
        <f t="shared" si="0"/>
        <v>35</v>
      </c>
      <c r="G2" s="45">
        <f t="shared" si="0"/>
        <v>34</v>
      </c>
      <c r="H2" s="45">
        <f t="shared" si="0"/>
        <v>33</v>
      </c>
      <c r="I2" s="45">
        <f t="shared" si="0"/>
        <v>32</v>
      </c>
      <c r="J2" s="45">
        <f t="shared" si="0"/>
        <v>31</v>
      </c>
      <c r="K2" s="46">
        <v>1</v>
      </c>
      <c r="L2" s="46">
        <f>K2+1</f>
        <v>2</v>
      </c>
      <c r="M2" s="46">
        <f t="shared" ref="M2:T2" si="2">L2+1</f>
        <v>3</v>
      </c>
      <c r="N2" s="46">
        <f t="shared" si="2"/>
        <v>4</v>
      </c>
      <c r="O2" s="46">
        <f t="shared" si="2"/>
        <v>5</v>
      </c>
      <c r="P2" s="46">
        <f t="shared" si="2"/>
        <v>6</v>
      </c>
      <c r="Q2" s="46">
        <f t="shared" si="2"/>
        <v>7</v>
      </c>
      <c r="R2" s="46">
        <f t="shared" si="2"/>
        <v>8</v>
      </c>
      <c r="S2" s="46">
        <f t="shared" si="2"/>
        <v>9</v>
      </c>
      <c r="T2" s="46">
        <f t="shared" si="2"/>
        <v>10</v>
      </c>
      <c r="U2" s="5" t="s">
        <v>90</v>
      </c>
      <c r="V2" s="68"/>
      <c r="W2" s="68"/>
      <c r="X2" s="68"/>
      <c r="Y2" s="68"/>
    </row>
    <row r="3" spans="1:25" ht="22.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2"/>
      <c r="V3" s="67" t="s">
        <v>87</v>
      </c>
      <c r="W3" s="67"/>
      <c r="X3" s="67"/>
      <c r="Y3" s="67"/>
    </row>
    <row r="4" spans="1:25" ht="22.5" customHeight="1" x14ac:dyDescent="0.25">
      <c r="A4" s="47">
        <v>1</v>
      </c>
      <c r="B4" s="47">
        <f>A4+1</f>
        <v>2</v>
      </c>
      <c r="C4" s="47">
        <f t="shared" ref="C4:T4" si="3">B4+1</f>
        <v>3</v>
      </c>
      <c r="D4" s="47">
        <f t="shared" si="3"/>
        <v>4</v>
      </c>
      <c r="E4" s="47">
        <f t="shared" si="3"/>
        <v>5</v>
      </c>
      <c r="F4" s="47">
        <f t="shared" si="3"/>
        <v>6</v>
      </c>
      <c r="G4" s="47">
        <f t="shared" si="3"/>
        <v>7</v>
      </c>
      <c r="H4" s="47">
        <f t="shared" si="3"/>
        <v>8</v>
      </c>
      <c r="I4" s="47">
        <f t="shared" si="3"/>
        <v>9</v>
      </c>
      <c r="J4" s="47">
        <f t="shared" si="3"/>
        <v>10</v>
      </c>
      <c r="K4" s="47">
        <f t="shared" si="3"/>
        <v>11</v>
      </c>
      <c r="L4" s="47">
        <f t="shared" si="3"/>
        <v>12</v>
      </c>
      <c r="M4" s="47">
        <f t="shared" si="3"/>
        <v>13</v>
      </c>
      <c r="N4" s="47">
        <f t="shared" si="3"/>
        <v>14</v>
      </c>
      <c r="O4" s="47">
        <f t="shared" si="3"/>
        <v>15</v>
      </c>
      <c r="P4" s="47">
        <f t="shared" si="3"/>
        <v>16</v>
      </c>
      <c r="Q4" s="47">
        <f t="shared" si="3"/>
        <v>17</v>
      </c>
      <c r="R4" s="47">
        <f t="shared" si="3"/>
        <v>18</v>
      </c>
      <c r="S4" s="47">
        <f t="shared" si="3"/>
        <v>19</v>
      </c>
      <c r="T4" s="47">
        <f t="shared" si="3"/>
        <v>20</v>
      </c>
      <c r="U4" s="12" t="s">
        <v>88</v>
      </c>
      <c r="V4" s="67"/>
      <c r="W4" s="67"/>
      <c r="X4" s="67"/>
      <c r="Y4" s="67"/>
    </row>
    <row r="5" spans="1:25" ht="22.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6"/>
      <c r="V5" s="6"/>
      <c r="W5" s="6"/>
      <c r="X5" s="6"/>
      <c r="Y5" s="6"/>
    </row>
    <row r="6" spans="1:25" ht="22.5" customHeight="1" x14ac:dyDescent="0.2">
      <c r="A6" s="45" t="s">
        <v>18</v>
      </c>
      <c r="B6" s="45" t="s">
        <v>0</v>
      </c>
      <c r="C6" s="45" t="s">
        <v>1</v>
      </c>
      <c r="D6" s="45" t="s">
        <v>2</v>
      </c>
      <c r="E6" s="45" t="s">
        <v>39</v>
      </c>
      <c r="F6" s="45" t="s">
        <v>3</v>
      </c>
      <c r="G6" s="45" t="s">
        <v>4</v>
      </c>
      <c r="H6" s="45" t="s">
        <v>5</v>
      </c>
      <c r="I6" s="45" t="s">
        <v>6</v>
      </c>
      <c r="J6" s="45" t="s">
        <v>7</v>
      </c>
      <c r="K6" s="45" t="s">
        <v>19</v>
      </c>
      <c r="L6" s="45" t="s">
        <v>21</v>
      </c>
      <c r="M6" s="45" t="s">
        <v>22</v>
      </c>
      <c r="N6" s="45" t="s">
        <v>23</v>
      </c>
      <c r="O6" s="45" t="s">
        <v>24</v>
      </c>
      <c r="P6" s="45" t="s">
        <v>25</v>
      </c>
      <c r="Q6" s="45" t="s">
        <v>26</v>
      </c>
      <c r="R6" s="45" t="s">
        <v>27</v>
      </c>
      <c r="S6" s="45" t="s">
        <v>28</v>
      </c>
      <c r="T6" s="45" t="s">
        <v>29</v>
      </c>
      <c r="U6" s="4" t="s">
        <v>89</v>
      </c>
      <c r="V6" s="68" t="s">
        <v>92</v>
      </c>
      <c r="W6" s="68"/>
      <c r="X6" s="68"/>
      <c r="Y6" s="68"/>
    </row>
    <row r="7" spans="1:25" ht="22.5" customHeight="1" x14ac:dyDescent="0.25">
      <c r="A7" s="45" t="s">
        <v>8</v>
      </c>
      <c r="B7" s="45" t="s">
        <v>9</v>
      </c>
      <c r="C7" s="45" t="s">
        <v>10</v>
      </c>
      <c r="D7" s="45" t="s">
        <v>11</v>
      </c>
      <c r="E7" s="45" t="s">
        <v>12</v>
      </c>
      <c r="F7" s="45" t="s">
        <v>13</v>
      </c>
      <c r="G7" s="45" t="s">
        <v>14</v>
      </c>
      <c r="H7" s="45" t="s">
        <v>15</v>
      </c>
      <c r="I7" s="45" t="s">
        <v>16</v>
      </c>
      <c r="J7" s="45" t="s">
        <v>17</v>
      </c>
      <c r="K7" s="48" t="s">
        <v>20</v>
      </c>
      <c r="L7" s="45" t="s">
        <v>30</v>
      </c>
      <c r="M7" s="45" t="s">
        <v>31</v>
      </c>
      <c r="N7" s="45" t="s">
        <v>32</v>
      </c>
      <c r="O7" s="45" t="s">
        <v>33</v>
      </c>
      <c r="P7" s="45" t="s">
        <v>34</v>
      </c>
      <c r="Q7" s="45" t="s">
        <v>35</v>
      </c>
      <c r="R7" s="45" t="s">
        <v>36</v>
      </c>
      <c r="S7" s="45" t="s">
        <v>37</v>
      </c>
      <c r="T7" s="45" t="s">
        <v>38</v>
      </c>
      <c r="U7" s="5" t="s">
        <v>90</v>
      </c>
      <c r="V7" s="68"/>
      <c r="W7" s="68"/>
      <c r="X7" s="68"/>
      <c r="Y7" s="68"/>
    </row>
    <row r="8" spans="1:25" ht="22.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2"/>
      <c r="V8" s="67" t="s">
        <v>87</v>
      </c>
      <c r="W8" s="67"/>
      <c r="X8" s="67"/>
      <c r="Y8" s="67"/>
    </row>
    <row r="9" spans="1:25" ht="22.5" customHeight="1" x14ac:dyDescent="0.25">
      <c r="A9" s="47">
        <v>1</v>
      </c>
      <c r="B9" s="47">
        <f>A9+1</f>
        <v>2</v>
      </c>
      <c r="C9" s="47">
        <f t="shared" ref="C9:T9" si="4">B9+1</f>
        <v>3</v>
      </c>
      <c r="D9" s="47">
        <f t="shared" si="4"/>
        <v>4</v>
      </c>
      <c r="E9" s="47">
        <f t="shared" si="4"/>
        <v>5</v>
      </c>
      <c r="F9" s="47">
        <f t="shared" si="4"/>
        <v>6</v>
      </c>
      <c r="G9" s="47">
        <f t="shared" si="4"/>
        <v>7</v>
      </c>
      <c r="H9" s="47">
        <f t="shared" si="4"/>
        <v>8</v>
      </c>
      <c r="I9" s="47">
        <f t="shared" si="4"/>
        <v>9</v>
      </c>
      <c r="J9" s="47">
        <f t="shared" si="4"/>
        <v>10</v>
      </c>
      <c r="K9" s="47">
        <f t="shared" si="4"/>
        <v>11</v>
      </c>
      <c r="L9" s="47">
        <f t="shared" si="4"/>
        <v>12</v>
      </c>
      <c r="M9" s="47">
        <f t="shared" si="4"/>
        <v>13</v>
      </c>
      <c r="N9" s="47">
        <f t="shared" si="4"/>
        <v>14</v>
      </c>
      <c r="O9" s="47">
        <f t="shared" si="4"/>
        <v>15</v>
      </c>
      <c r="P9" s="47">
        <f t="shared" si="4"/>
        <v>16</v>
      </c>
      <c r="Q9" s="47">
        <f t="shared" si="4"/>
        <v>17</v>
      </c>
      <c r="R9" s="47">
        <f t="shared" si="4"/>
        <v>18</v>
      </c>
      <c r="S9" s="47">
        <f t="shared" si="4"/>
        <v>19</v>
      </c>
      <c r="T9" s="47">
        <f t="shared" si="4"/>
        <v>20</v>
      </c>
      <c r="U9" s="12" t="s">
        <v>88</v>
      </c>
      <c r="V9" s="67"/>
      <c r="W9" s="67"/>
      <c r="X9" s="67"/>
      <c r="Y9" s="67"/>
    </row>
  </sheetData>
  <mergeCells count="4">
    <mergeCell ref="V6:Y7"/>
    <mergeCell ref="V3:Y4"/>
    <mergeCell ref="V1:Y2"/>
    <mergeCell ref="V8:Y9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zoomScale="120" zoomScaleNormal="120" workbookViewId="0">
      <selection activeCell="H6" sqref="H6"/>
    </sheetView>
  </sheetViews>
  <sheetFormatPr defaultColWidth="3.5703125" defaultRowHeight="18.75" customHeight="1" x14ac:dyDescent="0.2"/>
  <cols>
    <col min="1" max="20" width="3.85546875" style="2" bestFit="1" customWidth="1"/>
    <col min="21" max="16384" width="3.5703125" style="2"/>
  </cols>
  <sheetData>
    <row r="1" spans="1:25" ht="18.75" customHeight="1" x14ac:dyDescent="0.2">
      <c r="A1" s="49">
        <v>20</v>
      </c>
      <c r="B1" s="49"/>
      <c r="C1" s="49"/>
      <c r="D1" s="49"/>
      <c r="E1" s="49">
        <v>16</v>
      </c>
      <c r="F1" s="49">
        <v>15</v>
      </c>
      <c r="G1" s="49">
        <v>14</v>
      </c>
      <c r="H1" s="49"/>
      <c r="I1" s="49"/>
      <c r="J1" s="49"/>
      <c r="K1" s="49">
        <v>21</v>
      </c>
      <c r="L1" s="49">
        <v>22</v>
      </c>
      <c r="M1" s="49"/>
      <c r="N1" s="49"/>
      <c r="O1" s="49"/>
      <c r="P1" s="49"/>
      <c r="Q1" s="49"/>
      <c r="R1" s="49"/>
      <c r="S1" s="49">
        <v>29</v>
      </c>
      <c r="T1" s="49">
        <v>30</v>
      </c>
      <c r="V1" s="67" t="s">
        <v>62</v>
      </c>
      <c r="W1" s="67"/>
      <c r="X1" s="67"/>
      <c r="Y1" s="67"/>
    </row>
    <row r="2" spans="1:25" ht="18.75" customHeight="1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50">
        <v>1</v>
      </c>
      <c r="L2" s="51">
        <v>2</v>
      </c>
      <c r="M2" s="49">
        <v>3</v>
      </c>
      <c r="N2" s="49">
        <v>4</v>
      </c>
      <c r="O2" s="49"/>
      <c r="P2" s="49">
        <v>6</v>
      </c>
      <c r="Q2" s="49">
        <v>7</v>
      </c>
      <c r="R2" s="49"/>
      <c r="S2" s="49">
        <v>9</v>
      </c>
      <c r="T2" s="51">
        <v>10</v>
      </c>
      <c r="V2" s="67"/>
      <c r="W2" s="67"/>
      <c r="X2" s="67"/>
      <c r="Y2" s="67"/>
    </row>
    <row r="3" spans="1:25" ht="18.75" customHeight="1" x14ac:dyDescent="0.2">
      <c r="V3" s="67" t="s">
        <v>87</v>
      </c>
      <c r="W3" s="67"/>
      <c r="X3" s="67"/>
      <c r="Y3" s="67"/>
    </row>
    <row r="4" spans="1:25" ht="18.75" customHeight="1" x14ac:dyDescent="0.2">
      <c r="A4" s="49">
        <v>1</v>
      </c>
      <c r="B4" s="49">
        <v>2</v>
      </c>
      <c r="C4" s="49">
        <v>3</v>
      </c>
      <c r="D4" s="49">
        <v>4</v>
      </c>
      <c r="E4" s="49">
        <v>5</v>
      </c>
      <c r="F4" s="49">
        <v>6</v>
      </c>
      <c r="G4" s="49">
        <v>7</v>
      </c>
      <c r="H4" s="49">
        <v>8</v>
      </c>
      <c r="I4" s="49">
        <v>9</v>
      </c>
      <c r="J4" s="49">
        <v>10</v>
      </c>
      <c r="K4" s="49">
        <v>11</v>
      </c>
      <c r="L4" s="49">
        <v>12</v>
      </c>
      <c r="M4" s="49">
        <v>13</v>
      </c>
      <c r="N4" s="49">
        <v>14</v>
      </c>
      <c r="O4" s="49">
        <v>15</v>
      </c>
      <c r="P4" s="49">
        <v>16</v>
      </c>
      <c r="Q4" s="49">
        <v>17</v>
      </c>
      <c r="R4" s="49">
        <v>18</v>
      </c>
      <c r="S4" s="49">
        <v>19</v>
      </c>
      <c r="T4" s="49">
        <v>20</v>
      </c>
      <c r="U4" s="12" t="s">
        <v>88</v>
      </c>
      <c r="V4" s="67"/>
      <c r="W4" s="67"/>
      <c r="X4" s="67"/>
      <c r="Y4" s="67"/>
    </row>
    <row r="6" spans="1:25" ht="18.75" customHeight="1" x14ac:dyDescent="0.2">
      <c r="A6" s="49"/>
      <c r="B6" s="51">
        <v>19</v>
      </c>
      <c r="C6" s="51">
        <v>18</v>
      </c>
      <c r="D6" s="49">
        <v>17</v>
      </c>
      <c r="E6" s="49"/>
      <c r="F6" s="49"/>
      <c r="G6" s="49"/>
      <c r="H6" s="49">
        <v>13</v>
      </c>
      <c r="I6" s="49">
        <v>12</v>
      </c>
      <c r="J6" s="49">
        <v>11</v>
      </c>
      <c r="K6" s="49"/>
      <c r="L6" s="49"/>
      <c r="M6" s="66">
        <v>23</v>
      </c>
      <c r="N6" s="66">
        <v>24</v>
      </c>
      <c r="O6" s="49">
        <v>25</v>
      </c>
      <c r="P6" s="49">
        <v>26</v>
      </c>
      <c r="Q6" s="49">
        <v>27</v>
      </c>
      <c r="R6" s="49">
        <v>28</v>
      </c>
      <c r="S6" s="49"/>
      <c r="T6" s="49"/>
      <c r="V6" s="67" t="s">
        <v>64</v>
      </c>
      <c r="W6" s="67"/>
      <c r="X6" s="67"/>
      <c r="Y6" s="67"/>
    </row>
    <row r="7" spans="1:25" ht="18.75" customHeight="1" x14ac:dyDescent="0.2">
      <c r="A7" s="49">
        <v>40</v>
      </c>
      <c r="B7" s="49">
        <v>39</v>
      </c>
      <c r="C7" s="49">
        <v>38</v>
      </c>
      <c r="D7" s="49">
        <v>37</v>
      </c>
      <c r="E7" s="49">
        <v>36</v>
      </c>
      <c r="F7" s="49">
        <v>35</v>
      </c>
      <c r="G7" s="49">
        <v>34</v>
      </c>
      <c r="H7" s="49">
        <v>33</v>
      </c>
      <c r="I7" s="49">
        <v>32</v>
      </c>
      <c r="J7" s="49">
        <v>31</v>
      </c>
      <c r="K7" s="49"/>
      <c r="L7" s="49">
        <v>2</v>
      </c>
      <c r="M7" s="49"/>
      <c r="N7" s="49"/>
      <c r="O7" s="49">
        <v>5</v>
      </c>
      <c r="P7" s="49"/>
      <c r="Q7" s="49"/>
      <c r="R7" s="49">
        <v>8</v>
      </c>
      <c r="S7" s="49"/>
      <c r="T7" s="49">
        <v>10</v>
      </c>
      <c r="V7" s="67"/>
      <c r="W7" s="67"/>
      <c r="X7" s="67"/>
      <c r="Y7" s="67"/>
    </row>
    <row r="8" spans="1:25" ht="18.75" customHeight="1" x14ac:dyDescent="0.2">
      <c r="V8" s="67" t="s">
        <v>87</v>
      </c>
      <c r="W8" s="67"/>
      <c r="X8" s="67"/>
      <c r="Y8" s="67"/>
    </row>
    <row r="9" spans="1:25" ht="18.75" customHeight="1" x14ac:dyDescent="0.2">
      <c r="A9" s="49">
        <v>1</v>
      </c>
      <c r="B9" s="49">
        <v>2</v>
      </c>
      <c r="C9" s="49">
        <v>3</v>
      </c>
      <c r="D9" s="49">
        <v>4</v>
      </c>
      <c r="E9" s="49">
        <v>5</v>
      </c>
      <c r="F9" s="49">
        <v>6</v>
      </c>
      <c r="G9" s="49">
        <v>7</v>
      </c>
      <c r="H9" s="49">
        <v>8</v>
      </c>
      <c r="I9" s="49">
        <v>9</v>
      </c>
      <c r="J9" s="49">
        <v>10</v>
      </c>
      <c r="K9" s="49">
        <v>11</v>
      </c>
      <c r="L9" s="49">
        <v>12</v>
      </c>
      <c r="M9" s="49">
        <v>13</v>
      </c>
      <c r="N9" s="49">
        <v>14</v>
      </c>
      <c r="O9" s="49">
        <v>15</v>
      </c>
      <c r="P9" s="49">
        <v>16</v>
      </c>
      <c r="Q9" s="49">
        <v>17</v>
      </c>
      <c r="R9" s="49">
        <v>18</v>
      </c>
      <c r="S9" s="49">
        <v>19</v>
      </c>
      <c r="T9" s="49">
        <v>20</v>
      </c>
      <c r="U9" s="12" t="s">
        <v>88</v>
      </c>
      <c r="V9" s="67"/>
      <c r="W9" s="67"/>
      <c r="X9" s="67"/>
      <c r="Y9" s="67"/>
    </row>
    <row r="11" spans="1:25" ht="18.75" customHeight="1" x14ac:dyDescent="0.2">
      <c r="A11" s="49"/>
      <c r="B11" s="49"/>
      <c r="C11" s="49"/>
      <c r="D11" s="49" t="s">
        <v>61</v>
      </c>
      <c r="E11" s="49"/>
      <c r="F11" s="49"/>
      <c r="G11" s="49"/>
      <c r="H11" s="49" t="s">
        <v>60</v>
      </c>
      <c r="I11" s="49" t="s">
        <v>59</v>
      </c>
      <c r="J11" s="49" t="s">
        <v>58</v>
      </c>
      <c r="K11" s="49"/>
      <c r="L11" s="49"/>
      <c r="M11" s="49"/>
      <c r="N11" s="49"/>
      <c r="O11" s="49" t="s">
        <v>43</v>
      </c>
      <c r="P11" s="49" t="s">
        <v>42</v>
      </c>
      <c r="Q11" s="49" t="s">
        <v>41</v>
      </c>
      <c r="R11" s="49" t="s">
        <v>40</v>
      </c>
      <c r="S11" s="49"/>
      <c r="T11" s="49"/>
      <c r="V11" s="67" t="s">
        <v>85</v>
      </c>
      <c r="W11" s="67"/>
      <c r="X11" s="67"/>
      <c r="Y11" s="67"/>
    </row>
    <row r="12" spans="1:25" ht="18.75" customHeight="1" x14ac:dyDescent="0.2">
      <c r="A12" s="49" t="s">
        <v>57</v>
      </c>
      <c r="B12" s="49" t="s">
        <v>56</v>
      </c>
      <c r="C12" s="49" t="s">
        <v>55</v>
      </c>
      <c r="D12" s="49" t="s">
        <v>54</v>
      </c>
      <c r="E12" s="49" t="s">
        <v>53</v>
      </c>
      <c r="F12" s="49" t="s">
        <v>52</v>
      </c>
      <c r="G12" s="49" t="s">
        <v>51</v>
      </c>
      <c r="H12" s="49" t="s">
        <v>50</v>
      </c>
      <c r="I12" s="49" t="s">
        <v>49</v>
      </c>
      <c r="J12" s="49" t="s">
        <v>48</v>
      </c>
      <c r="K12" s="49"/>
      <c r="L12" s="49" t="s">
        <v>44</v>
      </c>
      <c r="M12" s="49"/>
      <c r="N12" s="49"/>
      <c r="O12" s="49" t="s">
        <v>47</v>
      </c>
      <c r="P12" s="49"/>
      <c r="Q12" s="49"/>
      <c r="R12" s="49" t="s">
        <v>46</v>
      </c>
      <c r="S12" s="49"/>
      <c r="T12" s="49" t="s">
        <v>45</v>
      </c>
      <c r="V12" s="67"/>
      <c r="W12" s="67"/>
      <c r="X12" s="67"/>
      <c r="Y12" s="67"/>
    </row>
    <row r="13" spans="1:25" ht="18.75" customHeight="1" x14ac:dyDescent="0.2">
      <c r="V13" s="67" t="s">
        <v>87</v>
      </c>
      <c r="W13" s="67"/>
      <c r="X13" s="67"/>
      <c r="Y13" s="67"/>
    </row>
    <row r="14" spans="1:25" ht="18.75" customHeight="1" x14ac:dyDescent="0.2">
      <c r="A14" s="49">
        <v>1</v>
      </c>
      <c r="B14" s="49">
        <v>2</v>
      </c>
      <c r="C14" s="49">
        <v>3</v>
      </c>
      <c r="D14" s="49">
        <v>4</v>
      </c>
      <c r="E14" s="49">
        <v>5</v>
      </c>
      <c r="F14" s="49">
        <v>6</v>
      </c>
      <c r="G14" s="49">
        <v>7</v>
      </c>
      <c r="H14" s="49">
        <v>8</v>
      </c>
      <c r="I14" s="49">
        <v>9</v>
      </c>
      <c r="J14" s="49">
        <v>10</v>
      </c>
      <c r="K14" s="49">
        <v>11</v>
      </c>
      <c r="L14" s="49">
        <v>12</v>
      </c>
      <c r="M14" s="49">
        <v>13</v>
      </c>
      <c r="N14" s="49">
        <v>14</v>
      </c>
      <c r="O14" s="49">
        <v>15</v>
      </c>
      <c r="P14" s="49">
        <v>16</v>
      </c>
      <c r="Q14" s="49">
        <v>17</v>
      </c>
      <c r="R14" s="49">
        <v>18</v>
      </c>
      <c r="S14" s="49">
        <v>19</v>
      </c>
      <c r="T14" s="49">
        <v>20</v>
      </c>
      <c r="U14" s="12" t="s">
        <v>88</v>
      </c>
      <c r="V14" s="67"/>
      <c r="W14" s="67"/>
      <c r="X14" s="67"/>
      <c r="Y14" s="67"/>
    </row>
    <row r="16" spans="1:25" ht="18.75" customHeight="1" x14ac:dyDescent="0.2">
      <c r="A16" s="49"/>
      <c r="B16" s="49" t="s">
        <v>43</v>
      </c>
      <c r="C16" s="49" t="s">
        <v>42</v>
      </c>
      <c r="D16" s="49"/>
      <c r="E16" s="49"/>
      <c r="F16" s="49" t="s">
        <v>41</v>
      </c>
      <c r="G16" s="49" t="s">
        <v>40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V16" s="67" t="s">
        <v>86</v>
      </c>
      <c r="W16" s="67"/>
      <c r="X16" s="67"/>
      <c r="Y16" s="67"/>
    </row>
    <row r="17" spans="1:25" ht="18.75" customHeight="1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V17" s="67"/>
      <c r="W17" s="67"/>
      <c r="X17" s="67"/>
      <c r="Y17" s="67"/>
    </row>
    <row r="18" spans="1:25" ht="18.75" customHeight="1" x14ac:dyDescent="0.2">
      <c r="V18" s="67" t="s">
        <v>87</v>
      </c>
      <c r="W18" s="67"/>
      <c r="X18" s="67"/>
      <c r="Y18" s="67"/>
    </row>
    <row r="19" spans="1:25" ht="18.75" customHeight="1" x14ac:dyDescent="0.2">
      <c r="A19" s="49">
        <v>1</v>
      </c>
      <c r="B19" s="49">
        <v>2</v>
      </c>
      <c r="C19" s="49">
        <v>3</v>
      </c>
      <c r="D19" s="49">
        <v>4</v>
      </c>
      <c r="E19" s="49">
        <v>5</v>
      </c>
      <c r="F19" s="49">
        <v>6</v>
      </c>
      <c r="G19" s="49">
        <v>7</v>
      </c>
      <c r="H19" s="49">
        <v>8</v>
      </c>
      <c r="I19" s="49">
        <v>9</v>
      </c>
      <c r="J19" s="49">
        <v>10</v>
      </c>
      <c r="K19" s="49">
        <v>11</v>
      </c>
      <c r="L19" s="49">
        <v>12</v>
      </c>
      <c r="M19" s="49">
        <v>13</v>
      </c>
      <c r="N19" s="49">
        <v>14</v>
      </c>
      <c r="O19" s="49">
        <v>15</v>
      </c>
      <c r="P19" s="49">
        <v>16</v>
      </c>
      <c r="Q19" s="49">
        <v>17</v>
      </c>
      <c r="R19" s="49">
        <v>18</v>
      </c>
      <c r="S19" s="49">
        <v>19</v>
      </c>
      <c r="T19" s="49">
        <v>20</v>
      </c>
      <c r="U19" s="12" t="s">
        <v>88</v>
      </c>
      <c r="V19" s="67"/>
      <c r="W19" s="67"/>
      <c r="X19" s="67"/>
      <c r="Y19" s="67"/>
    </row>
    <row r="21" spans="1:25" ht="18.75" customHeight="1" x14ac:dyDescent="0.2">
      <c r="A21" s="49"/>
      <c r="B21" s="49">
        <v>19</v>
      </c>
      <c r="C21" s="49">
        <v>18</v>
      </c>
      <c r="D21" s="49"/>
      <c r="E21" s="49"/>
      <c r="F21" s="49">
        <v>15</v>
      </c>
      <c r="G21" s="49">
        <v>14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V21" s="67" t="s">
        <v>63</v>
      </c>
      <c r="W21" s="67"/>
      <c r="X21" s="67"/>
      <c r="Y21" s="67"/>
    </row>
    <row r="22" spans="1:25" ht="18.75" customHeight="1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V22" s="67"/>
      <c r="W22" s="67"/>
      <c r="X22" s="67"/>
      <c r="Y22" s="67"/>
    </row>
    <row r="23" spans="1:25" ht="18.75" customHeight="1" x14ac:dyDescent="0.2">
      <c r="V23" s="67" t="s">
        <v>87</v>
      </c>
      <c r="W23" s="67"/>
      <c r="X23" s="67"/>
      <c r="Y23" s="67"/>
    </row>
    <row r="24" spans="1:25" ht="18.75" customHeight="1" x14ac:dyDescent="0.2">
      <c r="A24" s="49">
        <v>1</v>
      </c>
      <c r="B24" s="49">
        <v>2</v>
      </c>
      <c r="C24" s="49">
        <v>3</v>
      </c>
      <c r="D24" s="49">
        <v>4</v>
      </c>
      <c r="E24" s="49">
        <v>5</v>
      </c>
      <c r="F24" s="49">
        <v>6</v>
      </c>
      <c r="G24" s="49">
        <v>7</v>
      </c>
      <c r="H24" s="49">
        <v>8</v>
      </c>
      <c r="I24" s="49">
        <v>9</v>
      </c>
      <c r="J24" s="49">
        <v>10</v>
      </c>
      <c r="K24" s="49">
        <v>11</v>
      </c>
      <c r="L24" s="49">
        <v>12</v>
      </c>
      <c r="M24" s="49">
        <v>13</v>
      </c>
      <c r="N24" s="49">
        <v>14</v>
      </c>
      <c r="O24" s="49">
        <v>15</v>
      </c>
      <c r="P24" s="49">
        <v>16</v>
      </c>
      <c r="Q24" s="49">
        <v>17</v>
      </c>
      <c r="R24" s="49">
        <v>18</v>
      </c>
      <c r="S24" s="49">
        <v>19</v>
      </c>
      <c r="T24" s="49">
        <v>20</v>
      </c>
      <c r="U24" s="12" t="s">
        <v>88</v>
      </c>
      <c r="V24" s="67"/>
      <c r="W24" s="67"/>
      <c r="X24" s="67"/>
      <c r="Y24" s="67"/>
    </row>
    <row r="26" spans="1:25" ht="18.75" customHeight="1" x14ac:dyDescent="0.2">
      <c r="A26" s="49">
        <v>20</v>
      </c>
      <c r="B26" s="49">
        <v>19</v>
      </c>
      <c r="C26" s="49">
        <v>18</v>
      </c>
      <c r="D26" s="49">
        <v>17</v>
      </c>
      <c r="E26" s="49">
        <v>16</v>
      </c>
      <c r="F26" s="49">
        <v>15</v>
      </c>
      <c r="G26" s="49">
        <v>14</v>
      </c>
      <c r="H26" s="49">
        <v>13</v>
      </c>
      <c r="I26" s="49">
        <v>12</v>
      </c>
      <c r="J26" s="49">
        <v>11</v>
      </c>
      <c r="K26" s="49">
        <v>21</v>
      </c>
      <c r="L26" s="49">
        <v>22</v>
      </c>
      <c r="M26" s="49">
        <v>23</v>
      </c>
      <c r="N26" s="49">
        <v>24</v>
      </c>
      <c r="O26" s="49">
        <v>25</v>
      </c>
      <c r="P26" s="49">
        <v>26</v>
      </c>
      <c r="Q26" s="49">
        <v>27</v>
      </c>
      <c r="R26" s="49">
        <v>28</v>
      </c>
      <c r="S26" s="49">
        <v>29</v>
      </c>
      <c r="T26" s="49">
        <v>30</v>
      </c>
      <c r="U26" s="4" t="s">
        <v>89</v>
      </c>
      <c r="V26" s="69" t="s">
        <v>91</v>
      </c>
      <c r="W26" s="69"/>
      <c r="X26" s="69"/>
      <c r="Y26" s="69"/>
    </row>
    <row r="27" spans="1:25" ht="18.75" customHeight="1" x14ac:dyDescent="0.2">
      <c r="A27" s="49">
        <v>40</v>
      </c>
      <c r="B27" s="49">
        <v>39</v>
      </c>
      <c r="C27" s="49">
        <v>38</v>
      </c>
      <c r="D27" s="49">
        <v>37</v>
      </c>
      <c r="E27" s="49">
        <v>36</v>
      </c>
      <c r="F27" s="49">
        <v>35</v>
      </c>
      <c r="G27" s="49">
        <v>34</v>
      </c>
      <c r="H27" s="49">
        <v>33</v>
      </c>
      <c r="I27" s="49">
        <v>32</v>
      </c>
      <c r="J27" s="49">
        <v>31</v>
      </c>
      <c r="K27" s="49">
        <v>1</v>
      </c>
      <c r="L27" s="49">
        <v>2</v>
      </c>
      <c r="M27" s="49">
        <v>3</v>
      </c>
      <c r="N27" s="49">
        <v>4</v>
      </c>
      <c r="O27" s="49">
        <v>5</v>
      </c>
      <c r="P27" s="49">
        <v>6</v>
      </c>
      <c r="Q27" s="49">
        <v>7</v>
      </c>
      <c r="R27" s="49">
        <v>8</v>
      </c>
      <c r="S27" s="49">
        <v>9</v>
      </c>
      <c r="T27" s="49">
        <v>10</v>
      </c>
      <c r="U27" s="5" t="s">
        <v>90</v>
      </c>
      <c r="V27" s="69"/>
      <c r="W27" s="69"/>
      <c r="X27" s="69"/>
      <c r="Y27" s="69"/>
    </row>
    <row r="28" spans="1:25" ht="18.75" customHeight="1" x14ac:dyDescent="0.2">
      <c r="V28" s="67" t="s">
        <v>87</v>
      </c>
      <c r="W28" s="67"/>
      <c r="X28" s="67"/>
      <c r="Y28" s="67"/>
    </row>
    <row r="29" spans="1:25" ht="18.75" customHeight="1" x14ac:dyDescent="0.2">
      <c r="A29" s="49">
        <v>1</v>
      </c>
      <c r="B29" s="49">
        <v>2</v>
      </c>
      <c r="C29" s="49">
        <v>3</v>
      </c>
      <c r="D29" s="49">
        <v>4</v>
      </c>
      <c r="E29" s="49">
        <v>5</v>
      </c>
      <c r="F29" s="49">
        <v>6</v>
      </c>
      <c r="G29" s="49">
        <v>7</v>
      </c>
      <c r="H29" s="49">
        <v>8</v>
      </c>
      <c r="I29" s="49">
        <v>9</v>
      </c>
      <c r="J29" s="49">
        <v>10</v>
      </c>
      <c r="K29" s="49">
        <v>11</v>
      </c>
      <c r="L29" s="49">
        <v>12</v>
      </c>
      <c r="M29" s="49">
        <v>13</v>
      </c>
      <c r="N29" s="49">
        <v>14</v>
      </c>
      <c r="O29" s="49">
        <v>15</v>
      </c>
      <c r="P29" s="49">
        <v>16</v>
      </c>
      <c r="Q29" s="49">
        <v>17</v>
      </c>
      <c r="R29" s="49">
        <v>18</v>
      </c>
      <c r="S29" s="49">
        <v>19</v>
      </c>
      <c r="T29" s="49">
        <v>20</v>
      </c>
      <c r="U29" s="12" t="s">
        <v>88</v>
      </c>
      <c r="V29" s="67"/>
      <c r="W29" s="67"/>
      <c r="X29" s="67"/>
      <c r="Y29" s="67"/>
    </row>
  </sheetData>
  <mergeCells count="12">
    <mergeCell ref="V26:Y27"/>
    <mergeCell ref="V28:Y29"/>
    <mergeCell ref="V23:Y24"/>
    <mergeCell ref="V1:Y2"/>
    <mergeCell ref="V6:Y7"/>
    <mergeCell ref="V11:Y12"/>
    <mergeCell ref="V16:Y17"/>
    <mergeCell ref="V21:Y22"/>
    <mergeCell ref="V18:Y19"/>
    <mergeCell ref="V13:Y14"/>
    <mergeCell ref="V8:Y9"/>
    <mergeCell ref="V3:Y4"/>
  </mergeCells>
  <pageMargins left="0.7" right="0.7" top="0.75" bottom="0.75" header="0.3" footer="0.3"/>
  <pageSetup scale="9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56"/>
  <sheetViews>
    <sheetView tabSelected="1" topLeftCell="A27" workbookViewId="0">
      <selection activeCell="L2" sqref="L2"/>
    </sheetView>
  </sheetViews>
  <sheetFormatPr defaultColWidth="4.28515625" defaultRowHeight="22.5" customHeight="1" x14ac:dyDescent="0.2"/>
  <cols>
    <col min="1" max="1" width="4.28515625" style="2" customWidth="1"/>
    <col min="2" max="2" width="4.28515625" style="2"/>
    <col min="3" max="3" width="4.28515625" style="2" customWidth="1"/>
    <col min="4" max="16384" width="4.28515625" style="2"/>
  </cols>
  <sheetData>
    <row r="1" spans="1:41" ht="22.5" customHeight="1" x14ac:dyDescent="0.2">
      <c r="A1" s="6" t="s">
        <v>18</v>
      </c>
      <c r="B1" s="6" t="s">
        <v>0</v>
      </c>
      <c r="C1" s="6" t="s">
        <v>1</v>
      </c>
      <c r="D1" s="6" t="s">
        <v>2</v>
      </c>
      <c r="E1" s="6" t="s">
        <v>39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19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V1" s="85" t="s">
        <v>94</v>
      </c>
      <c r="W1" s="85"/>
      <c r="X1" s="85"/>
      <c r="Y1" s="85"/>
      <c r="AA1" s="85" t="s">
        <v>93</v>
      </c>
      <c r="AB1" s="85"/>
      <c r="AC1" s="85"/>
      <c r="AD1" s="85"/>
    </row>
    <row r="2" spans="1:41" ht="22.5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9" t="s">
        <v>20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6" t="s">
        <v>38</v>
      </c>
      <c r="V2" s="86"/>
      <c r="W2" s="86"/>
      <c r="X2" s="86"/>
      <c r="Y2" s="86"/>
      <c r="AA2" s="85"/>
      <c r="AB2" s="85"/>
      <c r="AC2" s="85"/>
      <c r="AD2" s="85"/>
    </row>
    <row r="3" spans="1:41" ht="22.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V3" s="13">
        <v>0</v>
      </c>
      <c r="W3" s="14">
        <v>1</v>
      </c>
      <c r="X3" s="14">
        <v>2</v>
      </c>
      <c r="Y3" s="15">
        <v>3</v>
      </c>
      <c r="AA3" s="13">
        <v>0</v>
      </c>
      <c r="AB3" s="14">
        <f>AA3+1</f>
        <v>1</v>
      </c>
      <c r="AC3" s="14">
        <f t="shared" ref="AC3:AD3" si="0">AB3+1</f>
        <v>2</v>
      </c>
      <c r="AD3" s="15">
        <f t="shared" si="0"/>
        <v>3</v>
      </c>
    </row>
    <row r="4" spans="1:41" ht="22.5" customHeight="1" x14ac:dyDescent="0.2">
      <c r="A4" s="10">
        <v>1</v>
      </c>
      <c r="B4" s="10">
        <f>A4+1</f>
        <v>2</v>
      </c>
      <c r="C4" s="10">
        <f t="shared" ref="C4:T4" si="1">B4+1</f>
        <v>3</v>
      </c>
      <c r="D4" s="10">
        <f t="shared" si="1"/>
        <v>4</v>
      </c>
      <c r="E4" s="10">
        <f t="shared" si="1"/>
        <v>5</v>
      </c>
      <c r="F4" s="10">
        <f t="shared" si="1"/>
        <v>6</v>
      </c>
      <c r="G4" s="10">
        <f t="shared" si="1"/>
        <v>7</v>
      </c>
      <c r="H4" s="10">
        <f t="shared" si="1"/>
        <v>8</v>
      </c>
      <c r="I4" s="10">
        <f t="shared" si="1"/>
        <v>9</v>
      </c>
      <c r="J4" s="10">
        <f t="shared" si="1"/>
        <v>10</v>
      </c>
      <c r="K4" s="10">
        <f t="shared" si="1"/>
        <v>11</v>
      </c>
      <c r="L4" s="10">
        <f t="shared" si="1"/>
        <v>12</v>
      </c>
      <c r="M4" s="10">
        <f t="shared" si="1"/>
        <v>13</v>
      </c>
      <c r="N4" s="10">
        <f t="shared" si="1"/>
        <v>14</v>
      </c>
      <c r="O4" s="10">
        <f t="shared" si="1"/>
        <v>15</v>
      </c>
      <c r="P4" s="10">
        <f t="shared" si="1"/>
        <v>16</v>
      </c>
      <c r="Q4" s="10">
        <f t="shared" si="1"/>
        <v>17</v>
      </c>
      <c r="R4" s="10">
        <f t="shared" si="1"/>
        <v>18</v>
      </c>
      <c r="S4" s="10">
        <f t="shared" si="1"/>
        <v>19</v>
      </c>
      <c r="T4" s="10">
        <f t="shared" si="1"/>
        <v>20</v>
      </c>
      <c r="V4" s="16">
        <v>4</v>
      </c>
      <c r="W4" s="17"/>
      <c r="X4" s="18">
        <v>5</v>
      </c>
      <c r="Y4" s="19">
        <v>6</v>
      </c>
      <c r="AA4" s="16">
        <f>AD3+1</f>
        <v>4</v>
      </c>
      <c r="AB4" s="17">
        <f>AA4+1</f>
        <v>5</v>
      </c>
      <c r="AC4" s="18">
        <f t="shared" ref="AC4:AD4" si="2">AB4+1</f>
        <v>6</v>
      </c>
      <c r="AD4" s="19">
        <f t="shared" si="2"/>
        <v>7</v>
      </c>
    </row>
    <row r="5" spans="1:41" ht="22.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6">
        <v>7</v>
      </c>
      <c r="W5" s="18">
        <v>8</v>
      </c>
      <c r="X5" s="18">
        <v>9</v>
      </c>
      <c r="Y5" s="19">
        <f>Y4</f>
        <v>6</v>
      </c>
      <c r="AA5" s="16">
        <f t="shared" ref="AA5:AA9" si="3">AD4+1</f>
        <v>8</v>
      </c>
      <c r="AB5" s="18">
        <f t="shared" ref="AB5:AD9" si="4">AA5+1</f>
        <v>9</v>
      </c>
      <c r="AC5" s="18">
        <f t="shared" si="4"/>
        <v>10</v>
      </c>
      <c r="AD5" s="19">
        <f t="shared" si="4"/>
        <v>11</v>
      </c>
    </row>
    <row r="6" spans="1:41" ht="22.5" customHeight="1" thickBot="1" x14ac:dyDescent="0.25">
      <c r="A6" s="6">
        <v>20</v>
      </c>
      <c r="B6" s="6">
        <f>A6-1</f>
        <v>19</v>
      </c>
      <c r="C6" s="6">
        <f t="shared" ref="C6:J7" si="5">B6-1</f>
        <v>18</v>
      </c>
      <c r="D6" s="6">
        <f t="shared" si="5"/>
        <v>17</v>
      </c>
      <c r="E6" s="6">
        <f t="shared" si="5"/>
        <v>16</v>
      </c>
      <c r="F6" s="6">
        <f t="shared" si="5"/>
        <v>15</v>
      </c>
      <c r="G6" s="6">
        <f t="shared" si="5"/>
        <v>14</v>
      </c>
      <c r="H6" s="6">
        <f t="shared" si="5"/>
        <v>13</v>
      </c>
      <c r="I6" s="6">
        <f t="shared" si="5"/>
        <v>12</v>
      </c>
      <c r="J6" s="6">
        <f t="shared" si="5"/>
        <v>11</v>
      </c>
      <c r="K6" s="6">
        <v>21</v>
      </c>
      <c r="L6" s="6">
        <f t="shared" ref="L6:T7" si="6">K6+1</f>
        <v>22</v>
      </c>
      <c r="M6" s="6">
        <f t="shared" si="6"/>
        <v>23</v>
      </c>
      <c r="N6" s="6">
        <f t="shared" si="6"/>
        <v>24</v>
      </c>
      <c r="O6" s="6">
        <f t="shared" si="6"/>
        <v>25</v>
      </c>
      <c r="P6" s="6">
        <f t="shared" si="6"/>
        <v>26</v>
      </c>
      <c r="Q6" s="6">
        <f t="shared" si="6"/>
        <v>27</v>
      </c>
      <c r="R6" s="6">
        <f t="shared" si="6"/>
        <v>28</v>
      </c>
      <c r="S6" s="6">
        <f t="shared" si="6"/>
        <v>29</v>
      </c>
      <c r="T6" s="6">
        <f t="shared" si="6"/>
        <v>30</v>
      </c>
      <c r="V6" s="16">
        <v>10</v>
      </c>
      <c r="W6" s="18">
        <v>11</v>
      </c>
      <c r="X6" s="18">
        <v>12</v>
      </c>
      <c r="Y6" s="19">
        <v>13</v>
      </c>
      <c r="AA6" s="16">
        <f t="shared" si="3"/>
        <v>12</v>
      </c>
      <c r="AB6" s="18">
        <f t="shared" si="4"/>
        <v>13</v>
      </c>
      <c r="AC6" s="18">
        <f t="shared" si="4"/>
        <v>14</v>
      </c>
      <c r="AD6" s="19">
        <f t="shared" si="4"/>
        <v>15</v>
      </c>
    </row>
    <row r="7" spans="1:41" ht="22.5" customHeight="1" thickBot="1" x14ac:dyDescent="0.25">
      <c r="A7" s="6">
        <v>40</v>
      </c>
      <c r="B7" s="6">
        <f>A7-1</f>
        <v>39</v>
      </c>
      <c r="C7" s="6">
        <f t="shared" si="5"/>
        <v>38</v>
      </c>
      <c r="D7" s="6">
        <f t="shared" si="5"/>
        <v>37</v>
      </c>
      <c r="E7" s="6">
        <f t="shared" si="5"/>
        <v>36</v>
      </c>
      <c r="F7" s="6">
        <f t="shared" si="5"/>
        <v>35</v>
      </c>
      <c r="G7" s="6">
        <f t="shared" si="5"/>
        <v>34</v>
      </c>
      <c r="H7" s="6">
        <f t="shared" si="5"/>
        <v>33</v>
      </c>
      <c r="I7" s="6">
        <f t="shared" si="5"/>
        <v>32</v>
      </c>
      <c r="J7" s="6">
        <f t="shared" si="5"/>
        <v>31</v>
      </c>
      <c r="K7" s="11">
        <v>1</v>
      </c>
      <c r="L7" s="11">
        <f>K7+1</f>
        <v>2</v>
      </c>
      <c r="M7" s="11">
        <f t="shared" si="6"/>
        <v>3</v>
      </c>
      <c r="N7" s="11">
        <f t="shared" si="6"/>
        <v>4</v>
      </c>
      <c r="O7" s="11">
        <f t="shared" si="6"/>
        <v>5</v>
      </c>
      <c r="P7" s="11">
        <f t="shared" si="6"/>
        <v>6</v>
      </c>
      <c r="Q7" s="11">
        <f t="shared" si="6"/>
        <v>7</v>
      </c>
      <c r="R7" s="11">
        <f t="shared" si="6"/>
        <v>8</v>
      </c>
      <c r="S7" s="11">
        <f t="shared" si="6"/>
        <v>9</v>
      </c>
      <c r="T7" s="11">
        <f t="shared" si="6"/>
        <v>10</v>
      </c>
      <c r="V7" s="16">
        <v>14</v>
      </c>
      <c r="W7" s="20">
        <v>15</v>
      </c>
      <c r="X7" s="18">
        <f>X4</f>
        <v>5</v>
      </c>
      <c r="Y7" s="21">
        <v>16</v>
      </c>
      <c r="AA7" s="16">
        <f t="shared" si="3"/>
        <v>16</v>
      </c>
      <c r="AB7" s="18">
        <f t="shared" si="4"/>
        <v>17</v>
      </c>
      <c r="AC7" s="18">
        <f t="shared" si="4"/>
        <v>18</v>
      </c>
      <c r="AD7" s="19">
        <f t="shared" si="4"/>
        <v>19</v>
      </c>
      <c r="AI7" s="98" t="s">
        <v>105</v>
      </c>
      <c r="AJ7" s="99"/>
      <c r="AK7" s="99"/>
      <c r="AL7" s="56"/>
    </row>
    <row r="8" spans="1:41" ht="22.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6">
        <v>17</v>
      </c>
      <c r="W8" s="17"/>
      <c r="X8" s="18">
        <v>18</v>
      </c>
      <c r="Y8" s="21">
        <f>Y7</f>
        <v>16</v>
      </c>
      <c r="AA8" s="16">
        <f t="shared" si="3"/>
        <v>20</v>
      </c>
      <c r="AB8" s="17">
        <f t="shared" si="4"/>
        <v>21</v>
      </c>
      <c r="AC8" s="18">
        <f t="shared" si="4"/>
        <v>22</v>
      </c>
      <c r="AD8" s="19">
        <f t="shared" si="4"/>
        <v>23</v>
      </c>
      <c r="AI8" s="101"/>
      <c r="AJ8" s="85"/>
      <c r="AK8" s="85"/>
      <c r="AL8" s="98" t="s">
        <v>107</v>
      </c>
      <c r="AM8" s="99"/>
      <c r="AN8" s="99"/>
      <c r="AO8" s="100"/>
    </row>
    <row r="9" spans="1:41" ht="22.5" customHeight="1" thickBot="1" x14ac:dyDescent="0.25">
      <c r="A9" s="10">
        <v>1</v>
      </c>
      <c r="B9" s="10">
        <f>A9+1</f>
        <v>2</v>
      </c>
      <c r="C9" s="10">
        <f t="shared" ref="C9:T9" si="7">B9+1</f>
        <v>3</v>
      </c>
      <c r="D9" s="10">
        <f t="shared" si="7"/>
        <v>4</v>
      </c>
      <c r="E9" s="10">
        <f t="shared" si="7"/>
        <v>5</v>
      </c>
      <c r="F9" s="10">
        <f t="shared" si="7"/>
        <v>6</v>
      </c>
      <c r="G9" s="10">
        <f t="shared" si="7"/>
        <v>7</v>
      </c>
      <c r="H9" s="10">
        <f t="shared" si="7"/>
        <v>8</v>
      </c>
      <c r="I9" s="10">
        <f t="shared" si="7"/>
        <v>9</v>
      </c>
      <c r="J9" s="10">
        <f t="shared" si="7"/>
        <v>10</v>
      </c>
      <c r="K9" s="10">
        <f t="shared" si="7"/>
        <v>11</v>
      </c>
      <c r="L9" s="10">
        <f t="shared" si="7"/>
        <v>12</v>
      </c>
      <c r="M9" s="10">
        <f t="shared" si="7"/>
        <v>13</v>
      </c>
      <c r="N9" s="10">
        <f t="shared" si="7"/>
        <v>14</v>
      </c>
      <c r="O9" s="10">
        <f t="shared" si="7"/>
        <v>15</v>
      </c>
      <c r="P9" s="10">
        <f t="shared" si="7"/>
        <v>16</v>
      </c>
      <c r="Q9" s="10">
        <f t="shared" si="7"/>
        <v>17</v>
      </c>
      <c r="R9" s="10">
        <f t="shared" si="7"/>
        <v>18</v>
      </c>
      <c r="S9" s="10">
        <f t="shared" si="7"/>
        <v>19</v>
      </c>
      <c r="T9" s="10">
        <f t="shared" si="7"/>
        <v>20</v>
      </c>
      <c r="V9" s="22">
        <v>19</v>
      </c>
      <c r="W9" s="23">
        <f>V4</f>
        <v>4</v>
      </c>
      <c r="X9" s="24">
        <v>20</v>
      </c>
      <c r="Y9" s="25">
        <v>21</v>
      </c>
      <c r="AA9" s="22">
        <f t="shared" si="3"/>
        <v>24</v>
      </c>
      <c r="AB9" s="24">
        <f t="shared" si="4"/>
        <v>25</v>
      </c>
      <c r="AC9" s="24">
        <f t="shared" si="4"/>
        <v>26</v>
      </c>
      <c r="AD9" s="25">
        <f t="shared" si="4"/>
        <v>27</v>
      </c>
      <c r="AI9" s="101"/>
      <c r="AJ9" s="85"/>
      <c r="AK9" s="85"/>
      <c r="AL9" s="101"/>
      <c r="AM9" s="85"/>
      <c r="AN9" s="85"/>
      <c r="AO9" s="102"/>
    </row>
    <row r="10" spans="1:41" ht="22.5" customHeight="1" thickBot="1" x14ac:dyDescent="0.25">
      <c r="AH10" s="53"/>
      <c r="AI10" s="101"/>
      <c r="AJ10" s="85"/>
      <c r="AK10" s="85"/>
      <c r="AL10" s="101"/>
      <c r="AM10" s="85"/>
      <c r="AN10" s="85"/>
      <c r="AO10" s="102"/>
    </row>
    <row r="11" spans="1:41" s="6" customFormat="1" ht="22.5" customHeight="1" thickBot="1" x14ac:dyDescent="0.25">
      <c r="A11" s="26">
        <v>31</v>
      </c>
      <c r="B11" s="26">
        <f t="shared" ref="B11:AE11" si="8">A11-1</f>
        <v>30</v>
      </c>
      <c r="C11" s="26">
        <f t="shared" si="8"/>
        <v>29</v>
      </c>
      <c r="D11" s="26">
        <f t="shared" si="8"/>
        <v>28</v>
      </c>
      <c r="E11" s="6">
        <f t="shared" si="8"/>
        <v>27</v>
      </c>
      <c r="F11" s="6">
        <f t="shared" si="8"/>
        <v>26</v>
      </c>
      <c r="G11" s="6">
        <f t="shared" si="8"/>
        <v>25</v>
      </c>
      <c r="H11" s="6">
        <f t="shared" si="8"/>
        <v>24</v>
      </c>
      <c r="I11" s="6">
        <f t="shared" si="8"/>
        <v>23</v>
      </c>
      <c r="J11" s="6">
        <f t="shared" si="8"/>
        <v>22</v>
      </c>
      <c r="K11" s="6">
        <f t="shared" si="8"/>
        <v>21</v>
      </c>
      <c r="L11" s="6">
        <f t="shared" si="8"/>
        <v>20</v>
      </c>
      <c r="M11" s="6">
        <f t="shared" si="8"/>
        <v>19</v>
      </c>
      <c r="N11" s="6">
        <f t="shared" si="8"/>
        <v>18</v>
      </c>
      <c r="O11" s="6">
        <f t="shared" si="8"/>
        <v>17</v>
      </c>
      <c r="P11" s="6">
        <f t="shared" si="8"/>
        <v>16</v>
      </c>
      <c r="Q11" s="6">
        <f t="shared" si="8"/>
        <v>15</v>
      </c>
      <c r="R11" s="6">
        <f t="shared" si="8"/>
        <v>14</v>
      </c>
      <c r="S11" s="6">
        <f t="shared" si="8"/>
        <v>13</v>
      </c>
      <c r="T11" s="6">
        <f t="shared" si="8"/>
        <v>12</v>
      </c>
      <c r="U11" s="6">
        <f t="shared" si="8"/>
        <v>11</v>
      </c>
      <c r="V11" s="6">
        <f t="shared" si="8"/>
        <v>10</v>
      </c>
      <c r="W11" s="6">
        <f t="shared" si="8"/>
        <v>9</v>
      </c>
      <c r="X11" s="6">
        <f t="shared" si="8"/>
        <v>8</v>
      </c>
      <c r="Y11" s="6">
        <f t="shared" si="8"/>
        <v>7</v>
      </c>
      <c r="Z11" s="6">
        <f t="shared" si="8"/>
        <v>6</v>
      </c>
      <c r="AA11" s="6">
        <f t="shared" si="8"/>
        <v>5</v>
      </c>
      <c r="AB11" s="6">
        <f t="shared" si="8"/>
        <v>4</v>
      </c>
      <c r="AC11" s="6">
        <f t="shared" si="8"/>
        <v>3</v>
      </c>
      <c r="AD11" s="6">
        <f t="shared" si="8"/>
        <v>2</v>
      </c>
      <c r="AE11" s="6">
        <f t="shared" si="8"/>
        <v>1</v>
      </c>
      <c r="AF11" s="6">
        <f t="shared" ref="AF11" si="9">AE11-1</f>
        <v>0</v>
      </c>
      <c r="AH11" s="32" t="s">
        <v>106</v>
      </c>
      <c r="AI11" s="54"/>
      <c r="AJ11" s="54"/>
      <c r="AK11" s="54"/>
      <c r="AL11" s="101"/>
      <c r="AM11" s="85"/>
      <c r="AN11" s="85"/>
      <c r="AO11" s="102"/>
    </row>
    <row r="12" spans="1:41" s="6" customFormat="1" ht="22.5" customHeight="1" thickBot="1" x14ac:dyDescent="0.25">
      <c r="E12" s="6">
        <v>21</v>
      </c>
      <c r="F12" s="6">
        <v>20</v>
      </c>
      <c r="G12" s="6">
        <v>4</v>
      </c>
      <c r="H12" s="6">
        <v>19</v>
      </c>
      <c r="I12" s="6">
        <v>16</v>
      </c>
      <c r="J12" s="6">
        <v>18</v>
      </c>
      <c r="L12" s="6">
        <v>17</v>
      </c>
      <c r="M12" s="6">
        <v>16</v>
      </c>
      <c r="N12" s="6">
        <v>5</v>
      </c>
      <c r="O12" s="6">
        <v>15</v>
      </c>
      <c r="P12" s="6">
        <v>14</v>
      </c>
      <c r="Q12" s="6">
        <v>13</v>
      </c>
      <c r="R12" s="6">
        <v>12</v>
      </c>
      <c r="S12" s="6">
        <v>11</v>
      </c>
      <c r="T12" s="6">
        <v>10</v>
      </c>
      <c r="U12" s="6">
        <v>6</v>
      </c>
      <c r="V12" s="6">
        <v>9</v>
      </c>
      <c r="W12" s="6">
        <v>8</v>
      </c>
      <c r="X12" s="6">
        <v>7</v>
      </c>
      <c r="Y12" s="6">
        <v>6</v>
      </c>
      <c r="Z12" s="6">
        <v>5</v>
      </c>
      <c r="AB12" s="6">
        <v>4</v>
      </c>
      <c r="AC12" s="6">
        <v>3</v>
      </c>
      <c r="AD12" s="6">
        <v>2</v>
      </c>
      <c r="AE12" s="6">
        <v>1</v>
      </c>
      <c r="AF12" s="6">
        <v>0</v>
      </c>
      <c r="AH12" s="52" t="s">
        <v>108</v>
      </c>
      <c r="AI12" s="31"/>
      <c r="AJ12" s="31"/>
      <c r="AK12" s="31"/>
      <c r="AL12" s="24"/>
      <c r="AM12" s="54"/>
      <c r="AN12" s="54"/>
      <c r="AO12" s="55"/>
    </row>
    <row r="14" spans="1:41" s="6" customFormat="1" ht="22.5" customHeight="1" x14ac:dyDescent="0.25">
      <c r="A14" s="6">
        <v>31</v>
      </c>
      <c r="B14" s="6">
        <f t="shared" ref="B14:AE14" si="10">A14-1</f>
        <v>30</v>
      </c>
      <c r="C14" s="6">
        <f t="shared" si="10"/>
        <v>29</v>
      </c>
      <c r="D14" s="6">
        <f t="shared" si="10"/>
        <v>28</v>
      </c>
      <c r="E14" s="6">
        <f t="shared" si="10"/>
        <v>27</v>
      </c>
      <c r="F14" s="6">
        <f t="shared" si="10"/>
        <v>26</v>
      </c>
      <c r="G14" s="6">
        <f t="shared" si="10"/>
        <v>25</v>
      </c>
      <c r="H14" s="6">
        <f t="shared" si="10"/>
        <v>24</v>
      </c>
      <c r="I14" s="6">
        <f t="shared" si="10"/>
        <v>23</v>
      </c>
      <c r="J14" s="6">
        <f t="shared" si="10"/>
        <v>22</v>
      </c>
      <c r="K14" s="6">
        <f t="shared" si="10"/>
        <v>21</v>
      </c>
      <c r="L14" s="6">
        <f t="shared" si="10"/>
        <v>20</v>
      </c>
      <c r="M14" s="6">
        <f t="shared" si="10"/>
        <v>19</v>
      </c>
      <c r="N14" s="6">
        <f t="shared" si="10"/>
        <v>18</v>
      </c>
      <c r="O14" s="6">
        <f t="shared" si="10"/>
        <v>17</v>
      </c>
      <c r="P14" s="6">
        <f t="shared" si="10"/>
        <v>16</v>
      </c>
      <c r="Q14" s="6">
        <f t="shared" si="10"/>
        <v>15</v>
      </c>
      <c r="R14" s="6">
        <f t="shared" si="10"/>
        <v>14</v>
      </c>
      <c r="S14" s="6">
        <f t="shared" si="10"/>
        <v>13</v>
      </c>
      <c r="T14" s="6">
        <f t="shared" si="10"/>
        <v>12</v>
      </c>
      <c r="U14" s="6">
        <f t="shared" si="10"/>
        <v>11</v>
      </c>
      <c r="V14" s="6">
        <f t="shared" si="10"/>
        <v>10</v>
      </c>
      <c r="W14" s="6">
        <f t="shared" si="10"/>
        <v>9</v>
      </c>
      <c r="X14" s="6">
        <f t="shared" si="10"/>
        <v>8</v>
      </c>
      <c r="Y14" s="6">
        <f t="shared" si="10"/>
        <v>7</v>
      </c>
      <c r="Z14" s="6">
        <f t="shared" si="10"/>
        <v>6</v>
      </c>
      <c r="AA14" s="6">
        <f t="shared" si="10"/>
        <v>5</v>
      </c>
      <c r="AB14" s="6">
        <f t="shared" si="10"/>
        <v>4</v>
      </c>
      <c r="AC14" s="6">
        <f t="shared" si="10"/>
        <v>3</v>
      </c>
      <c r="AD14" s="6">
        <f t="shared" si="10"/>
        <v>2</v>
      </c>
      <c r="AE14" s="6">
        <f t="shared" si="10"/>
        <v>1</v>
      </c>
      <c r="AF14" s="6">
        <f t="shared" ref="AF14" si="11">AE14-1</f>
        <v>0</v>
      </c>
      <c r="AH14" s="27"/>
    </row>
    <row r="15" spans="1:41" s="6" customFormat="1" ht="22.5" customHeight="1" x14ac:dyDescent="0.25">
      <c r="A15" s="6">
        <f>0</f>
        <v>0</v>
      </c>
      <c r="B15" s="6">
        <f>0</f>
        <v>0</v>
      </c>
      <c r="C15" s="6">
        <f>0</f>
        <v>0</v>
      </c>
      <c r="D15" s="6">
        <f>0</f>
        <v>0</v>
      </c>
      <c r="E15" s="6">
        <f>0</f>
        <v>0</v>
      </c>
      <c r="F15" s="6">
        <f>0</f>
        <v>0</v>
      </c>
      <c r="G15" s="6">
        <f>0</f>
        <v>0</v>
      </c>
      <c r="H15" s="6">
        <f>0</f>
        <v>0</v>
      </c>
      <c r="I15" s="6">
        <f>0</f>
        <v>0</v>
      </c>
      <c r="J15" s="6">
        <f>0</f>
        <v>0</v>
      </c>
      <c r="K15" s="6">
        <f>E14</f>
        <v>27</v>
      </c>
      <c r="L15" s="6">
        <f>F14</f>
        <v>26</v>
      </c>
      <c r="M15" s="6">
        <f>G14</f>
        <v>25</v>
      </c>
      <c r="N15" s="6">
        <f>J14</f>
        <v>22</v>
      </c>
      <c r="O15" s="6">
        <f>L14</f>
        <v>20</v>
      </c>
      <c r="P15" s="6">
        <f>M14</f>
        <v>19</v>
      </c>
      <c r="Q15" s="6">
        <f t="shared" ref="Q15:V15" si="12">O14</f>
        <v>17</v>
      </c>
      <c r="R15" s="6">
        <f t="shared" si="12"/>
        <v>16</v>
      </c>
      <c r="S15" s="6">
        <f t="shared" si="12"/>
        <v>15</v>
      </c>
      <c r="T15" s="6">
        <f t="shared" si="12"/>
        <v>14</v>
      </c>
      <c r="U15" s="6">
        <f t="shared" si="12"/>
        <v>13</v>
      </c>
      <c r="V15" s="6">
        <f t="shared" si="12"/>
        <v>12</v>
      </c>
      <c r="W15" s="6">
        <f>V14</f>
        <v>10</v>
      </c>
      <c r="X15" s="6">
        <f>W14</f>
        <v>9</v>
      </c>
      <c r="Y15" s="6">
        <f>X14</f>
        <v>8</v>
      </c>
      <c r="Z15" s="6">
        <f>Y14</f>
        <v>7</v>
      </c>
      <c r="AA15" s="6">
        <f>Z14</f>
        <v>6</v>
      </c>
      <c r="AB15" s="6">
        <f t="shared" ref="AB15:AE15" si="13">AB14</f>
        <v>4</v>
      </c>
      <c r="AC15" s="6">
        <f t="shared" si="13"/>
        <v>3</v>
      </c>
      <c r="AD15" s="6">
        <f t="shared" si="13"/>
        <v>2</v>
      </c>
      <c r="AE15" s="6">
        <f t="shared" si="13"/>
        <v>1</v>
      </c>
      <c r="AF15" s="6">
        <f>AF14</f>
        <v>0</v>
      </c>
    </row>
    <row r="16" spans="1:41" s="28" customFormat="1" ht="22.5" customHeight="1" x14ac:dyDescent="0.25"/>
    <row r="17" spans="1:41" s="29" customFormat="1" ht="22.5" customHeight="1" x14ac:dyDescent="0.25"/>
    <row r="18" spans="1:41" s="29" customFormat="1" ht="22.5" customHeight="1" thickBot="1" x14ac:dyDescent="0.3">
      <c r="A18" s="30" t="s">
        <v>96</v>
      </c>
    </row>
    <row r="19" spans="1:41" s="6" customFormat="1" ht="22.5" customHeight="1" thickBot="1" x14ac:dyDescent="0.3">
      <c r="A19" s="87" t="s">
        <v>95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73" t="s">
        <v>100</v>
      </c>
      <c r="AH19" s="74"/>
      <c r="AI19" s="74"/>
      <c r="AJ19" s="75"/>
      <c r="AL19" s="73" t="s">
        <v>101</v>
      </c>
      <c r="AM19" s="74"/>
      <c r="AN19" s="74"/>
      <c r="AO19" s="75"/>
    </row>
    <row r="20" spans="1:41" s="6" customFormat="1" ht="22.5" customHeight="1" thickBot="1" x14ac:dyDescent="0.3">
      <c r="A20" s="70" t="s">
        <v>98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6"/>
      <c r="AH20" s="77"/>
      <c r="AI20" s="77"/>
      <c r="AJ20" s="78"/>
      <c r="AL20" s="76"/>
      <c r="AM20" s="77"/>
      <c r="AN20" s="77"/>
      <c r="AO20" s="78"/>
    </row>
    <row r="21" spans="1:41" s="6" customFormat="1" ht="22.5" customHeight="1" thickBot="1" x14ac:dyDescent="0.3">
      <c r="A21" s="70" t="s">
        <v>99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6"/>
      <c r="AH21" s="77"/>
      <c r="AI21" s="77"/>
      <c r="AJ21" s="78"/>
      <c r="AL21" s="76"/>
      <c r="AM21" s="77"/>
      <c r="AN21" s="77"/>
      <c r="AO21" s="78"/>
    </row>
    <row r="22" spans="1:41" s="6" customFormat="1" ht="22.5" customHeight="1" thickBot="1" x14ac:dyDescent="0.3">
      <c r="A22" s="70" t="s">
        <v>104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6"/>
      <c r="AH22" s="77"/>
      <c r="AI22" s="77"/>
      <c r="AJ22" s="78"/>
      <c r="AL22" s="76"/>
      <c r="AM22" s="77"/>
      <c r="AN22" s="77"/>
      <c r="AO22" s="78"/>
    </row>
    <row r="23" spans="1:41" s="6" customFormat="1" ht="22.5" customHeight="1" thickBot="1" x14ac:dyDescent="0.3">
      <c r="A23" s="70" t="s">
        <v>102</v>
      </c>
      <c r="B23" s="72"/>
      <c r="C23" s="82" t="s">
        <v>103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4"/>
      <c r="AG23" s="76"/>
      <c r="AH23" s="77"/>
      <c r="AI23" s="77"/>
      <c r="AJ23" s="78"/>
      <c r="AL23" s="76"/>
      <c r="AM23" s="77"/>
      <c r="AN23" s="77"/>
      <c r="AO23" s="78"/>
    </row>
    <row r="24" spans="1:41" s="6" customFormat="1" ht="22.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AG24" s="76"/>
      <c r="AH24" s="77"/>
      <c r="AI24" s="77"/>
      <c r="AJ24" s="78"/>
      <c r="AL24" s="76"/>
      <c r="AM24" s="77"/>
      <c r="AN24" s="77"/>
      <c r="AO24" s="78"/>
    </row>
    <row r="25" spans="1:41" s="6" customFormat="1" ht="22.5" customHeight="1" thickBo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AG25" s="79"/>
      <c r="AH25" s="80"/>
      <c r="AI25" s="80"/>
      <c r="AJ25" s="81"/>
      <c r="AL25" s="79"/>
      <c r="AM25" s="80"/>
      <c r="AN25" s="80"/>
      <c r="AO25" s="81"/>
    </row>
    <row r="26" spans="1:41" ht="22.5" customHeight="1" thickBot="1" x14ac:dyDescent="0.25">
      <c r="A26" s="92" t="s">
        <v>84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5" t="str">
        <f>CONCATENATE("&lt;- the original 28-bit representation of decimal glyph (",A30,")")</f>
        <v>&lt;- the original 28-bit representation of decimal glyph (zero)</v>
      </c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7"/>
      <c r="AL26" s="33"/>
    </row>
    <row r="27" spans="1:41" ht="22.5" customHeight="1" thickBot="1" x14ac:dyDescent="0.25">
      <c r="A27" s="34"/>
      <c r="B27" s="34"/>
      <c r="C27" s="34"/>
      <c r="D27" s="34"/>
      <c r="E27" s="59">
        <v>21</v>
      </c>
      <c r="F27" s="63">
        <v>20</v>
      </c>
      <c r="G27" s="63">
        <v>4</v>
      </c>
      <c r="H27" s="63">
        <v>19</v>
      </c>
      <c r="I27" s="63">
        <v>16</v>
      </c>
      <c r="J27" s="63">
        <v>18</v>
      </c>
      <c r="K27" s="64"/>
      <c r="L27" s="63">
        <v>17</v>
      </c>
      <c r="M27" s="63">
        <v>16</v>
      </c>
      <c r="N27" s="63">
        <v>5</v>
      </c>
      <c r="O27" s="63">
        <v>15</v>
      </c>
      <c r="P27" s="63">
        <v>14</v>
      </c>
      <c r="Q27" s="63">
        <v>13</v>
      </c>
      <c r="R27" s="59">
        <v>12</v>
      </c>
      <c r="S27" s="59">
        <v>11</v>
      </c>
      <c r="T27" s="59">
        <v>10</v>
      </c>
      <c r="U27" s="59">
        <v>6</v>
      </c>
      <c r="V27" s="59">
        <v>9</v>
      </c>
      <c r="W27" s="59">
        <v>8</v>
      </c>
      <c r="X27" s="59">
        <v>7</v>
      </c>
      <c r="Y27" s="59">
        <v>6</v>
      </c>
      <c r="Z27" s="59">
        <v>5</v>
      </c>
      <c r="AA27" s="65"/>
      <c r="AB27" s="59">
        <v>4</v>
      </c>
      <c r="AC27" s="59">
        <v>3</v>
      </c>
      <c r="AD27" s="59">
        <v>2</v>
      </c>
      <c r="AE27" s="59">
        <v>1</v>
      </c>
      <c r="AF27" s="59">
        <v>0</v>
      </c>
      <c r="AG27" s="85" t="s">
        <v>97</v>
      </c>
      <c r="AH27" s="85"/>
      <c r="AI27" s="85"/>
      <c r="AJ27" s="85"/>
      <c r="AL27" s="85" t="s">
        <v>94</v>
      </c>
      <c r="AM27" s="85"/>
      <c r="AN27" s="85"/>
      <c r="AO27" s="85"/>
    </row>
    <row r="28" spans="1:41" ht="22.5" customHeight="1" thickBot="1" x14ac:dyDescent="0.25">
      <c r="A28" s="59">
        <v>0</v>
      </c>
      <c r="B28" s="59">
        <v>0</v>
      </c>
      <c r="C28" s="59">
        <v>0</v>
      </c>
      <c r="D28" s="59">
        <v>0</v>
      </c>
      <c r="E28" s="59">
        <v>0</v>
      </c>
      <c r="F28" s="59">
        <v>1</v>
      </c>
      <c r="G28" s="59">
        <v>0</v>
      </c>
      <c r="H28" s="59">
        <v>0</v>
      </c>
      <c r="I28" s="59">
        <v>1</v>
      </c>
      <c r="J28" s="59">
        <v>0</v>
      </c>
      <c r="K28" s="59">
        <v>0</v>
      </c>
      <c r="L28" s="59">
        <v>1</v>
      </c>
      <c r="M28" s="59">
        <v>1</v>
      </c>
      <c r="N28" s="59">
        <v>0</v>
      </c>
      <c r="O28" s="59">
        <v>0</v>
      </c>
      <c r="P28" s="59">
        <v>1</v>
      </c>
      <c r="Q28" s="59">
        <v>1</v>
      </c>
      <c r="R28" s="59">
        <v>0</v>
      </c>
      <c r="S28" s="59">
        <v>0</v>
      </c>
      <c r="T28" s="59">
        <v>1</v>
      </c>
      <c r="U28" s="59">
        <v>1</v>
      </c>
      <c r="V28" s="59">
        <v>0</v>
      </c>
      <c r="W28" s="59">
        <v>0</v>
      </c>
      <c r="X28" s="59">
        <v>1</v>
      </c>
      <c r="Y28" s="59">
        <v>1</v>
      </c>
      <c r="Z28" s="59">
        <v>0</v>
      </c>
      <c r="AA28" s="59">
        <v>0</v>
      </c>
      <c r="AB28" s="59">
        <v>1</v>
      </c>
      <c r="AC28" s="59">
        <v>0</v>
      </c>
      <c r="AD28" s="59">
        <v>1</v>
      </c>
      <c r="AE28" s="59">
        <v>1</v>
      </c>
      <c r="AF28" s="59">
        <v>0</v>
      </c>
      <c r="AG28" s="86"/>
      <c r="AH28" s="86"/>
      <c r="AI28" s="86"/>
      <c r="AJ28" s="86"/>
      <c r="AL28" s="86"/>
      <c r="AM28" s="86"/>
      <c r="AN28" s="86"/>
      <c r="AO28" s="86"/>
    </row>
    <row r="29" spans="1:41" ht="22.5" customHeight="1" thickBot="1" x14ac:dyDescent="0.25">
      <c r="A29" s="59">
        <f>0</f>
        <v>0</v>
      </c>
      <c r="B29" s="59">
        <f>0</f>
        <v>0</v>
      </c>
      <c r="C29" s="59">
        <f>0</f>
        <v>0</v>
      </c>
      <c r="D29" s="59">
        <f>0</f>
        <v>0</v>
      </c>
      <c r="E29" s="59">
        <f>0</f>
        <v>0</v>
      </c>
      <c r="F29" s="59">
        <f>0</f>
        <v>0</v>
      </c>
      <c r="G29" s="59">
        <f>0</f>
        <v>0</v>
      </c>
      <c r="H29" s="59">
        <f>0</f>
        <v>0</v>
      </c>
      <c r="I29" s="59">
        <f>0</f>
        <v>0</v>
      </c>
      <c r="J29" s="59">
        <f>0</f>
        <v>0</v>
      </c>
      <c r="K29" s="59">
        <f>E28</f>
        <v>0</v>
      </c>
      <c r="L29" s="59">
        <f>F28</f>
        <v>1</v>
      </c>
      <c r="M29" s="59">
        <f>G28</f>
        <v>0</v>
      </c>
      <c r="N29" s="59">
        <f>J28</f>
        <v>0</v>
      </c>
      <c r="O29" s="59">
        <f>L28</f>
        <v>1</v>
      </c>
      <c r="P29" s="59">
        <f>M28</f>
        <v>1</v>
      </c>
      <c r="Q29" s="59">
        <f t="shared" ref="Q29:V29" si="14">O28</f>
        <v>0</v>
      </c>
      <c r="R29" s="59">
        <f t="shared" si="14"/>
        <v>1</v>
      </c>
      <c r="S29" s="59">
        <f t="shared" si="14"/>
        <v>1</v>
      </c>
      <c r="T29" s="59">
        <f t="shared" si="14"/>
        <v>0</v>
      </c>
      <c r="U29" s="59">
        <f t="shared" si="14"/>
        <v>0</v>
      </c>
      <c r="V29" s="59">
        <f t="shared" si="14"/>
        <v>1</v>
      </c>
      <c r="W29" s="59">
        <f>V28</f>
        <v>0</v>
      </c>
      <c r="X29" s="59">
        <f>W28</f>
        <v>0</v>
      </c>
      <c r="Y29" s="59">
        <f>X28</f>
        <v>1</v>
      </c>
      <c r="Z29" s="59">
        <f>Y28</f>
        <v>1</v>
      </c>
      <c r="AA29" s="59">
        <f>Z28</f>
        <v>0</v>
      </c>
      <c r="AB29" s="59">
        <f t="shared" ref="AB29" si="15">AB28</f>
        <v>1</v>
      </c>
      <c r="AC29" s="59">
        <f t="shared" ref="AC29" si="16">AC28</f>
        <v>0</v>
      </c>
      <c r="AD29" s="59">
        <f t="shared" ref="AD29" si="17">AD28</f>
        <v>1</v>
      </c>
      <c r="AE29" s="59">
        <f t="shared" ref="AE29" si="18">AE28</f>
        <v>1</v>
      </c>
      <c r="AF29" s="59">
        <f>AF28</f>
        <v>0</v>
      </c>
      <c r="AG29" s="14">
        <f>AF29</f>
        <v>0</v>
      </c>
      <c r="AH29" s="14">
        <f>AE29</f>
        <v>1</v>
      </c>
      <c r="AI29" s="14">
        <f>AD29</f>
        <v>1</v>
      </c>
      <c r="AJ29" s="15">
        <f>AC29</f>
        <v>0</v>
      </c>
      <c r="AL29" s="13">
        <v>0</v>
      </c>
      <c r="AM29" s="14">
        <v>1</v>
      </c>
      <c r="AN29" s="14">
        <v>2</v>
      </c>
      <c r="AO29" s="15">
        <v>3</v>
      </c>
    </row>
    <row r="30" spans="1:41" ht="22.5" customHeight="1" thickBot="1" x14ac:dyDescent="0.25">
      <c r="A30" s="89" t="s">
        <v>65</v>
      </c>
      <c r="B30" s="89"/>
      <c r="C30" s="60" t="str">
        <f>CONCATENATE("uint32_t ",A30," = (B",A29,B29,C29,D29,E29,F29,G29,H29," &lt;&lt; 24) + (B",I29,J29,K29,L29,M29,N29,O29,P29," &lt;&lt; 16) + (B",Q29,R29,S29,T29,U29,V29,W29,X29," &lt;&lt; 8) + B",Y29,Z29,AA29,AB29,AC29,AD29,AE29,AF29,";")</f>
        <v>uint32_t zero = (B00000000 &lt;&lt; 24) + (B00010011 &lt;&lt; 16) + (B01100100 &lt;&lt; 8) + B11010110;</v>
      </c>
      <c r="D30" s="61"/>
      <c r="E30" s="58"/>
      <c r="F30" s="61"/>
      <c r="G30" s="61"/>
      <c r="H30" s="61"/>
      <c r="I30" s="61"/>
      <c r="J30" s="58"/>
      <c r="K30" s="58"/>
      <c r="L30" s="61"/>
      <c r="M30" s="61"/>
      <c r="N30" s="61"/>
      <c r="O30" s="61"/>
      <c r="P30" s="58"/>
      <c r="Q30" s="61"/>
      <c r="R30" s="61"/>
      <c r="S30" s="61"/>
      <c r="T30" s="61"/>
      <c r="U30" s="57"/>
      <c r="V30" s="57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18">
        <f>AB29</f>
        <v>1</v>
      </c>
      <c r="AH30" s="17"/>
      <c r="AI30" s="18">
        <f>AA29</f>
        <v>0</v>
      </c>
      <c r="AJ30" s="19">
        <f>Z29</f>
        <v>1</v>
      </c>
      <c r="AL30" s="16">
        <v>4</v>
      </c>
      <c r="AM30" s="17"/>
      <c r="AN30" s="18">
        <v>5</v>
      </c>
      <c r="AO30" s="19">
        <v>6</v>
      </c>
    </row>
    <row r="31" spans="1:41" ht="22.5" customHeight="1" x14ac:dyDescent="0.2">
      <c r="A31" s="38"/>
      <c r="B31" s="38"/>
      <c r="C31" s="35"/>
      <c r="D31" s="36"/>
      <c r="E31" s="37"/>
      <c r="F31" s="36"/>
      <c r="G31" s="36"/>
      <c r="H31" s="36"/>
      <c r="I31" s="36"/>
      <c r="J31" s="37"/>
      <c r="K31" s="37"/>
      <c r="L31" s="36"/>
      <c r="M31" s="36"/>
      <c r="N31" s="36"/>
      <c r="O31" s="36"/>
      <c r="P31" s="37"/>
      <c r="Q31" s="36"/>
      <c r="R31" s="36"/>
      <c r="S31" s="36"/>
      <c r="T31" s="36"/>
      <c r="AG31" s="16">
        <f>Y29</f>
        <v>1</v>
      </c>
      <c r="AH31" s="18">
        <f>X29</f>
        <v>0</v>
      </c>
      <c r="AI31" s="18">
        <f>W29</f>
        <v>0</v>
      </c>
      <c r="AJ31" s="19">
        <f>Z29</f>
        <v>1</v>
      </c>
      <c r="AL31" s="16">
        <v>7</v>
      </c>
      <c r="AM31" s="18">
        <v>8</v>
      </c>
      <c r="AN31" s="18">
        <v>9</v>
      </c>
      <c r="AO31" s="19">
        <f>AO30</f>
        <v>6</v>
      </c>
    </row>
    <row r="32" spans="1:41" ht="22.5" customHeight="1" x14ac:dyDescent="0.2">
      <c r="A32" s="38"/>
      <c r="B32" s="38"/>
      <c r="C32" s="35"/>
      <c r="D32" s="36"/>
      <c r="E32" s="37"/>
      <c r="F32" s="36"/>
      <c r="G32" s="36"/>
      <c r="H32" s="36"/>
      <c r="I32" s="36"/>
      <c r="J32" s="37"/>
      <c r="K32" s="37"/>
      <c r="L32" s="36"/>
      <c r="M32" s="36"/>
      <c r="N32" s="36"/>
      <c r="O32" s="36"/>
      <c r="P32" s="37"/>
      <c r="Q32" s="36"/>
      <c r="R32" s="36"/>
      <c r="S32" s="36"/>
      <c r="T32" s="36"/>
      <c r="AG32" s="16">
        <f>V29</f>
        <v>1</v>
      </c>
      <c r="AH32" s="18">
        <f>U29</f>
        <v>0</v>
      </c>
      <c r="AI32" s="18">
        <f>T29</f>
        <v>0</v>
      </c>
      <c r="AJ32" s="19">
        <f>S29</f>
        <v>1</v>
      </c>
      <c r="AL32" s="16">
        <v>10</v>
      </c>
      <c r="AM32" s="18">
        <v>11</v>
      </c>
      <c r="AN32" s="18">
        <v>12</v>
      </c>
      <c r="AO32" s="19">
        <v>13</v>
      </c>
    </row>
    <row r="33" spans="1:41" ht="22.5" customHeight="1" x14ac:dyDescent="0.2">
      <c r="A33" s="38"/>
      <c r="B33" s="38"/>
      <c r="C33" s="35"/>
      <c r="D33" s="36"/>
      <c r="E33" s="37"/>
      <c r="F33" s="36"/>
      <c r="G33" s="36"/>
      <c r="H33" s="36"/>
      <c r="I33" s="36"/>
      <c r="J33" s="37"/>
      <c r="K33" s="37"/>
      <c r="L33" s="36"/>
      <c r="M33" s="36"/>
      <c r="N33" s="36"/>
      <c r="O33" s="36"/>
      <c r="P33" s="37"/>
      <c r="Q33" s="36"/>
      <c r="R33" s="36"/>
      <c r="S33" s="36"/>
      <c r="T33" s="36"/>
      <c r="AG33" s="16">
        <f>R29</f>
        <v>1</v>
      </c>
      <c r="AH33" s="20">
        <f>Q29</f>
        <v>0</v>
      </c>
      <c r="AI33" s="18">
        <f>AA29</f>
        <v>0</v>
      </c>
      <c r="AJ33" s="21">
        <f>P29</f>
        <v>1</v>
      </c>
      <c r="AL33" s="16">
        <v>14</v>
      </c>
      <c r="AM33" s="20">
        <v>15</v>
      </c>
      <c r="AN33" s="18">
        <f>AN30</f>
        <v>5</v>
      </c>
      <c r="AO33" s="21">
        <v>16</v>
      </c>
    </row>
    <row r="34" spans="1:41" ht="22.5" customHeight="1" thickBot="1" x14ac:dyDescent="0.25">
      <c r="A34" s="36"/>
      <c r="B34" s="36"/>
      <c r="C34" s="36"/>
      <c r="D34" s="36"/>
      <c r="E34" s="37"/>
      <c r="F34" s="36"/>
      <c r="G34" s="36"/>
      <c r="H34" s="36"/>
      <c r="I34" s="36"/>
      <c r="J34" s="37"/>
      <c r="K34" s="37"/>
      <c r="L34" s="36"/>
      <c r="M34" s="36"/>
      <c r="N34" s="36"/>
      <c r="O34" s="36"/>
      <c r="P34" s="37"/>
      <c r="Q34" s="36"/>
      <c r="R34" s="36"/>
      <c r="S34" s="36"/>
      <c r="T34" s="36"/>
      <c r="AG34" s="16">
        <f>O29</f>
        <v>1</v>
      </c>
      <c r="AH34" s="17"/>
      <c r="AI34" s="18">
        <f>N29</f>
        <v>0</v>
      </c>
      <c r="AJ34" s="21">
        <f>P29</f>
        <v>1</v>
      </c>
      <c r="AL34" s="16">
        <v>17</v>
      </c>
      <c r="AM34" s="17"/>
      <c r="AN34" s="18">
        <v>18</v>
      </c>
      <c r="AO34" s="21">
        <f>AO33</f>
        <v>16</v>
      </c>
    </row>
    <row r="35" spans="1:41" ht="22.5" customHeight="1" thickBot="1" x14ac:dyDescent="0.25">
      <c r="A35" s="92" t="s">
        <v>75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4"/>
      <c r="R35" s="95" t="str">
        <f>CONCATENATE("&lt;- the original 28-bit representation of decimal glyph (",A39,")")</f>
        <v>&lt;- the original 28-bit representation of decimal glyph (one)</v>
      </c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7"/>
      <c r="AG35" s="22">
        <f>M29</f>
        <v>0</v>
      </c>
      <c r="AH35" s="23">
        <f>AB29</f>
        <v>1</v>
      </c>
      <c r="AI35" s="24">
        <f>L29</f>
        <v>1</v>
      </c>
      <c r="AJ35" s="25">
        <f>K29</f>
        <v>0</v>
      </c>
      <c r="AL35" s="22">
        <v>19</v>
      </c>
      <c r="AM35" s="23">
        <f>AL30</f>
        <v>4</v>
      </c>
      <c r="AN35" s="24">
        <v>20</v>
      </c>
      <c r="AO35" s="25">
        <v>21</v>
      </c>
    </row>
    <row r="36" spans="1:41" ht="22.5" customHeight="1" thickBot="1" x14ac:dyDescent="0.25">
      <c r="A36" s="34"/>
      <c r="B36" s="34"/>
      <c r="C36" s="34"/>
      <c r="D36" s="34"/>
      <c r="E36" s="59">
        <v>21</v>
      </c>
      <c r="F36" s="63">
        <v>20</v>
      </c>
      <c r="G36" s="63">
        <v>4</v>
      </c>
      <c r="H36" s="63">
        <v>19</v>
      </c>
      <c r="I36" s="63">
        <v>16</v>
      </c>
      <c r="J36" s="63">
        <v>18</v>
      </c>
      <c r="K36" s="64"/>
      <c r="L36" s="63">
        <v>17</v>
      </c>
      <c r="M36" s="63">
        <v>16</v>
      </c>
      <c r="N36" s="63">
        <v>5</v>
      </c>
      <c r="O36" s="63">
        <v>15</v>
      </c>
      <c r="P36" s="63">
        <v>14</v>
      </c>
      <c r="Q36" s="63">
        <v>13</v>
      </c>
      <c r="R36" s="59">
        <v>12</v>
      </c>
      <c r="S36" s="59">
        <v>11</v>
      </c>
      <c r="T36" s="59">
        <v>10</v>
      </c>
      <c r="U36" s="59">
        <v>6</v>
      </c>
      <c r="V36" s="59">
        <v>9</v>
      </c>
      <c r="W36" s="59">
        <v>8</v>
      </c>
      <c r="X36" s="59">
        <v>7</v>
      </c>
      <c r="Y36" s="59">
        <v>6</v>
      </c>
      <c r="Z36" s="59">
        <v>5</v>
      </c>
      <c r="AA36" s="65"/>
      <c r="AB36" s="59">
        <v>4</v>
      </c>
      <c r="AC36" s="59">
        <v>3</v>
      </c>
      <c r="AD36" s="59">
        <v>2</v>
      </c>
      <c r="AE36" s="59">
        <v>1</v>
      </c>
      <c r="AF36" s="59">
        <v>0</v>
      </c>
      <c r="AG36" s="85" t="s">
        <v>97</v>
      </c>
      <c r="AH36" s="85"/>
      <c r="AI36" s="85"/>
      <c r="AJ36" s="85"/>
      <c r="AL36" s="85" t="s">
        <v>94</v>
      </c>
      <c r="AM36" s="85"/>
      <c r="AN36" s="85"/>
      <c r="AO36" s="85"/>
    </row>
    <row r="37" spans="1:41" ht="22.5" customHeight="1" thickBot="1" x14ac:dyDescent="0.25">
      <c r="A37" s="59">
        <v>0</v>
      </c>
      <c r="B37" s="59">
        <v>0</v>
      </c>
      <c r="C37" s="59">
        <v>0</v>
      </c>
      <c r="D37" s="59">
        <v>0</v>
      </c>
      <c r="E37" s="59">
        <v>0</v>
      </c>
      <c r="F37" s="59">
        <v>1</v>
      </c>
      <c r="G37" s="59">
        <v>0</v>
      </c>
      <c r="H37" s="59">
        <v>0</v>
      </c>
      <c r="I37" s="59">
        <v>0</v>
      </c>
      <c r="J37" s="59">
        <v>1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1</v>
      </c>
      <c r="S37" s="59">
        <v>0</v>
      </c>
      <c r="T37" s="59">
        <v>0</v>
      </c>
      <c r="U37" s="59">
        <v>0</v>
      </c>
      <c r="V37" s="59">
        <v>1</v>
      </c>
      <c r="W37" s="59">
        <v>0</v>
      </c>
      <c r="X37" s="59">
        <v>0</v>
      </c>
      <c r="Y37" s="59">
        <v>0</v>
      </c>
      <c r="Z37" s="59">
        <v>1</v>
      </c>
      <c r="AA37" s="59">
        <v>0</v>
      </c>
      <c r="AB37" s="59">
        <v>0</v>
      </c>
      <c r="AC37" s="59">
        <v>0</v>
      </c>
      <c r="AD37" s="59">
        <v>1</v>
      </c>
      <c r="AE37" s="59">
        <v>0</v>
      </c>
      <c r="AF37" s="59">
        <v>0</v>
      </c>
      <c r="AG37" s="86"/>
      <c r="AH37" s="86"/>
      <c r="AI37" s="86"/>
      <c r="AJ37" s="86"/>
      <c r="AL37" s="86"/>
      <c r="AM37" s="86"/>
      <c r="AN37" s="86"/>
      <c r="AO37" s="86"/>
    </row>
    <row r="38" spans="1:41" ht="22.5" customHeight="1" thickBot="1" x14ac:dyDescent="0.25">
      <c r="A38" s="59">
        <f>0</f>
        <v>0</v>
      </c>
      <c r="B38" s="59">
        <f>0</f>
        <v>0</v>
      </c>
      <c r="C38" s="59">
        <f>0</f>
        <v>0</v>
      </c>
      <c r="D38" s="59">
        <f>0</f>
        <v>0</v>
      </c>
      <c r="E38" s="59">
        <f>0</f>
        <v>0</v>
      </c>
      <c r="F38" s="59">
        <f>0</f>
        <v>0</v>
      </c>
      <c r="G38" s="59">
        <f>0</f>
        <v>0</v>
      </c>
      <c r="H38" s="59">
        <f>0</f>
        <v>0</v>
      </c>
      <c r="I38" s="59">
        <f>0</f>
        <v>0</v>
      </c>
      <c r="J38" s="59">
        <f>0</f>
        <v>0</v>
      </c>
      <c r="K38" s="59">
        <f>E37</f>
        <v>0</v>
      </c>
      <c r="L38" s="59">
        <f>F37</f>
        <v>1</v>
      </c>
      <c r="M38" s="59">
        <f>G37</f>
        <v>0</v>
      </c>
      <c r="N38" s="59">
        <f>J37</f>
        <v>1</v>
      </c>
      <c r="O38" s="59">
        <f>L37</f>
        <v>0</v>
      </c>
      <c r="P38" s="59">
        <f>M37</f>
        <v>0</v>
      </c>
      <c r="Q38" s="59">
        <f t="shared" ref="Q38:V38" si="19">O37</f>
        <v>0</v>
      </c>
      <c r="R38" s="59">
        <f t="shared" si="19"/>
        <v>0</v>
      </c>
      <c r="S38" s="59">
        <f t="shared" si="19"/>
        <v>0</v>
      </c>
      <c r="T38" s="59">
        <f t="shared" si="19"/>
        <v>1</v>
      </c>
      <c r="U38" s="59">
        <f t="shared" si="19"/>
        <v>0</v>
      </c>
      <c r="V38" s="59">
        <f t="shared" si="19"/>
        <v>0</v>
      </c>
      <c r="W38" s="59">
        <f>V37</f>
        <v>1</v>
      </c>
      <c r="X38" s="59">
        <f>W37</f>
        <v>0</v>
      </c>
      <c r="Y38" s="59">
        <f>X37</f>
        <v>0</v>
      </c>
      <c r="Z38" s="59">
        <f>Y37</f>
        <v>0</v>
      </c>
      <c r="AA38" s="59">
        <f>Z37</f>
        <v>1</v>
      </c>
      <c r="AB38" s="59">
        <f t="shared" ref="AB38" si="20">AB37</f>
        <v>0</v>
      </c>
      <c r="AC38" s="59">
        <f t="shared" ref="AC38" si="21">AC37</f>
        <v>0</v>
      </c>
      <c r="AD38" s="59">
        <f t="shared" ref="AD38" si="22">AD37</f>
        <v>1</v>
      </c>
      <c r="AE38" s="59">
        <f t="shared" ref="AE38" si="23">AE37</f>
        <v>0</v>
      </c>
      <c r="AF38" s="59">
        <f>AF37</f>
        <v>0</v>
      </c>
      <c r="AG38" s="13">
        <f>AF38</f>
        <v>0</v>
      </c>
      <c r="AH38" s="14">
        <f>AE38</f>
        <v>0</v>
      </c>
      <c r="AI38" s="14">
        <f>AD38</f>
        <v>1</v>
      </c>
      <c r="AJ38" s="15">
        <f>AC38</f>
        <v>0</v>
      </c>
      <c r="AL38" s="13">
        <v>0</v>
      </c>
      <c r="AM38" s="14">
        <v>1</v>
      </c>
      <c r="AN38" s="14">
        <v>2</v>
      </c>
      <c r="AO38" s="15">
        <v>3</v>
      </c>
    </row>
    <row r="39" spans="1:41" ht="22.5" customHeight="1" thickBot="1" x14ac:dyDescent="0.25">
      <c r="A39" s="89" t="s">
        <v>66</v>
      </c>
      <c r="B39" s="89"/>
      <c r="C39" s="60" t="str">
        <f>CONCATENATE("uint32_t ",A39," = (B",A38,B38,C38,D38,E38,F38,G38,H38," &lt;&lt; 24) + (B",I38,J38,K38,L38,M38,N38,O38,P38," &lt;&lt; 16) + (B",Q38,R38,S38,T38,U38,V38,W38,X38," &lt;&lt; 8) + B",Y38,Z38,AA38,AB38,AC38,AD38,AE38,AF38,";")</f>
        <v>uint32_t one = (B00000000 &lt;&lt; 24) + (B00010100 &lt;&lt; 16) + (B00010010 &lt;&lt; 8) + B00100100;</v>
      </c>
      <c r="D39" s="61"/>
      <c r="E39" s="58"/>
      <c r="F39" s="61"/>
      <c r="G39" s="61"/>
      <c r="H39" s="61"/>
      <c r="I39" s="61"/>
      <c r="J39" s="58"/>
      <c r="K39" s="58"/>
      <c r="L39" s="61"/>
      <c r="M39" s="61"/>
      <c r="N39" s="61"/>
      <c r="O39" s="61"/>
      <c r="P39" s="58"/>
      <c r="Q39" s="61"/>
      <c r="R39" s="61"/>
      <c r="S39" s="61"/>
      <c r="T39" s="61"/>
      <c r="U39" s="57"/>
      <c r="V39" s="57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16">
        <f>AB38</f>
        <v>0</v>
      </c>
      <c r="AH39" s="17"/>
      <c r="AI39" s="18">
        <f>AA38</f>
        <v>1</v>
      </c>
      <c r="AJ39" s="19">
        <f>Z38</f>
        <v>0</v>
      </c>
      <c r="AL39" s="16">
        <v>4</v>
      </c>
      <c r="AM39" s="17"/>
      <c r="AN39" s="18">
        <v>5</v>
      </c>
      <c r="AO39" s="19">
        <v>6</v>
      </c>
    </row>
    <row r="40" spans="1:41" ht="22.5" customHeight="1" x14ac:dyDescent="0.2">
      <c r="A40" s="38"/>
      <c r="B40" s="38"/>
      <c r="C40" s="35"/>
      <c r="D40" s="36"/>
      <c r="E40" s="37"/>
      <c r="F40" s="36"/>
      <c r="G40" s="36"/>
      <c r="H40" s="36"/>
      <c r="I40" s="36"/>
      <c r="J40" s="37"/>
      <c r="K40" s="37"/>
      <c r="L40" s="36"/>
      <c r="M40" s="36"/>
      <c r="N40" s="36"/>
      <c r="O40" s="36"/>
      <c r="P40" s="37"/>
      <c r="Q40" s="36"/>
      <c r="R40" s="36"/>
      <c r="S40" s="36"/>
      <c r="T40" s="36"/>
      <c r="AG40" s="16">
        <f>Y38</f>
        <v>0</v>
      </c>
      <c r="AH40" s="18">
        <f>X38</f>
        <v>0</v>
      </c>
      <c r="AI40" s="18">
        <f>W38</f>
        <v>1</v>
      </c>
      <c r="AJ40" s="19">
        <f>Z38</f>
        <v>0</v>
      </c>
      <c r="AL40" s="16">
        <v>7</v>
      </c>
      <c r="AM40" s="18">
        <v>8</v>
      </c>
      <c r="AN40" s="18">
        <v>9</v>
      </c>
      <c r="AO40" s="19">
        <f>AO39</f>
        <v>6</v>
      </c>
    </row>
    <row r="41" spans="1:41" ht="22.5" customHeight="1" x14ac:dyDescent="0.2">
      <c r="A41" s="38"/>
      <c r="B41" s="38"/>
      <c r="C41" s="35"/>
      <c r="D41" s="36"/>
      <c r="E41" s="37"/>
      <c r="F41" s="36"/>
      <c r="G41" s="36"/>
      <c r="H41" s="36"/>
      <c r="I41" s="36"/>
      <c r="J41" s="37"/>
      <c r="K41" s="37"/>
      <c r="L41" s="36"/>
      <c r="M41" s="36"/>
      <c r="N41" s="36"/>
      <c r="O41" s="36"/>
      <c r="P41" s="37"/>
      <c r="Q41" s="36"/>
      <c r="R41" s="36"/>
      <c r="S41" s="36"/>
      <c r="T41" s="36"/>
      <c r="AG41" s="16">
        <f>V38</f>
        <v>0</v>
      </c>
      <c r="AH41" s="18">
        <f>U38</f>
        <v>0</v>
      </c>
      <c r="AI41" s="18">
        <f>T38</f>
        <v>1</v>
      </c>
      <c r="AJ41" s="19">
        <f>S38</f>
        <v>0</v>
      </c>
      <c r="AL41" s="16">
        <v>10</v>
      </c>
      <c r="AM41" s="18">
        <v>11</v>
      </c>
      <c r="AN41" s="18">
        <v>12</v>
      </c>
      <c r="AO41" s="19">
        <v>13</v>
      </c>
    </row>
    <row r="42" spans="1:41" ht="22.5" customHeight="1" x14ac:dyDescent="0.2">
      <c r="A42" s="38"/>
      <c r="B42" s="38"/>
      <c r="C42" s="35"/>
      <c r="D42" s="36"/>
      <c r="E42" s="37"/>
      <c r="F42" s="36"/>
      <c r="G42" s="36"/>
      <c r="H42" s="36"/>
      <c r="I42" s="36"/>
      <c r="J42" s="37"/>
      <c r="K42" s="37"/>
      <c r="L42" s="36"/>
      <c r="M42" s="36"/>
      <c r="N42" s="36"/>
      <c r="O42" s="36"/>
      <c r="P42" s="37"/>
      <c r="Q42" s="36"/>
      <c r="R42" s="36"/>
      <c r="S42" s="36"/>
      <c r="T42" s="36"/>
      <c r="AG42" s="16">
        <f>R38</f>
        <v>0</v>
      </c>
      <c r="AH42" s="20">
        <f>Q38</f>
        <v>0</v>
      </c>
      <c r="AI42" s="18">
        <f>AA38</f>
        <v>1</v>
      </c>
      <c r="AJ42" s="21">
        <f>P38</f>
        <v>0</v>
      </c>
      <c r="AL42" s="16">
        <v>14</v>
      </c>
      <c r="AM42" s="20">
        <v>15</v>
      </c>
      <c r="AN42" s="18">
        <f>AN39</f>
        <v>5</v>
      </c>
      <c r="AO42" s="21">
        <v>16</v>
      </c>
    </row>
    <row r="43" spans="1:41" ht="22.5" customHeight="1" thickBot="1" x14ac:dyDescent="0.25">
      <c r="A43" s="36"/>
      <c r="B43" s="36"/>
      <c r="C43" s="36"/>
      <c r="D43" s="36"/>
      <c r="E43" s="37"/>
      <c r="F43" s="36"/>
      <c r="G43" s="36"/>
      <c r="H43" s="36"/>
      <c r="I43" s="36"/>
      <c r="J43" s="37"/>
      <c r="K43" s="37"/>
      <c r="L43" s="36"/>
      <c r="M43" s="36"/>
      <c r="N43" s="36"/>
      <c r="O43" s="36"/>
      <c r="P43" s="37"/>
      <c r="Q43" s="36"/>
      <c r="R43" s="36"/>
      <c r="S43" s="36"/>
      <c r="T43" s="36"/>
      <c r="AG43" s="16">
        <f>O38</f>
        <v>0</v>
      </c>
      <c r="AH43" s="17"/>
      <c r="AI43" s="18">
        <f>N38</f>
        <v>1</v>
      </c>
      <c r="AJ43" s="21">
        <f>P38</f>
        <v>0</v>
      </c>
      <c r="AL43" s="16">
        <v>17</v>
      </c>
      <c r="AM43" s="17"/>
      <c r="AN43" s="18">
        <v>18</v>
      </c>
      <c r="AO43" s="21">
        <f>AO42</f>
        <v>16</v>
      </c>
    </row>
    <row r="44" spans="1:41" ht="22.5" customHeight="1" thickBot="1" x14ac:dyDescent="0.25">
      <c r="A44" s="92" t="s">
        <v>76</v>
      </c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4"/>
      <c r="R44" s="95" t="str">
        <f>CONCATENATE("&lt;- the original 28-bit representation of decimal glyph (",A48,")")</f>
        <v>&lt;- the original 28-bit representation of decimal glyph (two)</v>
      </c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7"/>
      <c r="AG44" s="22">
        <f>M38</f>
        <v>0</v>
      </c>
      <c r="AH44" s="23">
        <f>AB38</f>
        <v>0</v>
      </c>
      <c r="AI44" s="24">
        <f>L38</f>
        <v>1</v>
      </c>
      <c r="AJ44" s="25">
        <f>K38</f>
        <v>0</v>
      </c>
      <c r="AL44" s="22">
        <v>19</v>
      </c>
      <c r="AM44" s="23">
        <f>AL39</f>
        <v>4</v>
      </c>
      <c r="AN44" s="24">
        <v>20</v>
      </c>
      <c r="AO44" s="25">
        <v>21</v>
      </c>
    </row>
    <row r="45" spans="1:41" ht="22.5" customHeight="1" thickBot="1" x14ac:dyDescent="0.25">
      <c r="A45" s="34"/>
      <c r="B45" s="34"/>
      <c r="C45" s="34"/>
      <c r="D45" s="34"/>
      <c r="E45" s="59">
        <v>21</v>
      </c>
      <c r="F45" s="63">
        <v>20</v>
      </c>
      <c r="G45" s="63">
        <v>4</v>
      </c>
      <c r="H45" s="63">
        <v>19</v>
      </c>
      <c r="I45" s="63">
        <v>16</v>
      </c>
      <c r="J45" s="63">
        <v>18</v>
      </c>
      <c r="K45" s="64"/>
      <c r="L45" s="63">
        <v>17</v>
      </c>
      <c r="M45" s="63">
        <v>16</v>
      </c>
      <c r="N45" s="63">
        <v>5</v>
      </c>
      <c r="O45" s="63">
        <v>15</v>
      </c>
      <c r="P45" s="63">
        <v>14</v>
      </c>
      <c r="Q45" s="63">
        <v>13</v>
      </c>
      <c r="R45" s="59">
        <v>12</v>
      </c>
      <c r="S45" s="59">
        <v>11</v>
      </c>
      <c r="T45" s="59">
        <v>10</v>
      </c>
      <c r="U45" s="59">
        <v>6</v>
      </c>
      <c r="V45" s="59">
        <v>9</v>
      </c>
      <c r="W45" s="59">
        <v>8</v>
      </c>
      <c r="X45" s="59">
        <v>7</v>
      </c>
      <c r="Y45" s="59">
        <v>6</v>
      </c>
      <c r="Z45" s="59">
        <v>5</v>
      </c>
      <c r="AA45" s="65"/>
      <c r="AB45" s="59">
        <v>4</v>
      </c>
      <c r="AC45" s="59">
        <v>3</v>
      </c>
      <c r="AD45" s="59">
        <v>2</v>
      </c>
      <c r="AE45" s="59">
        <v>1</v>
      </c>
      <c r="AF45" s="59">
        <v>0</v>
      </c>
      <c r="AG45" s="85" t="s">
        <v>97</v>
      </c>
      <c r="AH45" s="85"/>
      <c r="AI45" s="85"/>
      <c r="AJ45" s="85"/>
      <c r="AL45" s="85" t="s">
        <v>94</v>
      </c>
      <c r="AM45" s="85"/>
      <c r="AN45" s="85"/>
      <c r="AO45" s="85"/>
    </row>
    <row r="46" spans="1:41" ht="22.5" customHeight="1" thickBot="1" x14ac:dyDescent="0.25">
      <c r="A46" s="59">
        <v>0</v>
      </c>
      <c r="B46" s="59">
        <v>0</v>
      </c>
      <c r="C46" s="59">
        <v>0</v>
      </c>
      <c r="D46" s="59">
        <v>0</v>
      </c>
      <c r="E46" s="59">
        <v>1</v>
      </c>
      <c r="F46" s="59">
        <v>1</v>
      </c>
      <c r="G46" s="59">
        <v>1</v>
      </c>
      <c r="H46" s="59">
        <v>0</v>
      </c>
      <c r="I46" s="59">
        <v>0</v>
      </c>
      <c r="J46" s="59">
        <v>0</v>
      </c>
      <c r="K46" s="59">
        <v>0</v>
      </c>
      <c r="L46" s="59">
        <v>1</v>
      </c>
      <c r="M46" s="59">
        <v>0</v>
      </c>
      <c r="N46" s="59">
        <v>0</v>
      </c>
      <c r="O46" s="59">
        <v>1</v>
      </c>
      <c r="P46" s="59">
        <v>0</v>
      </c>
      <c r="Q46" s="59">
        <v>0</v>
      </c>
      <c r="R46" s="59">
        <v>1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0</v>
      </c>
      <c r="Y46" s="59">
        <v>1</v>
      </c>
      <c r="Z46" s="59">
        <v>0</v>
      </c>
      <c r="AA46" s="59">
        <v>0</v>
      </c>
      <c r="AB46" s="59">
        <v>1</v>
      </c>
      <c r="AC46" s="59">
        <v>0</v>
      </c>
      <c r="AD46" s="59">
        <v>1</v>
      </c>
      <c r="AE46" s="59">
        <v>1</v>
      </c>
      <c r="AF46" s="59">
        <v>0</v>
      </c>
      <c r="AG46" s="86"/>
      <c r="AH46" s="86"/>
      <c r="AI46" s="86"/>
      <c r="AJ46" s="86"/>
      <c r="AL46" s="86"/>
      <c r="AM46" s="86"/>
      <c r="AN46" s="86"/>
      <c r="AO46" s="86"/>
    </row>
    <row r="47" spans="1:41" ht="22.5" customHeight="1" thickBot="1" x14ac:dyDescent="0.25">
      <c r="A47" s="59">
        <f>0</f>
        <v>0</v>
      </c>
      <c r="B47" s="59">
        <f>0</f>
        <v>0</v>
      </c>
      <c r="C47" s="59">
        <f>0</f>
        <v>0</v>
      </c>
      <c r="D47" s="59">
        <f>0</f>
        <v>0</v>
      </c>
      <c r="E47" s="59">
        <f>0</f>
        <v>0</v>
      </c>
      <c r="F47" s="59">
        <f>0</f>
        <v>0</v>
      </c>
      <c r="G47" s="59">
        <f>0</f>
        <v>0</v>
      </c>
      <c r="H47" s="59">
        <f>0</f>
        <v>0</v>
      </c>
      <c r="I47" s="59">
        <f>0</f>
        <v>0</v>
      </c>
      <c r="J47" s="59">
        <f>0</f>
        <v>0</v>
      </c>
      <c r="K47" s="59">
        <f>E46</f>
        <v>1</v>
      </c>
      <c r="L47" s="59">
        <f>F46</f>
        <v>1</v>
      </c>
      <c r="M47" s="59">
        <f>G46</f>
        <v>1</v>
      </c>
      <c r="N47" s="59">
        <f>J46</f>
        <v>0</v>
      </c>
      <c r="O47" s="59">
        <f>L46</f>
        <v>1</v>
      </c>
      <c r="P47" s="59">
        <f>M46</f>
        <v>0</v>
      </c>
      <c r="Q47" s="59">
        <f t="shared" ref="Q47:V47" si="24">O46</f>
        <v>1</v>
      </c>
      <c r="R47" s="59">
        <f t="shared" si="24"/>
        <v>0</v>
      </c>
      <c r="S47" s="59">
        <f t="shared" si="24"/>
        <v>0</v>
      </c>
      <c r="T47" s="59">
        <f t="shared" si="24"/>
        <v>1</v>
      </c>
      <c r="U47" s="59">
        <f t="shared" si="24"/>
        <v>0</v>
      </c>
      <c r="V47" s="59">
        <f t="shared" si="24"/>
        <v>0</v>
      </c>
      <c r="W47" s="59">
        <f>V46</f>
        <v>0</v>
      </c>
      <c r="X47" s="59">
        <f>W46</f>
        <v>0</v>
      </c>
      <c r="Y47" s="59">
        <f>X46</f>
        <v>0</v>
      </c>
      <c r="Z47" s="59">
        <f>Y46</f>
        <v>1</v>
      </c>
      <c r="AA47" s="59">
        <f>Z46</f>
        <v>0</v>
      </c>
      <c r="AB47" s="59">
        <f>AB46</f>
        <v>1</v>
      </c>
      <c r="AC47" s="59">
        <f t="shared" ref="AC47" si="25">AC46</f>
        <v>0</v>
      </c>
      <c r="AD47" s="59">
        <f t="shared" ref="AD47" si="26">AD46</f>
        <v>1</v>
      </c>
      <c r="AE47" s="59">
        <f t="shared" ref="AE47" si="27">AE46</f>
        <v>1</v>
      </c>
      <c r="AF47" s="59">
        <f>AF46</f>
        <v>0</v>
      </c>
      <c r="AG47" s="13">
        <f>AF47</f>
        <v>0</v>
      </c>
      <c r="AH47" s="14">
        <f>AE47</f>
        <v>1</v>
      </c>
      <c r="AI47" s="14">
        <f>AD47</f>
        <v>1</v>
      </c>
      <c r="AJ47" s="15">
        <f>AC47</f>
        <v>0</v>
      </c>
      <c r="AL47" s="13">
        <v>0</v>
      </c>
      <c r="AM47" s="14">
        <v>1</v>
      </c>
      <c r="AN47" s="14">
        <v>2</v>
      </c>
      <c r="AO47" s="15">
        <v>3</v>
      </c>
    </row>
    <row r="48" spans="1:41" ht="22.5" customHeight="1" thickBot="1" x14ac:dyDescent="0.25">
      <c r="A48" s="89" t="s">
        <v>67</v>
      </c>
      <c r="B48" s="89"/>
      <c r="C48" s="60" t="str">
        <f>CONCATENATE("uint32_t ",A48," = (B",A47,B47,C47,D47,E47,F47,G47,H47," &lt;&lt; 24) + (B",I47,J47,K47,L47,M47,N47,O47,P47," &lt;&lt; 16) + (B",Q47,R47,S47,T47,U47,V47,W47,X47," &lt;&lt; 8) + B",Y47,Z47,AA47,AB47,AC47,AD47,AE47,AF47,";")</f>
        <v>uint32_t two = (B00000000 &lt;&lt; 24) + (B00111010 &lt;&lt; 16) + (B10010000 &lt;&lt; 8) + B01010110;</v>
      </c>
      <c r="D48" s="61"/>
      <c r="E48" s="58"/>
      <c r="F48" s="61"/>
      <c r="G48" s="61"/>
      <c r="H48" s="61"/>
      <c r="I48" s="61"/>
      <c r="J48" s="58"/>
      <c r="K48" s="58"/>
      <c r="L48" s="61"/>
      <c r="M48" s="61"/>
      <c r="N48" s="61"/>
      <c r="O48" s="61"/>
      <c r="P48" s="58"/>
      <c r="Q48" s="61"/>
      <c r="R48" s="61"/>
      <c r="S48" s="61"/>
      <c r="T48" s="61"/>
      <c r="U48" s="57"/>
      <c r="V48" s="57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16">
        <f>AB47</f>
        <v>1</v>
      </c>
      <c r="AH48" s="17"/>
      <c r="AI48" s="18">
        <f>AA47</f>
        <v>0</v>
      </c>
      <c r="AJ48" s="19">
        <f>Z47</f>
        <v>1</v>
      </c>
      <c r="AL48" s="16">
        <v>4</v>
      </c>
      <c r="AM48" s="17"/>
      <c r="AN48" s="18">
        <v>5</v>
      </c>
      <c r="AO48" s="19">
        <v>6</v>
      </c>
    </row>
    <row r="49" spans="1:41" ht="22.5" customHeight="1" x14ac:dyDescent="0.2">
      <c r="A49" s="40"/>
      <c r="B49" s="40"/>
      <c r="C49" s="35"/>
      <c r="D49" s="36"/>
      <c r="E49" s="37"/>
      <c r="F49" s="36"/>
      <c r="G49" s="36"/>
      <c r="H49" s="36"/>
      <c r="I49" s="36"/>
      <c r="J49" s="37"/>
      <c r="K49" s="37"/>
      <c r="L49" s="36"/>
      <c r="M49" s="36"/>
      <c r="N49" s="36"/>
      <c r="O49" s="36"/>
      <c r="P49" s="37"/>
      <c r="Q49" s="36"/>
      <c r="R49" s="36"/>
      <c r="S49" s="36"/>
      <c r="T49" s="36"/>
      <c r="AG49" s="16">
        <f>Y47</f>
        <v>0</v>
      </c>
      <c r="AH49" s="18">
        <f>X47</f>
        <v>0</v>
      </c>
      <c r="AI49" s="18">
        <f>W47</f>
        <v>0</v>
      </c>
      <c r="AJ49" s="19">
        <f>Z47</f>
        <v>1</v>
      </c>
      <c r="AL49" s="16">
        <v>7</v>
      </c>
      <c r="AM49" s="18">
        <v>8</v>
      </c>
      <c r="AN49" s="18">
        <v>9</v>
      </c>
      <c r="AO49" s="19">
        <f>AO48</f>
        <v>6</v>
      </c>
    </row>
    <row r="50" spans="1:41" ht="22.5" customHeight="1" x14ac:dyDescent="0.2">
      <c r="A50" s="40"/>
      <c r="B50" s="40"/>
      <c r="C50" s="35"/>
      <c r="D50" s="36"/>
      <c r="E50" s="37"/>
      <c r="F50" s="36"/>
      <c r="G50" s="36"/>
      <c r="H50" s="36"/>
      <c r="I50" s="36"/>
      <c r="J50" s="37"/>
      <c r="K50" s="37"/>
      <c r="L50" s="36"/>
      <c r="M50" s="36"/>
      <c r="N50" s="36"/>
      <c r="O50" s="36"/>
      <c r="P50" s="37"/>
      <c r="Q50" s="36"/>
      <c r="R50" s="36"/>
      <c r="S50" s="36"/>
      <c r="T50" s="36"/>
      <c r="AG50" s="16">
        <f>V47</f>
        <v>0</v>
      </c>
      <c r="AH50" s="18">
        <f>U47</f>
        <v>0</v>
      </c>
      <c r="AI50" s="18">
        <f>T47</f>
        <v>1</v>
      </c>
      <c r="AJ50" s="19">
        <f>S47</f>
        <v>0</v>
      </c>
      <c r="AL50" s="16">
        <v>10</v>
      </c>
      <c r="AM50" s="18">
        <v>11</v>
      </c>
      <c r="AN50" s="18">
        <v>12</v>
      </c>
      <c r="AO50" s="19">
        <v>13</v>
      </c>
    </row>
    <row r="51" spans="1:41" ht="22.5" customHeight="1" x14ac:dyDescent="0.2">
      <c r="A51" s="40"/>
      <c r="B51" s="40"/>
      <c r="C51" s="35"/>
      <c r="D51" s="36"/>
      <c r="E51" s="37"/>
      <c r="F51" s="36"/>
      <c r="G51" s="36"/>
      <c r="H51" s="36"/>
      <c r="I51" s="36"/>
      <c r="J51" s="37"/>
      <c r="K51" s="37"/>
      <c r="L51" s="36"/>
      <c r="M51" s="36"/>
      <c r="N51" s="36"/>
      <c r="O51" s="36"/>
      <c r="P51" s="37"/>
      <c r="Q51" s="36"/>
      <c r="R51" s="36"/>
      <c r="S51" s="36"/>
      <c r="T51" s="36"/>
      <c r="AG51" s="16">
        <f>R47</f>
        <v>0</v>
      </c>
      <c r="AH51" s="20">
        <f>Q47</f>
        <v>1</v>
      </c>
      <c r="AI51" s="18">
        <f>AA47</f>
        <v>0</v>
      </c>
      <c r="AJ51" s="21">
        <f>P47</f>
        <v>0</v>
      </c>
      <c r="AL51" s="16">
        <v>14</v>
      </c>
      <c r="AM51" s="20">
        <v>15</v>
      </c>
      <c r="AN51" s="18">
        <f>AN48</f>
        <v>5</v>
      </c>
      <c r="AO51" s="21">
        <v>16</v>
      </c>
    </row>
    <row r="52" spans="1:41" ht="22.5" customHeight="1" thickBot="1" x14ac:dyDescent="0.25">
      <c r="A52" s="39"/>
      <c r="B52" s="39"/>
      <c r="C52" s="36"/>
      <c r="D52" s="36"/>
      <c r="E52" s="37"/>
      <c r="F52" s="36"/>
      <c r="G52" s="36"/>
      <c r="H52" s="36"/>
      <c r="I52" s="36"/>
      <c r="J52" s="37"/>
      <c r="K52" s="37"/>
      <c r="L52" s="36"/>
      <c r="M52" s="36"/>
      <c r="N52" s="36"/>
      <c r="O52" s="36"/>
      <c r="P52" s="37"/>
      <c r="Q52" s="36"/>
      <c r="R52" s="36"/>
      <c r="S52" s="36"/>
      <c r="T52" s="36"/>
      <c r="AG52" s="16">
        <f>O47</f>
        <v>1</v>
      </c>
      <c r="AH52" s="17"/>
      <c r="AI52" s="18">
        <f>N47</f>
        <v>0</v>
      </c>
      <c r="AJ52" s="21">
        <f>P47</f>
        <v>0</v>
      </c>
      <c r="AL52" s="16">
        <v>17</v>
      </c>
      <c r="AM52" s="17"/>
      <c r="AN52" s="18">
        <v>18</v>
      </c>
      <c r="AO52" s="21">
        <f>AO51</f>
        <v>16</v>
      </c>
    </row>
    <row r="53" spans="1:41" ht="22.5" customHeight="1" thickBot="1" x14ac:dyDescent="0.25">
      <c r="A53" s="92" t="s">
        <v>77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4"/>
      <c r="R53" s="95" t="str">
        <f>CONCATENATE("&lt;- the original 28-bit representation of decimal glyph (",A57,")")</f>
        <v>&lt;- the original 28-bit representation of decimal glyph (three)</v>
      </c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7"/>
      <c r="AG53" s="22">
        <f>M47</f>
        <v>1</v>
      </c>
      <c r="AH53" s="23">
        <f>AB47</f>
        <v>1</v>
      </c>
      <c r="AI53" s="24">
        <f>L47</f>
        <v>1</v>
      </c>
      <c r="AJ53" s="25">
        <f>K47</f>
        <v>1</v>
      </c>
      <c r="AL53" s="22">
        <v>19</v>
      </c>
      <c r="AM53" s="23">
        <f>AL48</f>
        <v>4</v>
      </c>
      <c r="AN53" s="24">
        <v>20</v>
      </c>
      <c r="AO53" s="25">
        <v>21</v>
      </c>
    </row>
    <row r="54" spans="1:41" ht="22.5" customHeight="1" thickBot="1" x14ac:dyDescent="0.25">
      <c r="A54" s="34"/>
      <c r="B54" s="34"/>
      <c r="C54" s="34"/>
      <c r="D54" s="34"/>
      <c r="E54" s="59">
        <v>21</v>
      </c>
      <c r="F54" s="63">
        <v>20</v>
      </c>
      <c r="G54" s="63">
        <v>4</v>
      </c>
      <c r="H54" s="63">
        <v>19</v>
      </c>
      <c r="I54" s="63">
        <v>16</v>
      </c>
      <c r="J54" s="63">
        <v>18</v>
      </c>
      <c r="K54" s="64"/>
      <c r="L54" s="63">
        <v>17</v>
      </c>
      <c r="M54" s="63">
        <v>16</v>
      </c>
      <c r="N54" s="63">
        <v>5</v>
      </c>
      <c r="O54" s="63">
        <v>15</v>
      </c>
      <c r="P54" s="63">
        <v>14</v>
      </c>
      <c r="Q54" s="63">
        <v>13</v>
      </c>
      <c r="R54" s="59">
        <v>12</v>
      </c>
      <c r="S54" s="59">
        <v>11</v>
      </c>
      <c r="T54" s="59">
        <v>10</v>
      </c>
      <c r="U54" s="59">
        <v>6</v>
      </c>
      <c r="V54" s="59">
        <v>9</v>
      </c>
      <c r="W54" s="59">
        <v>8</v>
      </c>
      <c r="X54" s="59">
        <v>7</v>
      </c>
      <c r="Y54" s="59">
        <v>6</v>
      </c>
      <c r="Z54" s="59">
        <v>5</v>
      </c>
      <c r="AA54" s="59"/>
      <c r="AB54" s="59">
        <v>4</v>
      </c>
      <c r="AC54" s="59">
        <v>3</v>
      </c>
      <c r="AD54" s="59">
        <v>2</v>
      </c>
      <c r="AE54" s="59">
        <v>1</v>
      </c>
      <c r="AF54" s="59">
        <v>0</v>
      </c>
      <c r="AG54" s="85" t="s">
        <v>97</v>
      </c>
      <c r="AH54" s="85"/>
      <c r="AI54" s="85"/>
      <c r="AJ54" s="85"/>
      <c r="AL54" s="85" t="s">
        <v>94</v>
      </c>
      <c r="AM54" s="85"/>
      <c r="AN54" s="85"/>
      <c r="AO54" s="85"/>
    </row>
    <row r="55" spans="1:41" ht="22.5" customHeight="1" thickBot="1" x14ac:dyDescent="0.25">
      <c r="A55" s="59">
        <v>0</v>
      </c>
      <c r="B55" s="59">
        <v>0</v>
      </c>
      <c r="C55" s="59">
        <v>0</v>
      </c>
      <c r="D55" s="59">
        <v>0</v>
      </c>
      <c r="E55" s="59">
        <v>0</v>
      </c>
      <c r="F55" s="59">
        <v>1</v>
      </c>
      <c r="G55" s="59">
        <v>0</v>
      </c>
      <c r="H55" s="59">
        <v>0</v>
      </c>
      <c r="I55" s="59">
        <v>0</v>
      </c>
      <c r="J55" s="59">
        <v>0</v>
      </c>
      <c r="K55" s="59">
        <v>1</v>
      </c>
      <c r="L55" s="59">
        <v>1</v>
      </c>
      <c r="M55" s="59">
        <v>1</v>
      </c>
      <c r="N55" s="59">
        <v>0</v>
      </c>
      <c r="O55" s="59">
        <v>0</v>
      </c>
      <c r="P55" s="59">
        <v>0</v>
      </c>
      <c r="Q55" s="59">
        <v>0</v>
      </c>
      <c r="R55" s="59">
        <v>1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1</v>
      </c>
      <c r="Z55" s="59">
        <v>0</v>
      </c>
      <c r="AA55" s="59">
        <v>0</v>
      </c>
      <c r="AB55" s="59">
        <v>1</v>
      </c>
      <c r="AC55" s="59">
        <v>0</v>
      </c>
      <c r="AD55" s="59">
        <v>1</v>
      </c>
      <c r="AE55" s="59">
        <v>1</v>
      </c>
      <c r="AF55" s="59">
        <v>0</v>
      </c>
      <c r="AG55" s="86"/>
      <c r="AH55" s="86"/>
      <c r="AI55" s="86"/>
      <c r="AJ55" s="86"/>
      <c r="AL55" s="86"/>
      <c r="AM55" s="86"/>
      <c r="AN55" s="86"/>
      <c r="AO55" s="86"/>
    </row>
    <row r="56" spans="1:41" ht="22.5" customHeight="1" thickBot="1" x14ac:dyDescent="0.25">
      <c r="A56" s="59">
        <f>0</f>
        <v>0</v>
      </c>
      <c r="B56" s="59">
        <f>0</f>
        <v>0</v>
      </c>
      <c r="C56" s="59">
        <f>0</f>
        <v>0</v>
      </c>
      <c r="D56" s="59">
        <f>0</f>
        <v>0</v>
      </c>
      <c r="E56" s="59">
        <f>0</f>
        <v>0</v>
      </c>
      <c r="F56" s="59">
        <f>0</f>
        <v>0</v>
      </c>
      <c r="G56" s="59">
        <f>0</f>
        <v>0</v>
      </c>
      <c r="H56" s="59">
        <f>0</f>
        <v>0</v>
      </c>
      <c r="I56" s="59">
        <f>0</f>
        <v>0</v>
      </c>
      <c r="J56" s="59">
        <f>0</f>
        <v>0</v>
      </c>
      <c r="K56" s="59">
        <f>E55</f>
        <v>0</v>
      </c>
      <c r="L56" s="59">
        <f>F55</f>
        <v>1</v>
      </c>
      <c r="M56" s="59">
        <f>G55</f>
        <v>0</v>
      </c>
      <c r="N56" s="59">
        <f>J55</f>
        <v>0</v>
      </c>
      <c r="O56" s="59">
        <f>L55</f>
        <v>1</v>
      </c>
      <c r="P56" s="59">
        <f>M55</f>
        <v>1</v>
      </c>
      <c r="Q56" s="59">
        <f t="shared" ref="Q56:V56" si="28">O55</f>
        <v>0</v>
      </c>
      <c r="R56" s="59">
        <f t="shared" si="28"/>
        <v>0</v>
      </c>
      <c r="S56" s="59">
        <f t="shared" si="28"/>
        <v>0</v>
      </c>
      <c r="T56" s="59">
        <f t="shared" si="28"/>
        <v>1</v>
      </c>
      <c r="U56" s="59">
        <f t="shared" si="28"/>
        <v>0</v>
      </c>
      <c r="V56" s="59">
        <f t="shared" si="28"/>
        <v>0</v>
      </c>
      <c r="W56" s="59">
        <f>V55</f>
        <v>0</v>
      </c>
      <c r="X56" s="59">
        <f>W55</f>
        <v>0</v>
      </c>
      <c r="Y56" s="59">
        <f>X55</f>
        <v>0</v>
      </c>
      <c r="Z56" s="59">
        <f>Y55</f>
        <v>1</v>
      </c>
      <c r="AA56" s="59">
        <f>Z55</f>
        <v>0</v>
      </c>
      <c r="AB56" s="59">
        <f>AB55</f>
        <v>1</v>
      </c>
      <c r="AC56" s="59">
        <f>AC55</f>
        <v>0</v>
      </c>
      <c r="AD56" s="59">
        <f>AD55</f>
        <v>1</v>
      </c>
      <c r="AE56" s="59">
        <f>AE55</f>
        <v>1</v>
      </c>
      <c r="AF56" s="59">
        <f>AF55</f>
        <v>0</v>
      </c>
      <c r="AG56" s="13">
        <f>AF56</f>
        <v>0</v>
      </c>
      <c r="AH56" s="14">
        <f>AE56</f>
        <v>1</v>
      </c>
      <c r="AI56" s="14">
        <f>AD56</f>
        <v>1</v>
      </c>
      <c r="AJ56" s="15">
        <f>AC56</f>
        <v>0</v>
      </c>
      <c r="AL56" s="13">
        <v>0</v>
      </c>
      <c r="AM56" s="14">
        <v>1</v>
      </c>
      <c r="AN56" s="14">
        <v>2</v>
      </c>
      <c r="AO56" s="15">
        <v>3</v>
      </c>
    </row>
    <row r="57" spans="1:41" ht="22.5" customHeight="1" thickBot="1" x14ac:dyDescent="0.25">
      <c r="A57" s="90" t="s">
        <v>68</v>
      </c>
      <c r="B57" s="91"/>
      <c r="C57" s="60" t="str">
        <f>CONCATENATE("uint32_t ",A57," = (B",A56,B56,C56,D56,E56,F56,G56,H56," &lt;&lt; 24) + (B",I56,J56,K56,L56,M56,N56,O56,P56," &lt;&lt; 16) + (B",Q56,R56,S56,T56,U56,V56,W56,X56," &lt;&lt; 8) + B",Y56,Z56,AA56,AB56,AC56,AD56,AE56,AF56,";")</f>
        <v>uint32_t three = (B00000000 &lt;&lt; 24) + (B00010011 &lt;&lt; 16) + (B00010000 &lt;&lt; 8) + B01010110;</v>
      </c>
      <c r="D57" s="61"/>
      <c r="E57" s="58"/>
      <c r="F57" s="61"/>
      <c r="G57" s="61"/>
      <c r="H57" s="61"/>
      <c r="I57" s="61"/>
      <c r="J57" s="58"/>
      <c r="K57" s="58"/>
      <c r="L57" s="61"/>
      <c r="M57" s="61"/>
      <c r="N57" s="61"/>
      <c r="O57" s="61"/>
      <c r="P57" s="58"/>
      <c r="Q57" s="61"/>
      <c r="R57" s="61"/>
      <c r="S57" s="61"/>
      <c r="T57" s="61"/>
      <c r="U57" s="57"/>
      <c r="V57" s="57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16">
        <f>AB56</f>
        <v>1</v>
      </c>
      <c r="AH57" s="17"/>
      <c r="AI57" s="18">
        <f>AA56</f>
        <v>0</v>
      </c>
      <c r="AJ57" s="19">
        <f>Z56</f>
        <v>1</v>
      </c>
      <c r="AL57" s="16">
        <v>4</v>
      </c>
      <c r="AM57" s="17"/>
      <c r="AN57" s="18">
        <v>5</v>
      </c>
      <c r="AO57" s="19">
        <v>6</v>
      </c>
    </row>
    <row r="58" spans="1:41" ht="22.5" customHeight="1" x14ac:dyDescent="0.2">
      <c r="A58" s="40"/>
      <c r="B58" s="40"/>
      <c r="C58" s="35"/>
      <c r="D58" s="36"/>
      <c r="E58" s="37"/>
      <c r="F58" s="36"/>
      <c r="G58" s="36"/>
      <c r="H58" s="36"/>
      <c r="I58" s="36"/>
      <c r="J58" s="37"/>
      <c r="K58" s="37"/>
      <c r="L58" s="36"/>
      <c r="M58" s="36"/>
      <c r="N58" s="36"/>
      <c r="O58" s="36"/>
      <c r="P58" s="37"/>
      <c r="Q58" s="36"/>
      <c r="R58" s="36"/>
      <c r="S58" s="36"/>
      <c r="T58" s="36"/>
      <c r="AG58" s="16">
        <f>Y56</f>
        <v>0</v>
      </c>
      <c r="AH58" s="18">
        <f>X56</f>
        <v>0</v>
      </c>
      <c r="AI58" s="18">
        <f>W56</f>
        <v>0</v>
      </c>
      <c r="AJ58" s="19">
        <f>Z56</f>
        <v>1</v>
      </c>
      <c r="AL58" s="16">
        <v>7</v>
      </c>
      <c r="AM58" s="18">
        <v>8</v>
      </c>
      <c r="AN58" s="18">
        <v>9</v>
      </c>
      <c r="AO58" s="19">
        <f>AO57</f>
        <v>6</v>
      </c>
    </row>
    <row r="59" spans="1:41" ht="22.5" customHeight="1" x14ac:dyDescent="0.2">
      <c r="A59" s="40"/>
      <c r="B59" s="40"/>
      <c r="C59" s="35"/>
      <c r="D59" s="36"/>
      <c r="E59" s="37"/>
      <c r="F59" s="36"/>
      <c r="G59" s="36"/>
      <c r="H59" s="36"/>
      <c r="I59" s="36"/>
      <c r="J59" s="37"/>
      <c r="K59" s="37"/>
      <c r="L59" s="36"/>
      <c r="M59" s="36"/>
      <c r="N59" s="36"/>
      <c r="O59" s="36"/>
      <c r="P59" s="37"/>
      <c r="Q59" s="36"/>
      <c r="R59" s="36"/>
      <c r="S59" s="36"/>
      <c r="T59" s="36"/>
      <c r="AG59" s="16">
        <f>V56</f>
        <v>0</v>
      </c>
      <c r="AH59" s="18">
        <f>U56</f>
        <v>0</v>
      </c>
      <c r="AI59" s="18">
        <f>T56</f>
        <v>1</v>
      </c>
      <c r="AJ59" s="19">
        <f>S56</f>
        <v>0</v>
      </c>
      <c r="AL59" s="16">
        <v>10</v>
      </c>
      <c r="AM59" s="18">
        <v>11</v>
      </c>
      <c r="AN59" s="18">
        <v>12</v>
      </c>
      <c r="AO59" s="19">
        <v>13</v>
      </c>
    </row>
    <row r="60" spans="1:41" ht="22.5" customHeight="1" x14ac:dyDescent="0.2">
      <c r="A60" s="40"/>
      <c r="B60" s="40"/>
      <c r="C60" s="35"/>
      <c r="D60" s="36"/>
      <c r="E60" s="37"/>
      <c r="F60" s="36"/>
      <c r="G60" s="36"/>
      <c r="H60" s="36"/>
      <c r="I60" s="36"/>
      <c r="J60" s="37"/>
      <c r="K60" s="37"/>
      <c r="L60" s="36"/>
      <c r="M60" s="36"/>
      <c r="N60" s="36"/>
      <c r="O60" s="36"/>
      <c r="P60" s="37"/>
      <c r="Q60" s="36"/>
      <c r="R60" s="36"/>
      <c r="S60" s="36"/>
      <c r="T60" s="36"/>
      <c r="AG60" s="16">
        <f>R56</f>
        <v>0</v>
      </c>
      <c r="AH60" s="20">
        <f>Q56</f>
        <v>0</v>
      </c>
      <c r="AI60" s="18">
        <f>AA56</f>
        <v>0</v>
      </c>
      <c r="AJ60" s="21">
        <f>P56</f>
        <v>1</v>
      </c>
      <c r="AL60" s="16">
        <v>14</v>
      </c>
      <c r="AM60" s="20">
        <v>15</v>
      </c>
      <c r="AN60" s="18">
        <f>AN57</f>
        <v>5</v>
      </c>
      <c r="AO60" s="21">
        <v>16</v>
      </c>
    </row>
    <row r="61" spans="1:41" ht="22.5" customHeight="1" thickBot="1" x14ac:dyDescent="0.25">
      <c r="A61" s="39"/>
      <c r="B61" s="39"/>
      <c r="C61" s="36"/>
      <c r="D61" s="36"/>
      <c r="E61" s="37"/>
      <c r="F61" s="36"/>
      <c r="G61" s="36"/>
      <c r="H61" s="36"/>
      <c r="I61" s="36"/>
      <c r="J61" s="37"/>
      <c r="K61" s="37"/>
      <c r="L61" s="36"/>
      <c r="M61" s="36"/>
      <c r="N61" s="36"/>
      <c r="O61" s="36"/>
      <c r="P61" s="37"/>
      <c r="Q61" s="36"/>
      <c r="R61" s="36"/>
      <c r="S61" s="36"/>
      <c r="T61" s="36"/>
      <c r="AG61" s="16">
        <f>O56</f>
        <v>1</v>
      </c>
      <c r="AH61" s="17"/>
      <c r="AI61" s="18">
        <f>N56</f>
        <v>0</v>
      </c>
      <c r="AJ61" s="21">
        <f>P56</f>
        <v>1</v>
      </c>
      <c r="AL61" s="16">
        <v>17</v>
      </c>
      <c r="AM61" s="17"/>
      <c r="AN61" s="18">
        <v>18</v>
      </c>
      <c r="AO61" s="21">
        <f>AO60</f>
        <v>16</v>
      </c>
    </row>
    <row r="62" spans="1:41" ht="22.5" customHeight="1" thickBot="1" x14ac:dyDescent="0.25">
      <c r="A62" s="92" t="s">
        <v>78</v>
      </c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4"/>
      <c r="R62" s="95" t="str">
        <f>CONCATENATE("&lt;- the original 28-bit representation of decimal glyph (",A66,")")</f>
        <v>&lt;- the original 28-bit representation of decimal glyph (four)</v>
      </c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7"/>
      <c r="AG62" s="22">
        <f>M56</f>
        <v>0</v>
      </c>
      <c r="AH62" s="23">
        <f>AB56</f>
        <v>1</v>
      </c>
      <c r="AI62" s="24">
        <f>L56</f>
        <v>1</v>
      </c>
      <c r="AJ62" s="25">
        <f>K56</f>
        <v>0</v>
      </c>
      <c r="AL62" s="22">
        <v>19</v>
      </c>
      <c r="AM62" s="23">
        <f>AL57</f>
        <v>4</v>
      </c>
      <c r="AN62" s="24">
        <v>20</v>
      </c>
      <c r="AO62" s="25">
        <v>21</v>
      </c>
    </row>
    <row r="63" spans="1:41" ht="22.5" customHeight="1" thickBot="1" x14ac:dyDescent="0.25">
      <c r="A63" s="34"/>
      <c r="B63" s="34"/>
      <c r="C63" s="34"/>
      <c r="D63" s="34"/>
      <c r="E63" s="59">
        <v>21</v>
      </c>
      <c r="F63" s="63">
        <v>20</v>
      </c>
      <c r="G63" s="63">
        <v>4</v>
      </c>
      <c r="H63" s="63">
        <v>19</v>
      </c>
      <c r="I63" s="63">
        <v>16</v>
      </c>
      <c r="J63" s="63">
        <v>18</v>
      </c>
      <c r="K63" s="64"/>
      <c r="L63" s="63">
        <v>17</v>
      </c>
      <c r="M63" s="63">
        <v>16</v>
      </c>
      <c r="N63" s="63">
        <v>5</v>
      </c>
      <c r="O63" s="63">
        <v>15</v>
      </c>
      <c r="P63" s="63">
        <v>14</v>
      </c>
      <c r="Q63" s="63">
        <v>13</v>
      </c>
      <c r="R63" s="59">
        <v>12</v>
      </c>
      <c r="S63" s="59">
        <v>11</v>
      </c>
      <c r="T63" s="59">
        <v>10</v>
      </c>
      <c r="U63" s="59">
        <v>6</v>
      </c>
      <c r="V63" s="59">
        <v>9</v>
      </c>
      <c r="W63" s="59">
        <v>8</v>
      </c>
      <c r="X63" s="59">
        <v>7</v>
      </c>
      <c r="Y63" s="59">
        <v>6</v>
      </c>
      <c r="Z63" s="59">
        <v>5</v>
      </c>
      <c r="AA63" s="65"/>
      <c r="AB63" s="59">
        <v>4</v>
      </c>
      <c r="AC63" s="59">
        <v>3</v>
      </c>
      <c r="AD63" s="59">
        <v>2</v>
      </c>
      <c r="AE63" s="59">
        <v>1</v>
      </c>
      <c r="AF63" s="59">
        <v>0</v>
      </c>
      <c r="AG63" s="85" t="s">
        <v>97</v>
      </c>
      <c r="AH63" s="85"/>
      <c r="AI63" s="85"/>
      <c r="AJ63" s="85"/>
      <c r="AL63" s="85" t="s">
        <v>94</v>
      </c>
      <c r="AM63" s="85"/>
      <c r="AN63" s="85"/>
      <c r="AO63" s="85"/>
    </row>
    <row r="64" spans="1:41" ht="22.5" customHeight="1" thickBot="1" x14ac:dyDescent="0.25">
      <c r="A64" s="59">
        <v>0</v>
      </c>
      <c r="B64" s="59">
        <v>0</v>
      </c>
      <c r="C64" s="59">
        <v>0</v>
      </c>
      <c r="D64" s="59">
        <v>0</v>
      </c>
      <c r="E64" s="59">
        <v>1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1</v>
      </c>
      <c r="N64" s="59">
        <v>0</v>
      </c>
      <c r="O64" s="59">
        <v>1</v>
      </c>
      <c r="P64" s="59">
        <v>1</v>
      </c>
      <c r="Q64" s="59">
        <v>1</v>
      </c>
      <c r="R64" s="59">
        <v>0</v>
      </c>
      <c r="S64" s="59">
        <v>0</v>
      </c>
      <c r="T64" s="59">
        <v>1</v>
      </c>
      <c r="U64" s="59">
        <v>0</v>
      </c>
      <c r="V64" s="59">
        <v>0</v>
      </c>
      <c r="W64" s="59">
        <v>1</v>
      </c>
      <c r="X64" s="59">
        <v>0</v>
      </c>
      <c r="Y64" s="59">
        <v>1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0</v>
      </c>
      <c r="AF64" s="59">
        <v>0</v>
      </c>
      <c r="AG64" s="86"/>
      <c r="AH64" s="86"/>
      <c r="AI64" s="86"/>
      <c r="AJ64" s="86"/>
      <c r="AL64" s="86"/>
      <c r="AM64" s="86"/>
      <c r="AN64" s="86"/>
      <c r="AO64" s="86"/>
    </row>
    <row r="65" spans="1:41" ht="22.5" customHeight="1" thickBot="1" x14ac:dyDescent="0.25">
      <c r="A65" s="59">
        <f>0</f>
        <v>0</v>
      </c>
      <c r="B65" s="59">
        <f>0</f>
        <v>0</v>
      </c>
      <c r="C65" s="59">
        <f>0</f>
        <v>0</v>
      </c>
      <c r="D65" s="59">
        <f>0</f>
        <v>0</v>
      </c>
      <c r="E65" s="59">
        <f>0</f>
        <v>0</v>
      </c>
      <c r="F65" s="59">
        <f>0</f>
        <v>0</v>
      </c>
      <c r="G65" s="59">
        <f>0</f>
        <v>0</v>
      </c>
      <c r="H65" s="59">
        <f>0</f>
        <v>0</v>
      </c>
      <c r="I65" s="59">
        <f>0</f>
        <v>0</v>
      </c>
      <c r="J65" s="59">
        <f>0</f>
        <v>0</v>
      </c>
      <c r="K65" s="59">
        <f>E64</f>
        <v>1</v>
      </c>
      <c r="L65" s="59">
        <f>F64</f>
        <v>0</v>
      </c>
      <c r="M65" s="59">
        <f>G64</f>
        <v>0</v>
      </c>
      <c r="N65" s="59">
        <f>J64</f>
        <v>0</v>
      </c>
      <c r="O65" s="59">
        <f>L64</f>
        <v>0</v>
      </c>
      <c r="P65" s="59">
        <f>M64</f>
        <v>1</v>
      </c>
      <c r="Q65" s="59">
        <f t="shared" ref="Q65:V65" si="29">O64</f>
        <v>1</v>
      </c>
      <c r="R65" s="59">
        <f t="shared" si="29"/>
        <v>1</v>
      </c>
      <c r="S65" s="59">
        <f t="shared" si="29"/>
        <v>1</v>
      </c>
      <c r="T65" s="59">
        <f t="shared" si="29"/>
        <v>0</v>
      </c>
      <c r="U65" s="59">
        <f t="shared" si="29"/>
        <v>0</v>
      </c>
      <c r="V65" s="59">
        <f t="shared" si="29"/>
        <v>1</v>
      </c>
      <c r="W65" s="59">
        <f>V64</f>
        <v>0</v>
      </c>
      <c r="X65" s="59">
        <f>W64</f>
        <v>1</v>
      </c>
      <c r="Y65" s="59">
        <f>X64</f>
        <v>0</v>
      </c>
      <c r="Z65" s="59">
        <f>Y64</f>
        <v>1</v>
      </c>
      <c r="AA65" s="59">
        <f>Z64</f>
        <v>1</v>
      </c>
      <c r="AB65" s="59">
        <f t="shared" ref="AB65" si="30">AB64</f>
        <v>0</v>
      </c>
      <c r="AC65" s="59">
        <f t="shared" ref="AC65" si="31">AC64</f>
        <v>1</v>
      </c>
      <c r="AD65" s="59">
        <f t="shared" ref="AD65" si="32">AD64</f>
        <v>0</v>
      </c>
      <c r="AE65" s="59">
        <f t="shared" ref="AE65" si="33">AE64</f>
        <v>0</v>
      </c>
      <c r="AF65" s="59">
        <f>AF64</f>
        <v>0</v>
      </c>
      <c r="AG65" s="13">
        <f>AF65</f>
        <v>0</v>
      </c>
      <c r="AH65" s="14">
        <f>AE65</f>
        <v>0</v>
      </c>
      <c r="AI65" s="14">
        <f>AD65</f>
        <v>0</v>
      </c>
      <c r="AJ65" s="15">
        <f>AC65</f>
        <v>1</v>
      </c>
      <c r="AL65" s="13">
        <v>0</v>
      </c>
      <c r="AM65" s="14">
        <v>1</v>
      </c>
      <c r="AN65" s="14">
        <v>2</v>
      </c>
      <c r="AO65" s="15">
        <v>3</v>
      </c>
    </row>
    <row r="66" spans="1:41" ht="22.5" customHeight="1" thickBot="1" x14ac:dyDescent="0.25">
      <c r="A66" s="89" t="s">
        <v>69</v>
      </c>
      <c r="B66" s="89"/>
      <c r="C66" s="60" t="str">
        <f>CONCATENATE("uint32_t ",A66," = (B",A65,B65,C65,D65,E65,F65,G65,H65," &lt;&lt; 24) + (B",I65,J65,K65,L65,M65,N65,O65,P65," &lt;&lt; 16) + (B",Q65,R65,S65,T65,U65,V65,W65,X65," &lt;&lt; 8) + B",Y65,Z65,AA65,AB65,AC65,AD65,AE65,AF65,";")</f>
        <v>uint32_t four = (B00000000 &lt;&lt; 24) + (B00100001 &lt;&lt; 16) + (B11100101 &lt;&lt; 8) + B01101000;</v>
      </c>
      <c r="D66" s="61"/>
      <c r="E66" s="58"/>
      <c r="F66" s="61"/>
      <c r="G66" s="61"/>
      <c r="H66" s="61"/>
      <c r="I66" s="61"/>
      <c r="J66" s="58"/>
      <c r="K66" s="58"/>
      <c r="L66" s="61"/>
      <c r="M66" s="61"/>
      <c r="N66" s="61"/>
      <c r="O66" s="61"/>
      <c r="P66" s="58"/>
      <c r="Q66" s="61"/>
      <c r="R66" s="61"/>
      <c r="S66" s="61"/>
      <c r="T66" s="61"/>
      <c r="U66" s="57"/>
      <c r="V66" s="57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16">
        <f>AB65</f>
        <v>0</v>
      </c>
      <c r="AH66" s="17"/>
      <c r="AI66" s="18">
        <f>AA65</f>
        <v>1</v>
      </c>
      <c r="AJ66" s="19">
        <f>Z65</f>
        <v>1</v>
      </c>
      <c r="AL66" s="16">
        <v>4</v>
      </c>
      <c r="AM66" s="17"/>
      <c r="AN66" s="18">
        <v>5</v>
      </c>
      <c r="AO66" s="19">
        <v>6</v>
      </c>
    </row>
    <row r="67" spans="1:41" ht="22.5" customHeight="1" x14ac:dyDescent="0.2">
      <c r="A67" s="40"/>
      <c r="B67" s="40"/>
      <c r="C67" s="35"/>
      <c r="D67" s="36"/>
      <c r="E67" s="37"/>
      <c r="F67" s="36"/>
      <c r="G67" s="36"/>
      <c r="H67" s="36"/>
      <c r="I67" s="36"/>
      <c r="J67" s="37"/>
      <c r="K67" s="37"/>
      <c r="L67" s="36"/>
      <c r="M67" s="36"/>
      <c r="N67" s="36"/>
      <c r="O67" s="36"/>
      <c r="P67" s="37"/>
      <c r="Q67" s="36"/>
      <c r="R67" s="36"/>
      <c r="S67" s="36"/>
      <c r="T67" s="36"/>
      <c r="AG67" s="16">
        <f>Y65</f>
        <v>0</v>
      </c>
      <c r="AH67" s="18">
        <f>X65</f>
        <v>1</v>
      </c>
      <c r="AI67" s="18">
        <f>W65</f>
        <v>0</v>
      </c>
      <c r="AJ67" s="19">
        <f>Z65</f>
        <v>1</v>
      </c>
      <c r="AL67" s="16">
        <v>7</v>
      </c>
      <c r="AM67" s="18">
        <v>8</v>
      </c>
      <c r="AN67" s="18">
        <v>9</v>
      </c>
      <c r="AO67" s="19">
        <f>AO66</f>
        <v>6</v>
      </c>
    </row>
    <row r="68" spans="1:41" ht="22.5" customHeight="1" x14ac:dyDescent="0.2">
      <c r="A68" s="40"/>
      <c r="B68" s="40"/>
      <c r="C68" s="35"/>
      <c r="D68" s="36"/>
      <c r="E68" s="37"/>
      <c r="F68" s="36"/>
      <c r="G68" s="36"/>
      <c r="H68" s="36"/>
      <c r="I68" s="36"/>
      <c r="J68" s="37"/>
      <c r="K68" s="37"/>
      <c r="L68" s="36"/>
      <c r="M68" s="36"/>
      <c r="N68" s="36"/>
      <c r="O68" s="36"/>
      <c r="P68" s="37"/>
      <c r="Q68" s="36"/>
      <c r="R68" s="36"/>
      <c r="S68" s="36"/>
      <c r="T68" s="36"/>
      <c r="AG68" s="16">
        <f>V65</f>
        <v>1</v>
      </c>
      <c r="AH68" s="18">
        <f>U65</f>
        <v>0</v>
      </c>
      <c r="AI68" s="18">
        <f>T65</f>
        <v>0</v>
      </c>
      <c r="AJ68" s="19">
        <f>S65</f>
        <v>1</v>
      </c>
      <c r="AL68" s="16">
        <v>10</v>
      </c>
      <c r="AM68" s="18">
        <v>11</v>
      </c>
      <c r="AN68" s="18">
        <v>12</v>
      </c>
      <c r="AO68" s="19">
        <v>13</v>
      </c>
    </row>
    <row r="69" spans="1:41" ht="22.5" customHeight="1" x14ac:dyDescent="0.2">
      <c r="A69" s="40"/>
      <c r="B69" s="40"/>
      <c r="C69" s="35"/>
      <c r="D69" s="36"/>
      <c r="E69" s="37"/>
      <c r="F69" s="36"/>
      <c r="G69" s="36"/>
      <c r="H69" s="36"/>
      <c r="I69" s="36"/>
      <c r="J69" s="37"/>
      <c r="K69" s="37"/>
      <c r="L69" s="36"/>
      <c r="M69" s="36"/>
      <c r="N69" s="36"/>
      <c r="O69" s="36"/>
      <c r="P69" s="37"/>
      <c r="Q69" s="36"/>
      <c r="R69" s="36"/>
      <c r="S69" s="36"/>
      <c r="T69" s="36"/>
      <c r="AG69" s="16">
        <f>R65</f>
        <v>1</v>
      </c>
      <c r="AH69" s="20">
        <f>Q65</f>
        <v>1</v>
      </c>
      <c r="AI69" s="18">
        <f>AA65</f>
        <v>1</v>
      </c>
      <c r="AJ69" s="21">
        <f>P65</f>
        <v>1</v>
      </c>
      <c r="AL69" s="16">
        <v>14</v>
      </c>
      <c r="AM69" s="20">
        <v>15</v>
      </c>
      <c r="AN69" s="18">
        <f>AN66</f>
        <v>5</v>
      </c>
      <c r="AO69" s="21">
        <v>16</v>
      </c>
    </row>
    <row r="70" spans="1:41" ht="22.5" customHeight="1" thickBot="1" x14ac:dyDescent="0.25">
      <c r="A70" s="39"/>
      <c r="B70" s="39"/>
      <c r="C70" s="36"/>
      <c r="D70" s="36"/>
      <c r="E70" s="37"/>
      <c r="F70" s="36"/>
      <c r="G70" s="36"/>
      <c r="H70" s="36"/>
      <c r="I70" s="36"/>
      <c r="J70" s="37"/>
      <c r="K70" s="37"/>
      <c r="L70" s="36"/>
      <c r="M70" s="36"/>
      <c r="N70" s="36"/>
      <c r="O70" s="36"/>
      <c r="P70" s="37"/>
      <c r="Q70" s="36"/>
      <c r="R70" s="36"/>
      <c r="S70" s="36"/>
      <c r="T70" s="36"/>
      <c r="AG70" s="16">
        <f>O65</f>
        <v>0</v>
      </c>
      <c r="AH70" s="17"/>
      <c r="AI70" s="18">
        <f>N65</f>
        <v>0</v>
      </c>
      <c r="AJ70" s="21">
        <f>P65</f>
        <v>1</v>
      </c>
      <c r="AL70" s="16">
        <v>17</v>
      </c>
      <c r="AM70" s="17"/>
      <c r="AN70" s="18">
        <v>18</v>
      </c>
      <c r="AO70" s="21">
        <f>AO69</f>
        <v>16</v>
      </c>
    </row>
    <row r="71" spans="1:41" ht="22.5" customHeight="1" thickBot="1" x14ac:dyDescent="0.25">
      <c r="A71" s="92" t="s">
        <v>79</v>
      </c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4"/>
      <c r="R71" s="95" t="str">
        <f>CONCATENATE("&lt;- the original 28-bit representation of decimal glyph (",A75,")")</f>
        <v>&lt;- the original 28-bit representation of decimal glyph (five)</v>
      </c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7"/>
      <c r="AG71" s="22">
        <f>M65</f>
        <v>0</v>
      </c>
      <c r="AH71" s="23">
        <f>AB65</f>
        <v>0</v>
      </c>
      <c r="AI71" s="24">
        <f>L65</f>
        <v>0</v>
      </c>
      <c r="AJ71" s="25">
        <f>K65</f>
        <v>1</v>
      </c>
      <c r="AL71" s="22">
        <v>19</v>
      </c>
      <c r="AM71" s="23">
        <f>AL66</f>
        <v>4</v>
      </c>
      <c r="AN71" s="24">
        <v>20</v>
      </c>
      <c r="AO71" s="25">
        <v>21</v>
      </c>
    </row>
    <row r="72" spans="1:41" ht="22.5" customHeight="1" thickBot="1" x14ac:dyDescent="0.25">
      <c r="A72" s="34"/>
      <c r="B72" s="34"/>
      <c r="C72" s="34"/>
      <c r="D72" s="34"/>
      <c r="E72" s="59">
        <v>21</v>
      </c>
      <c r="F72" s="63">
        <v>20</v>
      </c>
      <c r="G72" s="63">
        <v>4</v>
      </c>
      <c r="H72" s="63">
        <v>19</v>
      </c>
      <c r="I72" s="63">
        <v>16</v>
      </c>
      <c r="J72" s="63">
        <v>18</v>
      </c>
      <c r="K72" s="64"/>
      <c r="L72" s="63">
        <v>17</v>
      </c>
      <c r="M72" s="63">
        <v>16</v>
      </c>
      <c r="N72" s="63">
        <v>5</v>
      </c>
      <c r="O72" s="63">
        <v>15</v>
      </c>
      <c r="P72" s="63">
        <v>14</v>
      </c>
      <c r="Q72" s="63">
        <v>13</v>
      </c>
      <c r="R72" s="59">
        <v>12</v>
      </c>
      <c r="S72" s="59">
        <v>11</v>
      </c>
      <c r="T72" s="59">
        <v>10</v>
      </c>
      <c r="U72" s="59">
        <v>6</v>
      </c>
      <c r="V72" s="59">
        <v>9</v>
      </c>
      <c r="W72" s="59">
        <v>8</v>
      </c>
      <c r="X72" s="59">
        <v>7</v>
      </c>
      <c r="Y72" s="59">
        <v>6</v>
      </c>
      <c r="Z72" s="59">
        <v>5</v>
      </c>
      <c r="AA72" s="65"/>
      <c r="AB72" s="59">
        <v>4</v>
      </c>
      <c r="AC72" s="59">
        <v>3</v>
      </c>
      <c r="AD72" s="59">
        <v>2</v>
      </c>
      <c r="AE72" s="59">
        <v>1</v>
      </c>
      <c r="AF72" s="59">
        <v>0</v>
      </c>
      <c r="AG72" s="85" t="s">
        <v>97</v>
      </c>
      <c r="AH72" s="85"/>
      <c r="AI72" s="85"/>
      <c r="AJ72" s="85"/>
      <c r="AL72" s="85" t="s">
        <v>94</v>
      </c>
      <c r="AM72" s="85"/>
      <c r="AN72" s="85"/>
      <c r="AO72" s="85"/>
    </row>
    <row r="73" spans="1:41" ht="22.5" customHeight="1" thickBot="1" x14ac:dyDescent="0.25">
      <c r="A73" s="59">
        <v>0</v>
      </c>
      <c r="B73" s="59">
        <v>0</v>
      </c>
      <c r="C73" s="59">
        <v>0</v>
      </c>
      <c r="D73" s="59">
        <v>0</v>
      </c>
      <c r="E73" s="59">
        <v>0</v>
      </c>
      <c r="F73" s="59">
        <v>1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1</v>
      </c>
      <c r="M73" s="59">
        <v>1</v>
      </c>
      <c r="N73" s="59">
        <v>0</v>
      </c>
      <c r="O73" s="59">
        <v>0</v>
      </c>
      <c r="P73" s="59">
        <v>0</v>
      </c>
      <c r="Q73" s="59">
        <v>1</v>
      </c>
      <c r="R73" s="59">
        <v>0</v>
      </c>
      <c r="S73" s="59">
        <v>0</v>
      </c>
      <c r="T73" s="59">
        <v>0</v>
      </c>
      <c r="U73" s="59">
        <v>0</v>
      </c>
      <c r="V73" s="59">
        <v>1</v>
      </c>
      <c r="W73" s="59">
        <v>1</v>
      </c>
      <c r="X73" s="59">
        <v>1</v>
      </c>
      <c r="Y73" s="59">
        <v>0</v>
      </c>
      <c r="Z73" s="59">
        <v>0</v>
      </c>
      <c r="AA73" s="59">
        <v>0</v>
      </c>
      <c r="AB73" s="59">
        <v>1</v>
      </c>
      <c r="AC73" s="59">
        <v>1</v>
      </c>
      <c r="AD73" s="59">
        <v>1</v>
      </c>
      <c r="AE73" s="59">
        <v>1</v>
      </c>
      <c r="AF73" s="59">
        <v>1</v>
      </c>
      <c r="AG73" s="86"/>
      <c r="AH73" s="86"/>
      <c r="AI73" s="86"/>
      <c r="AJ73" s="86"/>
      <c r="AL73" s="86"/>
      <c r="AM73" s="86"/>
      <c r="AN73" s="86"/>
      <c r="AO73" s="86"/>
    </row>
    <row r="74" spans="1:41" ht="22.5" customHeight="1" thickBot="1" x14ac:dyDescent="0.25">
      <c r="A74" s="59">
        <f>0</f>
        <v>0</v>
      </c>
      <c r="B74" s="59">
        <f>0</f>
        <v>0</v>
      </c>
      <c r="C74" s="59">
        <f>0</f>
        <v>0</v>
      </c>
      <c r="D74" s="59">
        <f>0</f>
        <v>0</v>
      </c>
      <c r="E74" s="59">
        <f>0</f>
        <v>0</v>
      </c>
      <c r="F74" s="59">
        <f>0</f>
        <v>0</v>
      </c>
      <c r="G74" s="59">
        <f>0</f>
        <v>0</v>
      </c>
      <c r="H74" s="59">
        <f>0</f>
        <v>0</v>
      </c>
      <c r="I74" s="59">
        <f>0</f>
        <v>0</v>
      </c>
      <c r="J74" s="59">
        <f>0</f>
        <v>0</v>
      </c>
      <c r="K74" s="59">
        <f>E73</f>
        <v>0</v>
      </c>
      <c r="L74" s="59">
        <f>F73</f>
        <v>1</v>
      </c>
      <c r="M74" s="59">
        <f>G73</f>
        <v>0</v>
      </c>
      <c r="N74" s="59">
        <f>J73</f>
        <v>0</v>
      </c>
      <c r="O74" s="59">
        <f>L73</f>
        <v>1</v>
      </c>
      <c r="P74" s="59">
        <f>M73</f>
        <v>1</v>
      </c>
      <c r="Q74" s="59">
        <f t="shared" ref="Q74:V74" si="34">O73</f>
        <v>0</v>
      </c>
      <c r="R74" s="59">
        <f t="shared" si="34"/>
        <v>0</v>
      </c>
      <c r="S74" s="59">
        <f t="shared" si="34"/>
        <v>1</v>
      </c>
      <c r="T74" s="59">
        <f t="shared" si="34"/>
        <v>0</v>
      </c>
      <c r="U74" s="59">
        <f t="shared" si="34"/>
        <v>0</v>
      </c>
      <c r="V74" s="59">
        <f t="shared" si="34"/>
        <v>0</v>
      </c>
      <c r="W74" s="59">
        <f>V73</f>
        <v>1</v>
      </c>
      <c r="X74" s="59">
        <f>W73</f>
        <v>1</v>
      </c>
      <c r="Y74" s="59">
        <f>X73</f>
        <v>1</v>
      </c>
      <c r="Z74" s="59">
        <f>Y73</f>
        <v>0</v>
      </c>
      <c r="AA74" s="59">
        <f>Z73</f>
        <v>0</v>
      </c>
      <c r="AB74" s="59">
        <f t="shared" ref="AB74" si="35">AB73</f>
        <v>1</v>
      </c>
      <c r="AC74" s="59">
        <f t="shared" ref="AC74" si="36">AC73</f>
        <v>1</v>
      </c>
      <c r="AD74" s="59">
        <f t="shared" ref="AD74" si="37">AD73</f>
        <v>1</v>
      </c>
      <c r="AE74" s="59">
        <f t="shared" ref="AE74" si="38">AE73</f>
        <v>1</v>
      </c>
      <c r="AF74" s="59">
        <f>AF73</f>
        <v>1</v>
      </c>
      <c r="AG74" s="13">
        <f>AF74</f>
        <v>1</v>
      </c>
      <c r="AH74" s="14">
        <f>AE74</f>
        <v>1</v>
      </c>
      <c r="AI74" s="14">
        <f>AD74</f>
        <v>1</v>
      </c>
      <c r="AJ74" s="15">
        <f>AC74</f>
        <v>1</v>
      </c>
      <c r="AL74" s="13">
        <v>0</v>
      </c>
      <c r="AM74" s="14">
        <v>1</v>
      </c>
      <c r="AN74" s="14">
        <v>2</v>
      </c>
      <c r="AO74" s="15">
        <v>3</v>
      </c>
    </row>
    <row r="75" spans="1:41" ht="22.5" customHeight="1" thickBot="1" x14ac:dyDescent="0.25">
      <c r="A75" s="89" t="s">
        <v>70</v>
      </c>
      <c r="B75" s="89"/>
      <c r="C75" s="60" t="str">
        <f>CONCATENATE("uint32_t ",A75," = (B",A74,B74,C74,D74,E74,F74,G74,H74," &lt;&lt; 24) + (B",I74,J74,K74,L74,M74,N74,O74,P74," &lt;&lt; 16) + (B",Q74,R74,S74,T74,U74,V74,W74,X74," &lt;&lt; 8) + B",Y74,Z74,AA74,AB74,AC74,AD74,AE74,AF74,";")</f>
        <v>uint32_t five = (B00000000 &lt;&lt; 24) + (B00010011 &lt;&lt; 16) + (B00100011 &lt;&lt; 8) + B10011111;</v>
      </c>
      <c r="D75" s="61"/>
      <c r="E75" s="58"/>
      <c r="F75" s="61"/>
      <c r="G75" s="61"/>
      <c r="H75" s="61"/>
      <c r="I75" s="61"/>
      <c r="J75" s="58"/>
      <c r="K75" s="58"/>
      <c r="L75" s="61"/>
      <c r="M75" s="61"/>
      <c r="N75" s="61"/>
      <c r="O75" s="61"/>
      <c r="P75" s="58"/>
      <c r="Q75" s="61"/>
      <c r="R75" s="61"/>
      <c r="S75" s="61"/>
      <c r="T75" s="61"/>
      <c r="U75" s="57"/>
      <c r="V75" s="57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16">
        <f>AB74</f>
        <v>1</v>
      </c>
      <c r="AH75" s="17"/>
      <c r="AI75" s="18">
        <f>AA74</f>
        <v>0</v>
      </c>
      <c r="AJ75" s="19">
        <f>Z74</f>
        <v>0</v>
      </c>
      <c r="AL75" s="16">
        <v>4</v>
      </c>
      <c r="AM75" s="17"/>
      <c r="AN75" s="18">
        <v>5</v>
      </c>
      <c r="AO75" s="19">
        <v>6</v>
      </c>
    </row>
    <row r="76" spans="1:41" ht="22.5" customHeight="1" x14ac:dyDescent="0.2">
      <c r="A76" s="40"/>
      <c r="B76" s="40"/>
      <c r="C76" s="35"/>
      <c r="D76" s="36"/>
      <c r="E76" s="37"/>
      <c r="F76" s="36"/>
      <c r="G76" s="36"/>
      <c r="H76" s="36"/>
      <c r="I76" s="36"/>
      <c r="J76" s="37"/>
      <c r="K76" s="37"/>
      <c r="L76" s="36"/>
      <c r="M76" s="36"/>
      <c r="N76" s="36"/>
      <c r="O76" s="36"/>
      <c r="P76" s="37"/>
      <c r="Q76" s="36"/>
      <c r="R76" s="36"/>
      <c r="S76" s="36"/>
      <c r="T76" s="36"/>
      <c r="AG76" s="16">
        <f>Y74</f>
        <v>1</v>
      </c>
      <c r="AH76" s="18">
        <f>X74</f>
        <v>1</v>
      </c>
      <c r="AI76" s="18">
        <f>W74</f>
        <v>1</v>
      </c>
      <c r="AJ76" s="19">
        <f>Z74</f>
        <v>0</v>
      </c>
      <c r="AL76" s="16">
        <v>7</v>
      </c>
      <c r="AM76" s="18">
        <v>8</v>
      </c>
      <c r="AN76" s="18">
        <v>9</v>
      </c>
      <c r="AO76" s="19">
        <f>AO75</f>
        <v>6</v>
      </c>
    </row>
    <row r="77" spans="1:41" ht="22.5" customHeight="1" x14ac:dyDescent="0.2">
      <c r="A77" s="40"/>
      <c r="B77" s="40"/>
      <c r="C77" s="35"/>
      <c r="D77" s="36"/>
      <c r="E77" s="37"/>
      <c r="F77" s="36"/>
      <c r="G77" s="36"/>
      <c r="H77" s="36"/>
      <c r="I77" s="36"/>
      <c r="J77" s="37"/>
      <c r="K77" s="37"/>
      <c r="L77" s="36"/>
      <c r="M77" s="36"/>
      <c r="N77" s="36"/>
      <c r="O77" s="36"/>
      <c r="P77" s="37"/>
      <c r="Q77" s="36"/>
      <c r="R77" s="36"/>
      <c r="S77" s="36"/>
      <c r="T77" s="36"/>
      <c r="AG77" s="16">
        <f>V74</f>
        <v>0</v>
      </c>
      <c r="AH77" s="18">
        <f>U74</f>
        <v>0</v>
      </c>
      <c r="AI77" s="18">
        <f>T74</f>
        <v>0</v>
      </c>
      <c r="AJ77" s="19">
        <f>S74</f>
        <v>1</v>
      </c>
      <c r="AL77" s="16">
        <v>10</v>
      </c>
      <c r="AM77" s="18">
        <v>11</v>
      </c>
      <c r="AN77" s="18">
        <v>12</v>
      </c>
      <c r="AO77" s="19">
        <v>13</v>
      </c>
    </row>
    <row r="78" spans="1:41" ht="22.5" customHeight="1" x14ac:dyDescent="0.2">
      <c r="A78" s="40"/>
      <c r="B78" s="40"/>
      <c r="C78" s="35"/>
      <c r="D78" s="36"/>
      <c r="E78" s="37"/>
      <c r="F78" s="36"/>
      <c r="G78" s="36"/>
      <c r="H78" s="36"/>
      <c r="I78" s="36"/>
      <c r="J78" s="37"/>
      <c r="K78" s="37"/>
      <c r="L78" s="36"/>
      <c r="M78" s="36"/>
      <c r="N78" s="36"/>
      <c r="O78" s="36"/>
      <c r="P78" s="37"/>
      <c r="Q78" s="36"/>
      <c r="R78" s="36"/>
      <c r="S78" s="36"/>
      <c r="T78" s="36"/>
      <c r="AG78" s="16">
        <f>R74</f>
        <v>0</v>
      </c>
      <c r="AH78" s="20">
        <f>Q74</f>
        <v>0</v>
      </c>
      <c r="AI78" s="18">
        <f>AA74</f>
        <v>0</v>
      </c>
      <c r="AJ78" s="21">
        <f>P74</f>
        <v>1</v>
      </c>
      <c r="AL78" s="16">
        <v>14</v>
      </c>
      <c r="AM78" s="20">
        <v>15</v>
      </c>
      <c r="AN78" s="18">
        <f>AN75</f>
        <v>5</v>
      </c>
      <c r="AO78" s="21">
        <v>16</v>
      </c>
    </row>
    <row r="79" spans="1:41" ht="22.5" customHeight="1" thickBot="1" x14ac:dyDescent="0.25">
      <c r="A79" s="39"/>
      <c r="B79" s="39"/>
      <c r="C79" s="36"/>
      <c r="D79" s="36"/>
      <c r="E79" s="37"/>
      <c r="F79" s="36"/>
      <c r="G79" s="36"/>
      <c r="H79" s="36"/>
      <c r="I79" s="36"/>
      <c r="J79" s="37"/>
      <c r="K79" s="37"/>
      <c r="L79" s="36"/>
      <c r="M79" s="36"/>
      <c r="N79" s="36"/>
      <c r="O79" s="36"/>
      <c r="P79" s="37"/>
      <c r="Q79" s="36"/>
      <c r="R79" s="36"/>
      <c r="S79" s="36"/>
      <c r="T79" s="36"/>
      <c r="AG79" s="16">
        <f>O74</f>
        <v>1</v>
      </c>
      <c r="AH79" s="17"/>
      <c r="AI79" s="18">
        <f>N74</f>
        <v>0</v>
      </c>
      <c r="AJ79" s="21">
        <f>P74</f>
        <v>1</v>
      </c>
      <c r="AL79" s="16">
        <v>17</v>
      </c>
      <c r="AM79" s="17"/>
      <c r="AN79" s="18">
        <v>18</v>
      </c>
      <c r="AO79" s="21">
        <f>AO78</f>
        <v>16</v>
      </c>
    </row>
    <row r="80" spans="1:41" ht="22.5" customHeight="1" thickBot="1" x14ac:dyDescent="0.25">
      <c r="A80" s="92" t="s">
        <v>80</v>
      </c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5" t="str">
        <f>CONCATENATE("&lt;- the original 28-bit representation of decimal glyph (",A84,")")</f>
        <v>&lt;- the original 28-bit representation of decimal glyph (six)</v>
      </c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7"/>
      <c r="AG80" s="22">
        <f>M74</f>
        <v>0</v>
      </c>
      <c r="AH80" s="23">
        <f>AB74</f>
        <v>1</v>
      </c>
      <c r="AI80" s="24">
        <f>L74</f>
        <v>1</v>
      </c>
      <c r="AJ80" s="25">
        <f>K74</f>
        <v>0</v>
      </c>
      <c r="AL80" s="22">
        <v>19</v>
      </c>
      <c r="AM80" s="23">
        <f>AL75</f>
        <v>4</v>
      </c>
      <c r="AN80" s="24">
        <v>20</v>
      </c>
      <c r="AO80" s="25">
        <v>21</v>
      </c>
    </row>
    <row r="81" spans="1:41" ht="22.5" customHeight="1" thickBot="1" x14ac:dyDescent="0.25">
      <c r="A81" s="34"/>
      <c r="B81" s="34"/>
      <c r="C81" s="34"/>
      <c r="D81" s="34"/>
      <c r="E81" s="59">
        <v>21</v>
      </c>
      <c r="F81" s="63">
        <v>20</v>
      </c>
      <c r="G81" s="63">
        <v>4</v>
      </c>
      <c r="H81" s="63">
        <v>19</v>
      </c>
      <c r="I81" s="63">
        <v>16</v>
      </c>
      <c r="J81" s="63">
        <v>18</v>
      </c>
      <c r="K81" s="64"/>
      <c r="L81" s="63">
        <v>17</v>
      </c>
      <c r="M81" s="63">
        <v>16</v>
      </c>
      <c r="N81" s="63">
        <v>5</v>
      </c>
      <c r="O81" s="63">
        <v>15</v>
      </c>
      <c r="P81" s="63">
        <v>14</v>
      </c>
      <c r="Q81" s="63">
        <v>13</v>
      </c>
      <c r="R81" s="59">
        <v>12</v>
      </c>
      <c r="S81" s="59">
        <v>11</v>
      </c>
      <c r="T81" s="59">
        <v>10</v>
      </c>
      <c r="U81" s="59">
        <v>6</v>
      </c>
      <c r="V81" s="59">
        <v>9</v>
      </c>
      <c r="W81" s="59">
        <v>8</v>
      </c>
      <c r="X81" s="59">
        <v>7</v>
      </c>
      <c r="Y81" s="59">
        <v>6</v>
      </c>
      <c r="Z81" s="59">
        <v>5</v>
      </c>
      <c r="AA81" s="65"/>
      <c r="AB81" s="59">
        <v>4</v>
      </c>
      <c r="AC81" s="59">
        <v>3</v>
      </c>
      <c r="AD81" s="59">
        <v>2</v>
      </c>
      <c r="AE81" s="59">
        <v>1</v>
      </c>
      <c r="AF81" s="59">
        <v>0</v>
      </c>
      <c r="AG81" s="85" t="s">
        <v>97</v>
      </c>
      <c r="AH81" s="85"/>
      <c r="AI81" s="85"/>
      <c r="AJ81" s="85"/>
      <c r="AL81" s="85" t="s">
        <v>94</v>
      </c>
      <c r="AM81" s="85"/>
      <c r="AN81" s="85"/>
      <c r="AO81" s="85"/>
    </row>
    <row r="82" spans="1:41" ht="22.5" customHeight="1" thickBot="1" x14ac:dyDescent="0.25">
      <c r="A82" s="59">
        <v>0</v>
      </c>
      <c r="B82" s="59">
        <v>0</v>
      </c>
      <c r="C82" s="59">
        <v>0</v>
      </c>
      <c r="D82" s="59">
        <v>0</v>
      </c>
      <c r="E82" s="59">
        <v>0</v>
      </c>
      <c r="F82" s="59">
        <v>1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1</v>
      </c>
      <c r="M82" s="59">
        <v>1</v>
      </c>
      <c r="N82" s="59">
        <v>0</v>
      </c>
      <c r="O82" s="59">
        <v>0</v>
      </c>
      <c r="P82" s="59">
        <v>1</v>
      </c>
      <c r="Q82" s="59">
        <v>0</v>
      </c>
      <c r="R82" s="59">
        <v>1</v>
      </c>
      <c r="S82" s="59">
        <v>1</v>
      </c>
      <c r="T82" s="59">
        <v>1</v>
      </c>
      <c r="U82" s="59">
        <v>0</v>
      </c>
      <c r="V82" s="59">
        <v>0</v>
      </c>
      <c r="W82" s="59">
        <v>0</v>
      </c>
      <c r="X82" s="59">
        <v>1</v>
      </c>
      <c r="Y82" s="59">
        <v>0</v>
      </c>
      <c r="Z82" s="59">
        <v>0</v>
      </c>
      <c r="AA82" s="59">
        <v>0</v>
      </c>
      <c r="AB82" s="59">
        <v>1</v>
      </c>
      <c r="AC82" s="59">
        <v>0</v>
      </c>
      <c r="AD82" s="59">
        <v>1</v>
      </c>
      <c r="AE82" s="59">
        <v>1</v>
      </c>
      <c r="AF82" s="59">
        <v>0</v>
      </c>
      <c r="AG82" s="86"/>
      <c r="AH82" s="86"/>
      <c r="AI82" s="86"/>
      <c r="AJ82" s="86"/>
      <c r="AL82" s="86"/>
      <c r="AM82" s="86"/>
      <c r="AN82" s="86"/>
      <c r="AO82" s="86"/>
    </row>
    <row r="83" spans="1:41" ht="22.5" customHeight="1" thickBot="1" x14ac:dyDescent="0.25">
      <c r="A83" s="59">
        <f>0</f>
        <v>0</v>
      </c>
      <c r="B83" s="59">
        <f>0</f>
        <v>0</v>
      </c>
      <c r="C83" s="59">
        <f>0</f>
        <v>0</v>
      </c>
      <c r="D83" s="59">
        <f>0</f>
        <v>0</v>
      </c>
      <c r="E83" s="59">
        <f>0</f>
        <v>0</v>
      </c>
      <c r="F83" s="59">
        <f>0</f>
        <v>0</v>
      </c>
      <c r="G83" s="59">
        <f>0</f>
        <v>0</v>
      </c>
      <c r="H83" s="59">
        <f>0</f>
        <v>0</v>
      </c>
      <c r="I83" s="59">
        <f>0</f>
        <v>0</v>
      </c>
      <c r="J83" s="59">
        <f>0</f>
        <v>0</v>
      </c>
      <c r="K83" s="59">
        <f>E82</f>
        <v>0</v>
      </c>
      <c r="L83" s="59">
        <f>F82</f>
        <v>1</v>
      </c>
      <c r="M83" s="59">
        <f>G82</f>
        <v>0</v>
      </c>
      <c r="N83" s="59">
        <f>J82</f>
        <v>0</v>
      </c>
      <c r="O83" s="59">
        <f>L82</f>
        <v>1</v>
      </c>
      <c r="P83" s="59">
        <f>M82</f>
        <v>1</v>
      </c>
      <c r="Q83" s="59">
        <f t="shared" ref="Q83:V83" si="39">O82</f>
        <v>0</v>
      </c>
      <c r="R83" s="59">
        <f t="shared" si="39"/>
        <v>1</v>
      </c>
      <c r="S83" s="59">
        <f t="shared" si="39"/>
        <v>0</v>
      </c>
      <c r="T83" s="59">
        <f t="shared" si="39"/>
        <v>1</v>
      </c>
      <c r="U83" s="59">
        <f t="shared" si="39"/>
        <v>1</v>
      </c>
      <c r="V83" s="59">
        <f t="shared" si="39"/>
        <v>1</v>
      </c>
      <c r="W83" s="59">
        <f>V82</f>
        <v>0</v>
      </c>
      <c r="X83" s="59">
        <f>W82</f>
        <v>0</v>
      </c>
      <c r="Y83" s="59">
        <f>X82</f>
        <v>1</v>
      </c>
      <c r="Z83" s="59">
        <f>Y82</f>
        <v>0</v>
      </c>
      <c r="AA83" s="59">
        <f>Z82</f>
        <v>0</v>
      </c>
      <c r="AB83" s="59">
        <f t="shared" ref="AB83" si="40">AB82</f>
        <v>1</v>
      </c>
      <c r="AC83" s="59">
        <f t="shared" ref="AC83" si="41">AC82</f>
        <v>0</v>
      </c>
      <c r="AD83" s="59">
        <f t="shared" ref="AD83" si="42">AD82</f>
        <v>1</v>
      </c>
      <c r="AE83" s="59">
        <f t="shared" ref="AE83" si="43">AE82</f>
        <v>1</v>
      </c>
      <c r="AF83" s="59">
        <f>AF82</f>
        <v>0</v>
      </c>
      <c r="AG83" s="13">
        <f>AF83</f>
        <v>0</v>
      </c>
      <c r="AH83" s="14">
        <f>AE83</f>
        <v>1</v>
      </c>
      <c r="AI83" s="14">
        <f>AD83</f>
        <v>1</v>
      </c>
      <c r="AJ83" s="15">
        <f>AC83</f>
        <v>0</v>
      </c>
      <c r="AL83" s="13">
        <v>0</v>
      </c>
      <c r="AM83" s="14">
        <v>1</v>
      </c>
      <c r="AN83" s="14">
        <v>2</v>
      </c>
      <c r="AO83" s="15">
        <v>3</v>
      </c>
    </row>
    <row r="84" spans="1:41" ht="22.5" customHeight="1" thickBot="1" x14ac:dyDescent="0.25">
      <c r="A84" s="89" t="s">
        <v>71</v>
      </c>
      <c r="B84" s="89"/>
      <c r="C84" s="60" t="str">
        <f>CONCATENATE("uint32_t ",A84," = (B",A83,B83,C83,D83,E83,F83,G83,H83," &lt;&lt; 24) + (B",I83,J83,K83,L83,M83,N83,O83,P83," &lt;&lt; 16) + (B",Q83,R83,S83,T83,U83,V83,W83,X83," &lt;&lt; 8) + B",Y83,Z83,AA83,AB83,AC83,AD83,AE83,AF83,";")</f>
        <v>uint32_t six = (B00000000 &lt;&lt; 24) + (B00010011 &lt;&lt; 16) + (B01011100 &lt;&lt; 8) + B10010110;</v>
      </c>
      <c r="D84" s="61"/>
      <c r="E84" s="58"/>
      <c r="F84" s="61"/>
      <c r="G84" s="61"/>
      <c r="H84" s="61"/>
      <c r="I84" s="61"/>
      <c r="J84" s="58"/>
      <c r="K84" s="58"/>
      <c r="L84" s="61"/>
      <c r="M84" s="61"/>
      <c r="N84" s="61"/>
      <c r="O84" s="61"/>
      <c r="P84" s="58"/>
      <c r="Q84" s="61"/>
      <c r="R84" s="61"/>
      <c r="S84" s="61"/>
      <c r="T84" s="61"/>
      <c r="U84" s="57"/>
      <c r="V84" s="57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16">
        <f>AB83</f>
        <v>1</v>
      </c>
      <c r="AH84" s="17"/>
      <c r="AI84" s="18">
        <f>AA83</f>
        <v>0</v>
      </c>
      <c r="AJ84" s="19">
        <f>Z83</f>
        <v>0</v>
      </c>
      <c r="AL84" s="16">
        <v>4</v>
      </c>
      <c r="AM84" s="17"/>
      <c r="AN84" s="18">
        <v>5</v>
      </c>
      <c r="AO84" s="19">
        <v>6</v>
      </c>
    </row>
    <row r="85" spans="1:41" ht="22.5" customHeight="1" x14ac:dyDescent="0.2">
      <c r="A85" s="40"/>
      <c r="B85" s="40"/>
      <c r="C85" s="35"/>
      <c r="D85" s="36"/>
      <c r="E85" s="37"/>
      <c r="F85" s="36"/>
      <c r="G85" s="36"/>
      <c r="H85" s="36"/>
      <c r="I85" s="36"/>
      <c r="J85" s="37"/>
      <c r="K85" s="37"/>
      <c r="L85" s="36"/>
      <c r="M85" s="36"/>
      <c r="N85" s="36"/>
      <c r="O85" s="36"/>
      <c r="P85" s="37"/>
      <c r="Q85" s="36"/>
      <c r="R85" s="36"/>
      <c r="S85" s="36"/>
      <c r="T85" s="36"/>
      <c r="AG85" s="16">
        <f>Y83</f>
        <v>1</v>
      </c>
      <c r="AH85" s="18">
        <f>X83</f>
        <v>0</v>
      </c>
      <c r="AI85" s="18">
        <f>W83</f>
        <v>0</v>
      </c>
      <c r="AJ85" s="19">
        <f>Z83</f>
        <v>0</v>
      </c>
      <c r="AL85" s="16">
        <v>7</v>
      </c>
      <c r="AM85" s="18">
        <v>8</v>
      </c>
      <c r="AN85" s="18">
        <v>9</v>
      </c>
      <c r="AO85" s="19">
        <f>AO84</f>
        <v>6</v>
      </c>
    </row>
    <row r="86" spans="1:41" ht="22.5" customHeight="1" x14ac:dyDescent="0.2">
      <c r="A86" s="40"/>
      <c r="B86" s="40"/>
      <c r="C86" s="35"/>
      <c r="D86" s="36"/>
      <c r="E86" s="37"/>
      <c r="F86" s="36"/>
      <c r="G86" s="36"/>
      <c r="H86" s="36"/>
      <c r="I86" s="36"/>
      <c r="J86" s="37"/>
      <c r="K86" s="37"/>
      <c r="L86" s="36"/>
      <c r="M86" s="36"/>
      <c r="N86" s="36"/>
      <c r="O86" s="36"/>
      <c r="P86" s="37"/>
      <c r="Q86" s="36"/>
      <c r="R86" s="36"/>
      <c r="S86" s="36"/>
      <c r="T86" s="36"/>
      <c r="AG86" s="16">
        <f>V83</f>
        <v>1</v>
      </c>
      <c r="AH86" s="18">
        <f>U83</f>
        <v>1</v>
      </c>
      <c r="AI86" s="18">
        <f>T83</f>
        <v>1</v>
      </c>
      <c r="AJ86" s="19">
        <f>S83</f>
        <v>0</v>
      </c>
      <c r="AL86" s="16">
        <v>10</v>
      </c>
      <c r="AM86" s="18">
        <v>11</v>
      </c>
      <c r="AN86" s="18">
        <v>12</v>
      </c>
      <c r="AO86" s="19">
        <v>13</v>
      </c>
    </row>
    <row r="87" spans="1:41" ht="22.5" customHeight="1" x14ac:dyDescent="0.2">
      <c r="A87" s="40"/>
      <c r="B87" s="40"/>
      <c r="C87" s="35"/>
      <c r="D87" s="36"/>
      <c r="E87" s="37"/>
      <c r="F87" s="36"/>
      <c r="G87" s="36"/>
      <c r="H87" s="36"/>
      <c r="I87" s="36"/>
      <c r="J87" s="37"/>
      <c r="K87" s="37"/>
      <c r="L87" s="36"/>
      <c r="M87" s="36"/>
      <c r="N87" s="36"/>
      <c r="O87" s="36"/>
      <c r="P87" s="37"/>
      <c r="Q87" s="36"/>
      <c r="R87" s="36"/>
      <c r="S87" s="36"/>
      <c r="T87" s="36"/>
      <c r="AG87" s="16">
        <f>R83</f>
        <v>1</v>
      </c>
      <c r="AH87" s="20">
        <f>Q83</f>
        <v>0</v>
      </c>
      <c r="AI87" s="18">
        <f>AA83</f>
        <v>0</v>
      </c>
      <c r="AJ87" s="21">
        <f>P83</f>
        <v>1</v>
      </c>
      <c r="AL87" s="16">
        <v>14</v>
      </c>
      <c r="AM87" s="20">
        <v>15</v>
      </c>
      <c r="AN87" s="18">
        <f>AN84</f>
        <v>5</v>
      </c>
      <c r="AO87" s="21">
        <v>16</v>
      </c>
    </row>
    <row r="88" spans="1:41" ht="22.5" customHeight="1" thickBot="1" x14ac:dyDescent="0.25">
      <c r="A88" s="39"/>
      <c r="B88" s="39"/>
      <c r="C88" s="36"/>
      <c r="D88" s="36"/>
      <c r="E88" s="37"/>
      <c r="F88" s="36"/>
      <c r="G88" s="36"/>
      <c r="H88" s="36"/>
      <c r="I88" s="36"/>
      <c r="J88" s="37"/>
      <c r="K88" s="37"/>
      <c r="L88" s="36"/>
      <c r="M88" s="36"/>
      <c r="N88" s="36"/>
      <c r="O88" s="36"/>
      <c r="P88" s="37"/>
      <c r="Q88" s="36"/>
      <c r="R88" s="36"/>
      <c r="S88" s="36"/>
      <c r="T88" s="36"/>
      <c r="AG88" s="16">
        <f>O83</f>
        <v>1</v>
      </c>
      <c r="AH88" s="17"/>
      <c r="AI88" s="18">
        <f>N83</f>
        <v>0</v>
      </c>
      <c r="AJ88" s="21">
        <f>P83</f>
        <v>1</v>
      </c>
      <c r="AL88" s="16">
        <v>17</v>
      </c>
      <c r="AM88" s="17"/>
      <c r="AN88" s="18">
        <v>18</v>
      </c>
      <c r="AO88" s="21">
        <f>AO87</f>
        <v>16</v>
      </c>
    </row>
    <row r="89" spans="1:41" ht="22.5" customHeight="1" thickBot="1" x14ac:dyDescent="0.25">
      <c r="A89" s="92" t="s">
        <v>81</v>
      </c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4"/>
      <c r="R89" s="95" t="str">
        <f>CONCATENATE("&lt;- the original 28-bit representation of decimal glyph (",A93,")")</f>
        <v>&lt;- the original 28-bit representation of decimal glyph (seven)</v>
      </c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7"/>
      <c r="AG89" s="22">
        <f>M83</f>
        <v>0</v>
      </c>
      <c r="AH89" s="23">
        <f>AB83</f>
        <v>1</v>
      </c>
      <c r="AI89" s="24">
        <f>L83</f>
        <v>1</v>
      </c>
      <c r="AJ89" s="25">
        <f>K83</f>
        <v>0</v>
      </c>
      <c r="AL89" s="22">
        <v>19</v>
      </c>
      <c r="AM89" s="23">
        <f>AL84</f>
        <v>4</v>
      </c>
      <c r="AN89" s="24">
        <v>20</v>
      </c>
      <c r="AO89" s="25">
        <v>21</v>
      </c>
    </row>
    <row r="90" spans="1:41" ht="22.5" customHeight="1" thickBot="1" x14ac:dyDescent="0.25">
      <c r="A90" s="34"/>
      <c r="B90" s="34"/>
      <c r="C90" s="34"/>
      <c r="D90" s="34"/>
      <c r="E90" s="59">
        <v>21</v>
      </c>
      <c r="F90" s="63">
        <v>20</v>
      </c>
      <c r="G90" s="63">
        <v>4</v>
      </c>
      <c r="H90" s="63">
        <v>19</v>
      </c>
      <c r="I90" s="63">
        <v>16</v>
      </c>
      <c r="J90" s="63">
        <v>18</v>
      </c>
      <c r="K90" s="64"/>
      <c r="L90" s="63">
        <v>17</v>
      </c>
      <c r="M90" s="63">
        <v>16</v>
      </c>
      <c r="N90" s="63">
        <v>5</v>
      </c>
      <c r="O90" s="63">
        <v>15</v>
      </c>
      <c r="P90" s="63">
        <v>14</v>
      </c>
      <c r="Q90" s="63">
        <v>13</v>
      </c>
      <c r="R90" s="59">
        <v>12</v>
      </c>
      <c r="S90" s="59">
        <v>11</v>
      </c>
      <c r="T90" s="59">
        <v>10</v>
      </c>
      <c r="U90" s="59">
        <v>6</v>
      </c>
      <c r="V90" s="59">
        <v>9</v>
      </c>
      <c r="W90" s="59">
        <v>8</v>
      </c>
      <c r="X90" s="59">
        <v>7</v>
      </c>
      <c r="Y90" s="59">
        <v>6</v>
      </c>
      <c r="Z90" s="59">
        <v>5</v>
      </c>
      <c r="AA90" s="65"/>
      <c r="AB90" s="59">
        <v>4</v>
      </c>
      <c r="AC90" s="59">
        <v>3</v>
      </c>
      <c r="AD90" s="59">
        <v>2</v>
      </c>
      <c r="AE90" s="59">
        <v>1</v>
      </c>
      <c r="AF90" s="59">
        <v>0</v>
      </c>
      <c r="AG90" s="85" t="s">
        <v>97</v>
      </c>
      <c r="AH90" s="85"/>
      <c r="AI90" s="85"/>
      <c r="AJ90" s="85"/>
      <c r="AL90" s="85" t="s">
        <v>94</v>
      </c>
      <c r="AM90" s="85"/>
      <c r="AN90" s="85"/>
      <c r="AO90" s="85"/>
    </row>
    <row r="91" spans="1:41" ht="22.5" customHeight="1" thickBot="1" x14ac:dyDescent="0.25">
      <c r="A91" s="59">
        <v>0</v>
      </c>
      <c r="B91" s="59">
        <v>0</v>
      </c>
      <c r="C91" s="59">
        <v>0</v>
      </c>
      <c r="D91" s="59">
        <v>0</v>
      </c>
      <c r="E91" s="59">
        <v>0</v>
      </c>
      <c r="F91" s="59">
        <v>0</v>
      </c>
      <c r="G91" s="59">
        <v>0</v>
      </c>
      <c r="H91" s="59">
        <v>1</v>
      </c>
      <c r="I91" s="59">
        <v>0</v>
      </c>
      <c r="J91" s="59">
        <v>0</v>
      </c>
      <c r="K91" s="59">
        <v>0</v>
      </c>
      <c r="L91" s="59">
        <v>1</v>
      </c>
      <c r="M91" s="59">
        <v>0</v>
      </c>
      <c r="N91" s="59">
        <v>0</v>
      </c>
      <c r="O91" s="59">
        <v>1</v>
      </c>
      <c r="P91" s="59">
        <v>0</v>
      </c>
      <c r="Q91" s="59">
        <v>0</v>
      </c>
      <c r="R91" s="59">
        <v>1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1</v>
      </c>
      <c r="Z91" s="59">
        <v>0</v>
      </c>
      <c r="AA91" s="59">
        <v>0</v>
      </c>
      <c r="AB91" s="59">
        <v>0</v>
      </c>
      <c r="AC91" s="59">
        <v>1</v>
      </c>
      <c r="AD91" s="59">
        <v>1</v>
      </c>
      <c r="AE91" s="59">
        <v>1</v>
      </c>
      <c r="AF91" s="59">
        <v>1</v>
      </c>
      <c r="AG91" s="86"/>
      <c r="AH91" s="86"/>
      <c r="AI91" s="86"/>
      <c r="AJ91" s="86"/>
      <c r="AL91" s="86"/>
      <c r="AM91" s="86"/>
      <c r="AN91" s="86"/>
      <c r="AO91" s="86"/>
    </row>
    <row r="92" spans="1:41" ht="22.5" customHeight="1" thickBot="1" x14ac:dyDescent="0.25">
      <c r="A92" s="59">
        <f>0</f>
        <v>0</v>
      </c>
      <c r="B92" s="59">
        <f>0</f>
        <v>0</v>
      </c>
      <c r="C92" s="59">
        <f>0</f>
        <v>0</v>
      </c>
      <c r="D92" s="59">
        <f>0</f>
        <v>0</v>
      </c>
      <c r="E92" s="59">
        <f>0</f>
        <v>0</v>
      </c>
      <c r="F92" s="59">
        <f>0</f>
        <v>0</v>
      </c>
      <c r="G92" s="59">
        <f>0</f>
        <v>0</v>
      </c>
      <c r="H92" s="59">
        <f>0</f>
        <v>0</v>
      </c>
      <c r="I92" s="59">
        <f>0</f>
        <v>0</v>
      </c>
      <c r="J92" s="59">
        <f>0</f>
        <v>0</v>
      </c>
      <c r="K92" s="59">
        <f>E91</f>
        <v>0</v>
      </c>
      <c r="L92" s="59">
        <f>F91</f>
        <v>0</v>
      </c>
      <c r="M92" s="59">
        <f>H91</f>
        <v>1</v>
      </c>
      <c r="N92" s="59">
        <f>J91</f>
        <v>0</v>
      </c>
      <c r="O92" s="59">
        <f>L91</f>
        <v>1</v>
      </c>
      <c r="P92" s="59">
        <f>M91</f>
        <v>0</v>
      </c>
      <c r="Q92" s="59">
        <f t="shared" ref="Q92:V92" si="44">O91</f>
        <v>1</v>
      </c>
      <c r="R92" s="59">
        <f t="shared" si="44"/>
        <v>0</v>
      </c>
      <c r="S92" s="59">
        <f t="shared" si="44"/>
        <v>0</v>
      </c>
      <c r="T92" s="59">
        <f t="shared" si="44"/>
        <v>1</v>
      </c>
      <c r="U92" s="59">
        <f t="shared" si="44"/>
        <v>0</v>
      </c>
      <c r="V92" s="59">
        <f t="shared" si="44"/>
        <v>0</v>
      </c>
      <c r="W92" s="59">
        <f>V91</f>
        <v>0</v>
      </c>
      <c r="X92" s="59">
        <f>W91</f>
        <v>0</v>
      </c>
      <c r="Y92" s="59">
        <f>X91</f>
        <v>0</v>
      </c>
      <c r="Z92" s="59">
        <f>Y91</f>
        <v>1</v>
      </c>
      <c r="AA92" s="59">
        <f>Z91</f>
        <v>0</v>
      </c>
      <c r="AB92" s="59">
        <f t="shared" ref="AB92" si="45">AB91</f>
        <v>0</v>
      </c>
      <c r="AC92" s="59">
        <f t="shared" ref="AC92" si="46">AC91</f>
        <v>1</v>
      </c>
      <c r="AD92" s="59">
        <f t="shared" ref="AD92" si="47">AD91</f>
        <v>1</v>
      </c>
      <c r="AE92" s="59">
        <f t="shared" ref="AE92" si="48">AE91</f>
        <v>1</v>
      </c>
      <c r="AF92" s="59">
        <f>AF91</f>
        <v>1</v>
      </c>
      <c r="AG92" s="13">
        <f>AF92</f>
        <v>1</v>
      </c>
      <c r="AH92" s="14">
        <f>AE92</f>
        <v>1</v>
      </c>
      <c r="AI92" s="14">
        <f>AD92</f>
        <v>1</v>
      </c>
      <c r="AJ92" s="15">
        <f>AC92</f>
        <v>1</v>
      </c>
      <c r="AL92" s="13">
        <v>0</v>
      </c>
      <c r="AM92" s="14">
        <v>1</v>
      </c>
      <c r="AN92" s="14">
        <v>2</v>
      </c>
      <c r="AO92" s="15">
        <v>3</v>
      </c>
    </row>
    <row r="93" spans="1:41" ht="22.5" customHeight="1" thickBot="1" x14ac:dyDescent="0.25">
      <c r="A93" s="89" t="s">
        <v>72</v>
      </c>
      <c r="B93" s="89"/>
      <c r="C93" s="60" t="str">
        <f>CONCATENATE("uint32_t ",A93," = (B",A92,B92,C92,D92,E92,F92,G92,H92," &lt;&lt; 24) + (B",I92,J92,K92,L92,M92,N92,O92,P92," &lt;&lt; 16) + (B",Q92,R92,S92,T92,U92,V92,W92,X92," &lt;&lt; 8) + B",Y92,Z92,AA92,AB92,AC92,AD92,AE92,AF92,";")</f>
        <v>uint32_t seven = (B00000000 &lt;&lt; 24) + (B00001010 &lt;&lt; 16) + (B10010000 &lt;&lt; 8) + B01001111;</v>
      </c>
      <c r="D93" s="61"/>
      <c r="E93" s="58"/>
      <c r="F93" s="61"/>
      <c r="G93" s="61"/>
      <c r="H93" s="61"/>
      <c r="I93" s="61"/>
      <c r="J93" s="58"/>
      <c r="K93" s="58"/>
      <c r="L93" s="61"/>
      <c r="M93" s="61"/>
      <c r="N93" s="61"/>
      <c r="O93" s="61"/>
      <c r="P93" s="58"/>
      <c r="Q93" s="61"/>
      <c r="R93" s="61"/>
      <c r="S93" s="61"/>
      <c r="T93" s="61"/>
      <c r="U93" s="57"/>
      <c r="V93" s="57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16">
        <f>AB92</f>
        <v>0</v>
      </c>
      <c r="AH93" s="17"/>
      <c r="AI93" s="18">
        <f>AA92</f>
        <v>0</v>
      </c>
      <c r="AJ93" s="19">
        <f>Z92</f>
        <v>1</v>
      </c>
      <c r="AL93" s="16">
        <v>4</v>
      </c>
      <c r="AM93" s="17"/>
      <c r="AN93" s="18">
        <v>5</v>
      </c>
      <c r="AO93" s="19">
        <v>6</v>
      </c>
    </row>
    <row r="94" spans="1:41" ht="22.5" customHeight="1" x14ac:dyDescent="0.2">
      <c r="A94" s="40"/>
      <c r="B94" s="40"/>
      <c r="C94" s="35"/>
      <c r="D94" s="36"/>
      <c r="E94" s="37"/>
      <c r="F94" s="36"/>
      <c r="G94" s="36"/>
      <c r="H94" s="36"/>
      <c r="I94" s="36"/>
      <c r="J94" s="37"/>
      <c r="K94" s="37"/>
      <c r="L94" s="36"/>
      <c r="M94" s="36"/>
      <c r="N94" s="36"/>
      <c r="O94" s="36"/>
      <c r="P94" s="37"/>
      <c r="Q94" s="36"/>
      <c r="R94" s="36"/>
      <c r="S94" s="36"/>
      <c r="T94" s="36"/>
      <c r="AG94" s="16">
        <f>Y92</f>
        <v>0</v>
      </c>
      <c r="AH94" s="18">
        <f>X92</f>
        <v>0</v>
      </c>
      <c r="AI94" s="18">
        <f>W92</f>
        <v>0</v>
      </c>
      <c r="AJ94" s="19">
        <f>Z92</f>
        <v>1</v>
      </c>
      <c r="AL94" s="16">
        <v>7</v>
      </c>
      <c r="AM94" s="18">
        <v>8</v>
      </c>
      <c r="AN94" s="18">
        <v>9</v>
      </c>
      <c r="AO94" s="19">
        <f>AO93</f>
        <v>6</v>
      </c>
    </row>
    <row r="95" spans="1:41" ht="22.5" customHeight="1" x14ac:dyDescent="0.2">
      <c r="A95" s="40"/>
      <c r="B95" s="40"/>
      <c r="C95" s="35"/>
      <c r="D95" s="36"/>
      <c r="E95" s="37"/>
      <c r="F95" s="36"/>
      <c r="G95" s="36"/>
      <c r="H95" s="36"/>
      <c r="I95" s="36"/>
      <c r="J95" s="37"/>
      <c r="K95" s="37"/>
      <c r="L95" s="36"/>
      <c r="M95" s="36"/>
      <c r="N95" s="36"/>
      <c r="O95" s="36"/>
      <c r="P95" s="37"/>
      <c r="Q95" s="36"/>
      <c r="R95" s="36"/>
      <c r="S95" s="36"/>
      <c r="T95" s="36"/>
      <c r="AG95" s="16">
        <f>V92</f>
        <v>0</v>
      </c>
      <c r="AH95" s="18">
        <f>U92</f>
        <v>0</v>
      </c>
      <c r="AI95" s="18">
        <f>T92</f>
        <v>1</v>
      </c>
      <c r="AJ95" s="19">
        <f>S92</f>
        <v>0</v>
      </c>
      <c r="AL95" s="16">
        <v>10</v>
      </c>
      <c r="AM95" s="18">
        <v>11</v>
      </c>
      <c r="AN95" s="18">
        <v>12</v>
      </c>
      <c r="AO95" s="19">
        <v>13</v>
      </c>
    </row>
    <row r="96" spans="1:41" ht="22.5" customHeight="1" x14ac:dyDescent="0.2">
      <c r="A96" s="40"/>
      <c r="B96" s="40"/>
      <c r="C96" s="35"/>
      <c r="D96" s="36"/>
      <c r="E96" s="37"/>
      <c r="F96" s="36"/>
      <c r="G96" s="36"/>
      <c r="H96" s="36"/>
      <c r="I96" s="36"/>
      <c r="J96" s="37"/>
      <c r="K96" s="37"/>
      <c r="L96" s="36"/>
      <c r="M96" s="36"/>
      <c r="N96" s="36"/>
      <c r="O96" s="36"/>
      <c r="P96" s="37"/>
      <c r="Q96" s="36"/>
      <c r="R96" s="36"/>
      <c r="S96" s="36"/>
      <c r="T96" s="36"/>
      <c r="AG96" s="16">
        <f>R92</f>
        <v>0</v>
      </c>
      <c r="AH96" s="20">
        <f>Q92</f>
        <v>1</v>
      </c>
      <c r="AI96" s="18">
        <f>AA92</f>
        <v>0</v>
      </c>
      <c r="AJ96" s="21">
        <f>P92</f>
        <v>0</v>
      </c>
      <c r="AL96" s="16">
        <v>14</v>
      </c>
      <c r="AM96" s="20">
        <v>15</v>
      </c>
      <c r="AN96" s="18">
        <f>AN93</f>
        <v>5</v>
      </c>
      <c r="AO96" s="21">
        <v>16</v>
      </c>
    </row>
    <row r="97" spans="1:41" ht="22.5" customHeight="1" thickBot="1" x14ac:dyDescent="0.25">
      <c r="A97" s="39"/>
      <c r="B97" s="39"/>
      <c r="C97" s="36"/>
      <c r="D97" s="36"/>
      <c r="E97" s="37"/>
      <c r="F97" s="36"/>
      <c r="G97" s="36"/>
      <c r="H97" s="36"/>
      <c r="I97" s="36"/>
      <c r="J97" s="37"/>
      <c r="K97" s="37"/>
      <c r="L97" s="36"/>
      <c r="M97" s="36"/>
      <c r="N97" s="36"/>
      <c r="O97" s="36"/>
      <c r="P97" s="37"/>
      <c r="Q97" s="36"/>
      <c r="R97" s="36"/>
      <c r="S97" s="36"/>
      <c r="T97" s="36"/>
      <c r="AG97" s="16">
        <f>O92</f>
        <v>1</v>
      </c>
      <c r="AH97" s="17"/>
      <c r="AI97" s="18">
        <f>N92</f>
        <v>0</v>
      </c>
      <c r="AJ97" s="21">
        <f>P92</f>
        <v>0</v>
      </c>
      <c r="AL97" s="16">
        <v>17</v>
      </c>
      <c r="AM97" s="17"/>
      <c r="AN97" s="18">
        <v>18</v>
      </c>
      <c r="AO97" s="21">
        <f>AO96</f>
        <v>16</v>
      </c>
    </row>
    <row r="98" spans="1:41" ht="22.5" customHeight="1" thickBot="1" x14ac:dyDescent="0.25">
      <c r="A98" s="92" t="s">
        <v>82</v>
      </c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4"/>
      <c r="R98" s="95" t="str">
        <f>CONCATENATE("&lt;- the original 28-bit representation of decimal glyph (",A102,")")</f>
        <v>&lt;- the original 28-bit representation of decimal glyph (eight)</v>
      </c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7"/>
      <c r="AG98" s="22">
        <f>M92</f>
        <v>1</v>
      </c>
      <c r="AH98" s="23">
        <f>AB92</f>
        <v>0</v>
      </c>
      <c r="AI98" s="24">
        <f>L92</f>
        <v>0</v>
      </c>
      <c r="AJ98" s="25">
        <f>K92</f>
        <v>0</v>
      </c>
      <c r="AL98" s="22">
        <v>19</v>
      </c>
      <c r="AM98" s="23">
        <f>AL93</f>
        <v>4</v>
      </c>
      <c r="AN98" s="24">
        <v>20</v>
      </c>
      <c r="AO98" s="25">
        <v>21</v>
      </c>
    </row>
    <row r="99" spans="1:41" ht="22.5" customHeight="1" thickBot="1" x14ac:dyDescent="0.25">
      <c r="A99" s="34"/>
      <c r="B99" s="34"/>
      <c r="C99" s="34"/>
      <c r="D99" s="34"/>
      <c r="E99" s="59">
        <v>21</v>
      </c>
      <c r="F99" s="63">
        <v>20</v>
      </c>
      <c r="G99" s="63">
        <v>4</v>
      </c>
      <c r="H99" s="63">
        <v>19</v>
      </c>
      <c r="I99" s="63">
        <v>16</v>
      </c>
      <c r="J99" s="63">
        <v>18</v>
      </c>
      <c r="K99" s="64"/>
      <c r="L99" s="63">
        <v>17</v>
      </c>
      <c r="M99" s="63">
        <v>16</v>
      </c>
      <c r="N99" s="63">
        <v>5</v>
      </c>
      <c r="O99" s="63">
        <v>15</v>
      </c>
      <c r="P99" s="63">
        <v>14</v>
      </c>
      <c r="Q99" s="63">
        <v>13</v>
      </c>
      <c r="R99" s="59">
        <v>12</v>
      </c>
      <c r="S99" s="59">
        <v>11</v>
      </c>
      <c r="T99" s="59">
        <v>10</v>
      </c>
      <c r="U99" s="59">
        <v>6</v>
      </c>
      <c r="V99" s="59">
        <v>9</v>
      </c>
      <c r="W99" s="59">
        <v>8</v>
      </c>
      <c r="X99" s="59">
        <v>7</v>
      </c>
      <c r="Y99" s="59">
        <v>6</v>
      </c>
      <c r="Z99" s="59">
        <v>5</v>
      </c>
      <c r="AA99" s="65"/>
      <c r="AB99" s="59">
        <v>4</v>
      </c>
      <c r="AC99" s="59">
        <v>3</v>
      </c>
      <c r="AD99" s="59">
        <v>2</v>
      </c>
      <c r="AE99" s="59">
        <v>1</v>
      </c>
      <c r="AF99" s="59">
        <v>0</v>
      </c>
      <c r="AG99" s="85" t="s">
        <v>97</v>
      </c>
      <c r="AH99" s="85"/>
      <c r="AI99" s="85"/>
      <c r="AJ99" s="85"/>
      <c r="AL99" s="85" t="s">
        <v>94</v>
      </c>
      <c r="AM99" s="85"/>
      <c r="AN99" s="85"/>
      <c r="AO99" s="85"/>
    </row>
    <row r="100" spans="1:41" ht="22.5" customHeight="1" thickBot="1" x14ac:dyDescent="0.25">
      <c r="A100" s="59">
        <v>0</v>
      </c>
      <c r="B100" s="59">
        <v>0</v>
      </c>
      <c r="C100" s="59">
        <v>0</v>
      </c>
      <c r="D100" s="59">
        <v>0</v>
      </c>
      <c r="E100" s="59">
        <v>0</v>
      </c>
      <c r="F100" s="59">
        <v>1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1</v>
      </c>
      <c r="M100" s="59">
        <v>1</v>
      </c>
      <c r="N100" s="59">
        <v>0</v>
      </c>
      <c r="O100" s="59">
        <v>0</v>
      </c>
      <c r="P100" s="59">
        <v>1</v>
      </c>
      <c r="Q100" s="59">
        <v>0</v>
      </c>
      <c r="R100" s="59">
        <v>1</v>
      </c>
      <c r="S100" s="59">
        <v>1</v>
      </c>
      <c r="T100" s="59">
        <v>0</v>
      </c>
      <c r="U100" s="59">
        <v>0</v>
      </c>
      <c r="V100" s="59">
        <v>0</v>
      </c>
      <c r="W100" s="59">
        <v>0</v>
      </c>
      <c r="X100" s="59">
        <v>1</v>
      </c>
      <c r="Y100" s="59">
        <v>1</v>
      </c>
      <c r="Z100" s="59">
        <v>0</v>
      </c>
      <c r="AA100" s="59">
        <v>0</v>
      </c>
      <c r="AB100" s="59">
        <v>1</v>
      </c>
      <c r="AC100" s="59">
        <v>0</v>
      </c>
      <c r="AD100" s="59">
        <v>1</v>
      </c>
      <c r="AE100" s="59">
        <v>1</v>
      </c>
      <c r="AF100" s="59">
        <v>0</v>
      </c>
      <c r="AG100" s="86"/>
      <c r="AH100" s="86"/>
      <c r="AI100" s="86"/>
      <c r="AJ100" s="86"/>
      <c r="AL100" s="86"/>
      <c r="AM100" s="86"/>
      <c r="AN100" s="86"/>
      <c r="AO100" s="86"/>
    </row>
    <row r="101" spans="1:41" ht="22.5" customHeight="1" thickBot="1" x14ac:dyDescent="0.25">
      <c r="A101" s="59">
        <f>0</f>
        <v>0</v>
      </c>
      <c r="B101" s="59">
        <f>0</f>
        <v>0</v>
      </c>
      <c r="C101" s="59">
        <f>0</f>
        <v>0</v>
      </c>
      <c r="D101" s="59">
        <f>0</f>
        <v>0</v>
      </c>
      <c r="E101" s="59">
        <f>0</f>
        <v>0</v>
      </c>
      <c r="F101" s="59">
        <f>0</f>
        <v>0</v>
      </c>
      <c r="G101" s="59">
        <f>0</f>
        <v>0</v>
      </c>
      <c r="H101" s="59">
        <f>0</f>
        <v>0</v>
      </c>
      <c r="I101" s="59">
        <f>0</f>
        <v>0</v>
      </c>
      <c r="J101" s="59">
        <f>0</f>
        <v>0</v>
      </c>
      <c r="K101" s="59">
        <f>E100</f>
        <v>0</v>
      </c>
      <c r="L101" s="59">
        <f>F100</f>
        <v>1</v>
      </c>
      <c r="M101" s="59">
        <f>G100</f>
        <v>0</v>
      </c>
      <c r="N101" s="59">
        <f>J100</f>
        <v>0</v>
      </c>
      <c r="O101" s="59">
        <f>L100</f>
        <v>1</v>
      </c>
      <c r="P101" s="59">
        <f>M100</f>
        <v>1</v>
      </c>
      <c r="Q101" s="59">
        <f t="shared" ref="Q101:V101" si="49">O100</f>
        <v>0</v>
      </c>
      <c r="R101" s="59">
        <f t="shared" si="49"/>
        <v>1</v>
      </c>
      <c r="S101" s="59">
        <f t="shared" si="49"/>
        <v>0</v>
      </c>
      <c r="T101" s="59">
        <f t="shared" si="49"/>
        <v>1</v>
      </c>
      <c r="U101" s="59">
        <f t="shared" si="49"/>
        <v>1</v>
      </c>
      <c r="V101" s="59">
        <f t="shared" si="49"/>
        <v>0</v>
      </c>
      <c r="W101" s="59">
        <f>V100</f>
        <v>0</v>
      </c>
      <c r="X101" s="59">
        <f>W100</f>
        <v>0</v>
      </c>
      <c r="Y101" s="59">
        <f>X100</f>
        <v>1</v>
      </c>
      <c r="Z101" s="59">
        <f>Y100</f>
        <v>1</v>
      </c>
      <c r="AA101" s="59">
        <f>Z100</f>
        <v>0</v>
      </c>
      <c r="AB101" s="59">
        <f t="shared" ref="AB101" si="50">AB100</f>
        <v>1</v>
      </c>
      <c r="AC101" s="59">
        <f t="shared" ref="AC101" si="51">AC100</f>
        <v>0</v>
      </c>
      <c r="AD101" s="59">
        <f t="shared" ref="AD101" si="52">AD100</f>
        <v>1</v>
      </c>
      <c r="AE101" s="59">
        <f t="shared" ref="AE101" si="53">AE100</f>
        <v>1</v>
      </c>
      <c r="AF101" s="59">
        <f>AF100</f>
        <v>0</v>
      </c>
      <c r="AG101" s="13">
        <f>AF101</f>
        <v>0</v>
      </c>
      <c r="AH101" s="14">
        <f>AE101</f>
        <v>1</v>
      </c>
      <c r="AI101" s="14">
        <f>AD101</f>
        <v>1</v>
      </c>
      <c r="AJ101" s="15">
        <f>AC101</f>
        <v>0</v>
      </c>
      <c r="AL101" s="13">
        <v>0</v>
      </c>
      <c r="AM101" s="14">
        <v>1</v>
      </c>
      <c r="AN101" s="14">
        <v>2</v>
      </c>
      <c r="AO101" s="15">
        <v>3</v>
      </c>
    </row>
    <row r="102" spans="1:41" ht="22.5" customHeight="1" thickBot="1" x14ac:dyDescent="0.25">
      <c r="A102" s="89" t="s">
        <v>73</v>
      </c>
      <c r="B102" s="89"/>
      <c r="C102" s="60" t="str">
        <f>CONCATENATE("uint32_t ",A102," = (B",A101,B101,C101,D101,E101,F101,G101,H101," &lt;&lt; 24) + (B",I101,J101,K101,L101,M101,N101,O101,P101," &lt;&lt; 16) + (B",Q101,R101,S101,T101,U101,V101,W101,X101," &lt;&lt; 8) + B",Y101,Z101,AA101,AB101,AC101,AD101,AE101,AF101,";")</f>
        <v>uint32_t eight = (B00000000 &lt;&lt; 24) + (B00010011 &lt;&lt; 16) + (B01011000 &lt;&lt; 8) + B11010110;</v>
      </c>
      <c r="D102" s="61"/>
      <c r="E102" s="58"/>
      <c r="F102" s="61"/>
      <c r="G102" s="61"/>
      <c r="H102" s="61"/>
      <c r="I102" s="61"/>
      <c r="J102" s="58"/>
      <c r="K102" s="58"/>
      <c r="L102" s="61"/>
      <c r="M102" s="61"/>
      <c r="N102" s="61"/>
      <c r="O102" s="61"/>
      <c r="P102" s="58"/>
      <c r="Q102" s="61"/>
      <c r="R102" s="61"/>
      <c r="S102" s="61"/>
      <c r="T102" s="61"/>
      <c r="U102" s="57"/>
      <c r="V102" s="57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16">
        <f>AB101</f>
        <v>1</v>
      </c>
      <c r="AH102" s="17"/>
      <c r="AI102" s="18">
        <f>AA101</f>
        <v>0</v>
      </c>
      <c r="AJ102" s="19">
        <f>Z101</f>
        <v>1</v>
      </c>
      <c r="AL102" s="16">
        <v>4</v>
      </c>
      <c r="AM102" s="17"/>
      <c r="AN102" s="18">
        <v>5</v>
      </c>
      <c r="AO102" s="19">
        <v>6</v>
      </c>
    </row>
    <row r="103" spans="1:41" ht="22.5" customHeight="1" x14ac:dyDescent="0.2">
      <c r="A103" s="40"/>
      <c r="B103" s="40"/>
      <c r="C103" s="35"/>
      <c r="D103" s="36"/>
      <c r="E103" s="37"/>
      <c r="F103" s="36"/>
      <c r="G103" s="36"/>
      <c r="H103" s="36"/>
      <c r="I103" s="36"/>
      <c r="J103" s="37"/>
      <c r="K103" s="37"/>
      <c r="L103" s="36"/>
      <c r="M103" s="36"/>
      <c r="N103" s="36"/>
      <c r="O103" s="36"/>
      <c r="P103" s="37"/>
      <c r="Q103" s="36"/>
      <c r="R103" s="36"/>
      <c r="S103" s="36"/>
      <c r="T103" s="36"/>
      <c r="AG103" s="16">
        <f>Y101</f>
        <v>1</v>
      </c>
      <c r="AH103" s="18">
        <f>X101</f>
        <v>0</v>
      </c>
      <c r="AI103" s="18">
        <f>W101</f>
        <v>0</v>
      </c>
      <c r="AJ103" s="19">
        <f>Z101</f>
        <v>1</v>
      </c>
      <c r="AL103" s="16">
        <v>7</v>
      </c>
      <c r="AM103" s="18">
        <v>8</v>
      </c>
      <c r="AN103" s="18">
        <v>9</v>
      </c>
      <c r="AO103" s="19">
        <f>AO102</f>
        <v>6</v>
      </c>
    </row>
    <row r="104" spans="1:41" ht="22.5" customHeight="1" x14ac:dyDescent="0.2">
      <c r="A104" s="40"/>
      <c r="B104" s="40"/>
      <c r="C104" s="35"/>
      <c r="D104" s="36"/>
      <c r="E104" s="37"/>
      <c r="F104" s="36"/>
      <c r="G104" s="36"/>
      <c r="H104" s="36"/>
      <c r="I104" s="36"/>
      <c r="J104" s="37"/>
      <c r="K104" s="37"/>
      <c r="L104" s="36"/>
      <c r="M104" s="36"/>
      <c r="N104" s="36"/>
      <c r="O104" s="36"/>
      <c r="P104" s="37"/>
      <c r="Q104" s="36"/>
      <c r="R104" s="36"/>
      <c r="S104" s="36"/>
      <c r="T104" s="36"/>
      <c r="AG104" s="16">
        <f>V101</f>
        <v>0</v>
      </c>
      <c r="AH104" s="18">
        <f>U101</f>
        <v>1</v>
      </c>
      <c r="AI104" s="18">
        <f>T101</f>
        <v>1</v>
      </c>
      <c r="AJ104" s="19">
        <f>S101</f>
        <v>0</v>
      </c>
      <c r="AL104" s="16">
        <v>10</v>
      </c>
      <c r="AM104" s="18">
        <v>11</v>
      </c>
      <c r="AN104" s="18">
        <v>12</v>
      </c>
      <c r="AO104" s="19">
        <v>13</v>
      </c>
    </row>
    <row r="105" spans="1:41" ht="22.5" customHeight="1" x14ac:dyDescent="0.2">
      <c r="A105" s="40"/>
      <c r="B105" s="40"/>
      <c r="C105" s="35"/>
      <c r="D105" s="36"/>
      <c r="E105" s="37"/>
      <c r="F105" s="36"/>
      <c r="G105" s="36"/>
      <c r="H105" s="36"/>
      <c r="I105" s="36"/>
      <c r="J105" s="37"/>
      <c r="K105" s="37"/>
      <c r="L105" s="36"/>
      <c r="M105" s="36"/>
      <c r="N105" s="36"/>
      <c r="O105" s="36"/>
      <c r="P105" s="37"/>
      <c r="Q105" s="36"/>
      <c r="R105" s="36"/>
      <c r="S105" s="36"/>
      <c r="T105" s="36"/>
      <c r="AG105" s="16">
        <f>R101</f>
        <v>1</v>
      </c>
      <c r="AH105" s="20">
        <f>Q101</f>
        <v>0</v>
      </c>
      <c r="AI105" s="18">
        <f>AA101</f>
        <v>0</v>
      </c>
      <c r="AJ105" s="21">
        <f>P101</f>
        <v>1</v>
      </c>
      <c r="AL105" s="16">
        <v>14</v>
      </c>
      <c r="AM105" s="20">
        <v>15</v>
      </c>
      <c r="AN105" s="18">
        <f>AN102</f>
        <v>5</v>
      </c>
      <c r="AO105" s="21">
        <v>16</v>
      </c>
    </row>
    <row r="106" spans="1:41" ht="22.5" customHeight="1" thickBot="1" x14ac:dyDescent="0.25">
      <c r="A106" s="39"/>
      <c r="B106" s="39"/>
      <c r="C106" s="36"/>
      <c r="D106" s="36"/>
      <c r="E106" s="37"/>
      <c r="F106" s="36"/>
      <c r="G106" s="36"/>
      <c r="H106" s="36"/>
      <c r="I106" s="36"/>
      <c r="J106" s="37"/>
      <c r="K106" s="37"/>
      <c r="L106" s="36"/>
      <c r="M106" s="36"/>
      <c r="N106" s="36"/>
      <c r="O106" s="36"/>
      <c r="P106" s="37"/>
      <c r="Q106" s="36"/>
      <c r="R106" s="36"/>
      <c r="S106" s="36"/>
      <c r="T106" s="36"/>
      <c r="AG106" s="16">
        <f>O101</f>
        <v>1</v>
      </c>
      <c r="AH106" s="17"/>
      <c r="AI106" s="18">
        <f>N101</f>
        <v>0</v>
      </c>
      <c r="AJ106" s="21">
        <f>P101</f>
        <v>1</v>
      </c>
      <c r="AL106" s="16">
        <v>17</v>
      </c>
      <c r="AM106" s="17"/>
      <c r="AN106" s="18">
        <v>18</v>
      </c>
      <c r="AO106" s="21">
        <f>AO105</f>
        <v>16</v>
      </c>
    </row>
    <row r="107" spans="1:41" ht="22.5" customHeight="1" thickBot="1" x14ac:dyDescent="0.25">
      <c r="A107" s="92" t="s">
        <v>83</v>
      </c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4"/>
      <c r="R107" s="95" t="str">
        <f>CONCATENATE("&lt;- the original 28-bit representation of decimal glyph (",A111,")")</f>
        <v>&lt;- the original 28-bit representation of decimal glyph (nine)</v>
      </c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7"/>
      <c r="AG107" s="22">
        <f>M101</f>
        <v>0</v>
      </c>
      <c r="AH107" s="23">
        <f>AB101</f>
        <v>1</v>
      </c>
      <c r="AI107" s="24">
        <f>L101</f>
        <v>1</v>
      </c>
      <c r="AJ107" s="25">
        <f>K101</f>
        <v>0</v>
      </c>
      <c r="AL107" s="22">
        <v>19</v>
      </c>
      <c r="AM107" s="23">
        <f>AL102</f>
        <v>4</v>
      </c>
      <c r="AN107" s="24">
        <v>20</v>
      </c>
      <c r="AO107" s="25">
        <v>21</v>
      </c>
    </row>
    <row r="108" spans="1:41" ht="22.5" customHeight="1" thickBot="1" x14ac:dyDescent="0.25">
      <c r="A108" s="34"/>
      <c r="B108" s="34"/>
      <c r="C108" s="34"/>
      <c r="D108" s="34"/>
      <c r="E108" s="59">
        <v>21</v>
      </c>
      <c r="F108" s="63">
        <v>20</v>
      </c>
      <c r="G108" s="63">
        <v>4</v>
      </c>
      <c r="H108" s="63">
        <v>19</v>
      </c>
      <c r="I108" s="63">
        <v>16</v>
      </c>
      <c r="J108" s="63">
        <v>18</v>
      </c>
      <c r="K108" s="64"/>
      <c r="L108" s="63">
        <v>17</v>
      </c>
      <c r="M108" s="63">
        <v>16</v>
      </c>
      <c r="N108" s="63">
        <v>5</v>
      </c>
      <c r="O108" s="63">
        <v>15</v>
      </c>
      <c r="P108" s="63">
        <v>14</v>
      </c>
      <c r="Q108" s="63">
        <v>13</v>
      </c>
      <c r="R108" s="59">
        <v>12</v>
      </c>
      <c r="S108" s="59">
        <v>11</v>
      </c>
      <c r="T108" s="59">
        <v>10</v>
      </c>
      <c r="U108" s="59">
        <v>6</v>
      </c>
      <c r="V108" s="59">
        <v>9</v>
      </c>
      <c r="W108" s="59">
        <v>8</v>
      </c>
      <c r="X108" s="59">
        <v>7</v>
      </c>
      <c r="Y108" s="59">
        <v>6</v>
      </c>
      <c r="Z108" s="59">
        <v>5</v>
      </c>
      <c r="AA108" s="65"/>
      <c r="AB108" s="59">
        <v>4</v>
      </c>
      <c r="AC108" s="59">
        <v>3</v>
      </c>
      <c r="AD108" s="59">
        <v>2</v>
      </c>
      <c r="AE108" s="59">
        <v>1</v>
      </c>
      <c r="AF108" s="59">
        <v>0</v>
      </c>
      <c r="AG108" s="85" t="s">
        <v>97</v>
      </c>
      <c r="AH108" s="85"/>
      <c r="AI108" s="85"/>
      <c r="AJ108" s="85"/>
      <c r="AL108" s="85" t="s">
        <v>94</v>
      </c>
      <c r="AM108" s="85"/>
      <c r="AN108" s="85"/>
      <c r="AO108" s="85"/>
    </row>
    <row r="109" spans="1:41" ht="22.5" customHeight="1" thickBot="1" x14ac:dyDescent="0.25">
      <c r="A109" s="59">
        <v>0</v>
      </c>
      <c r="B109" s="59">
        <v>0</v>
      </c>
      <c r="C109" s="59">
        <v>0</v>
      </c>
      <c r="D109" s="59">
        <v>0</v>
      </c>
      <c r="E109" s="59">
        <v>0</v>
      </c>
      <c r="F109" s="59">
        <v>1</v>
      </c>
      <c r="G109" s="59">
        <v>0</v>
      </c>
      <c r="H109" s="59">
        <v>0</v>
      </c>
      <c r="I109" s="59">
        <v>0</v>
      </c>
      <c r="J109" s="59">
        <v>0</v>
      </c>
      <c r="K109" s="59">
        <v>0</v>
      </c>
      <c r="L109" s="59">
        <v>0</v>
      </c>
      <c r="M109" s="59">
        <v>1</v>
      </c>
      <c r="N109" s="59">
        <v>0</v>
      </c>
      <c r="O109" s="59">
        <v>0</v>
      </c>
      <c r="P109" s="59">
        <v>0</v>
      </c>
      <c r="Q109" s="59">
        <v>1</v>
      </c>
      <c r="R109" s="59">
        <v>1</v>
      </c>
      <c r="S109" s="59">
        <v>1</v>
      </c>
      <c r="T109" s="59">
        <v>0</v>
      </c>
      <c r="U109" s="59">
        <v>0</v>
      </c>
      <c r="V109" s="59">
        <v>0</v>
      </c>
      <c r="W109" s="59">
        <v>0</v>
      </c>
      <c r="X109" s="59">
        <v>1</v>
      </c>
      <c r="Y109" s="59">
        <v>1</v>
      </c>
      <c r="Z109" s="59">
        <v>0</v>
      </c>
      <c r="AA109" s="59">
        <v>0</v>
      </c>
      <c r="AB109" s="59">
        <v>1</v>
      </c>
      <c r="AC109" s="59">
        <v>0</v>
      </c>
      <c r="AD109" s="59">
        <v>1</v>
      </c>
      <c r="AE109" s="59">
        <v>1</v>
      </c>
      <c r="AF109" s="59">
        <v>0</v>
      </c>
      <c r="AG109" s="86"/>
      <c r="AH109" s="86"/>
      <c r="AI109" s="86"/>
      <c r="AJ109" s="86"/>
      <c r="AL109" s="86"/>
      <c r="AM109" s="86"/>
      <c r="AN109" s="86"/>
      <c r="AO109" s="86"/>
    </row>
    <row r="110" spans="1:41" ht="22.5" customHeight="1" thickBot="1" x14ac:dyDescent="0.25">
      <c r="A110" s="59">
        <f>0</f>
        <v>0</v>
      </c>
      <c r="B110" s="59">
        <f>0</f>
        <v>0</v>
      </c>
      <c r="C110" s="59">
        <f>0</f>
        <v>0</v>
      </c>
      <c r="D110" s="59">
        <f>0</f>
        <v>0</v>
      </c>
      <c r="E110" s="59">
        <f>0</f>
        <v>0</v>
      </c>
      <c r="F110" s="59">
        <f>0</f>
        <v>0</v>
      </c>
      <c r="G110" s="59">
        <f>0</f>
        <v>0</v>
      </c>
      <c r="H110" s="59">
        <f>0</f>
        <v>0</v>
      </c>
      <c r="I110" s="59">
        <f>0</f>
        <v>0</v>
      </c>
      <c r="J110" s="59">
        <f>0</f>
        <v>0</v>
      </c>
      <c r="K110" s="59">
        <f>E109</f>
        <v>0</v>
      </c>
      <c r="L110" s="59">
        <f>F109</f>
        <v>1</v>
      </c>
      <c r="M110" s="59">
        <f>G109</f>
        <v>0</v>
      </c>
      <c r="N110" s="59">
        <f>J109</f>
        <v>0</v>
      </c>
      <c r="O110" s="59">
        <f>L109</f>
        <v>0</v>
      </c>
      <c r="P110" s="59">
        <f>M109</f>
        <v>1</v>
      </c>
      <c r="Q110" s="59">
        <f t="shared" ref="Q110:V110" si="54">O109</f>
        <v>0</v>
      </c>
      <c r="R110" s="59">
        <f t="shared" si="54"/>
        <v>0</v>
      </c>
      <c r="S110" s="59">
        <f t="shared" si="54"/>
        <v>1</v>
      </c>
      <c r="T110" s="59">
        <f t="shared" si="54"/>
        <v>1</v>
      </c>
      <c r="U110" s="59">
        <f t="shared" si="54"/>
        <v>1</v>
      </c>
      <c r="V110" s="59">
        <f t="shared" si="54"/>
        <v>0</v>
      </c>
      <c r="W110" s="59">
        <f>V109</f>
        <v>0</v>
      </c>
      <c r="X110" s="59">
        <f>W109</f>
        <v>0</v>
      </c>
      <c r="Y110" s="59">
        <f>X109</f>
        <v>1</v>
      </c>
      <c r="Z110" s="59">
        <f>Y109</f>
        <v>1</v>
      </c>
      <c r="AA110" s="59">
        <f>Z109</f>
        <v>0</v>
      </c>
      <c r="AB110" s="59">
        <f t="shared" ref="AB110" si="55">AB109</f>
        <v>1</v>
      </c>
      <c r="AC110" s="59">
        <f t="shared" ref="AC110" si="56">AC109</f>
        <v>0</v>
      </c>
      <c r="AD110" s="59">
        <f t="shared" ref="AD110" si="57">AD109</f>
        <v>1</v>
      </c>
      <c r="AE110" s="59">
        <f t="shared" ref="AE110" si="58">AE109</f>
        <v>1</v>
      </c>
      <c r="AF110" s="59">
        <f>AF109</f>
        <v>0</v>
      </c>
      <c r="AG110" s="13">
        <f>AF110</f>
        <v>0</v>
      </c>
      <c r="AH110" s="14">
        <f>AE110</f>
        <v>1</v>
      </c>
      <c r="AI110" s="14">
        <f>AD110</f>
        <v>1</v>
      </c>
      <c r="AJ110" s="15">
        <f>AC110</f>
        <v>0</v>
      </c>
      <c r="AL110" s="13">
        <v>0</v>
      </c>
      <c r="AM110" s="14">
        <v>1</v>
      </c>
      <c r="AN110" s="14">
        <v>2</v>
      </c>
      <c r="AO110" s="15">
        <v>3</v>
      </c>
    </row>
    <row r="111" spans="1:41" ht="22.5" customHeight="1" thickBot="1" x14ac:dyDescent="0.25">
      <c r="A111" s="89" t="s">
        <v>74</v>
      </c>
      <c r="B111" s="89"/>
      <c r="C111" s="60" t="str">
        <f>CONCATENATE("uint32_t ",A111," = (B",A110,B110,C110,D110,E110,F110,G110,H110," &lt;&lt; 24) + (B",I110,J110,K110,L110,M110,N110,O110,P110," &lt;&lt; 16) + (B",Q110,R110,S110,T110,U110,V110,W110,X110," &lt;&lt; 8) + B",Y110,Z110,AA110,AB110,AC110,AD110,AE110,AF110,";")</f>
        <v>uint32_t nine = (B00000000 &lt;&lt; 24) + (B00010001 &lt;&lt; 16) + (B00111000 &lt;&lt; 8) + B11010110;</v>
      </c>
      <c r="D111" s="61"/>
      <c r="E111" s="58"/>
      <c r="F111" s="61"/>
      <c r="G111" s="61"/>
      <c r="H111" s="61"/>
      <c r="I111" s="61"/>
      <c r="J111" s="58"/>
      <c r="K111" s="58"/>
      <c r="L111" s="61"/>
      <c r="M111" s="61"/>
      <c r="N111" s="61"/>
      <c r="O111" s="61"/>
      <c r="P111" s="58"/>
      <c r="Q111" s="61"/>
      <c r="R111" s="61"/>
      <c r="S111" s="61"/>
      <c r="T111" s="61"/>
      <c r="U111" s="57"/>
      <c r="V111" s="57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16">
        <f>AB110</f>
        <v>1</v>
      </c>
      <c r="AH111" s="17"/>
      <c r="AI111" s="18">
        <f>AA110</f>
        <v>0</v>
      </c>
      <c r="AJ111" s="19">
        <f>Z110</f>
        <v>1</v>
      </c>
      <c r="AL111" s="16">
        <v>4</v>
      </c>
      <c r="AM111" s="17"/>
      <c r="AN111" s="18">
        <v>5</v>
      </c>
      <c r="AO111" s="19">
        <v>6</v>
      </c>
    </row>
    <row r="112" spans="1:41" ht="22.5" customHeight="1" x14ac:dyDescent="0.2">
      <c r="A112" s="38"/>
      <c r="B112" s="38"/>
      <c r="C112" s="35"/>
      <c r="D112" s="36"/>
      <c r="E112" s="37"/>
      <c r="F112" s="36"/>
      <c r="G112" s="36"/>
      <c r="H112" s="36"/>
      <c r="I112" s="36"/>
      <c r="J112" s="37"/>
      <c r="K112" s="37"/>
      <c r="L112" s="36"/>
      <c r="M112" s="36"/>
      <c r="N112" s="36"/>
      <c r="O112" s="36"/>
      <c r="P112" s="37"/>
      <c r="Q112" s="36"/>
      <c r="R112" s="36"/>
      <c r="S112" s="36"/>
      <c r="T112" s="36"/>
      <c r="AG112" s="16">
        <f>Y110</f>
        <v>1</v>
      </c>
      <c r="AH112" s="18">
        <f>X110</f>
        <v>0</v>
      </c>
      <c r="AI112" s="18">
        <f>W110</f>
        <v>0</v>
      </c>
      <c r="AJ112" s="19">
        <f>Z110</f>
        <v>1</v>
      </c>
      <c r="AL112" s="16">
        <v>7</v>
      </c>
      <c r="AM112" s="18">
        <v>8</v>
      </c>
      <c r="AN112" s="18">
        <v>9</v>
      </c>
      <c r="AO112" s="19">
        <f>AO111</f>
        <v>6</v>
      </c>
    </row>
    <row r="113" spans="1:46" ht="22.5" customHeight="1" x14ac:dyDescent="0.2">
      <c r="A113" s="38"/>
      <c r="B113" s="38"/>
      <c r="C113" s="35"/>
      <c r="D113" s="36"/>
      <c r="E113" s="37"/>
      <c r="F113" s="36"/>
      <c r="G113" s="36"/>
      <c r="H113" s="36"/>
      <c r="I113" s="36"/>
      <c r="J113" s="37"/>
      <c r="K113" s="37"/>
      <c r="L113" s="36"/>
      <c r="M113" s="36"/>
      <c r="N113" s="36"/>
      <c r="O113" s="36"/>
      <c r="P113" s="37"/>
      <c r="Q113" s="36"/>
      <c r="R113" s="36"/>
      <c r="S113" s="36"/>
      <c r="T113" s="36"/>
      <c r="AG113" s="16">
        <f>V110</f>
        <v>0</v>
      </c>
      <c r="AH113" s="18">
        <f>U110</f>
        <v>1</v>
      </c>
      <c r="AI113" s="18">
        <f>T110</f>
        <v>1</v>
      </c>
      <c r="AJ113" s="19">
        <f>S110</f>
        <v>1</v>
      </c>
      <c r="AL113" s="16">
        <v>10</v>
      </c>
      <c r="AM113" s="18">
        <v>11</v>
      </c>
      <c r="AN113" s="18">
        <v>12</v>
      </c>
      <c r="AO113" s="19">
        <v>13</v>
      </c>
    </row>
    <row r="114" spans="1:46" ht="22.5" customHeight="1" x14ac:dyDescent="0.2">
      <c r="A114" s="38"/>
      <c r="B114" s="38"/>
      <c r="C114" s="35"/>
      <c r="D114" s="36"/>
      <c r="E114" s="37"/>
      <c r="F114" s="36"/>
      <c r="G114" s="36"/>
      <c r="H114" s="36"/>
      <c r="I114" s="36"/>
      <c r="J114" s="37"/>
      <c r="K114" s="37"/>
      <c r="L114" s="36"/>
      <c r="M114" s="36"/>
      <c r="N114" s="36"/>
      <c r="O114" s="36"/>
      <c r="P114" s="37"/>
      <c r="Q114" s="36"/>
      <c r="R114" s="36"/>
      <c r="S114" s="36"/>
      <c r="T114" s="36"/>
      <c r="AG114" s="16">
        <f>R110</f>
        <v>0</v>
      </c>
      <c r="AH114" s="20">
        <f>Q110</f>
        <v>0</v>
      </c>
      <c r="AI114" s="18">
        <f>AA110</f>
        <v>0</v>
      </c>
      <c r="AJ114" s="21">
        <f>P110</f>
        <v>1</v>
      </c>
      <c r="AL114" s="16">
        <v>14</v>
      </c>
      <c r="AM114" s="20">
        <v>15</v>
      </c>
      <c r="AN114" s="18">
        <f>AN111</f>
        <v>5</v>
      </c>
      <c r="AO114" s="21">
        <v>16</v>
      </c>
    </row>
    <row r="115" spans="1:46" ht="22.5" customHeight="1" x14ac:dyDescent="0.2">
      <c r="A115" s="36"/>
      <c r="B115" s="36"/>
      <c r="C115" s="36"/>
      <c r="D115" s="36"/>
      <c r="E115" s="37"/>
      <c r="F115" s="36"/>
      <c r="G115" s="36"/>
      <c r="H115" s="36"/>
      <c r="I115" s="36"/>
      <c r="J115" s="37"/>
      <c r="K115" s="37"/>
      <c r="L115" s="36"/>
      <c r="M115" s="36"/>
      <c r="N115" s="36"/>
      <c r="O115" s="36"/>
      <c r="P115" s="37"/>
      <c r="Q115" s="36"/>
      <c r="R115" s="36"/>
      <c r="S115" s="36"/>
      <c r="T115" s="36"/>
      <c r="AG115" s="16">
        <f>O110</f>
        <v>0</v>
      </c>
      <c r="AH115" s="17"/>
      <c r="AI115" s="18">
        <f>N110</f>
        <v>0</v>
      </c>
      <c r="AJ115" s="21">
        <f>P110</f>
        <v>1</v>
      </c>
      <c r="AL115" s="16">
        <v>17</v>
      </c>
      <c r="AM115" s="17"/>
      <c r="AN115" s="18">
        <v>18</v>
      </c>
      <c r="AO115" s="21">
        <f>AO114</f>
        <v>16</v>
      </c>
    </row>
    <row r="116" spans="1:46" ht="22.5" customHeight="1" thickBot="1" x14ac:dyDescent="0.25">
      <c r="A116" s="36"/>
      <c r="B116" s="36"/>
      <c r="C116" s="36"/>
      <c r="D116" s="36"/>
      <c r="E116" s="37"/>
      <c r="F116" s="36"/>
      <c r="G116" s="36"/>
      <c r="H116" s="36"/>
      <c r="I116" s="36"/>
      <c r="J116" s="37"/>
      <c r="K116" s="37"/>
      <c r="L116" s="36"/>
      <c r="M116" s="36"/>
      <c r="N116" s="36"/>
      <c r="O116" s="36"/>
      <c r="P116" s="37"/>
      <c r="Q116" s="36"/>
      <c r="R116" s="36"/>
      <c r="S116" s="36"/>
      <c r="T116" s="36"/>
      <c r="AG116" s="22">
        <f>M110</f>
        <v>0</v>
      </c>
      <c r="AH116" s="23">
        <f>AB110</f>
        <v>1</v>
      </c>
      <c r="AI116" s="24">
        <f>L110</f>
        <v>1</v>
      </c>
      <c r="AJ116" s="25">
        <f>K110</f>
        <v>0</v>
      </c>
      <c r="AL116" s="22">
        <v>19</v>
      </c>
      <c r="AM116" s="23">
        <f>AL111</f>
        <v>4</v>
      </c>
      <c r="AN116" s="24">
        <v>20</v>
      </c>
      <c r="AO116" s="25">
        <v>21</v>
      </c>
    </row>
    <row r="117" spans="1:46" ht="22.5" customHeight="1" thickBot="1" x14ac:dyDescent="0.25">
      <c r="A117" s="92" t="s">
        <v>83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4"/>
      <c r="R117" s="95" t="str">
        <f>CONCATENATE("&lt;- the original 28-bit representation of decimal glyph (",A121,")")</f>
        <v>&lt;- the original 28-bit representation of decimal glyph (GLYPH_NINE)</v>
      </c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7"/>
      <c r="AG117" s="18"/>
      <c r="AH117" s="36"/>
      <c r="AI117" s="18"/>
      <c r="AJ117" s="18"/>
      <c r="AK117" s="62"/>
      <c r="AL117" s="18"/>
      <c r="AM117" s="36"/>
      <c r="AN117" s="18"/>
      <c r="AO117" s="18"/>
      <c r="AP117" s="62"/>
    </row>
    <row r="118" spans="1:46" ht="22.5" customHeight="1" thickBot="1" x14ac:dyDescent="0.25">
      <c r="A118" s="34"/>
      <c r="B118" s="34"/>
      <c r="C118" s="34"/>
      <c r="D118" s="34"/>
      <c r="E118" s="59">
        <v>21</v>
      </c>
      <c r="F118" s="63">
        <v>20</v>
      </c>
      <c r="G118" s="63">
        <v>4</v>
      </c>
      <c r="H118" s="63">
        <v>19</v>
      </c>
      <c r="I118" s="63">
        <v>16</v>
      </c>
      <c r="J118" s="63">
        <v>18</v>
      </c>
      <c r="K118" s="64"/>
      <c r="L118" s="63">
        <v>17</v>
      </c>
      <c r="M118" s="63">
        <v>16</v>
      </c>
      <c r="N118" s="63">
        <v>5</v>
      </c>
      <c r="O118" s="63">
        <v>15</v>
      </c>
      <c r="P118" s="63">
        <v>14</v>
      </c>
      <c r="Q118" s="63">
        <v>13</v>
      </c>
      <c r="R118" s="59">
        <v>12</v>
      </c>
      <c r="S118" s="59">
        <v>11</v>
      </c>
      <c r="T118" s="59">
        <v>10</v>
      </c>
      <c r="U118" s="59">
        <v>6</v>
      </c>
      <c r="V118" s="59">
        <v>9</v>
      </c>
      <c r="W118" s="59">
        <v>8</v>
      </c>
      <c r="X118" s="59">
        <v>7</v>
      </c>
      <c r="Y118" s="59">
        <v>6</v>
      </c>
      <c r="Z118" s="59">
        <v>5</v>
      </c>
      <c r="AA118" s="65"/>
      <c r="AB118" s="59">
        <v>4</v>
      </c>
      <c r="AC118" s="59">
        <v>3</v>
      </c>
      <c r="AD118" s="59">
        <v>2</v>
      </c>
      <c r="AE118" s="59">
        <v>1</v>
      </c>
      <c r="AF118" s="59">
        <v>0</v>
      </c>
      <c r="AG118" s="85" t="s">
        <v>97</v>
      </c>
      <c r="AH118" s="85"/>
      <c r="AI118" s="85"/>
      <c r="AJ118" s="85"/>
      <c r="AK118" s="62"/>
      <c r="AL118" s="85" t="s">
        <v>94</v>
      </c>
      <c r="AM118" s="85"/>
      <c r="AN118" s="85"/>
      <c r="AO118" s="85"/>
      <c r="AP118" s="62"/>
      <c r="AQ118" s="85" t="s">
        <v>110</v>
      </c>
      <c r="AR118" s="85"/>
      <c r="AS118" s="85"/>
      <c r="AT118" s="85"/>
    </row>
    <row r="119" spans="1:46" ht="22.5" customHeight="1" thickBot="1" x14ac:dyDescent="0.25">
      <c r="A119" s="59">
        <v>0</v>
      </c>
      <c r="B119" s="59">
        <v>0</v>
      </c>
      <c r="C119" s="59">
        <v>0</v>
      </c>
      <c r="D119" s="59">
        <v>0</v>
      </c>
      <c r="E119" s="59">
        <f>AT126</f>
        <v>0</v>
      </c>
      <c r="F119" s="59">
        <f>AS126</f>
        <v>0</v>
      </c>
      <c r="G119" s="59">
        <f>AQ126</f>
        <v>0</v>
      </c>
      <c r="H119" s="59">
        <f>AQ126</f>
        <v>0</v>
      </c>
      <c r="I119" s="59">
        <f>AT125</f>
        <v>0</v>
      </c>
      <c r="J119" s="59">
        <f>AS125</f>
        <v>0</v>
      </c>
      <c r="K119" s="59">
        <v>0</v>
      </c>
      <c r="L119" s="59">
        <f>AQ125</f>
        <v>0</v>
      </c>
      <c r="M119" s="59">
        <f>AT124</f>
        <v>0</v>
      </c>
      <c r="N119" s="59">
        <f>AS121</f>
        <v>0</v>
      </c>
      <c r="O119" s="59">
        <f>AR124</f>
        <v>0</v>
      </c>
      <c r="P119" s="59">
        <f>AQ124</f>
        <v>0</v>
      </c>
      <c r="Q119" s="59">
        <f>AT123</f>
        <v>0</v>
      </c>
      <c r="R119" s="59">
        <f>AS123</f>
        <v>0</v>
      </c>
      <c r="S119" s="59">
        <f>AR123</f>
        <v>0</v>
      </c>
      <c r="T119" s="59">
        <f>AQ123</f>
        <v>0</v>
      </c>
      <c r="U119" s="59">
        <f>AT121</f>
        <v>0</v>
      </c>
      <c r="V119" s="59">
        <f>AS122</f>
        <v>0</v>
      </c>
      <c r="W119" s="59">
        <f>AR122</f>
        <v>0</v>
      </c>
      <c r="X119" s="59">
        <f>AQ122</f>
        <v>0</v>
      </c>
      <c r="Y119" s="59">
        <f>AT121</f>
        <v>0</v>
      </c>
      <c r="Z119" s="59">
        <f>AS121</f>
        <v>0</v>
      </c>
      <c r="AA119" s="59">
        <v>0</v>
      </c>
      <c r="AB119" s="59">
        <f>AQ121</f>
        <v>0</v>
      </c>
      <c r="AC119" s="59">
        <f>AT120</f>
        <v>0</v>
      </c>
      <c r="AD119" s="59">
        <f>AS120</f>
        <v>0</v>
      </c>
      <c r="AE119" s="59">
        <f>AR120</f>
        <v>0</v>
      </c>
      <c r="AF119" s="59">
        <f>AQ120</f>
        <v>0</v>
      </c>
      <c r="AG119" s="86"/>
      <c r="AH119" s="86"/>
      <c r="AI119" s="86"/>
      <c r="AJ119" s="86"/>
      <c r="AK119" s="62"/>
      <c r="AL119" s="86"/>
      <c r="AM119" s="86"/>
      <c r="AN119" s="86"/>
      <c r="AO119" s="86"/>
      <c r="AP119" s="62"/>
      <c r="AQ119" s="86"/>
      <c r="AR119" s="86"/>
      <c r="AS119" s="86"/>
      <c r="AT119" s="86"/>
    </row>
    <row r="120" spans="1:46" ht="22.5" customHeight="1" thickBot="1" x14ac:dyDescent="0.25">
      <c r="A120" s="59">
        <f>0</f>
        <v>0</v>
      </c>
      <c r="B120" s="59">
        <f>0</f>
        <v>0</v>
      </c>
      <c r="C120" s="59">
        <f>0</f>
        <v>0</v>
      </c>
      <c r="D120" s="59">
        <f>0</f>
        <v>0</v>
      </c>
      <c r="E120" s="59">
        <f>0</f>
        <v>0</v>
      </c>
      <c r="F120" s="59">
        <f>0</f>
        <v>0</v>
      </c>
      <c r="G120" s="59">
        <f>0</f>
        <v>0</v>
      </c>
      <c r="H120" s="59">
        <f>0</f>
        <v>0</v>
      </c>
      <c r="I120" s="59">
        <f>0</f>
        <v>0</v>
      </c>
      <c r="J120" s="59">
        <f>0</f>
        <v>0</v>
      </c>
      <c r="K120" s="59">
        <f>E119</f>
        <v>0</v>
      </c>
      <c r="L120" s="59">
        <f>F119</f>
        <v>0</v>
      </c>
      <c r="M120" s="59">
        <f>G119</f>
        <v>0</v>
      </c>
      <c r="N120" s="59">
        <f>J119</f>
        <v>0</v>
      </c>
      <c r="O120" s="59">
        <f>L119</f>
        <v>0</v>
      </c>
      <c r="P120" s="59">
        <f>M119</f>
        <v>0</v>
      </c>
      <c r="Q120" s="59">
        <f t="shared" ref="Q120" si="59">O119</f>
        <v>0</v>
      </c>
      <c r="R120" s="59">
        <f t="shared" ref="R120" si="60">P119</f>
        <v>0</v>
      </c>
      <c r="S120" s="59">
        <f t="shared" ref="S120" si="61">Q119</f>
        <v>0</v>
      </c>
      <c r="T120" s="59">
        <f t="shared" ref="T120" si="62">R119</f>
        <v>0</v>
      </c>
      <c r="U120" s="59">
        <f t="shared" ref="U120" si="63">S119</f>
        <v>0</v>
      </c>
      <c r="V120" s="59">
        <f t="shared" ref="V120" si="64">T119</f>
        <v>0</v>
      </c>
      <c r="W120" s="59">
        <f>V119</f>
        <v>0</v>
      </c>
      <c r="X120" s="59">
        <f>W119</f>
        <v>0</v>
      </c>
      <c r="Y120" s="59">
        <f>X119</f>
        <v>0</v>
      </c>
      <c r="Z120" s="59">
        <f>Y119</f>
        <v>0</v>
      </c>
      <c r="AA120" s="59">
        <f>Z119</f>
        <v>0</v>
      </c>
      <c r="AB120" s="59">
        <f t="shared" ref="AB120:AE120" si="65">AB119</f>
        <v>0</v>
      </c>
      <c r="AC120" s="59">
        <f t="shared" si="65"/>
        <v>0</v>
      </c>
      <c r="AD120" s="59">
        <f t="shared" si="65"/>
        <v>0</v>
      </c>
      <c r="AE120" s="59">
        <f t="shared" si="65"/>
        <v>0</v>
      </c>
      <c r="AF120" s="59">
        <f>AF119</f>
        <v>0</v>
      </c>
      <c r="AG120" s="18">
        <f>AF120</f>
        <v>0</v>
      </c>
      <c r="AH120" s="18">
        <f>AE120</f>
        <v>0</v>
      </c>
      <c r="AI120" s="18">
        <f>AD120</f>
        <v>0</v>
      </c>
      <c r="AJ120" s="19">
        <f>AC120</f>
        <v>0</v>
      </c>
      <c r="AL120" s="16">
        <v>0</v>
      </c>
      <c r="AM120" s="18">
        <v>1</v>
      </c>
      <c r="AN120" s="18">
        <v>2</v>
      </c>
      <c r="AO120" s="19">
        <v>3</v>
      </c>
      <c r="AQ120" s="104">
        <v>0</v>
      </c>
      <c r="AR120" s="107">
        <v>0</v>
      </c>
      <c r="AS120" s="107">
        <v>0</v>
      </c>
      <c r="AT120" s="108">
        <v>0</v>
      </c>
    </row>
    <row r="121" spans="1:46" ht="22.5" customHeight="1" thickBot="1" x14ac:dyDescent="0.25">
      <c r="A121" s="89" t="s">
        <v>109</v>
      </c>
      <c r="B121" s="89"/>
      <c r="C121" s="60" t="str">
        <f>CONCATENATE("#define ",A121," = (B",A120,B120,C120,D120,E120,F120,G120,H120," &lt;&lt; 24) + (B",I120,J120,K120,L120,M120,N120,O120,P120," &lt;&lt; 16) + (B",Q120,R120,S120,T120,U120,V120,W120,X120," &lt;&lt; 8) + B",Y120,Z120,AA120,AB120,AC120,AD120,AE120,AF120,";")</f>
        <v>#define GLYPH_NINE = (B00000000 &lt;&lt; 24) + (B00000000 &lt;&lt; 16) + (B00000000 &lt;&lt; 8) + B00000000;</v>
      </c>
      <c r="D121" s="61"/>
      <c r="E121" s="58"/>
      <c r="F121" s="61"/>
      <c r="G121" s="61"/>
      <c r="H121" s="61"/>
      <c r="I121" s="61"/>
      <c r="J121" s="58"/>
      <c r="K121" s="58"/>
      <c r="L121" s="61"/>
      <c r="M121" s="61"/>
      <c r="N121" s="61"/>
      <c r="O121" s="61"/>
      <c r="P121" s="58"/>
      <c r="Q121" s="61"/>
      <c r="R121" s="61"/>
      <c r="S121" s="61"/>
      <c r="T121" s="61"/>
      <c r="U121" s="57"/>
      <c r="V121" s="57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16">
        <f>AB120</f>
        <v>0</v>
      </c>
      <c r="AH121" s="17"/>
      <c r="AI121" s="18">
        <f>AA120</f>
        <v>0</v>
      </c>
      <c r="AJ121" s="19">
        <f>Z120</f>
        <v>0</v>
      </c>
      <c r="AL121" s="16">
        <v>4</v>
      </c>
      <c r="AM121" s="17"/>
      <c r="AN121" s="18">
        <v>5</v>
      </c>
      <c r="AO121" s="19">
        <v>6</v>
      </c>
      <c r="AQ121" s="105">
        <v>0</v>
      </c>
      <c r="AR121" s="106"/>
      <c r="AS121" s="107">
        <v>0</v>
      </c>
      <c r="AT121" s="108">
        <v>0</v>
      </c>
    </row>
    <row r="122" spans="1:46" ht="22.5" customHeight="1" x14ac:dyDescent="0.2">
      <c r="A122" s="38"/>
      <c r="B122" s="38"/>
      <c r="C122" s="35"/>
      <c r="D122" s="36"/>
      <c r="E122" s="37"/>
      <c r="F122" s="36"/>
      <c r="G122" s="36"/>
      <c r="H122" s="36"/>
      <c r="I122" s="36"/>
      <c r="J122" s="37"/>
      <c r="K122" s="37"/>
      <c r="L122" s="36"/>
      <c r="M122" s="36"/>
      <c r="N122" s="36"/>
      <c r="O122" s="36"/>
      <c r="P122" s="37"/>
      <c r="Q122" s="36"/>
      <c r="R122" s="36"/>
      <c r="S122" s="36"/>
      <c r="T122" s="36"/>
      <c r="AG122" s="16">
        <f>Y120</f>
        <v>0</v>
      </c>
      <c r="AH122" s="18">
        <f>X120</f>
        <v>0</v>
      </c>
      <c r="AI122" s="18">
        <f>W120</f>
        <v>0</v>
      </c>
      <c r="AJ122" s="19">
        <f>Z120</f>
        <v>0</v>
      </c>
      <c r="AL122" s="16">
        <v>7</v>
      </c>
      <c r="AM122" s="18">
        <v>8</v>
      </c>
      <c r="AN122" s="18">
        <v>9</v>
      </c>
      <c r="AO122" s="19">
        <f>AO121</f>
        <v>6</v>
      </c>
      <c r="AQ122" s="105">
        <v>0</v>
      </c>
      <c r="AR122" s="107">
        <v>0</v>
      </c>
      <c r="AS122" s="107">
        <v>0</v>
      </c>
      <c r="AT122" s="129">
        <f>AT121</f>
        <v>0</v>
      </c>
    </row>
    <row r="123" spans="1:46" ht="22.5" customHeight="1" x14ac:dyDescent="0.2">
      <c r="A123" s="38"/>
      <c r="B123" s="38"/>
      <c r="C123" s="35"/>
      <c r="D123" s="36"/>
      <c r="E123" s="37"/>
      <c r="F123" s="36"/>
      <c r="G123" s="36"/>
      <c r="H123" s="36"/>
      <c r="I123" s="36"/>
      <c r="J123" s="37"/>
      <c r="K123" s="37"/>
      <c r="L123" s="36"/>
      <c r="M123" s="36"/>
      <c r="N123" s="36"/>
      <c r="O123" s="36"/>
      <c r="P123" s="37"/>
      <c r="Q123" s="36"/>
      <c r="R123" s="36"/>
      <c r="S123" s="36"/>
      <c r="T123" s="36"/>
      <c r="AG123" s="16">
        <f>V120</f>
        <v>0</v>
      </c>
      <c r="AH123" s="18">
        <f>U120</f>
        <v>0</v>
      </c>
      <c r="AI123" s="18">
        <f>T120</f>
        <v>0</v>
      </c>
      <c r="AJ123" s="19">
        <f>S120</f>
        <v>0</v>
      </c>
      <c r="AL123" s="16">
        <v>10</v>
      </c>
      <c r="AM123" s="18">
        <v>11</v>
      </c>
      <c r="AN123" s="18">
        <v>12</v>
      </c>
      <c r="AO123" s="19">
        <v>13</v>
      </c>
      <c r="AQ123" s="105">
        <v>0</v>
      </c>
      <c r="AR123" s="107">
        <v>0</v>
      </c>
      <c r="AS123" s="107">
        <v>0</v>
      </c>
      <c r="AT123" s="108">
        <v>0</v>
      </c>
    </row>
    <row r="124" spans="1:46" ht="22.5" customHeight="1" x14ac:dyDescent="0.2">
      <c r="A124" s="38"/>
      <c r="B124" s="38"/>
      <c r="C124" s="35"/>
      <c r="D124" s="36"/>
      <c r="E124" s="37"/>
      <c r="F124" s="36"/>
      <c r="G124" s="36"/>
      <c r="H124" s="36"/>
      <c r="I124" s="36"/>
      <c r="J124" s="37"/>
      <c r="K124" s="37"/>
      <c r="L124" s="36"/>
      <c r="M124" s="36"/>
      <c r="N124" s="36"/>
      <c r="O124" s="36"/>
      <c r="P124" s="37"/>
      <c r="Q124" s="36"/>
      <c r="R124" s="36"/>
      <c r="S124" s="36"/>
      <c r="T124" s="36"/>
      <c r="AG124" s="16">
        <f>R120</f>
        <v>0</v>
      </c>
      <c r="AH124" s="20">
        <f>Q120</f>
        <v>0</v>
      </c>
      <c r="AI124" s="18">
        <f>AA120</f>
        <v>0</v>
      </c>
      <c r="AJ124" s="21">
        <f>P120</f>
        <v>0</v>
      </c>
      <c r="AL124" s="16">
        <v>14</v>
      </c>
      <c r="AM124" s="20">
        <v>15</v>
      </c>
      <c r="AN124" s="18">
        <f>AN121</f>
        <v>5</v>
      </c>
      <c r="AO124" s="21">
        <v>16</v>
      </c>
      <c r="AQ124" s="105">
        <v>0</v>
      </c>
      <c r="AR124" s="109">
        <v>0</v>
      </c>
      <c r="AS124" s="130">
        <f>AS121</f>
        <v>0</v>
      </c>
      <c r="AT124" s="110">
        <v>0</v>
      </c>
    </row>
    <row r="125" spans="1:46" ht="22.5" customHeight="1" x14ac:dyDescent="0.2">
      <c r="A125" s="36"/>
      <c r="B125" s="36"/>
      <c r="C125" s="36"/>
      <c r="D125" s="36"/>
      <c r="E125" s="37"/>
      <c r="F125" s="36"/>
      <c r="G125" s="36"/>
      <c r="H125" s="36"/>
      <c r="I125" s="36"/>
      <c r="J125" s="37"/>
      <c r="K125" s="37"/>
      <c r="L125" s="36"/>
      <c r="M125" s="36"/>
      <c r="N125" s="36"/>
      <c r="O125" s="36"/>
      <c r="P125" s="37"/>
      <c r="Q125" s="36"/>
      <c r="R125" s="36"/>
      <c r="S125" s="36"/>
      <c r="T125" s="36"/>
      <c r="AG125" s="16">
        <f>O120</f>
        <v>0</v>
      </c>
      <c r="AH125" s="17"/>
      <c r="AI125" s="18">
        <f>N120</f>
        <v>0</v>
      </c>
      <c r="AJ125" s="21">
        <f>P120</f>
        <v>0</v>
      </c>
      <c r="AL125" s="16">
        <v>17</v>
      </c>
      <c r="AM125" s="17"/>
      <c r="AN125" s="18">
        <v>18</v>
      </c>
      <c r="AO125" s="21">
        <f>AO124</f>
        <v>16</v>
      </c>
      <c r="AQ125" s="105">
        <v>0</v>
      </c>
      <c r="AR125" s="106"/>
      <c r="AS125" s="107">
        <v>0</v>
      </c>
      <c r="AT125" s="129">
        <f>AT124</f>
        <v>0</v>
      </c>
    </row>
    <row r="126" spans="1:46" ht="22.5" customHeight="1" thickBot="1" x14ac:dyDescent="0.25">
      <c r="A126" s="36"/>
      <c r="B126" s="36"/>
      <c r="C126" s="36"/>
      <c r="D126" s="36"/>
      <c r="E126" s="37"/>
      <c r="F126" s="36"/>
      <c r="G126" s="36"/>
      <c r="H126" s="36"/>
      <c r="I126" s="36"/>
      <c r="J126" s="37"/>
      <c r="K126" s="37"/>
      <c r="L126" s="36"/>
      <c r="M126" s="36"/>
      <c r="N126" s="36"/>
      <c r="O126" s="36"/>
      <c r="P126" s="37"/>
      <c r="Q126" s="36"/>
      <c r="R126" s="36"/>
      <c r="S126" s="36"/>
      <c r="T126" s="36"/>
      <c r="AG126" s="22">
        <f>M120</f>
        <v>0</v>
      </c>
      <c r="AH126" s="23">
        <f>AB120</f>
        <v>0</v>
      </c>
      <c r="AI126" s="24">
        <f>L120</f>
        <v>0</v>
      </c>
      <c r="AJ126" s="25">
        <f>K120</f>
        <v>0</v>
      </c>
      <c r="AL126" s="22">
        <v>19</v>
      </c>
      <c r="AM126" s="23">
        <f>AL121</f>
        <v>4</v>
      </c>
      <c r="AN126" s="24">
        <v>20</v>
      </c>
      <c r="AO126" s="25">
        <v>21</v>
      </c>
      <c r="AQ126" s="111">
        <v>0</v>
      </c>
      <c r="AR126" s="131">
        <f>AQ121</f>
        <v>0</v>
      </c>
      <c r="AS126" s="113">
        <v>0</v>
      </c>
      <c r="AT126" s="114">
        <v>0</v>
      </c>
    </row>
    <row r="127" spans="1:46" ht="22.5" customHeight="1" thickBot="1" x14ac:dyDescent="0.25">
      <c r="A127" s="92" t="s">
        <v>83</v>
      </c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4"/>
      <c r="R127" s="95" t="str">
        <f>CONCATENATE("&lt;- the original 28-bit representation of decimal glyph (",A131,")")</f>
        <v>&lt;- the original 28-bit representation of decimal glyph (GLYPH_NINE)</v>
      </c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7"/>
      <c r="AG127" s="107"/>
      <c r="AH127" s="117"/>
      <c r="AI127" s="107"/>
      <c r="AJ127" s="107"/>
      <c r="AK127" s="125"/>
      <c r="AL127" s="107"/>
      <c r="AM127" s="117"/>
      <c r="AN127" s="107"/>
      <c r="AO127" s="107"/>
      <c r="AP127" s="125"/>
      <c r="AQ127" s="103"/>
      <c r="AR127" s="103"/>
      <c r="AS127" s="103"/>
      <c r="AT127" s="103"/>
    </row>
    <row r="128" spans="1:46" ht="22.5" customHeight="1" thickBot="1" x14ac:dyDescent="0.25">
      <c r="A128" s="115"/>
      <c r="B128" s="115"/>
      <c r="C128" s="115"/>
      <c r="D128" s="115"/>
      <c r="E128" s="122">
        <v>21</v>
      </c>
      <c r="F128" s="126">
        <v>20</v>
      </c>
      <c r="G128" s="126">
        <v>4</v>
      </c>
      <c r="H128" s="126">
        <v>19</v>
      </c>
      <c r="I128" s="126">
        <v>16</v>
      </c>
      <c r="J128" s="126">
        <v>18</v>
      </c>
      <c r="K128" s="127"/>
      <c r="L128" s="126">
        <v>17</v>
      </c>
      <c r="M128" s="126">
        <v>16</v>
      </c>
      <c r="N128" s="126">
        <v>5</v>
      </c>
      <c r="O128" s="126">
        <v>15</v>
      </c>
      <c r="P128" s="126">
        <v>14</v>
      </c>
      <c r="Q128" s="126">
        <v>13</v>
      </c>
      <c r="R128" s="122">
        <v>12</v>
      </c>
      <c r="S128" s="122">
        <v>11</v>
      </c>
      <c r="T128" s="122">
        <v>10</v>
      </c>
      <c r="U128" s="122">
        <v>6</v>
      </c>
      <c r="V128" s="122">
        <v>9</v>
      </c>
      <c r="W128" s="122">
        <v>8</v>
      </c>
      <c r="X128" s="122">
        <v>7</v>
      </c>
      <c r="Y128" s="122">
        <v>6</v>
      </c>
      <c r="Z128" s="122">
        <v>5</v>
      </c>
      <c r="AA128" s="128"/>
      <c r="AB128" s="122">
        <v>4</v>
      </c>
      <c r="AC128" s="122">
        <v>3</v>
      </c>
      <c r="AD128" s="122">
        <v>2</v>
      </c>
      <c r="AE128" s="122">
        <v>1</v>
      </c>
      <c r="AF128" s="122">
        <v>0</v>
      </c>
      <c r="AG128" s="85" t="s">
        <v>97</v>
      </c>
      <c r="AH128" s="85"/>
      <c r="AI128" s="85"/>
      <c r="AJ128" s="85"/>
      <c r="AK128" s="125"/>
      <c r="AL128" s="85" t="s">
        <v>94</v>
      </c>
      <c r="AM128" s="85"/>
      <c r="AN128" s="85"/>
      <c r="AO128" s="85"/>
      <c r="AP128" s="125"/>
      <c r="AQ128" s="85" t="s">
        <v>97</v>
      </c>
      <c r="AR128" s="85"/>
      <c r="AS128" s="85"/>
      <c r="AT128" s="85"/>
    </row>
    <row r="129" spans="1:46" ht="22.5" customHeight="1" thickBot="1" x14ac:dyDescent="0.25">
      <c r="A129" s="122">
        <v>0</v>
      </c>
      <c r="B129" s="122">
        <v>0</v>
      </c>
      <c r="C129" s="122">
        <v>0</v>
      </c>
      <c r="D129" s="122">
        <v>0</v>
      </c>
      <c r="E129" s="122">
        <f>AT136</f>
        <v>0</v>
      </c>
      <c r="F129" s="122">
        <f>AS136</f>
        <v>0</v>
      </c>
      <c r="G129" s="122">
        <f>AQ136</f>
        <v>0</v>
      </c>
      <c r="H129" s="122">
        <f>AQ136</f>
        <v>0</v>
      </c>
      <c r="I129" s="122">
        <f>AT135</f>
        <v>0</v>
      </c>
      <c r="J129" s="122">
        <f>AS135</f>
        <v>0</v>
      </c>
      <c r="K129" s="122">
        <v>0</v>
      </c>
      <c r="L129" s="122">
        <f>AQ135</f>
        <v>0</v>
      </c>
      <c r="M129" s="122">
        <f>AT134</f>
        <v>0</v>
      </c>
      <c r="N129" s="122">
        <f>AS131</f>
        <v>0</v>
      </c>
      <c r="O129" s="122">
        <f>AR134</f>
        <v>0</v>
      </c>
      <c r="P129" s="122">
        <f>AQ134</f>
        <v>0</v>
      </c>
      <c r="Q129" s="122">
        <f>AT133</f>
        <v>0</v>
      </c>
      <c r="R129" s="122">
        <f>AS133</f>
        <v>0</v>
      </c>
      <c r="S129" s="122">
        <f>AR133</f>
        <v>0</v>
      </c>
      <c r="T129" s="122">
        <f>AQ133</f>
        <v>0</v>
      </c>
      <c r="U129" s="122">
        <f>AT131</f>
        <v>0</v>
      </c>
      <c r="V129" s="122">
        <f>AS132</f>
        <v>0</v>
      </c>
      <c r="W129" s="122">
        <f>AR132</f>
        <v>0</v>
      </c>
      <c r="X129" s="122">
        <f>AQ132</f>
        <v>0</v>
      </c>
      <c r="Y129" s="122">
        <f>AT131</f>
        <v>0</v>
      </c>
      <c r="Z129" s="122">
        <f>AS131</f>
        <v>0</v>
      </c>
      <c r="AA129" s="122">
        <v>0</v>
      </c>
      <c r="AB129" s="122">
        <f>AQ131</f>
        <v>0</v>
      </c>
      <c r="AC129" s="122">
        <f>AT130</f>
        <v>0</v>
      </c>
      <c r="AD129" s="122">
        <f>AS130</f>
        <v>0</v>
      </c>
      <c r="AE129" s="122">
        <f>AR130</f>
        <v>0</v>
      </c>
      <c r="AF129" s="122">
        <f>AQ130</f>
        <v>0</v>
      </c>
      <c r="AG129" s="86"/>
      <c r="AH129" s="86"/>
      <c r="AI129" s="86"/>
      <c r="AJ129" s="86"/>
      <c r="AK129" s="125"/>
      <c r="AL129" s="86"/>
      <c r="AM129" s="86"/>
      <c r="AN129" s="86"/>
      <c r="AO129" s="86"/>
      <c r="AP129" s="125"/>
      <c r="AQ129" s="86"/>
      <c r="AR129" s="86"/>
      <c r="AS129" s="86"/>
      <c r="AT129" s="86"/>
    </row>
    <row r="130" spans="1:46" ht="22.5" customHeight="1" thickBot="1" x14ac:dyDescent="0.25">
      <c r="A130" s="122">
        <f>0</f>
        <v>0</v>
      </c>
      <c r="B130" s="122">
        <f>0</f>
        <v>0</v>
      </c>
      <c r="C130" s="122">
        <f>0</f>
        <v>0</v>
      </c>
      <c r="D130" s="122">
        <f>0</f>
        <v>0</v>
      </c>
      <c r="E130" s="122">
        <f>0</f>
        <v>0</v>
      </c>
      <c r="F130" s="122">
        <f>0</f>
        <v>0</v>
      </c>
      <c r="G130" s="122">
        <f>0</f>
        <v>0</v>
      </c>
      <c r="H130" s="122">
        <f>0</f>
        <v>0</v>
      </c>
      <c r="I130" s="122">
        <f>0</f>
        <v>0</v>
      </c>
      <c r="J130" s="122">
        <f>0</f>
        <v>0</v>
      </c>
      <c r="K130" s="122">
        <f>E129</f>
        <v>0</v>
      </c>
      <c r="L130" s="122">
        <f>F129</f>
        <v>0</v>
      </c>
      <c r="M130" s="122">
        <f>G129</f>
        <v>0</v>
      </c>
      <c r="N130" s="122">
        <f>J129</f>
        <v>0</v>
      </c>
      <c r="O130" s="122">
        <f>L129</f>
        <v>0</v>
      </c>
      <c r="P130" s="122">
        <f>M129</f>
        <v>0</v>
      </c>
      <c r="Q130" s="122">
        <f t="shared" ref="Q130" si="66">O129</f>
        <v>0</v>
      </c>
      <c r="R130" s="122">
        <f t="shared" ref="R130" si="67">P129</f>
        <v>0</v>
      </c>
      <c r="S130" s="122">
        <f t="shared" ref="S130" si="68">Q129</f>
        <v>0</v>
      </c>
      <c r="T130" s="122">
        <f t="shared" ref="T130" si="69">R129</f>
        <v>0</v>
      </c>
      <c r="U130" s="122">
        <f t="shared" ref="U130" si="70">S129</f>
        <v>0</v>
      </c>
      <c r="V130" s="122">
        <f t="shared" ref="V130" si="71">T129</f>
        <v>0</v>
      </c>
      <c r="W130" s="122">
        <f>V129</f>
        <v>0</v>
      </c>
      <c r="X130" s="122">
        <f>W129</f>
        <v>0</v>
      </c>
      <c r="Y130" s="122">
        <f>X129</f>
        <v>0</v>
      </c>
      <c r="Z130" s="122">
        <f>Y129</f>
        <v>0</v>
      </c>
      <c r="AA130" s="122">
        <f>Z129</f>
        <v>0</v>
      </c>
      <c r="AB130" s="122">
        <f t="shared" ref="AB130:AE130" si="72">AB129</f>
        <v>0</v>
      </c>
      <c r="AC130" s="122">
        <f t="shared" si="72"/>
        <v>0</v>
      </c>
      <c r="AD130" s="122">
        <f t="shared" si="72"/>
        <v>0</v>
      </c>
      <c r="AE130" s="122">
        <f t="shared" si="72"/>
        <v>0</v>
      </c>
      <c r="AF130" s="122">
        <f>AF129</f>
        <v>0</v>
      </c>
      <c r="AG130" s="107">
        <f>AF130</f>
        <v>0</v>
      </c>
      <c r="AH130" s="107">
        <f>AE130</f>
        <v>0</v>
      </c>
      <c r="AI130" s="107">
        <f>AD130</f>
        <v>0</v>
      </c>
      <c r="AJ130" s="108">
        <f>AC130</f>
        <v>0</v>
      </c>
      <c r="AK130" s="103"/>
      <c r="AL130" s="105">
        <v>0</v>
      </c>
      <c r="AM130" s="107">
        <v>1</v>
      </c>
      <c r="AN130" s="107">
        <v>2</v>
      </c>
      <c r="AO130" s="108">
        <v>3</v>
      </c>
      <c r="AP130" s="103"/>
      <c r="AQ130" s="104">
        <v>0</v>
      </c>
      <c r="AR130" s="107">
        <v>0</v>
      </c>
      <c r="AS130" s="107">
        <v>0</v>
      </c>
      <c r="AT130" s="108">
        <v>0</v>
      </c>
    </row>
    <row r="131" spans="1:46" ht="22.5" customHeight="1" thickBot="1" x14ac:dyDescent="0.25">
      <c r="A131" s="89" t="s">
        <v>109</v>
      </c>
      <c r="B131" s="89"/>
      <c r="C131" s="123" t="str">
        <f>CONCATENATE("#define ",A131," = (B",A130,B130,C130,D130,E130,F130,G130,H130," &lt;&lt; 24) + (B",I130,J130,K130,L130,M130,N130,O130,P130," &lt;&lt; 16) + (B",Q130,R130,S130,T130,U130,V130,W130,X130," &lt;&lt; 8) + B",Y130,Z130,AA130,AB130,AC130,AD130,AE130,AF130,";")</f>
        <v>#define GLYPH_NINE = (B00000000 &lt;&lt; 24) + (B00000000 &lt;&lt; 16) + (B00000000 &lt;&lt; 8) + B00000000;</v>
      </c>
      <c r="D131" s="124"/>
      <c r="E131" s="121"/>
      <c r="F131" s="124"/>
      <c r="G131" s="124"/>
      <c r="H131" s="124"/>
      <c r="I131" s="124"/>
      <c r="J131" s="121"/>
      <c r="K131" s="121"/>
      <c r="L131" s="124"/>
      <c r="M131" s="124"/>
      <c r="N131" s="124"/>
      <c r="O131" s="124"/>
      <c r="P131" s="121"/>
      <c r="Q131" s="124"/>
      <c r="R131" s="124"/>
      <c r="S131" s="124"/>
      <c r="T131" s="124"/>
      <c r="U131" s="120"/>
      <c r="V131" s="120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05">
        <f>AB130</f>
        <v>0</v>
      </c>
      <c r="AH131" s="106"/>
      <c r="AI131" s="107">
        <f>AA130</f>
        <v>0</v>
      </c>
      <c r="AJ131" s="108">
        <f>Z130</f>
        <v>0</v>
      </c>
      <c r="AK131" s="103"/>
      <c r="AL131" s="105">
        <v>4</v>
      </c>
      <c r="AM131" s="106"/>
      <c r="AN131" s="107">
        <v>5</v>
      </c>
      <c r="AO131" s="108">
        <v>6</v>
      </c>
      <c r="AP131" s="103"/>
      <c r="AQ131" s="105">
        <v>0</v>
      </c>
      <c r="AR131" s="106"/>
      <c r="AS131" s="107">
        <v>0</v>
      </c>
      <c r="AT131" s="108">
        <v>0</v>
      </c>
    </row>
    <row r="132" spans="1:46" ht="22.5" customHeight="1" x14ac:dyDescent="0.2">
      <c r="A132" s="119"/>
      <c r="B132" s="119"/>
      <c r="C132" s="116"/>
      <c r="D132" s="117"/>
      <c r="E132" s="118"/>
      <c r="F132" s="117"/>
      <c r="G132" s="117"/>
      <c r="H132" s="117"/>
      <c r="I132" s="117"/>
      <c r="J132" s="118"/>
      <c r="K132" s="118"/>
      <c r="L132" s="117"/>
      <c r="M132" s="117"/>
      <c r="N132" s="117"/>
      <c r="O132" s="117"/>
      <c r="P132" s="118"/>
      <c r="Q132" s="117"/>
      <c r="R132" s="117"/>
      <c r="S132" s="117"/>
      <c r="T132" s="117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5">
        <f>Y130</f>
        <v>0</v>
      </c>
      <c r="AH132" s="107">
        <f>X130</f>
        <v>0</v>
      </c>
      <c r="AI132" s="107">
        <f>W130</f>
        <v>0</v>
      </c>
      <c r="AJ132" s="108">
        <f>Z130</f>
        <v>0</v>
      </c>
      <c r="AK132" s="103"/>
      <c r="AL132" s="105">
        <v>7</v>
      </c>
      <c r="AM132" s="107">
        <v>8</v>
      </c>
      <c r="AN132" s="107">
        <v>9</v>
      </c>
      <c r="AO132" s="108">
        <f>AO131</f>
        <v>6</v>
      </c>
      <c r="AP132" s="103"/>
      <c r="AQ132" s="105">
        <v>0</v>
      </c>
      <c r="AR132" s="107">
        <v>0</v>
      </c>
      <c r="AS132" s="107">
        <v>0</v>
      </c>
      <c r="AT132" s="129">
        <f>AT131</f>
        <v>0</v>
      </c>
    </row>
    <row r="133" spans="1:46" ht="22.5" customHeight="1" x14ac:dyDescent="0.2">
      <c r="A133" s="119"/>
      <c r="B133" s="119"/>
      <c r="C133" s="116"/>
      <c r="D133" s="117"/>
      <c r="E133" s="118"/>
      <c r="F133" s="117"/>
      <c r="G133" s="117"/>
      <c r="H133" s="117"/>
      <c r="I133" s="117"/>
      <c r="J133" s="118"/>
      <c r="K133" s="118"/>
      <c r="L133" s="117"/>
      <c r="M133" s="117"/>
      <c r="N133" s="117"/>
      <c r="O133" s="117"/>
      <c r="P133" s="118"/>
      <c r="Q133" s="117"/>
      <c r="R133" s="117"/>
      <c r="S133" s="117"/>
      <c r="T133" s="117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5">
        <f>V130</f>
        <v>0</v>
      </c>
      <c r="AH133" s="107">
        <f>U130</f>
        <v>0</v>
      </c>
      <c r="AI133" s="107">
        <f>T130</f>
        <v>0</v>
      </c>
      <c r="AJ133" s="108">
        <f>S130</f>
        <v>0</v>
      </c>
      <c r="AK133" s="103"/>
      <c r="AL133" s="105">
        <v>10</v>
      </c>
      <c r="AM133" s="107">
        <v>11</v>
      </c>
      <c r="AN133" s="107">
        <v>12</v>
      </c>
      <c r="AO133" s="108">
        <v>13</v>
      </c>
      <c r="AP133" s="103"/>
      <c r="AQ133" s="105">
        <v>0</v>
      </c>
      <c r="AR133" s="107">
        <v>0</v>
      </c>
      <c r="AS133" s="107">
        <v>0</v>
      </c>
      <c r="AT133" s="108">
        <v>0</v>
      </c>
    </row>
    <row r="134" spans="1:46" ht="22.5" customHeight="1" x14ac:dyDescent="0.2">
      <c r="A134" s="119"/>
      <c r="B134" s="119"/>
      <c r="C134" s="116"/>
      <c r="D134" s="117"/>
      <c r="E134" s="118"/>
      <c r="F134" s="117"/>
      <c r="G134" s="117"/>
      <c r="H134" s="117"/>
      <c r="I134" s="117"/>
      <c r="J134" s="118"/>
      <c r="K134" s="118"/>
      <c r="L134" s="117"/>
      <c r="M134" s="117"/>
      <c r="N134" s="117"/>
      <c r="O134" s="117"/>
      <c r="P134" s="118"/>
      <c r="Q134" s="117"/>
      <c r="R134" s="117"/>
      <c r="S134" s="117"/>
      <c r="T134" s="117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5">
        <f>R130</f>
        <v>0</v>
      </c>
      <c r="AH134" s="109">
        <f>Q130</f>
        <v>0</v>
      </c>
      <c r="AI134" s="107">
        <f>AA130</f>
        <v>0</v>
      </c>
      <c r="AJ134" s="110">
        <f>P130</f>
        <v>0</v>
      </c>
      <c r="AK134" s="103"/>
      <c r="AL134" s="105">
        <v>14</v>
      </c>
      <c r="AM134" s="109">
        <v>15</v>
      </c>
      <c r="AN134" s="107">
        <f>AN131</f>
        <v>5</v>
      </c>
      <c r="AO134" s="110">
        <v>16</v>
      </c>
      <c r="AP134" s="103"/>
      <c r="AQ134" s="105">
        <v>0</v>
      </c>
      <c r="AR134" s="109">
        <v>0</v>
      </c>
      <c r="AS134" s="130">
        <f>AS131</f>
        <v>0</v>
      </c>
      <c r="AT134" s="110">
        <v>0</v>
      </c>
    </row>
    <row r="135" spans="1:46" ht="22.5" customHeight="1" x14ac:dyDescent="0.2">
      <c r="A135" s="117"/>
      <c r="B135" s="117"/>
      <c r="C135" s="117"/>
      <c r="D135" s="117"/>
      <c r="E135" s="118"/>
      <c r="F135" s="117"/>
      <c r="G135" s="117"/>
      <c r="H135" s="117"/>
      <c r="I135" s="117"/>
      <c r="J135" s="118"/>
      <c r="K135" s="118"/>
      <c r="L135" s="117"/>
      <c r="M135" s="117"/>
      <c r="N135" s="117"/>
      <c r="O135" s="117"/>
      <c r="P135" s="118"/>
      <c r="Q135" s="117"/>
      <c r="R135" s="117"/>
      <c r="S135" s="117"/>
      <c r="T135" s="117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5">
        <f>O130</f>
        <v>0</v>
      </c>
      <c r="AH135" s="106"/>
      <c r="AI135" s="107">
        <f>N130</f>
        <v>0</v>
      </c>
      <c r="AJ135" s="110">
        <f>P130</f>
        <v>0</v>
      </c>
      <c r="AK135" s="103"/>
      <c r="AL135" s="105">
        <v>17</v>
      </c>
      <c r="AM135" s="106"/>
      <c r="AN135" s="107">
        <v>18</v>
      </c>
      <c r="AO135" s="110">
        <f>AO134</f>
        <v>16</v>
      </c>
      <c r="AP135" s="103"/>
      <c r="AQ135" s="105">
        <v>0</v>
      </c>
      <c r="AR135" s="106"/>
      <c r="AS135" s="107">
        <v>0</v>
      </c>
      <c r="AT135" s="129">
        <f>AT134</f>
        <v>0</v>
      </c>
    </row>
    <row r="136" spans="1:46" ht="22.5" customHeight="1" thickBot="1" x14ac:dyDescent="0.25">
      <c r="A136" s="117"/>
      <c r="B136" s="117"/>
      <c r="C136" s="117"/>
      <c r="D136" s="117"/>
      <c r="E136" s="118"/>
      <c r="F136" s="117"/>
      <c r="G136" s="117"/>
      <c r="H136" s="117"/>
      <c r="I136" s="117"/>
      <c r="J136" s="118"/>
      <c r="K136" s="118"/>
      <c r="L136" s="117"/>
      <c r="M136" s="117"/>
      <c r="N136" s="117"/>
      <c r="O136" s="117"/>
      <c r="P136" s="118"/>
      <c r="Q136" s="117"/>
      <c r="R136" s="117"/>
      <c r="S136" s="117"/>
      <c r="T136" s="117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11">
        <f>M130</f>
        <v>0</v>
      </c>
      <c r="AH136" s="112">
        <f>AB130</f>
        <v>0</v>
      </c>
      <c r="AI136" s="113">
        <f>L130</f>
        <v>0</v>
      </c>
      <c r="AJ136" s="114">
        <f>K130</f>
        <v>0</v>
      </c>
      <c r="AK136" s="103"/>
      <c r="AL136" s="111">
        <v>19</v>
      </c>
      <c r="AM136" s="112">
        <f>AL131</f>
        <v>4</v>
      </c>
      <c r="AN136" s="113">
        <v>20</v>
      </c>
      <c r="AO136" s="114">
        <v>21</v>
      </c>
      <c r="AP136" s="103"/>
      <c r="AQ136" s="111">
        <v>0</v>
      </c>
      <c r="AR136" s="131">
        <f>AQ131</f>
        <v>0</v>
      </c>
      <c r="AS136" s="113">
        <v>0</v>
      </c>
      <c r="AT136" s="114">
        <v>0</v>
      </c>
    </row>
    <row r="137" spans="1:46" ht="22.5" customHeight="1" thickBot="1" x14ac:dyDescent="0.25">
      <c r="A137" s="92" t="s">
        <v>83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4"/>
      <c r="R137" s="95" t="str">
        <f>CONCATENATE("&lt;- the original 28-bit representation of decimal glyph (",A141,")")</f>
        <v>&lt;- the original 28-bit representation of decimal glyph (GLYPH_NINE)</v>
      </c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7"/>
      <c r="AG137" s="107"/>
      <c r="AH137" s="117"/>
      <c r="AI137" s="107"/>
      <c r="AJ137" s="107"/>
      <c r="AK137" s="125"/>
      <c r="AL137" s="107"/>
      <c r="AM137" s="117"/>
      <c r="AN137" s="107"/>
      <c r="AO137" s="107"/>
      <c r="AP137" s="125"/>
      <c r="AQ137" s="103"/>
      <c r="AR137" s="103"/>
      <c r="AS137" s="103"/>
      <c r="AT137" s="103"/>
    </row>
    <row r="138" spans="1:46" ht="22.5" customHeight="1" thickBot="1" x14ac:dyDescent="0.25">
      <c r="A138" s="115"/>
      <c r="B138" s="115"/>
      <c r="C138" s="115"/>
      <c r="D138" s="115"/>
      <c r="E138" s="122">
        <v>21</v>
      </c>
      <c r="F138" s="126">
        <v>20</v>
      </c>
      <c r="G138" s="126">
        <v>4</v>
      </c>
      <c r="H138" s="126">
        <v>19</v>
      </c>
      <c r="I138" s="126">
        <v>16</v>
      </c>
      <c r="J138" s="126">
        <v>18</v>
      </c>
      <c r="K138" s="127"/>
      <c r="L138" s="126">
        <v>17</v>
      </c>
      <c r="M138" s="126">
        <v>16</v>
      </c>
      <c r="N138" s="126">
        <v>5</v>
      </c>
      <c r="O138" s="126">
        <v>15</v>
      </c>
      <c r="P138" s="126">
        <v>14</v>
      </c>
      <c r="Q138" s="126">
        <v>13</v>
      </c>
      <c r="R138" s="122">
        <v>12</v>
      </c>
      <c r="S138" s="122">
        <v>11</v>
      </c>
      <c r="T138" s="122">
        <v>10</v>
      </c>
      <c r="U138" s="122">
        <v>6</v>
      </c>
      <c r="V138" s="122">
        <v>9</v>
      </c>
      <c r="W138" s="122">
        <v>8</v>
      </c>
      <c r="X138" s="122">
        <v>7</v>
      </c>
      <c r="Y138" s="122">
        <v>6</v>
      </c>
      <c r="Z138" s="122">
        <v>5</v>
      </c>
      <c r="AA138" s="128"/>
      <c r="AB138" s="122">
        <v>4</v>
      </c>
      <c r="AC138" s="122">
        <v>3</v>
      </c>
      <c r="AD138" s="122">
        <v>2</v>
      </c>
      <c r="AE138" s="122">
        <v>1</v>
      </c>
      <c r="AF138" s="122">
        <v>0</v>
      </c>
      <c r="AG138" s="85" t="s">
        <v>97</v>
      </c>
      <c r="AH138" s="85"/>
      <c r="AI138" s="85"/>
      <c r="AJ138" s="85"/>
      <c r="AK138" s="125"/>
      <c r="AL138" s="85" t="s">
        <v>94</v>
      </c>
      <c r="AM138" s="85"/>
      <c r="AN138" s="85"/>
      <c r="AO138" s="85"/>
      <c r="AP138" s="125"/>
      <c r="AQ138" s="85" t="s">
        <v>97</v>
      </c>
      <c r="AR138" s="85"/>
      <c r="AS138" s="85"/>
      <c r="AT138" s="85"/>
    </row>
    <row r="139" spans="1:46" ht="22.5" customHeight="1" thickBot="1" x14ac:dyDescent="0.25">
      <c r="A139" s="122">
        <v>0</v>
      </c>
      <c r="B139" s="122">
        <v>0</v>
      </c>
      <c r="C139" s="122">
        <v>0</v>
      </c>
      <c r="D139" s="122">
        <v>0</v>
      </c>
      <c r="E139" s="122">
        <f>AT146</f>
        <v>0</v>
      </c>
      <c r="F139" s="122">
        <f>AS146</f>
        <v>0</v>
      </c>
      <c r="G139" s="122">
        <f>AQ146</f>
        <v>0</v>
      </c>
      <c r="H139" s="122">
        <f>AQ146</f>
        <v>0</v>
      </c>
      <c r="I139" s="122">
        <f>AT145</f>
        <v>0</v>
      </c>
      <c r="J139" s="122">
        <f>AS145</f>
        <v>0</v>
      </c>
      <c r="K139" s="122">
        <v>0</v>
      </c>
      <c r="L139" s="122">
        <f>AQ145</f>
        <v>0</v>
      </c>
      <c r="M139" s="122">
        <f>AT144</f>
        <v>0</v>
      </c>
      <c r="N139" s="122">
        <f>AS141</f>
        <v>0</v>
      </c>
      <c r="O139" s="122">
        <f>AR144</f>
        <v>0</v>
      </c>
      <c r="P139" s="122">
        <f>AQ144</f>
        <v>0</v>
      </c>
      <c r="Q139" s="122">
        <f>AT143</f>
        <v>0</v>
      </c>
      <c r="R139" s="122">
        <f>AS143</f>
        <v>0</v>
      </c>
      <c r="S139" s="122">
        <f>AR143</f>
        <v>0</v>
      </c>
      <c r="T139" s="122">
        <f>AQ143</f>
        <v>0</v>
      </c>
      <c r="U139" s="122">
        <f>AT141</f>
        <v>0</v>
      </c>
      <c r="V139" s="122">
        <f>AS142</f>
        <v>0</v>
      </c>
      <c r="W139" s="122">
        <f>AR142</f>
        <v>0</v>
      </c>
      <c r="X139" s="122">
        <f>AQ142</f>
        <v>0</v>
      </c>
      <c r="Y139" s="122">
        <f>AT141</f>
        <v>0</v>
      </c>
      <c r="Z139" s="122">
        <f>AS141</f>
        <v>0</v>
      </c>
      <c r="AA139" s="122">
        <v>0</v>
      </c>
      <c r="AB139" s="122">
        <f>AQ141</f>
        <v>0</v>
      </c>
      <c r="AC139" s="122">
        <f>AT140</f>
        <v>0</v>
      </c>
      <c r="AD139" s="122">
        <f>AS140</f>
        <v>0</v>
      </c>
      <c r="AE139" s="122">
        <f>AR140</f>
        <v>0</v>
      </c>
      <c r="AF139" s="122">
        <f>AQ140</f>
        <v>0</v>
      </c>
      <c r="AG139" s="86"/>
      <c r="AH139" s="86"/>
      <c r="AI139" s="86"/>
      <c r="AJ139" s="86"/>
      <c r="AK139" s="125"/>
      <c r="AL139" s="86"/>
      <c r="AM139" s="86"/>
      <c r="AN139" s="86"/>
      <c r="AO139" s="86"/>
      <c r="AP139" s="125"/>
      <c r="AQ139" s="86"/>
      <c r="AR139" s="86"/>
      <c r="AS139" s="86"/>
      <c r="AT139" s="86"/>
    </row>
    <row r="140" spans="1:46" ht="22.5" customHeight="1" thickBot="1" x14ac:dyDescent="0.25">
      <c r="A140" s="122">
        <f>0</f>
        <v>0</v>
      </c>
      <c r="B140" s="122">
        <f>0</f>
        <v>0</v>
      </c>
      <c r="C140" s="122">
        <f>0</f>
        <v>0</v>
      </c>
      <c r="D140" s="122">
        <f>0</f>
        <v>0</v>
      </c>
      <c r="E140" s="122">
        <f>0</f>
        <v>0</v>
      </c>
      <c r="F140" s="122">
        <f>0</f>
        <v>0</v>
      </c>
      <c r="G140" s="122">
        <f>0</f>
        <v>0</v>
      </c>
      <c r="H140" s="122">
        <f>0</f>
        <v>0</v>
      </c>
      <c r="I140" s="122">
        <f>0</f>
        <v>0</v>
      </c>
      <c r="J140" s="122">
        <f>0</f>
        <v>0</v>
      </c>
      <c r="K140" s="122">
        <f>E139</f>
        <v>0</v>
      </c>
      <c r="L140" s="122">
        <f>F139</f>
        <v>0</v>
      </c>
      <c r="M140" s="122">
        <f>G139</f>
        <v>0</v>
      </c>
      <c r="N140" s="122">
        <f>J139</f>
        <v>0</v>
      </c>
      <c r="O140" s="122">
        <f>L139</f>
        <v>0</v>
      </c>
      <c r="P140" s="122">
        <f>M139</f>
        <v>0</v>
      </c>
      <c r="Q140" s="122">
        <f t="shared" ref="Q140" si="73">O139</f>
        <v>0</v>
      </c>
      <c r="R140" s="122">
        <f t="shared" ref="R140" si="74">P139</f>
        <v>0</v>
      </c>
      <c r="S140" s="122">
        <f t="shared" ref="S140" si="75">Q139</f>
        <v>0</v>
      </c>
      <c r="T140" s="122">
        <f t="shared" ref="T140" si="76">R139</f>
        <v>0</v>
      </c>
      <c r="U140" s="122">
        <f t="shared" ref="U140" si="77">S139</f>
        <v>0</v>
      </c>
      <c r="V140" s="122">
        <f t="shared" ref="V140" si="78">T139</f>
        <v>0</v>
      </c>
      <c r="W140" s="122">
        <f>V139</f>
        <v>0</v>
      </c>
      <c r="X140" s="122">
        <f>W139</f>
        <v>0</v>
      </c>
      <c r="Y140" s="122">
        <f>X139</f>
        <v>0</v>
      </c>
      <c r="Z140" s="122">
        <f>Y139</f>
        <v>0</v>
      </c>
      <c r="AA140" s="122">
        <f>Z139</f>
        <v>0</v>
      </c>
      <c r="AB140" s="122">
        <f t="shared" ref="AB140:AE140" si="79">AB139</f>
        <v>0</v>
      </c>
      <c r="AC140" s="122">
        <f t="shared" si="79"/>
        <v>0</v>
      </c>
      <c r="AD140" s="122">
        <f t="shared" si="79"/>
        <v>0</v>
      </c>
      <c r="AE140" s="122">
        <f t="shared" si="79"/>
        <v>0</v>
      </c>
      <c r="AF140" s="122">
        <f>AF139</f>
        <v>0</v>
      </c>
      <c r="AG140" s="107">
        <f>AF140</f>
        <v>0</v>
      </c>
      <c r="AH140" s="107">
        <f>AE140</f>
        <v>0</v>
      </c>
      <c r="AI140" s="107">
        <f>AD140</f>
        <v>0</v>
      </c>
      <c r="AJ140" s="108">
        <f>AC140</f>
        <v>0</v>
      </c>
      <c r="AK140" s="103"/>
      <c r="AL140" s="105">
        <v>0</v>
      </c>
      <c r="AM140" s="107">
        <v>1</v>
      </c>
      <c r="AN140" s="107">
        <v>2</v>
      </c>
      <c r="AO140" s="108">
        <v>3</v>
      </c>
      <c r="AP140" s="103"/>
      <c r="AQ140" s="104">
        <v>0</v>
      </c>
      <c r="AR140" s="107">
        <v>0</v>
      </c>
      <c r="AS140" s="107">
        <v>0</v>
      </c>
      <c r="AT140" s="108">
        <v>0</v>
      </c>
    </row>
    <row r="141" spans="1:46" ht="22.5" customHeight="1" thickBot="1" x14ac:dyDescent="0.25">
      <c r="A141" s="89" t="s">
        <v>109</v>
      </c>
      <c r="B141" s="89"/>
      <c r="C141" s="123" t="str">
        <f>CONCATENATE("#define ",A141," = (B",A140,B140,C140,D140,E140,F140,G140,H140," &lt;&lt; 24) + (B",I140,J140,K140,L140,M140,N140,O140,P140," &lt;&lt; 16) + (B",Q140,R140,S140,T140,U140,V140,W140,X140," &lt;&lt; 8) + B",Y140,Z140,AA140,AB140,AC140,AD140,AE140,AF140,";")</f>
        <v>#define GLYPH_NINE = (B00000000 &lt;&lt; 24) + (B00000000 &lt;&lt; 16) + (B00000000 &lt;&lt; 8) + B00000000;</v>
      </c>
      <c r="D141" s="124"/>
      <c r="E141" s="121"/>
      <c r="F141" s="124"/>
      <c r="G141" s="124"/>
      <c r="H141" s="124"/>
      <c r="I141" s="124"/>
      <c r="J141" s="121"/>
      <c r="K141" s="121"/>
      <c r="L141" s="124"/>
      <c r="M141" s="124"/>
      <c r="N141" s="124"/>
      <c r="O141" s="124"/>
      <c r="P141" s="121"/>
      <c r="Q141" s="124"/>
      <c r="R141" s="124"/>
      <c r="S141" s="124"/>
      <c r="T141" s="124"/>
      <c r="U141" s="120"/>
      <c r="V141" s="120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05">
        <f>AB140</f>
        <v>0</v>
      </c>
      <c r="AH141" s="106"/>
      <c r="AI141" s="107">
        <f>AA140</f>
        <v>0</v>
      </c>
      <c r="AJ141" s="108">
        <f>Z140</f>
        <v>0</v>
      </c>
      <c r="AK141" s="103"/>
      <c r="AL141" s="105">
        <v>4</v>
      </c>
      <c r="AM141" s="106"/>
      <c r="AN141" s="107">
        <v>5</v>
      </c>
      <c r="AO141" s="108">
        <v>6</v>
      </c>
      <c r="AP141" s="103"/>
      <c r="AQ141" s="105">
        <v>0</v>
      </c>
      <c r="AR141" s="106"/>
      <c r="AS141" s="107">
        <v>0</v>
      </c>
      <c r="AT141" s="108">
        <v>0</v>
      </c>
    </row>
    <row r="142" spans="1:46" ht="22.5" customHeight="1" x14ac:dyDescent="0.2">
      <c r="A142" s="119"/>
      <c r="B142" s="119"/>
      <c r="C142" s="116"/>
      <c r="D142" s="117"/>
      <c r="E142" s="118"/>
      <c r="F142" s="117"/>
      <c r="G142" s="117"/>
      <c r="H142" s="117"/>
      <c r="I142" s="117"/>
      <c r="J142" s="118"/>
      <c r="K142" s="118"/>
      <c r="L142" s="117"/>
      <c r="M142" s="117"/>
      <c r="N142" s="117"/>
      <c r="O142" s="117"/>
      <c r="P142" s="118"/>
      <c r="Q142" s="117"/>
      <c r="R142" s="117"/>
      <c r="S142" s="117"/>
      <c r="T142" s="117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5">
        <f>Y140</f>
        <v>0</v>
      </c>
      <c r="AH142" s="107">
        <f>X140</f>
        <v>0</v>
      </c>
      <c r="AI142" s="107">
        <f>W140</f>
        <v>0</v>
      </c>
      <c r="AJ142" s="108">
        <f>Z140</f>
        <v>0</v>
      </c>
      <c r="AK142" s="103"/>
      <c r="AL142" s="105">
        <v>7</v>
      </c>
      <c r="AM142" s="107">
        <v>8</v>
      </c>
      <c r="AN142" s="107">
        <v>9</v>
      </c>
      <c r="AO142" s="108">
        <f>AO141</f>
        <v>6</v>
      </c>
      <c r="AP142" s="103"/>
      <c r="AQ142" s="105">
        <v>0</v>
      </c>
      <c r="AR142" s="107">
        <v>0</v>
      </c>
      <c r="AS142" s="107">
        <v>0</v>
      </c>
      <c r="AT142" s="129">
        <f>AT141</f>
        <v>0</v>
      </c>
    </row>
    <row r="143" spans="1:46" ht="22.5" customHeight="1" x14ac:dyDescent="0.2">
      <c r="A143" s="119"/>
      <c r="B143" s="119"/>
      <c r="C143" s="116"/>
      <c r="D143" s="117"/>
      <c r="E143" s="118"/>
      <c r="F143" s="117"/>
      <c r="G143" s="117"/>
      <c r="H143" s="117"/>
      <c r="I143" s="117"/>
      <c r="J143" s="118"/>
      <c r="K143" s="118"/>
      <c r="L143" s="117"/>
      <c r="M143" s="117"/>
      <c r="N143" s="117"/>
      <c r="O143" s="117"/>
      <c r="P143" s="118"/>
      <c r="Q143" s="117"/>
      <c r="R143" s="117"/>
      <c r="S143" s="117"/>
      <c r="T143" s="117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5">
        <f>V140</f>
        <v>0</v>
      </c>
      <c r="AH143" s="107">
        <f>U140</f>
        <v>0</v>
      </c>
      <c r="AI143" s="107">
        <f>T140</f>
        <v>0</v>
      </c>
      <c r="AJ143" s="108">
        <f>S140</f>
        <v>0</v>
      </c>
      <c r="AK143" s="103"/>
      <c r="AL143" s="105">
        <v>10</v>
      </c>
      <c r="AM143" s="107">
        <v>11</v>
      </c>
      <c r="AN143" s="107">
        <v>12</v>
      </c>
      <c r="AO143" s="108">
        <v>13</v>
      </c>
      <c r="AP143" s="103"/>
      <c r="AQ143" s="105">
        <v>0</v>
      </c>
      <c r="AR143" s="107">
        <v>0</v>
      </c>
      <c r="AS143" s="107">
        <v>0</v>
      </c>
      <c r="AT143" s="108">
        <v>0</v>
      </c>
    </row>
    <row r="144" spans="1:46" ht="22.5" customHeight="1" x14ac:dyDescent="0.2">
      <c r="A144" s="119"/>
      <c r="B144" s="119"/>
      <c r="C144" s="116"/>
      <c r="D144" s="117"/>
      <c r="E144" s="118"/>
      <c r="F144" s="117"/>
      <c r="G144" s="117"/>
      <c r="H144" s="117"/>
      <c r="I144" s="117"/>
      <c r="J144" s="118"/>
      <c r="K144" s="118"/>
      <c r="L144" s="117"/>
      <c r="M144" s="117"/>
      <c r="N144" s="117"/>
      <c r="O144" s="117"/>
      <c r="P144" s="118"/>
      <c r="Q144" s="117"/>
      <c r="R144" s="117"/>
      <c r="S144" s="117"/>
      <c r="T144" s="117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5">
        <f>R140</f>
        <v>0</v>
      </c>
      <c r="AH144" s="109">
        <f>Q140</f>
        <v>0</v>
      </c>
      <c r="AI144" s="107">
        <f>AA140</f>
        <v>0</v>
      </c>
      <c r="AJ144" s="110">
        <f>P140</f>
        <v>0</v>
      </c>
      <c r="AK144" s="103"/>
      <c r="AL144" s="105">
        <v>14</v>
      </c>
      <c r="AM144" s="109">
        <v>15</v>
      </c>
      <c r="AN144" s="107">
        <f>AN141</f>
        <v>5</v>
      </c>
      <c r="AO144" s="110">
        <v>16</v>
      </c>
      <c r="AP144" s="103"/>
      <c r="AQ144" s="105">
        <v>0</v>
      </c>
      <c r="AR144" s="109">
        <v>0</v>
      </c>
      <c r="AS144" s="130">
        <f>AS141</f>
        <v>0</v>
      </c>
      <c r="AT144" s="110">
        <v>0</v>
      </c>
    </row>
    <row r="145" spans="1:46" ht="22.5" customHeight="1" x14ac:dyDescent="0.2">
      <c r="A145" s="117"/>
      <c r="B145" s="117"/>
      <c r="C145" s="117"/>
      <c r="D145" s="117"/>
      <c r="E145" s="118"/>
      <c r="F145" s="117"/>
      <c r="G145" s="117"/>
      <c r="H145" s="117"/>
      <c r="I145" s="117"/>
      <c r="J145" s="118"/>
      <c r="K145" s="118"/>
      <c r="L145" s="117"/>
      <c r="M145" s="117"/>
      <c r="N145" s="117"/>
      <c r="O145" s="117"/>
      <c r="P145" s="118"/>
      <c r="Q145" s="117"/>
      <c r="R145" s="117"/>
      <c r="S145" s="117"/>
      <c r="T145" s="117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5">
        <f>O140</f>
        <v>0</v>
      </c>
      <c r="AH145" s="106"/>
      <c r="AI145" s="107">
        <f>N140</f>
        <v>0</v>
      </c>
      <c r="AJ145" s="110">
        <f>P140</f>
        <v>0</v>
      </c>
      <c r="AK145" s="103"/>
      <c r="AL145" s="105">
        <v>17</v>
      </c>
      <c r="AM145" s="106"/>
      <c r="AN145" s="107">
        <v>18</v>
      </c>
      <c r="AO145" s="110">
        <f>AO144</f>
        <v>16</v>
      </c>
      <c r="AP145" s="103"/>
      <c r="AQ145" s="105">
        <v>0</v>
      </c>
      <c r="AR145" s="106"/>
      <c r="AS145" s="107">
        <v>0</v>
      </c>
      <c r="AT145" s="129">
        <f>AT144</f>
        <v>0</v>
      </c>
    </row>
    <row r="146" spans="1:46" ht="22.5" customHeight="1" thickBot="1" x14ac:dyDescent="0.25">
      <c r="A146" s="117"/>
      <c r="B146" s="117"/>
      <c r="C146" s="117"/>
      <c r="D146" s="117"/>
      <c r="E146" s="118"/>
      <c r="F146" s="117"/>
      <c r="G146" s="117"/>
      <c r="H146" s="117"/>
      <c r="I146" s="117"/>
      <c r="J146" s="118"/>
      <c r="K146" s="118"/>
      <c r="L146" s="117"/>
      <c r="M146" s="117"/>
      <c r="N146" s="117"/>
      <c r="O146" s="117"/>
      <c r="P146" s="118"/>
      <c r="Q146" s="117"/>
      <c r="R146" s="117"/>
      <c r="S146" s="117"/>
      <c r="T146" s="117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11">
        <f>M140</f>
        <v>0</v>
      </c>
      <c r="AH146" s="112">
        <f>AB140</f>
        <v>0</v>
      </c>
      <c r="AI146" s="113">
        <f>L140</f>
        <v>0</v>
      </c>
      <c r="AJ146" s="114">
        <f>K140</f>
        <v>0</v>
      </c>
      <c r="AK146" s="103"/>
      <c r="AL146" s="111">
        <v>19</v>
      </c>
      <c r="AM146" s="112">
        <f>AL141</f>
        <v>4</v>
      </c>
      <c r="AN146" s="113">
        <v>20</v>
      </c>
      <c r="AO146" s="114">
        <v>21</v>
      </c>
      <c r="AP146" s="103"/>
      <c r="AQ146" s="111">
        <v>0</v>
      </c>
      <c r="AR146" s="131">
        <f>AQ141</f>
        <v>0</v>
      </c>
      <c r="AS146" s="113">
        <v>0</v>
      </c>
      <c r="AT146" s="114">
        <v>0</v>
      </c>
    </row>
    <row r="147" spans="1:46" ht="22.5" customHeight="1" thickBot="1" x14ac:dyDescent="0.25">
      <c r="A147" s="92" t="s">
        <v>83</v>
      </c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4"/>
      <c r="R147" s="95" t="str">
        <f>CONCATENATE("&lt;- the original 28-bit representation of decimal glyph (",A151,")")</f>
        <v>&lt;- the original 28-bit representation of decimal glyph (GLYPH_NINE)</v>
      </c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7"/>
      <c r="AG147" s="107"/>
      <c r="AH147" s="117"/>
      <c r="AI147" s="107"/>
      <c r="AJ147" s="107"/>
      <c r="AK147" s="125"/>
      <c r="AL147" s="107"/>
      <c r="AM147" s="117"/>
      <c r="AN147" s="107"/>
      <c r="AO147" s="107"/>
      <c r="AP147" s="125"/>
      <c r="AQ147" s="103"/>
      <c r="AR147" s="103"/>
      <c r="AS147" s="103"/>
      <c r="AT147" s="103"/>
    </row>
    <row r="148" spans="1:46" ht="22.5" customHeight="1" thickBot="1" x14ac:dyDescent="0.25">
      <c r="A148" s="115"/>
      <c r="B148" s="115"/>
      <c r="C148" s="115"/>
      <c r="D148" s="115"/>
      <c r="E148" s="122">
        <v>21</v>
      </c>
      <c r="F148" s="126">
        <v>20</v>
      </c>
      <c r="G148" s="126">
        <v>4</v>
      </c>
      <c r="H148" s="126">
        <v>19</v>
      </c>
      <c r="I148" s="126">
        <v>16</v>
      </c>
      <c r="J148" s="126">
        <v>18</v>
      </c>
      <c r="K148" s="127"/>
      <c r="L148" s="126">
        <v>17</v>
      </c>
      <c r="M148" s="126">
        <v>16</v>
      </c>
      <c r="N148" s="126">
        <v>5</v>
      </c>
      <c r="O148" s="126">
        <v>15</v>
      </c>
      <c r="P148" s="126">
        <v>14</v>
      </c>
      <c r="Q148" s="126">
        <v>13</v>
      </c>
      <c r="R148" s="122">
        <v>12</v>
      </c>
      <c r="S148" s="122">
        <v>11</v>
      </c>
      <c r="T148" s="122">
        <v>10</v>
      </c>
      <c r="U148" s="122">
        <v>6</v>
      </c>
      <c r="V148" s="122">
        <v>9</v>
      </c>
      <c r="W148" s="122">
        <v>8</v>
      </c>
      <c r="X148" s="122">
        <v>7</v>
      </c>
      <c r="Y148" s="122">
        <v>6</v>
      </c>
      <c r="Z148" s="122">
        <v>5</v>
      </c>
      <c r="AA148" s="128"/>
      <c r="AB148" s="122">
        <v>4</v>
      </c>
      <c r="AC148" s="122">
        <v>3</v>
      </c>
      <c r="AD148" s="122">
        <v>2</v>
      </c>
      <c r="AE148" s="122">
        <v>1</v>
      </c>
      <c r="AF148" s="122">
        <v>0</v>
      </c>
      <c r="AG148" s="85" t="s">
        <v>97</v>
      </c>
      <c r="AH148" s="85"/>
      <c r="AI148" s="85"/>
      <c r="AJ148" s="85"/>
      <c r="AK148" s="125"/>
      <c r="AL148" s="85" t="s">
        <v>94</v>
      </c>
      <c r="AM148" s="85"/>
      <c r="AN148" s="85"/>
      <c r="AO148" s="85"/>
      <c r="AP148" s="125"/>
      <c r="AQ148" s="85" t="s">
        <v>97</v>
      </c>
      <c r="AR148" s="85"/>
      <c r="AS148" s="85"/>
      <c r="AT148" s="85"/>
    </row>
    <row r="149" spans="1:46" ht="22.5" customHeight="1" thickBot="1" x14ac:dyDescent="0.25">
      <c r="A149" s="122">
        <v>0</v>
      </c>
      <c r="B149" s="122">
        <v>0</v>
      </c>
      <c r="C149" s="122">
        <v>0</v>
      </c>
      <c r="D149" s="122">
        <v>0</v>
      </c>
      <c r="E149" s="122">
        <f>AT156</f>
        <v>0</v>
      </c>
      <c r="F149" s="122">
        <f>AS156</f>
        <v>0</v>
      </c>
      <c r="G149" s="122">
        <f>AQ156</f>
        <v>0</v>
      </c>
      <c r="H149" s="122">
        <f>AQ156</f>
        <v>0</v>
      </c>
      <c r="I149" s="122">
        <f>AT155</f>
        <v>0</v>
      </c>
      <c r="J149" s="122">
        <f>AS155</f>
        <v>0</v>
      </c>
      <c r="K149" s="122">
        <v>0</v>
      </c>
      <c r="L149" s="122">
        <f>AQ155</f>
        <v>0</v>
      </c>
      <c r="M149" s="122">
        <f>AT154</f>
        <v>0</v>
      </c>
      <c r="N149" s="122">
        <f>AS151</f>
        <v>0</v>
      </c>
      <c r="O149" s="122">
        <f>AR154</f>
        <v>0</v>
      </c>
      <c r="P149" s="122">
        <f>AQ154</f>
        <v>0</v>
      </c>
      <c r="Q149" s="122">
        <f>AT153</f>
        <v>0</v>
      </c>
      <c r="R149" s="122">
        <f>AS153</f>
        <v>0</v>
      </c>
      <c r="S149" s="122">
        <f>AR153</f>
        <v>0</v>
      </c>
      <c r="T149" s="122">
        <f>AQ153</f>
        <v>0</v>
      </c>
      <c r="U149" s="122">
        <f>AT151</f>
        <v>0</v>
      </c>
      <c r="V149" s="122">
        <f>AS152</f>
        <v>0</v>
      </c>
      <c r="W149" s="122">
        <f>AR152</f>
        <v>0</v>
      </c>
      <c r="X149" s="122">
        <f>AQ152</f>
        <v>0</v>
      </c>
      <c r="Y149" s="122">
        <f>AT151</f>
        <v>0</v>
      </c>
      <c r="Z149" s="122">
        <f>AS151</f>
        <v>0</v>
      </c>
      <c r="AA149" s="122">
        <v>0</v>
      </c>
      <c r="AB149" s="122">
        <f>AQ151</f>
        <v>0</v>
      </c>
      <c r="AC149" s="122">
        <f>AT150</f>
        <v>0</v>
      </c>
      <c r="AD149" s="122">
        <f>AS150</f>
        <v>0</v>
      </c>
      <c r="AE149" s="122">
        <f>AR150</f>
        <v>0</v>
      </c>
      <c r="AF149" s="122">
        <f>AQ150</f>
        <v>0</v>
      </c>
      <c r="AG149" s="86"/>
      <c r="AH149" s="86"/>
      <c r="AI149" s="86"/>
      <c r="AJ149" s="86"/>
      <c r="AK149" s="125"/>
      <c r="AL149" s="86"/>
      <c r="AM149" s="86"/>
      <c r="AN149" s="86"/>
      <c r="AO149" s="86"/>
      <c r="AP149" s="125"/>
      <c r="AQ149" s="86"/>
      <c r="AR149" s="86"/>
      <c r="AS149" s="86"/>
      <c r="AT149" s="86"/>
    </row>
    <row r="150" spans="1:46" ht="22.5" customHeight="1" thickBot="1" x14ac:dyDescent="0.25">
      <c r="A150" s="122">
        <f>0</f>
        <v>0</v>
      </c>
      <c r="B150" s="122">
        <f>0</f>
        <v>0</v>
      </c>
      <c r="C150" s="122">
        <f>0</f>
        <v>0</v>
      </c>
      <c r="D150" s="122">
        <f>0</f>
        <v>0</v>
      </c>
      <c r="E150" s="122">
        <f>0</f>
        <v>0</v>
      </c>
      <c r="F150" s="122">
        <f>0</f>
        <v>0</v>
      </c>
      <c r="G150" s="122">
        <f>0</f>
        <v>0</v>
      </c>
      <c r="H150" s="122">
        <f>0</f>
        <v>0</v>
      </c>
      <c r="I150" s="122">
        <f>0</f>
        <v>0</v>
      </c>
      <c r="J150" s="122">
        <f>0</f>
        <v>0</v>
      </c>
      <c r="K150" s="122">
        <f>E149</f>
        <v>0</v>
      </c>
      <c r="L150" s="122">
        <f>F149</f>
        <v>0</v>
      </c>
      <c r="M150" s="122">
        <f>G149</f>
        <v>0</v>
      </c>
      <c r="N150" s="122">
        <f>J149</f>
        <v>0</v>
      </c>
      <c r="O150" s="122">
        <f>L149</f>
        <v>0</v>
      </c>
      <c r="P150" s="122">
        <f>M149</f>
        <v>0</v>
      </c>
      <c r="Q150" s="122">
        <f t="shared" ref="Q150" si="80">O149</f>
        <v>0</v>
      </c>
      <c r="R150" s="122">
        <f t="shared" ref="R150" si="81">P149</f>
        <v>0</v>
      </c>
      <c r="S150" s="122">
        <f t="shared" ref="S150" si="82">Q149</f>
        <v>0</v>
      </c>
      <c r="T150" s="122">
        <f t="shared" ref="T150" si="83">R149</f>
        <v>0</v>
      </c>
      <c r="U150" s="122">
        <f t="shared" ref="U150" si="84">S149</f>
        <v>0</v>
      </c>
      <c r="V150" s="122">
        <f t="shared" ref="V150" si="85">T149</f>
        <v>0</v>
      </c>
      <c r="W150" s="122">
        <f>V149</f>
        <v>0</v>
      </c>
      <c r="X150" s="122">
        <f>W149</f>
        <v>0</v>
      </c>
      <c r="Y150" s="122">
        <f>X149</f>
        <v>0</v>
      </c>
      <c r="Z150" s="122">
        <f>Y149</f>
        <v>0</v>
      </c>
      <c r="AA150" s="122">
        <f>Z149</f>
        <v>0</v>
      </c>
      <c r="AB150" s="122">
        <f t="shared" ref="AB150:AE150" si="86">AB149</f>
        <v>0</v>
      </c>
      <c r="AC150" s="122">
        <f t="shared" si="86"/>
        <v>0</v>
      </c>
      <c r="AD150" s="122">
        <f t="shared" si="86"/>
        <v>0</v>
      </c>
      <c r="AE150" s="122">
        <f t="shared" si="86"/>
        <v>0</v>
      </c>
      <c r="AF150" s="122">
        <f>AF149</f>
        <v>0</v>
      </c>
      <c r="AG150" s="107">
        <f>AF150</f>
        <v>0</v>
      </c>
      <c r="AH150" s="107">
        <f>AE150</f>
        <v>0</v>
      </c>
      <c r="AI150" s="107">
        <f>AD150</f>
        <v>0</v>
      </c>
      <c r="AJ150" s="108">
        <f>AC150</f>
        <v>0</v>
      </c>
      <c r="AK150" s="103"/>
      <c r="AL150" s="105">
        <v>0</v>
      </c>
      <c r="AM150" s="107">
        <v>1</v>
      </c>
      <c r="AN150" s="107">
        <v>2</v>
      </c>
      <c r="AO150" s="108">
        <v>3</v>
      </c>
      <c r="AP150" s="103"/>
      <c r="AQ150" s="104">
        <v>0</v>
      </c>
      <c r="AR150" s="107">
        <v>0</v>
      </c>
      <c r="AS150" s="107">
        <v>0</v>
      </c>
      <c r="AT150" s="108">
        <v>0</v>
      </c>
    </row>
    <row r="151" spans="1:46" ht="22.5" customHeight="1" thickBot="1" x14ac:dyDescent="0.25">
      <c r="A151" s="89" t="s">
        <v>109</v>
      </c>
      <c r="B151" s="89"/>
      <c r="C151" s="123" t="str">
        <f>CONCATENATE("#define ",A151," = (B",A150,B150,C150,D150,E150,F150,G150,H150," &lt;&lt; 24) + (B",I150,J150,K150,L150,M150,N150,O150,P150," &lt;&lt; 16) + (B",Q150,R150,S150,T150,U150,V150,W150,X150," &lt;&lt; 8) + B",Y150,Z150,AA150,AB150,AC150,AD150,AE150,AF150,";")</f>
        <v>#define GLYPH_NINE = (B00000000 &lt;&lt; 24) + (B00000000 &lt;&lt; 16) + (B00000000 &lt;&lt; 8) + B00000000;</v>
      </c>
      <c r="D151" s="124"/>
      <c r="E151" s="121"/>
      <c r="F151" s="124"/>
      <c r="G151" s="124"/>
      <c r="H151" s="124"/>
      <c r="I151" s="124"/>
      <c r="J151" s="121"/>
      <c r="K151" s="121"/>
      <c r="L151" s="124"/>
      <c r="M151" s="124"/>
      <c r="N151" s="124"/>
      <c r="O151" s="124"/>
      <c r="P151" s="121"/>
      <c r="Q151" s="124"/>
      <c r="R151" s="124"/>
      <c r="S151" s="124"/>
      <c r="T151" s="124"/>
      <c r="U151" s="120"/>
      <c r="V151" s="120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05">
        <f>AB150</f>
        <v>0</v>
      </c>
      <c r="AH151" s="106"/>
      <c r="AI151" s="107">
        <f>AA150</f>
        <v>0</v>
      </c>
      <c r="AJ151" s="108">
        <f>Z150</f>
        <v>0</v>
      </c>
      <c r="AK151" s="103"/>
      <c r="AL151" s="105">
        <v>4</v>
      </c>
      <c r="AM151" s="106"/>
      <c r="AN151" s="107">
        <v>5</v>
      </c>
      <c r="AO151" s="108">
        <v>6</v>
      </c>
      <c r="AP151" s="103"/>
      <c r="AQ151" s="105">
        <v>0</v>
      </c>
      <c r="AR151" s="106"/>
      <c r="AS151" s="107">
        <v>0</v>
      </c>
      <c r="AT151" s="108">
        <v>0</v>
      </c>
    </row>
    <row r="152" spans="1:46" ht="22.5" customHeight="1" x14ac:dyDescent="0.2">
      <c r="A152" s="119"/>
      <c r="B152" s="119"/>
      <c r="C152" s="116"/>
      <c r="D152" s="117"/>
      <c r="E152" s="118"/>
      <c r="F152" s="117"/>
      <c r="G152" s="117"/>
      <c r="H152" s="117"/>
      <c r="I152" s="117"/>
      <c r="J152" s="118"/>
      <c r="K152" s="118"/>
      <c r="L152" s="117"/>
      <c r="M152" s="117"/>
      <c r="N152" s="117"/>
      <c r="O152" s="117"/>
      <c r="P152" s="118"/>
      <c r="Q152" s="117"/>
      <c r="R152" s="117"/>
      <c r="S152" s="117"/>
      <c r="T152" s="117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5">
        <f>Y150</f>
        <v>0</v>
      </c>
      <c r="AH152" s="107">
        <f>X150</f>
        <v>0</v>
      </c>
      <c r="AI152" s="107">
        <f>W150</f>
        <v>0</v>
      </c>
      <c r="AJ152" s="108">
        <f>Z150</f>
        <v>0</v>
      </c>
      <c r="AK152" s="103"/>
      <c r="AL152" s="105">
        <v>7</v>
      </c>
      <c r="AM152" s="107">
        <v>8</v>
      </c>
      <c r="AN152" s="107">
        <v>9</v>
      </c>
      <c r="AO152" s="108">
        <f>AO151</f>
        <v>6</v>
      </c>
      <c r="AP152" s="103"/>
      <c r="AQ152" s="105">
        <v>0</v>
      </c>
      <c r="AR152" s="107">
        <v>0</v>
      </c>
      <c r="AS152" s="107">
        <v>0</v>
      </c>
      <c r="AT152" s="129">
        <f>AT151</f>
        <v>0</v>
      </c>
    </row>
    <row r="153" spans="1:46" ht="22.5" customHeight="1" x14ac:dyDescent="0.2">
      <c r="A153" s="119"/>
      <c r="B153" s="119"/>
      <c r="C153" s="116"/>
      <c r="D153" s="117"/>
      <c r="E153" s="118"/>
      <c r="F153" s="117"/>
      <c r="G153" s="117"/>
      <c r="H153" s="117"/>
      <c r="I153" s="117"/>
      <c r="J153" s="118"/>
      <c r="K153" s="118"/>
      <c r="L153" s="117"/>
      <c r="M153" s="117"/>
      <c r="N153" s="117"/>
      <c r="O153" s="117"/>
      <c r="P153" s="118"/>
      <c r="Q153" s="117"/>
      <c r="R153" s="117"/>
      <c r="S153" s="117"/>
      <c r="T153" s="117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5">
        <f>V150</f>
        <v>0</v>
      </c>
      <c r="AH153" s="107">
        <f>U150</f>
        <v>0</v>
      </c>
      <c r="AI153" s="107">
        <f>T150</f>
        <v>0</v>
      </c>
      <c r="AJ153" s="108">
        <f>S150</f>
        <v>0</v>
      </c>
      <c r="AK153" s="103"/>
      <c r="AL153" s="105">
        <v>10</v>
      </c>
      <c r="AM153" s="107">
        <v>11</v>
      </c>
      <c r="AN153" s="107">
        <v>12</v>
      </c>
      <c r="AO153" s="108">
        <v>13</v>
      </c>
      <c r="AP153" s="103"/>
      <c r="AQ153" s="105">
        <v>0</v>
      </c>
      <c r="AR153" s="107">
        <v>0</v>
      </c>
      <c r="AS153" s="107">
        <v>0</v>
      </c>
      <c r="AT153" s="108">
        <v>0</v>
      </c>
    </row>
    <row r="154" spans="1:46" ht="22.5" customHeight="1" x14ac:dyDescent="0.2">
      <c r="A154" s="119"/>
      <c r="B154" s="119"/>
      <c r="C154" s="116"/>
      <c r="D154" s="117"/>
      <c r="E154" s="118"/>
      <c r="F154" s="117"/>
      <c r="G154" s="117"/>
      <c r="H154" s="117"/>
      <c r="I154" s="117"/>
      <c r="J154" s="118"/>
      <c r="K154" s="118"/>
      <c r="L154" s="117"/>
      <c r="M154" s="117"/>
      <c r="N154" s="117"/>
      <c r="O154" s="117"/>
      <c r="P154" s="118"/>
      <c r="Q154" s="117"/>
      <c r="R154" s="117"/>
      <c r="S154" s="117"/>
      <c r="T154" s="117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5">
        <f>R150</f>
        <v>0</v>
      </c>
      <c r="AH154" s="109">
        <f>Q150</f>
        <v>0</v>
      </c>
      <c r="AI154" s="107">
        <f>AA150</f>
        <v>0</v>
      </c>
      <c r="AJ154" s="110">
        <f>P150</f>
        <v>0</v>
      </c>
      <c r="AK154" s="103"/>
      <c r="AL154" s="105">
        <v>14</v>
      </c>
      <c r="AM154" s="109">
        <v>15</v>
      </c>
      <c r="AN154" s="107">
        <f>AN151</f>
        <v>5</v>
      </c>
      <c r="AO154" s="110">
        <v>16</v>
      </c>
      <c r="AP154" s="103"/>
      <c r="AQ154" s="105">
        <v>0</v>
      </c>
      <c r="AR154" s="109">
        <v>0</v>
      </c>
      <c r="AS154" s="130">
        <f>AS151</f>
        <v>0</v>
      </c>
      <c r="AT154" s="110">
        <v>0</v>
      </c>
    </row>
    <row r="155" spans="1:46" ht="22.5" customHeight="1" x14ac:dyDescent="0.2">
      <c r="A155" s="117"/>
      <c r="B155" s="117"/>
      <c r="C155" s="117"/>
      <c r="D155" s="117"/>
      <c r="E155" s="118"/>
      <c r="F155" s="117"/>
      <c r="G155" s="117"/>
      <c r="H155" s="117"/>
      <c r="I155" s="117"/>
      <c r="J155" s="118"/>
      <c r="K155" s="118"/>
      <c r="L155" s="117"/>
      <c r="M155" s="117"/>
      <c r="N155" s="117"/>
      <c r="O155" s="117"/>
      <c r="P155" s="118"/>
      <c r="Q155" s="117"/>
      <c r="R155" s="117"/>
      <c r="S155" s="117"/>
      <c r="T155" s="117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5">
        <f>O150</f>
        <v>0</v>
      </c>
      <c r="AH155" s="106"/>
      <c r="AI155" s="107">
        <f>N150</f>
        <v>0</v>
      </c>
      <c r="AJ155" s="110">
        <f>P150</f>
        <v>0</v>
      </c>
      <c r="AK155" s="103"/>
      <c r="AL155" s="105">
        <v>17</v>
      </c>
      <c r="AM155" s="106"/>
      <c r="AN155" s="107">
        <v>18</v>
      </c>
      <c r="AO155" s="110">
        <f>AO154</f>
        <v>16</v>
      </c>
      <c r="AP155" s="103"/>
      <c r="AQ155" s="105">
        <v>0</v>
      </c>
      <c r="AR155" s="106"/>
      <c r="AS155" s="107">
        <v>0</v>
      </c>
      <c r="AT155" s="129">
        <f>AT154</f>
        <v>0</v>
      </c>
    </row>
    <row r="156" spans="1:46" ht="22.5" customHeight="1" thickBot="1" x14ac:dyDescent="0.25">
      <c r="A156" s="117"/>
      <c r="B156" s="117"/>
      <c r="C156" s="117"/>
      <c r="D156" s="117"/>
      <c r="E156" s="118"/>
      <c r="F156" s="117"/>
      <c r="G156" s="117"/>
      <c r="H156" s="117"/>
      <c r="I156" s="117"/>
      <c r="J156" s="118"/>
      <c r="K156" s="118"/>
      <c r="L156" s="117"/>
      <c r="M156" s="117"/>
      <c r="N156" s="117"/>
      <c r="O156" s="117"/>
      <c r="P156" s="118"/>
      <c r="Q156" s="117"/>
      <c r="R156" s="117"/>
      <c r="S156" s="117"/>
      <c r="T156" s="117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11">
        <f>M150</f>
        <v>0</v>
      </c>
      <c r="AH156" s="112">
        <f>AB150</f>
        <v>0</v>
      </c>
      <c r="AI156" s="113">
        <f>L150</f>
        <v>0</v>
      </c>
      <c r="AJ156" s="114">
        <f>K150</f>
        <v>0</v>
      </c>
      <c r="AK156" s="103"/>
      <c r="AL156" s="111">
        <v>19</v>
      </c>
      <c r="AM156" s="112">
        <f>AL151</f>
        <v>4</v>
      </c>
      <c r="AN156" s="113">
        <v>20</v>
      </c>
      <c r="AO156" s="114">
        <v>21</v>
      </c>
      <c r="AP156" s="103"/>
      <c r="AQ156" s="111">
        <v>0</v>
      </c>
      <c r="AR156" s="131">
        <f>AQ151</f>
        <v>0</v>
      </c>
      <c r="AS156" s="113">
        <v>0</v>
      </c>
      <c r="AT156" s="114">
        <v>0</v>
      </c>
    </row>
  </sheetData>
  <mergeCells count="86">
    <mergeCell ref="AQ128:AT129"/>
    <mergeCell ref="AQ118:AT119"/>
    <mergeCell ref="AQ138:AT139"/>
    <mergeCell ref="AQ148:AT149"/>
    <mergeCell ref="A147:Q147"/>
    <mergeCell ref="R147:AF147"/>
    <mergeCell ref="AG148:AJ149"/>
    <mergeCell ref="AL148:AO149"/>
    <mergeCell ref="A151:B151"/>
    <mergeCell ref="A137:Q137"/>
    <mergeCell ref="R137:AF137"/>
    <mergeCell ref="AG138:AJ139"/>
    <mergeCell ref="AL138:AO139"/>
    <mergeCell ref="A141:B141"/>
    <mergeCell ref="A127:Q127"/>
    <mergeCell ref="R127:AF127"/>
    <mergeCell ref="AG128:AJ129"/>
    <mergeCell ref="AL128:AO129"/>
    <mergeCell ref="A131:B131"/>
    <mergeCell ref="A117:Q117"/>
    <mergeCell ref="R117:AF117"/>
    <mergeCell ref="AG118:AJ119"/>
    <mergeCell ref="AL118:AO119"/>
    <mergeCell ref="A121:B121"/>
    <mergeCell ref="R26:AF26"/>
    <mergeCell ref="A26:Q26"/>
    <mergeCell ref="A35:Q35"/>
    <mergeCell ref="R35:AF35"/>
    <mergeCell ref="A44:Q44"/>
    <mergeCell ref="R44:AF44"/>
    <mergeCell ref="AL8:AO11"/>
    <mergeCell ref="AI7:AK10"/>
    <mergeCell ref="AG108:AJ109"/>
    <mergeCell ref="AL108:AO109"/>
    <mergeCell ref="A111:B111"/>
    <mergeCell ref="A84:B84"/>
    <mergeCell ref="AG90:AJ91"/>
    <mergeCell ref="AL90:AO91"/>
    <mergeCell ref="A93:B93"/>
    <mergeCell ref="AG99:AJ100"/>
    <mergeCell ref="AL99:AO100"/>
    <mergeCell ref="A89:Q89"/>
    <mergeCell ref="R89:AF89"/>
    <mergeCell ref="A98:Q98"/>
    <mergeCell ref="R98:AF98"/>
    <mergeCell ref="A107:Q107"/>
    <mergeCell ref="R107:AF107"/>
    <mergeCell ref="A66:B66"/>
    <mergeCell ref="AG72:AJ73"/>
    <mergeCell ref="AL72:AO73"/>
    <mergeCell ref="A75:B75"/>
    <mergeCell ref="A102:B102"/>
    <mergeCell ref="A71:Q71"/>
    <mergeCell ref="R71:AF71"/>
    <mergeCell ref="A80:Q80"/>
    <mergeCell ref="R80:AF80"/>
    <mergeCell ref="AG81:AJ82"/>
    <mergeCell ref="AL81:AO82"/>
    <mergeCell ref="AL27:AO28"/>
    <mergeCell ref="AL36:AO37"/>
    <mergeCell ref="AL45:AO46"/>
    <mergeCell ref="AL54:AO55"/>
    <mergeCell ref="AG36:AJ37"/>
    <mergeCell ref="AG45:AJ46"/>
    <mergeCell ref="AG54:AJ55"/>
    <mergeCell ref="AG27:AJ28"/>
    <mergeCell ref="AL63:AO64"/>
    <mergeCell ref="A48:B48"/>
    <mergeCell ref="A57:B57"/>
    <mergeCell ref="AG63:AJ64"/>
    <mergeCell ref="A30:B30"/>
    <mergeCell ref="A39:B39"/>
    <mergeCell ref="A53:Q53"/>
    <mergeCell ref="R53:AF53"/>
    <mergeCell ref="A62:Q62"/>
    <mergeCell ref="R62:AF62"/>
    <mergeCell ref="V1:Y2"/>
    <mergeCell ref="AA1:AD2"/>
    <mergeCell ref="A19:AF19"/>
    <mergeCell ref="A20:AF20"/>
    <mergeCell ref="A21:AF21"/>
    <mergeCell ref="A22:AF22"/>
    <mergeCell ref="A23:B23"/>
    <mergeCell ref="AG19:AJ25"/>
    <mergeCell ref="AL19:AO25"/>
    <mergeCell ref="C23:AF23"/>
  </mergeCells>
  <conditionalFormatting sqref="AG14 AI14:AJ14 AG15:AJ18 AG26:AJ116 AG19">
    <cfRule type="cellIs" dxfId="13" priority="13" operator="equal">
      <formula>1</formula>
    </cfRule>
  </conditionalFormatting>
  <conditionalFormatting sqref="AG117:AJ126">
    <cfRule type="cellIs" dxfId="12" priority="12" operator="equal">
      <formula>1</formula>
    </cfRule>
  </conditionalFormatting>
  <conditionalFormatting sqref="AQ118:AT119">
    <cfRule type="cellIs" dxfId="6" priority="7" operator="equal">
      <formula>1</formula>
    </cfRule>
  </conditionalFormatting>
  <conditionalFormatting sqref="AG127:AJ136">
    <cfRule type="cellIs" dxfId="5" priority="6" operator="equal">
      <formula>1</formula>
    </cfRule>
  </conditionalFormatting>
  <conditionalFormatting sqref="AQ128:AT129">
    <cfRule type="cellIs" dxfId="4" priority="5" operator="equal">
      <formula>1</formula>
    </cfRule>
  </conditionalFormatting>
  <conditionalFormatting sqref="AG137:AJ146">
    <cfRule type="cellIs" dxfId="3" priority="4" operator="equal">
      <formula>1</formula>
    </cfRule>
  </conditionalFormatting>
  <conditionalFormatting sqref="AQ138:AT139">
    <cfRule type="cellIs" dxfId="2" priority="3" operator="equal">
      <formula>1</formula>
    </cfRule>
  </conditionalFormatting>
  <conditionalFormatting sqref="AG147:AJ156">
    <cfRule type="cellIs" dxfId="1" priority="2" operator="equal">
      <formula>1</formula>
    </cfRule>
  </conditionalFormatting>
  <conditionalFormatting sqref="AQ148:AT149">
    <cfRule type="cellIs" dxfId="0" priority="1" operator="equal">
      <formula>1</formula>
    </cfRule>
  </conditionalFormatting>
  <pageMargins left="0.7" right="0.7" top="0.75" bottom="0.75" header="0.3" footer="0.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Px_y</vt:lpstr>
      <vt:lpstr>P##</vt:lpstr>
      <vt:lpstr>Pixels</vt:lpstr>
      <vt:lpstr>packedGlyphs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Martin</dc:creator>
  <cp:lastModifiedBy>Miles Martin</cp:lastModifiedBy>
  <cp:lastPrinted>2021-12-17T18:17:54Z</cp:lastPrinted>
  <dcterms:created xsi:type="dcterms:W3CDTF">2021-11-14T22:57:21Z</dcterms:created>
  <dcterms:modified xsi:type="dcterms:W3CDTF">2022-04-05T00:19:50Z</dcterms:modified>
</cp:coreProperties>
</file>