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eoba\Dropbox\pjt\spring\js-document\"/>
    </mc:Choice>
  </mc:AlternateContent>
  <xr:revisionPtr revIDLastSave="0" documentId="13_ncr:1_{123EB8F5-94F1-4340-BC30-9F59E715B7A3}" xr6:coauthVersionLast="47" xr6:coauthVersionMax="47" xr10:uidLastSave="{00000000-0000-0000-0000-000000000000}"/>
  <bookViews>
    <workbookView xWindow="-108" yWindow="-108" windowWidth="23256" windowHeight="12456" xr2:uid="{0072B3B3-C95D-4453-B942-817BCC0EC6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" i="1" l="1"/>
  <c r="E21" i="1"/>
  <c r="M21" i="1" s="1"/>
  <c r="D21" i="1"/>
  <c r="C21" i="1"/>
  <c r="B21" i="1"/>
  <c r="M18" i="1"/>
  <c r="M17" i="1"/>
  <c r="D18" i="1"/>
  <c r="C18" i="1"/>
  <c r="M14" i="1"/>
  <c r="D15" i="1"/>
  <c r="M15" i="1" s="1"/>
  <c r="C15" i="1"/>
  <c r="B15" i="1"/>
  <c r="M11" i="1"/>
  <c r="D12" i="1"/>
  <c r="C12" i="1"/>
  <c r="B12" i="1"/>
  <c r="M12" i="1" s="1"/>
  <c r="C9" i="1"/>
  <c r="B9" i="1"/>
  <c r="M9" i="1" s="1"/>
  <c r="M8" i="1"/>
  <c r="M5" i="1"/>
  <c r="C6" i="1"/>
  <c r="M6" i="1" s="1"/>
  <c r="D6" i="1"/>
  <c r="E6" i="1"/>
  <c r="F6" i="1"/>
  <c r="G6" i="1"/>
  <c r="H6" i="1"/>
  <c r="I6" i="1"/>
  <c r="J6" i="1"/>
  <c r="K6" i="1"/>
  <c r="L6" i="1"/>
  <c r="B6" i="1"/>
</calcChain>
</file>

<file path=xl/sharedStrings.xml><?xml version="1.0" encoding="utf-8"?>
<sst xmlns="http://schemas.openxmlformats.org/spreadsheetml/2006/main" count="28" uniqueCount="25">
  <si>
    <t>분석 공동조사서</t>
    <phoneticPr fontId="2" type="noConversion"/>
  </si>
  <si>
    <t>공동관리번호</t>
    <phoneticPr fontId="2" type="noConversion"/>
  </si>
  <si>
    <t>탐사 / 천공</t>
    <phoneticPr fontId="2" type="noConversion"/>
  </si>
  <si>
    <t>위치</t>
    <phoneticPr fontId="2" type="noConversion"/>
  </si>
  <si>
    <t>위도</t>
    <phoneticPr fontId="2" type="noConversion"/>
  </si>
  <si>
    <t>공동규모</t>
    <phoneticPr fontId="2" type="noConversion"/>
  </si>
  <si>
    <t>공동관리</t>
    <phoneticPr fontId="2" type="noConversion"/>
  </si>
  <si>
    <t>탐사일 2022.02.15 / 천공일 -</t>
    <phoneticPr fontId="2" type="noConversion"/>
  </si>
  <si>
    <r>
      <t>토피</t>
    </r>
    <r>
      <rPr>
        <sz val="10.5"/>
        <color rgb="FF000000"/>
        <rFont val="맑은 고딕"/>
        <family val="3"/>
        <charset val="129"/>
        <scheme val="minor"/>
      </rPr>
      <t>(</t>
    </r>
    <r>
      <rPr>
        <sz val="10.5"/>
        <color rgb="FF000000"/>
        <rFont val="-윤명조330"/>
        <family val="3"/>
        <charset val="129"/>
      </rPr>
      <t>㎝</t>
    </r>
    <r>
      <rPr>
        <sz val="10.5"/>
        <color rgb="FF000000"/>
        <rFont val="맑은 고딕"/>
        <family val="3"/>
        <charset val="129"/>
        <scheme val="minor"/>
      </rPr>
      <t>)</t>
    </r>
    <phoneticPr fontId="2" type="noConversion"/>
  </si>
  <si>
    <t>번호</t>
    <phoneticPr fontId="2" type="noConversion"/>
  </si>
  <si>
    <t>-</t>
    <phoneticPr fontId="2" type="noConversion"/>
  </si>
  <si>
    <t>전체</t>
    <phoneticPr fontId="2" type="noConversion"/>
  </si>
  <si>
    <t>너비</t>
    <phoneticPr fontId="2" type="noConversion"/>
  </si>
  <si>
    <t>높이</t>
    <phoneticPr fontId="2" type="noConversion"/>
  </si>
  <si>
    <t>공동 위치도</t>
    <phoneticPr fontId="2" type="noConversion"/>
  </si>
  <si>
    <t>공동 주변사진</t>
    <phoneticPr fontId="2" type="noConversion"/>
  </si>
  <si>
    <t>그림1</t>
    <phoneticPr fontId="2" type="noConversion"/>
  </si>
  <si>
    <t>그림2</t>
    <phoneticPr fontId="2" type="noConversion"/>
  </si>
  <si>
    <t>그림3</t>
    <phoneticPr fontId="2" type="noConversion"/>
  </si>
  <si>
    <t>(상단) 탐사영상 평면 / (하단) 노면영상</t>
    <phoneticPr fontId="2" type="noConversion"/>
  </si>
  <si>
    <t>탐사영상 수직단면</t>
    <phoneticPr fontId="2" type="noConversion"/>
  </si>
  <si>
    <t>공동확인 내시경 영상</t>
    <phoneticPr fontId="2" type="noConversion"/>
  </si>
  <si>
    <t>종단면</t>
    <phoneticPr fontId="2" type="noConversion"/>
  </si>
  <si>
    <t>횡단면</t>
    <phoneticPr fontId="2" type="noConversion"/>
  </si>
  <si>
    <t>그림4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</si>
</sst>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.5"/>
      <color rgb="FF000000"/>
      <name val="맑은 고딕"/>
      <family val="3"/>
      <charset val="129"/>
      <scheme val="minor"/>
    </font>
    <font>
      <sz val="10.5"/>
      <color rgb="FF000000"/>
      <name val="-윤명조330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33FAF-52D9-4D01-990D-291197E6FFC8}">
  <dimension ref="B2:P21"/>
  <sheetViews>
    <sheetView tabSelected="1" topLeftCell="A3" workbookViewId="0">
      <selection activeCell="B6" sqref="B6"/>
    </sheetView>
  </sheetViews>
  <sheetFormatPr defaultRowHeight="17.399999999999999"/>
  <cols>
    <col min="1" max="16384" width="8.796875" style="1"/>
  </cols>
  <sheetData>
    <row r="2" spans="2:16">
      <c r="B2" s="1" t="s">
        <v>0</v>
      </c>
      <c r="D2" s="1" t="s">
        <v>1</v>
      </c>
      <c r="O2" s="1" t="s">
        <v>11</v>
      </c>
    </row>
    <row r="3" spans="2:16">
      <c r="O3" s="1" t="s">
        <v>12</v>
      </c>
      <c r="P3" s="1">
        <v>266.05</v>
      </c>
    </row>
    <row r="4" spans="2:16">
      <c r="B4" s="1" t="s">
        <v>2</v>
      </c>
      <c r="C4" s="1" t="s">
        <v>7</v>
      </c>
      <c r="D4" s="1" t="s">
        <v>3</v>
      </c>
      <c r="E4" s="1" t="s">
        <v>4</v>
      </c>
      <c r="F4" s="1">
        <v>37.816955</v>
      </c>
      <c r="G4" s="1" t="s">
        <v>5</v>
      </c>
      <c r="H4" s="1" t="s">
        <v>8</v>
      </c>
      <c r="I4" s="1">
        <v>53</v>
      </c>
      <c r="J4" s="1" t="s">
        <v>6</v>
      </c>
      <c r="K4" s="1" t="s">
        <v>9</v>
      </c>
      <c r="L4" s="1" t="s">
        <v>10</v>
      </c>
      <c r="O4" s="1" t="s">
        <v>13</v>
      </c>
      <c r="P4" s="1">
        <v>162.07</v>
      </c>
    </row>
    <row r="5" spans="2:16">
      <c r="B5" s="1">
        <v>22.86</v>
      </c>
      <c r="C5" s="1">
        <v>82.88</v>
      </c>
      <c r="D5" s="1">
        <v>8.32</v>
      </c>
      <c r="E5" s="1">
        <v>8.32</v>
      </c>
      <c r="F5" s="1">
        <v>46.97</v>
      </c>
      <c r="G5" s="1">
        <v>8.56</v>
      </c>
      <c r="H5" s="1">
        <v>30.46</v>
      </c>
      <c r="I5" s="1">
        <v>12.35</v>
      </c>
      <c r="J5" s="1">
        <v>8.86</v>
      </c>
      <c r="K5" s="1">
        <v>8.86</v>
      </c>
      <c r="L5" s="1">
        <v>27.62</v>
      </c>
      <c r="M5" s="1">
        <f>SUM(B5:L5)</f>
        <v>266.06</v>
      </c>
    </row>
    <row r="6" spans="2:16">
      <c r="B6" s="2">
        <f>B5/$P$3</f>
        <v>8.5923698552903577E-2</v>
      </c>
      <c r="C6" s="2">
        <f t="shared" ref="C6:L6" si="0">C5/$P$3</f>
        <v>0.31152039090396538</v>
      </c>
      <c r="D6" s="2">
        <f t="shared" si="0"/>
        <v>3.1272317233602707E-2</v>
      </c>
      <c r="E6" s="2">
        <f t="shared" si="0"/>
        <v>3.1272317233602707E-2</v>
      </c>
      <c r="F6" s="2">
        <f t="shared" si="0"/>
        <v>0.17654576207479797</v>
      </c>
      <c r="G6" s="2">
        <f t="shared" si="0"/>
        <v>3.2174403307648938E-2</v>
      </c>
      <c r="H6" s="2">
        <f t="shared" si="0"/>
        <v>0.11448975756436759</v>
      </c>
      <c r="I6" s="2">
        <f t="shared" si="0"/>
        <v>4.6419845893629012E-2</v>
      </c>
      <c r="J6" s="2">
        <f t="shared" si="0"/>
        <v>3.3302010900206722E-2</v>
      </c>
      <c r="K6" s="2">
        <f t="shared" si="0"/>
        <v>3.3302010900206722E-2</v>
      </c>
      <c r="L6" s="2">
        <f t="shared" si="0"/>
        <v>0.10381507235482053</v>
      </c>
      <c r="M6" s="3">
        <f>SUM(B6:L6)</f>
        <v>1.0000375869197518</v>
      </c>
    </row>
    <row r="7" spans="2:16">
      <c r="B7" s="1" t="s">
        <v>14</v>
      </c>
      <c r="C7" s="1" t="s">
        <v>15</v>
      </c>
    </row>
    <row r="8" spans="2:16">
      <c r="B8" s="1">
        <v>169.34</v>
      </c>
      <c r="C8" s="1">
        <v>96.72</v>
      </c>
      <c r="M8" s="1">
        <f>SUM(B8:L8)</f>
        <v>266.06</v>
      </c>
    </row>
    <row r="9" spans="2:16">
      <c r="B9" s="2">
        <f>B8/$P$3</f>
        <v>0.63649689907912044</v>
      </c>
      <c r="C9" s="2">
        <f>C8/$P$3</f>
        <v>0.36354068784063143</v>
      </c>
      <c r="M9" s="3">
        <f>SUM(B9:L9)</f>
        <v>1.0000375869197518</v>
      </c>
    </row>
    <row r="10" spans="2:16">
      <c r="B10" s="1" t="s">
        <v>16</v>
      </c>
      <c r="C10" s="1" t="s">
        <v>17</v>
      </c>
      <c r="D10" s="1" t="s">
        <v>18</v>
      </c>
    </row>
    <row r="11" spans="2:16">
      <c r="B11" s="1">
        <v>169.34</v>
      </c>
      <c r="C11" s="1">
        <v>48.36</v>
      </c>
      <c r="D11" s="1">
        <v>48.36</v>
      </c>
      <c r="M11" s="1">
        <f>SUM(B11:L11)</f>
        <v>266.06</v>
      </c>
    </row>
    <row r="12" spans="2:16">
      <c r="B12" s="2">
        <f>B11/$P$3</f>
        <v>0.63649689907912044</v>
      </c>
      <c r="C12" s="2">
        <f>C11/$P$3</f>
        <v>0.18177034392031571</v>
      </c>
      <c r="D12" s="2">
        <f>D11/$P$3</f>
        <v>0.18177034392031571</v>
      </c>
      <c r="M12" s="3">
        <f>SUM(B12:L12)</f>
        <v>1.000037586919752</v>
      </c>
    </row>
    <row r="13" spans="2:16">
      <c r="B13" s="1" t="s">
        <v>19</v>
      </c>
      <c r="C13" s="1" t="s">
        <v>20</v>
      </c>
      <c r="D13" s="1" t="s">
        <v>21</v>
      </c>
    </row>
    <row r="14" spans="2:16">
      <c r="B14" s="1">
        <v>131.28</v>
      </c>
      <c r="C14" s="1">
        <v>85.12</v>
      </c>
      <c r="D14" s="1">
        <v>49.66</v>
      </c>
      <c r="M14" s="1">
        <f>SUM(B14:L14)</f>
        <v>266.06</v>
      </c>
    </row>
    <row r="15" spans="2:16">
      <c r="B15" s="2">
        <f>B14/$P$3</f>
        <v>0.49344108250328883</v>
      </c>
      <c r="C15" s="2">
        <f>C14/$P$3</f>
        <v>0.31993986092839694</v>
      </c>
      <c r="D15" s="2">
        <f>D14/$P$3</f>
        <v>0.18665664348806613</v>
      </c>
      <c r="M15" s="3">
        <f>SUM(B15:L15)</f>
        <v>1.000037586919752</v>
      </c>
    </row>
    <row r="16" spans="2:16">
      <c r="C16" s="1" t="s">
        <v>22</v>
      </c>
      <c r="D16" s="1" t="s">
        <v>23</v>
      </c>
    </row>
    <row r="17" spans="2:13">
      <c r="C17" s="1">
        <v>42.56</v>
      </c>
      <c r="D17" s="1">
        <v>42.56</v>
      </c>
      <c r="M17" s="1">
        <f>SUM(B17:L17)</f>
        <v>85.12</v>
      </c>
    </row>
    <row r="18" spans="2:13">
      <c r="C18" s="2">
        <f>C17/$P$3</f>
        <v>0.15996993046419847</v>
      </c>
      <c r="D18" s="2">
        <f>D17/$P$3</f>
        <v>0.15996993046419847</v>
      </c>
      <c r="M18" s="3">
        <f>SUM(B18:L18)</f>
        <v>0.31993986092839694</v>
      </c>
    </row>
    <row r="19" spans="2:13">
      <c r="B19" s="1" t="s">
        <v>16</v>
      </c>
      <c r="C19" s="1" t="s">
        <v>17</v>
      </c>
      <c r="D19" s="1" t="s">
        <v>18</v>
      </c>
      <c r="E19" s="1" t="s">
        <v>24</v>
      </c>
      <c r="M19" s="4"/>
    </row>
    <row r="20" spans="2:13">
      <c r="B20" s="1">
        <v>131.28</v>
      </c>
      <c r="C20" s="1">
        <v>42.56</v>
      </c>
      <c r="D20" s="1">
        <v>42.56</v>
      </c>
      <c r="E20" s="1">
        <v>49.66</v>
      </c>
      <c r="M20" s="1">
        <f>SUM(B20:L20)</f>
        <v>266.06</v>
      </c>
    </row>
    <row r="21" spans="2:13">
      <c r="B21" s="2">
        <f>B20/$P$3</f>
        <v>0.49344108250328883</v>
      </c>
      <c r="C21" s="2">
        <f>C20/$P$3</f>
        <v>0.15996993046419847</v>
      </c>
      <c r="D21" s="2">
        <f>D20/$P$3</f>
        <v>0.15996993046419847</v>
      </c>
      <c r="E21" s="2">
        <f>E20/$P$3</f>
        <v>0.18665664348806613</v>
      </c>
      <c r="M21" s="3">
        <f>SUM(B21:L21)</f>
        <v>1.000037586919752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KimChang-Seong</dc:creator>
  <cp:lastModifiedBy>KimChang-Seong</cp:lastModifiedBy>
  <dcterms:created xsi:type="dcterms:W3CDTF">2024-07-09T11:50:39Z</dcterms:created>
  <dcterms:modified xsi:type="dcterms:W3CDTF">2024-07-09T13:23:43Z</dcterms:modified>
</cp:coreProperties>
</file>