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User_Data\Admin\Documents\授業\5年\5年前期実験\信号処理\第3週\"/>
    </mc:Choice>
  </mc:AlternateContent>
  <bookViews>
    <workbookView xWindow="0" yWindow="1368" windowWidth="23040" windowHeight="9516" tabRatio="746" firstSheet="4" activeTab="9"/>
  </bookViews>
  <sheets>
    <sheet name="Memo" sheetId="1" r:id="rId1"/>
    <sheet name="密閉型, modeA" sheetId="6" r:id="rId2"/>
    <sheet name="密閉型, modeZ" sheetId="7" r:id="rId3"/>
    <sheet name="開放型, modeZ " sheetId="8" r:id="rId4"/>
    <sheet name="開放型距離特性" sheetId="4" r:id="rId5"/>
    <sheet name="密閉型距離特性" sheetId="9" r:id="rId6"/>
    <sheet name="密閉型, modeA vs Z" sheetId="10" r:id="rId7"/>
    <sheet name="密閉 vs 開放型, modeZ" sheetId="11" r:id="rId8"/>
    <sheet name="距離特性 比較 (2)" sheetId="14" r:id="rId9"/>
    <sheet name="距離特性 比較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6" i="1"/>
</calcChain>
</file>

<file path=xl/sharedStrings.xml><?xml version="1.0" encoding="utf-8"?>
<sst xmlns="http://schemas.openxmlformats.org/spreadsheetml/2006/main" count="75" uniqueCount="53">
  <si>
    <t>A-10</t>
  </si>
  <si>
    <t>XPS12 ファンの音</t>
  </si>
  <si>
    <t>A-11, 12</t>
  </si>
  <si>
    <t>同上</t>
  </si>
  <si>
    <t>D=10[cm]</t>
  </si>
  <si>
    <t>A-13, 14</t>
  </si>
  <si>
    <t>エレキギター　D=50[cm], C</t>
  </si>
  <si>
    <t>A-15, 16</t>
  </si>
  <si>
    <t xml:space="preserve">同上, </t>
  </si>
  <si>
    <t>, D</t>
  </si>
  <si>
    <t>A-17, 18</t>
  </si>
  <si>
    <t xml:space="preserve">  </t>
  </si>
  <si>
    <t xml:space="preserve"> , E</t>
  </si>
  <si>
    <t>A-21,22</t>
  </si>
  <si>
    <t>水道（上から)</t>
  </si>
  <si>
    <t>D=50[cm]</t>
  </si>
  <si>
    <t>A-23,24</t>
  </si>
  <si>
    <t>水道（排水管）　D=50[cm]</t>
  </si>
  <si>
    <t>A-25から1ファイルずつ</t>
  </si>
  <si>
    <t>[Hz]</t>
    <phoneticPr fontId="1"/>
  </si>
  <si>
    <t>Z-Mode</t>
    <phoneticPr fontId="1"/>
  </si>
  <si>
    <t>Power[dB]</t>
    <phoneticPr fontId="1"/>
  </si>
  <si>
    <t>L型</t>
    <rPh sb="1" eb="2">
      <t>ガタ</t>
    </rPh>
    <phoneticPr fontId="1"/>
  </si>
  <si>
    <t>f=1k[Hz]</t>
    <phoneticPr fontId="1"/>
  </si>
  <si>
    <t>D [cm]</t>
    <phoneticPr fontId="1"/>
  </si>
  <si>
    <t>箱型</t>
    <rPh sb="0" eb="1">
      <t>ハコ</t>
    </rPh>
    <rPh sb="1" eb="2">
      <t>ガタ</t>
    </rPh>
    <phoneticPr fontId="1"/>
  </si>
  <si>
    <t>開放型</t>
    <rPh sb="0" eb="3">
      <t>カイホウガタ</t>
    </rPh>
    <phoneticPr fontId="1"/>
  </si>
  <si>
    <t>密閉型</t>
    <rPh sb="0" eb="2">
      <t>ミッペイ</t>
    </rPh>
    <rPh sb="2" eb="3">
      <t>ガタ</t>
    </rPh>
    <phoneticPr fontId="1"/>
  </si>
  <si>
    <t>密閉型, D=50[cm], A-Mode</t>
    <rPh sb="0" eb="2">
      <t>ミッペイ</t>
    </rPh>
    <rPh sb="2" eb="3">
      <t>ガタ</t>
    </rPh>
    <phoneticPr fontId="1"/>
  </si>
  <si>
    <t>密閉型, D=50[cm], Z-Mode</t>
    <rPh sb="0" eb="2">
      <t>ミッペイ</t>
    </rPh>
    <rPh sb="2" eb="3">
      <t>ガタ</t>
    </rPh>
    <phoneticPr fontId="1"/>
  </si>
  <si>
    <t>密閉型</t>
    <rPh sb="0" eb="3">
      <t>ミッペイガタ</t>
    </rPh>
    <phoneticPr fontId="1"/>
  </si>
  <si>
    <t>場所</t>
    <rPh sb="0" eb="2">
      <t>バショ</t>
    </rPh>
    <phoneticPr fontId="1"/>
  </si>
  <si>
    <t>音圧 [dB]</t>
    <rPh sb="0" eb="2">
      <t>オンアツ</t>
    </rPh>
    <phoneticPr fontId="1"/>
  </si>
  <si>
    <t>ノートPCのファン</t>
    <phoneticPr fontId="1"/>
  </si>
  <si>
    <t>エレキギター（Cコード）</t>
    <phoneticPr fontId="1"/>
  </si>
  <si>
    <t>エレキギター（Eコード）</t>
    <phoneticPr fontId="1"/>
  </si>
  <si>
    <t>エレキギター（Dコード）</t>
    <phoneticPr fontId="1"/>
  </si>
  <si>
    <t>水道（上から）</t>
    <rPh sb="0" eb="2">
      <t>スイドウ</t>
    </rPh>
    <rPh sb="3" eb="4">
      <t>ウエ</t>
    </rPh>
    <phoneticPr fontId="1"/>
  </si>
  <si>
    <t>水道（排水管部）</t>
    <rPh sb="0" eb="2">
      <t>スイドウ</t>
    </rPh>
    <rPh sb="3" eb="6">
      <t>ハイスイカン</t>
    </rPh>
    <rPh sb="6" eb="7">
      <t>ブ</t>
    </rPh>
    <phoneticPr fontId="1"/>
  </si>
  <si>
    <t>一回目</t>
    <rPh sb="0" eb="3">
      <t>イッカイメ</t>
    </rPh>
    <phoneticPr fontId="1"/>
  </si>
  <si>
    <t>二回目</t>
    <rPh sb="0" eb="3">
      <t>ニカイメ</t>
    </rPh>
    <phoneticPr fontId="1"/>
  </si>
  <si>
    <t>平均</t>
    <rPh sb="0" eb="2">
      <t>ヘイキン</t>
    </rPh>
    <phoneticPr fontId="1"/>
  </si>
  <si>
    <t>f [Hz]</t>
    <phoneticPr fontId="1"/>
  </si>
  <si>
    <t>音圧 [dB]</t>
    <rPh sb="0" eb="2">
      <t>オンアツ</t>
    </rPh>
    <phoneticPr fontId="1"/>
  </si>
  <si>
    <t>(b)</t>
    <phoneticPr fontId="1"/>
  </si>
  <si>
    <t>(a)</t>
    <phoneticPr fontId="1"/>
  </si>
  <si>
    <t>(c )</t>
    <phoneticPr fontId="1"/>
  </si>
  <si>
    <t>開放型, D=50[cm], Z-Mode</t>
    <rPh sb="0" eb="2">
      <t>カイホウ</t>
    </rPh>
    <rPh sb="2" eb="3">
      <t>ガタ</t>
    </rPh>
    <phoneticPr fontId="1"/>
  </si>
  <si>
    <t>距離 [cm]</t>
    <rPh sb="0" eb="2">
      <t>キョリ</t>
    </rPh>
    <phoneticPr fontId="1"/>
  </si>
  <si>
    <t>(a)</t>
    <phoneticPr fontId="1"/>
  </si>
  <si>
    <t>(b)</t>
    <phoneticPr fontId="1"/>
  </si>
  <si>
    <t>A-mode</t>
    <phoneticPr fontId="1"/>
  </si>
  <si>
    <t>Z-mode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</si>
</sst>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スピーカー周波数特性</a:t>
            </a:r>
            <a:endParaRPr lang="en-US" altLang="ja-JP"/>
          </a:p>
          <a:p>
            <a:pPr>
              <a:defRPr/>
            </a:pPr>
            <a:r>
              <a:rPr lang="ja-JP" altLang="en-US"/>
              <a:t>（密閉型</a:t>
            </a:r>
            <a:r>
              <a:rPr lang="en-US" altLang="ja-JP"/>
              <a:t>, D=50[cm], A-Mode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'密閉型, modeA'!$C$5</c:f>
              <c:strCache>
                <c:ptCount val="1"/>
                <c:pt idx="0">
                  <c:v>音圧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'密閉型, modeA'!$B$6:$B$19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'密閉型, modeA'!$C$6:$C$19</c:f>
              <c:numCache>
                <c:formatCode>General</c:formatCode>
                <c:ptCount val="14"/>
                <c:pt idx="0">
                  <c:v>40.01</c:v>
                </c:pt>
                <c:pt idx="1">
                  <c:v>40.01</c:v>
                </c:pt>
                <c:pt idx="2">
                  <c:v>40.01</c:v>
                </c:pt>
                <c:pt idx="3">
                  <c:v>40.01</c:v>
                </c:pt>
                <c:pt idx="4">
                  <c:v>40.01</c:v>
                </c:pt>
                <c:pt idx="5">
                  <c:v>53.01</c:v>
                </c:pt>
                <c:pt idx="6">
                  <c:v>57.46</c:v>
                </c:pt>
                <c:pt idx="7">
                  <c:v>59.96</c:v>
                </c:pt>
                <c:pt idx="8">
                  <c:v>64.47</c:v>
                </c:pt>
                <c:pt idx="9">
                  <c:v>66.260000000000005</c:v>
                </c:pt>
                <c:pt idx="10">
                  <c:v>64.34</c:v>
                </c:pt>
                <c:pt idx="11">
                  <c:v>59.43</c:v>
                </c:pt>
                <c:pt idx="12">
                  <c:v>56.94</c:v>
                </c:pt>
                <c:pt idx="13">
                  <c:v>50.2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8216"/>
        <c:axId val="127474688"/>
      </c:scatterChart>
      <c:valAx>
        <c:axId val="127478216"/>
        <c:scaling>
          <c:logBase val="10"/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4688"/>
        <c:crosses val="autoZero"/>
        <c:crossBetween val="midCat"/>
      </c:valAx>
      <c:valAx>
        <c:axId val="127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スピーカー周波数特性</a:t>
            </a:r>
            <a:endParaRPr lang="en-US" altLang="ja-JP"/>
          </a:p>
          <a:p>
            <a:pPr>
              <a:defRPr/>
            </a:pPr>
            <a:r>
              <a:rPr lang="ja-JP" altLang="en-US"/>
              <a:t>（密閉型</a:t>
            </a:r>
            <a:r>
              <a:rPr lang="en-US" altLang="ja-JP"/>
              <a:t>, D=50[cm], Z-Mode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'密閉型, modeZ'!$C$5</c:f>
              <c:strCache>
                <c:ptCount val="1"/>
                <c:pt idx="0">
                  <c:v>音圧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'密閉型, modeZ'!$B$6:$B$19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'密閉型, modeZ'!$C$6:$C$19</c:f>
              <c:numCache>
                <c:formatCode>General</c:formatCode>
                <c:ptCount val="14"/>
                <c:pt idx="0">
                  <c:v>50.5</c:v>
                </c:pt>
                <c:pt idx="1">
                  <c:v>47.5</c:v>
                </c:pt>
                <c:pt idx="2">
                  <c:v>48.5</c:v>
                </c:pt>
                <c:pt idx="3">
                  <c:v>50</c:v>
                </c:pt>
                <c:pt idx="4">
                  <c:v>50.8</c:v>
                </c:pt>
                <c:pt idx="5">
                  <c:v>62.5</c:v>
                </c:pt>
                <c:pt idx="6">
                  <c:v>61.4</c:v>
                </c:pt>
                <c:pt idx="7">
                  <c:v>59</c:v>
                </c:pt>
                <c:pt idx="8">
                  <c:v>65.599999999999994</c:v>
                </c:pt>
                <c:pt idx="9">
                  <c:v>65.2</c:v>
                </c:pt>
                <c:pt idx="10">
                  <c:v>62.6</c:v>
                </c:pt>
                <c:pt idx="11">
                  <c:v>57</c:v>
                </c:pt>
                <c:pt idx="12">
                  <c:v>61.3</c:v>
                </c:pt>
                <c:pt idx="13">
                  <c:v>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7432"/>
        <c:axId val="127475472"/>
      </c:scatterChart>
      <c:valAx>
        <c:axId val="127477432"/>
        <c:scaling>
          <c:logBase val="10"/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5472"/>
        <c:crosses val="autoZero"/>
        <c:crossBetween val="midCat"/>
      </c:valAx>
      <c:valAx>
        <c:axId val="127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スピーカー周波数特性</a:t>
            </a:r>
            <a:endParaRPr lang="en-US" altLang="ja-JP"/>
          </a:p>
          <a:p>
            <a:pPr>
              <a:defRPr/>
            </a:pPr>
            <a:r>
              <a:rPr lang="ja-JP" altLang="en-US"/>
              <a:t>（開放型</a:t>
            </a:r>
            <a:r>
              <a:rPr lang="en-US" altLang="ja-JP"/>
              <a:t>, D=50[cm], Z-Mode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'開放型, modeZ '!$C$5</c:f>
              <c:strCache>
                <c:ptCount val="1"/>
                <c:pt idx="0">
                  <c:v>音圧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'開放型, modeZ 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'開放型, modeZ '!$C$6:$C$19</c:f>
              <c:numCache>
                <c:formatCode>General</c:formatCode>
                <c:ptCount val="14"/>
                <c:pt idx="0">
                  <c:v>46.2</c:v>
                </c:pt>
                <c:pt idx="1">
                  <c:v>46</c:v>
                </c:pt>
                <c:pt idx="2">
                  <c:v>48.3</c:v>
                </c:pt>
                <c:pt idx="3">
                  <c:v>51</c:v>
                </c:pt>
                <c:pt idx="4">
                  <c:v>49</c:v>
                </c:pt>
                <c:pt idx="5">
                  <c:v>52</c:v>
                </c:pt>
                <c:pt idx="6">
                  <c:v>56.8</c:v>
                </c:pt>
                <c:pt idx="7">
                  <c:v>57.5</c:v>
                </c:pt>
                <c:pt idx="8">
                  <c:v>63</c:v>
                </c:pt>
                <c:pt idx="9">
                  <c:v>71.8</c:v>
                </c:pt>
                <c:pt idx="10">
                  <c:v>61.2</c:v>
                </c:pt>
                <c:pt idx="11">
                  <c:v>61.1</c:v>
                </c:pt>
                <c:pt idx="12">
                  <c:v>59.8</c:v>
                </c:pt>
                <c:pt idx="13">
                  <c:v>56.3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76648"/>
        <c:axId val="127475864"/>
      </c:scatterChart>
      <c:valAx>
        <c:axId val="127476648"/>
        <c:scaling>
          <c:logBase val="10"/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5864"/>
        <c:crosses val="autoZero"/>
        <c:crossBetween val="midCat"/>
      </c:valAx>
      <c:valAx>
        <c:axId val="1274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47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スピーカー距離特性</a:t>
            </a:r>
            <a:endParaRPr lang="en-US" altLang="ja-JP"/>
          </a:p>
          <a:p>
            <a:pPr>
              <a:defRPr/>
            </a:pPr>
            <a:r>
              <a:rPr lang="ja-JP" altLang="en-US"/>
              <a:t>（開放型</a:t>
            </a:r>
            <a:r>
              <a:rPr lang="en-US" altLang="ja-JP"/>
              <a:t>, Z-mode, f=1kHz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開放型距離特性!$C$5</c:f>
              <c:strCache>
                <c:ptCount val="1"/>
                <c:pt idx="0">
                  <c:v>音圧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開放型距離特性!$B$6:$B$35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開放型距離特性!$C$6:$C$35</c:f>
              <c:numCache>
                <c:formatCode>General</c:formatCode>
                <c:ptCount val="30"/>
                <c:pt idx="0">
                  <c:v>76.099999999999994</c:v>
                </c:pt>
                <c:pt idx="1">
                  <c:v>70.900000000000006</c:v>
                </c:pt>
                <c:pt idx="2">
                  <c:v>65.7</c:v>
                </c:pt>
                <c:pt idx="3">
                  <c:v>65.400000000000006</c:v>
                </c:pt>
                <c:pt idx="4">
                  <c:v>65.8</c:v>
                </c:pt>
                <c:pt idx="5">
                  <c:v>65</c:v>
                </c:pt>
                <c:pt idx="6">
                  <c:v>60.05</c:v>
                </c:pt>
                <c:pt idx="7">
                  <c:v>58.4</c:v>
                </c:pt>
                <c:pt idx="8">
                  <c:v>59.5</c:v>
                </c:pt>
                <c:pt idx="9">
                  <c:v>62</c:v>
                </c:pt>
                <c:pt idx="10">
                  <c:v>56.6</c:v>
                </c:pt>
                <c:pt idx="11">
                  <c:v>57.5</c:v>
                </c:pt>
                <c:pt idx="12">
                  <c:v>61.7</c:v>
                </c:pt>
                <c:pt idx="13">
                  <c:v>60.7</c:v>
                </c:pt>
                <c:pt idx="14">
                  <c:v>60.7</c:v>
                </c:pt>
                <c:pt idx="15">
                  <c:v>58.5</c:v>
                </c:pt>
                <c:pt idx="16">
                  <c:v>54.4</c:v>
                </c:pt>
                <c:pt idx="17">
                  <c:v>59.1</c:v>
                </c:pt>
                <c:pt idx="18">
                  <c:v>54.8</c:v>
                </c:pt>
                <c:pt idx="19">
                  <c:v>52.2</c:v>
                </c:pt>
                <c:pt idx="20">
                  <c:v>58.5</c:v>
                </c:pt>
                <c:pt idx="21">
                  <c:v>51.7</c:v>
                </c:pt>
                <c:pt idx="22">
                  <c:v>53.1</c:v>
                </c:pt>
                <c:pt idx="23">
                  <c:v>54.8</c:v>
                </c:pt>
                <c:pt idx="24">
                  <c:v>56.9</c:v>
                </c:pt>
                <c:pt idx="25">
                  <c:v>54.4</c:v>
                </c:pt>
                <c:pt idx="26">
                  <c:v>60.5</c:v>
                </c:pt>
                <c:pt idx="27">
                  <c:v>56.5</c:v>
                </c:pt>
                <c:pt idx="28">
                  <c:v>51.4</c:v>
                </c:pt>
                <c:pt idx="29">
                  <c:v>55.7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800"/>
        <c:axId val="127817192"/>
      </c:scatterChart>
      <c:valAx>
        <c:axId val="1278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7192"/>
        <c:crosses val="autoZero"/>
        <c:crossBetween val="midCat"/>
      </c:valAx>
      <c:valAx>
        <c:axId val="1278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スピーカー距離特性</a:t>
            </a:r>
            <a:endParaRPr lang="en-US" altLang="ja-JP"/>
          </a:p>
          <a:p>
            <a:pPr>
              <a:defRPr/>
            </a:pPr>
            <a:r>
              <a:rPr lang="ja-JP" altLang="en-US"/>
              <a:t>（密閉型</a:t>
            </a:r>
            <a:r>
              <a:rPr lang="en-US" altLang="ja-JP"/>
              <a:t>, Z-mode, f=1kHz</a:t>
            </a:r>
            <a:r>
              <a:rPr lang="ja-JP" altLang="en-US"/>
              <a:t>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密閉型距離特性!$C$5</c:f>
              <c:strCache>
                <c:ptCount val="1"/>
                <c:pt idx="0">
                  <c:v>音圧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密閉型距離特性!$B$6:$B$35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密閉型距離特性!$C$6:$C$35</c:f>
              <c:numCache>
                <c:formatCode>General</c:formatCode>
                <c:ptCount val="30"/>
                <c:pt idx="0">
                  <c:v>74.8</c:v>
                </c:pt>
                <c:pt idx="1">
                  <c:v>71.400000000000006</c:v>
                </c:pt>
                <c:pt idx="2">
                  <c:v>66.3</c:v>
                </c:pt>
                <c:pt idx="3">
                  <c:v>67</c:v>
                </c:pt>
                <c:pt idx="4">
                  <c:v>63.5</c:v>
                </c:pt>
                <c:pt idx="5">
                  <c:v>63.5</c:v>
                </c:pt>
                <c:pt idx="6">
                  <c:v>60.7</c:v>
                </c:pt>
                <c:pt idx="7">
                  <c:v>50.4</c:v>
                </c:pt>
                <c:pt idx="8">
                  <c:v>59.3</c:v>
                </c:pt>
                <c:pt idx="9">
                  <c:v>56.8</c:v>
                </c:pt>
                <c:pt idx="10">
                  <c:v>60.6</c:v>
                </c:pt>
                <c:pt idx="11">
                  <c:v>53.5</c:v>
                </c:pt>
                <c:pt idx="12">
                  <c:v>62.2</c:v>
                </c:pt>
                <c:pt idx="13">
                  <c:v>61.1</c:v>
                </c:pt>
                <c:pt idx="14">
                  <c:v>57.5</c:v>
                </c:pt>
                <c:pt idx="15">
                  <c:v>60.5</c:v>
                </c:pt>
                <c:pt idx="16">
                  <c:v>61.3</c:v>
                </c:pt>
                <c:pt idx="17">
                  <c:v>57.4</c:v>
                </c:pt>
                <c:pt idx="18">
                  <c:v>58.9</c:v>
                </c:pt>
                <c:pt idx="19">
                  <c:v>60.4</c:v>
                </c:pt>
                <c:pt idx="20">
                  <c:v>53.7</c:v>
                </c:pt>
                <c:pt idx="21">
                  <c:v>55.3</c:v>
                </c:pt>
                <c:pt idx="22">
                  <c:v>51.8</c:v>
                </c:pt>
                <c:pt idx="23">
                  <c:v>57.6</c:v>
                </c:pt>
                <c:pt idx="24">
                  <c:v>55</c:v>
                </c:pt>
                <c:pt idx="25">
                  <c:v>59.4</c:v>
                </c:pt>
                <c:pt idx="26">
                  <c:v>54.8</c:v>
                </c:pt>
                <c:pt idx="27">
                  <c:v>55.3</c:v>
                </c:pt>
                <c:pt idx="28">
                  <c:v>56</c:v>
                </c:pt>
                <c:pt idx="29">
                  <c:v>56.7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584"/>
        <c:axId val="127818760"/>
      </c:scatterChart>
      <c:valAx>
        <c:axId val="1278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8760"/>
        <c:crosses val="autoZero"/>
        <c:crossBetween val="midCat"/>
      </c:valAx>
      <c:valAx>
        <c:axId val="1278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スピーカー周波数特性</a:t>
            </a:r>
            <a:r>
              <a:rPr lang="en-US" altLang="ja-JP" baseline="0"/>
              <a:t> </a:t>
            </a:r>
            <a:r>
              <a:rPr lang="ja-JP" altLang="en-US" baseline="0"/>
              <a:t>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52200761900277"/>
          <c:y val="0.23558897243107768"/>
          <c:w val="0.81694266916187042"/>
          <c:h val="0.575612916806451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'密閉型, modeA vs Z'!$C$5</c:f>
              <c:strCache>
                <c:ptCount val="1"/>
                <c:pt idx="0">
                  <c:v>A-mode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'密閉型, modeA vs Z'!$B$6:$B$19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'密閉型, modeA vs Z'!$C$6:$C$19</c:f>
              <c:numCache>
                <c:formatCode>General</c:formatCode>
                <c:ptCount val="14"/>
                <c:pt idx="0">
                  <c:v>40.01</c:v>
                </c:pt>
                <c:pt idx="1">
                  <c:v>40.01</c:v>
                </c:pt>
                <c:pt idx="2">
                  <c:v>40.01</c:v>
                </c:pt>
                <c:pt idx="3">
                  <c:v>40.01</c:v>
                </c:pt>
                <c:pt idx="4">
                  <c:v>40.01</c:v>
                </c:pt>
                <c:pt idx="5">
                  <c:v>53.01</c:v>
                </c:pt>
                <c:pt idx="6">
                  <c:v>57.46</c:v>
                </c:pt>
                <c:pt idx="7">
                  <c:v>59.96</c:v>
                </c:pt>
                <c:pt idx="8">
                  <c:v>64.47</c:v>
                </c:pt>
                <c:pt idx="9">
                  <c:v>66.260000000000005</c:v>
                </c:pt>
                <c:pt idx="10">
                  <c:v>64.34</c:v>
                </c:pt>
                <c:pt idx="11">
                  <c:v>59.43</c:v>
                </c:pt>
                <c:pt idx="12">
                  <c:v>56.94</c:v>
                </c:pt>
                <c:pt idx="13">
                  <c:v>50.2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'密閉型, modeA vs Z'!$D$5</c:f>
              <c:strCache>
                <c:ptCount val="1"/>
                <c:pt idx="0">
                  <c:v>Z-mode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'密閉型, modeA vs Z'!$B$6:$B$19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'密閉型, modeA vs Z'!$D$6:$D$19</c:f>
              <c:numCache>
                <c:formatCode>General</c:formatCode>
                <c:ptCount val="14"/>
                <c:pt idx="0">
                  <c:v>50.5</c:v>
                </c:pt>
                <c:pt idx="1">
                  <c:v>47.5</c:v>
                </c:pt>
                <c:pt idx="2">
                  <c:v>48.5</c:v>
                </c:pt>
                <c:pt idx="3">
                  <c:v>50</c:v>
                </c:pt>
                <c:pt idx="4">
                  <c:v>50.8</c:v>
                </c:pt>
                <c:pt idx="5">
                  <c:v>62.5</c:v>
                </c:pt>
                <c:pt idx="6">
                  <c:v>61.4</c:v>
                </c:pt>
                <c:pt idx="7">
                  <c:v>59</c:v>
                </c:pt>
                <c:pt idx="8">
                  <c:v>65.599999999999994</c:v>
                </c:pt>
                <c:pt idx="9">
                  <c:v>65.2</c:v>
                </c:pt>
                <c:pt idx="10">
                  <c:v>62.6</c:v>
                </c:pt>
                <c:pt idx="11">
                  <c:v>57</c:v>
                </c:pt>
                <c:pt idx="12">
                  <c:v>61.3</c:v>
                </c:pt>
                <c:pt idx="13">
                  <c:v>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0720"/>
        <c:axId val="127822288"/>
      </c:scatterChart>
      <c:valAx>
        <c:axId val="127820720"/>
        <c:scaling>
          <c:logBase val="10"/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2288"/>
        <c:crosses val="autoZero"/>
        <c:crossBetween val="midCat"/>
      </c:valAx>
      <c:valAx>
        <c:axId val="127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82441768769931"/>
          <c:y val="0.88356258099316531"/>
          <c:w val="0.2917540576486235"/>
          <c:h val="8.6676007604312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スピーカー周波数特性</a:t>
            </a:r>
            <a:r>
              <a:rPr lang="ja-JP" altLang="en-US" baseline="0"/>
              <a:t> 比較</a:t>
            </a:r>
            <a:endParaRPr lang="en-US" altLang="ja-JP" baseline="0"/>
          </a:p>
          <a:p>
            <a:pPr>
              <a:defRPr/>
            </a:pPr>
            <a:r>
              <a:rPr lang="ja-JP" altLang="en-US" baseline="0"/>
              <a:t>（密閉型</a:t>
            </a:r>
            <a:r>
              <a:rPr lang="en-US" altLang="ja-JP" baseline="0"/>
              <a:t>-</a:t>
            </a:r>
            <a:r>
              <a:rPr lang="ja-JP" altLang="en-US" baseline="0"/>
              <a:t>開放型）</a:t>
            </a:r>
            <a:endParaRPr lang="en-US" altLang="ja-JP"/>
          </a:p>
        </c:rich>
      </c:tx>
      <c:layout>
        <c:manualLayout>
          <c:xMode val="edge"/>
          <c:yMode val="edge"/>
          <c:x val="0.28782371934449891"/>
          <c:y val="5.860805860805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452200761900277"/>
          <c:y val="0.23618090452261306"/>
          <c:w val="0.82967330877362322"/>
          <c:h val="0.574546617602447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'密閉 vs 開放型, modeZ'!$C$5</c:f>
              <c:strCache>
                <c:ptCount val="1"/>
                <c:pt idx="0">
                  <c:v>密閉型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'密閉 vs 開放型, modeZ'!$B$6:$B$19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 vs 開放型, modeZ'!$C$6:$C$19</c:f>
              <c:numCache>
                <c:formatCode>General</c:formatCode>
                <c:ptCount val="14"/>
                <c:pt idx="0">
                  <c:v>50.5</c:v>
                </c:pt>
                <c:pt idx="1">
                  <c:v>47.5</c:v>
                </c:pt>
                <c:pt idx="2">
                  <c:v>48.5</c:v>
                </c:pt>
                <c:pt idx="3">
                  <c:v>50</c:v>
                </c:pt>
                <c:pt idx="4">
                  <c:v>50.8</c:v>
                </c:pt>
                <c:pt idx="5">
                  <c:v>62.5</c:v>
                </c:pt>
                <c:pt idx="6">
                  <c:v>61.4</c:v>
                </c:pt>
                <c:pt idx="7">
                  <c:v>59</c:v>
                </c:pt>
                <c:pt idx="8">
                  <c:v>65.599999999999994</c:v>
                </c:pt>
                <c:pt idx="9">
                  <c:v>65.2</c:v>
                </c:pt>
                <c:pt idx="10">
                  <c:v>62.6</c:v>
                </c:pt>
                <c:pt idx="11">
                  <c:v>57</c:v>
                </c:pt>
                <c:pt idx="12">
                  <c:v>61.3</c:v>
                </c:pt>
                <c:pt idx="13">
                  <c:v>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'密閉 vs 開放型, modeZ'!$D$5</c:f>
              <c:strCache>
                <c:ptCount val="1"/>
                <c:pt idx="0">
                  <c:v>開放型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'密閉 vs 開放型, modeZ'!$B$6:$B$19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700</c:v>
                </c:pt>
                <c:pt idx="8">
                  <c:v>1000</c:v>
                </c:pt>
                <c:pt idx="9">
                  <c:v>2000</c:v>
                </c:pt>
                <c:pt idx="10">
                  <c:v>5000</c:v>
                </c:pt>
                <c:pt idx="11">
                  <c:v>7000</c:v>
                </c:pt>
                <c:pt idx="12">
                  <c:v>10000</c:v>
                </c:pt>
                <c:pt idx="13">
                  <c:v>20000</c:v>
                </c:pt>
              </c:numCache>
            </c:numRef>
          </c:xVal>
          <c:yVal>
            <c:numRef>
              <c:f>'密閉 vs 開放型, modeZ'!$D$6:$D$19</c:f>
              <c:numCache>
                <c:formatCode>General</c:formatCode>
                <c:ptCount val="14"/>
                <c:pt idx="0">
                  <c:v>46.2</c:v>
                </c:pt>
                <c:pt idx="1">
                  <c:v>46</c:v>
                </c:pt>
                <c:pt idx="2">
                  <c:v>48.3</c:v>
                </c:pt>
                <c:pt idx="3">
                  <c:v>51</c:v>
                </c:pt>
                <c:pt idx="4">
                  <c:v>49</c:v>
                </c:pt>
                <c:pt idx="5">
                  <c:v>52</c:v>
                </c:pt>
                <c:pt idx="6">
                  <c:v>56.8</c:v>
                </c:pt>
                <c:pt idx="7">
                  <c:v>57.5</c:v>
                </c:pt>
                <c:pt idx="8">
                  <c:v>63</c:v>
                </c:pt>
                <c:pt idx="9">
                  <c:v>71.8</c:v>
                </c:pt>
                <c:pt idx="10">
                  <c:v>61.2</c:v>
                </c:pt>
                <c:pt idx="11">
                  <c:v>61.1</c:v>
                </c:pt>
                <c:pt idx="12">
                  <c:v>59.8</c:v>
                </c:pt>
                <c:pt idx="13">
                  <c:v>56.3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0328"/>
        <c:axId val="127816016"/>
      </c:scatterChart>
      <c:valAx>
        <c:axId val="127820328"/>
        <c:scaling>
          <c:logBase val="10"/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入力周波数</a:t>
                </a:r>
                <a:r>
                  <a:rPr lang="en-US" altLang="ja-JP"/>
                  <a:t>[Hz]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6016"/>
        <c:crosses val="autoZero"/>
        <c:crossBetween val="midCat"/>
      </c:valAx>
      <c:valAx>
        <c:axId val="1278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0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22072745391124"/>
          <c:y val="0.90127672483150678"/>
          <c:w val="0.30144494270054806"/>
          <c:h val="9.5268995898125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スピーカー距離特性 対数近似</a:t>
            </a:r>
            <a:endParaRPr lang="en-US" altLang="ja-JP"/>
          </a:p>
          <a:p>
            <a:pPr>
              <a:defRPr/>
            </a:pPr>
            <a:r>
              <a:rPr lang="ja-JP" altLang="en-US"/>
              <a:t>（</a:t>
            </a:r>
            <a:r>
              <a:rPr lang="en-US" altLang="ja-JP"/>
              <a:t>Z-mode, f=1kHz</a:t>
            </a:r>
            <a:r>
              <a:rPr lang="ja-JP" altLang="en-US"/>
              <a:t>）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943530917970255E-2"/>
          <c:y val="0.1872726878309959"/>
          <c:w val="0.84856292898958763"/>
          <c:h val="0.63359861530460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'距離特性 比較 (2)'!$C$5</c:f>
              <c:strCache>
                <c:ptCount val="1"/>
                <c:pt idx="0">
                  <c:v>密閉型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lgDashDot"/>
              </a:ln>
              <a:effectLst/>
            </c:spPr>
            <c:trendlineType val="log"/>
            <c:dispRSqr val="0"/>
            <c:dispEq val="0"/>
          </c:trendline>
          <c:xVal>
            <c:numRef>
              <c:f>'距離特性 比較 (2)'!$B$6:$B$35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'距離特性 比較 (2)'!$C$6:$C$35</c:f>
              <c:numCache>
                <c:formatCode>General</c:formatCode>
                <c:ptCount val="30"/>
                <c:pt idx="0">
                  <c:v>74.8</c:v>
                </c:pt>
                <c:pt idx="1">
                  <c:v>71.400000000000006</c:v>
                </c:pt>
                <c:pt idx="2">
                  <c:v>66.3</c:v>
                </c:pt>
                <c:pt idx="3">
                  <c:v>67</c:v>
                </c:pt>
                <c:pt idx="4">
                  <c:v>63.5</c:v>
                </c:pt>
                <c:pt idx="5">
                  <c:v>63.5</c:v>
                </c:pt>
                <c:pt idx="6">
                  <c:v>60.7</c:v>
                </c:pt>
                <c:pt idx="7">
                  <c:v>50.4</c:v>
                </c:pt>
                <c:pt idx="8">
                  <c:v>59.3</c:v>
                </c:pt>
                <c:pt idx="9">
                  <c:v>56.8</c:v>
                </c:pt>
                <c:pt idx="10">
                  <c:v>60.6</c:v>
                </c:pt>
                <c:pt idx="11">
                  <c:v>53.5</c:v>
                </c:pt>
                <c:pt idx="12">
                  <c:v>62.2</c:v>
                </c:pt>
                <c:pt idx="13">
                  <c:v>61.1</c:v>
                </c:pt>
                <c:pt idx="14">
                  <c:v>57.5</c:v>
                </c:pt>
                <c:pt idx="15">
                  <c:v>60.5</c:v>
                </c:pt>
                <c:pt idx="16">
                  <c:v>61.3</c:v>
                </c:pt>
                <c:pt idx="17">
                  <c:v>57.4</c:v>
                </c:pt>
                <c:pt idx="18">
                  <c:v>58.9</c:v>
                </c:pt>
                <c:pt idx="19">
                  <c:v>60.4</c:v>
                </c:pt>
                <c:pt idx="20">
                  <c:v>53.7</c:v>
                </c:pt>
                <c:pt idx="21">
                  <c:v>55.3</c:v>
                </c:pt>
                <c:pt idx="22">
                  <c:v>51.8</c:v>
                </c:pt>
                <c:pt idx="23">
                  <c:v>57.6</c:v>
                </c:pt>
                <c:pt idx="24">
                  <c:v>55</c:v>
                </c:pt>
                <c:pt idx="25">
                  <c:v>59.4</c:v>
                </c:pt>
                <c:pt idx="26">
                  <c:v>54.8</c:v>
                </c:pt>
                <c:pt idx="27">
                  <c:v>55.3</c:v>
                </c:pt>
                <c:pt idx="28">
                  <c:v>56</c:v>
                </c:pt>
                <c:pt idx="29">
                  <c:v>56.7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'距離特性 比較 (2)'!$D$5</c:f>
              <c:strCache>
                <c:ptCount val="1"/>
                <c:pt idx="0">
                  <c:v>開放型</c:v>
                </c:pt>
              </c:strCache>
            </c:strRef>
          </c:tx>
          <c:spPr>
            <a:ln w="19050" cap="rnd" cmpd="dbl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'距離特性 比較 (2)'!$B$6:$B$35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'距離特性 比較 (2)'!$D$6:$D$35</c:f>
              <c:numCache>
                <c:formatCode>General</c:formatCode>
                <c:ptCount val="30"/>
                <c:pt idx="0">
                  <c:v>76.099999999999994</c:v>
                </c:pt>
                <c:pt idx="1">
                  <c:v>70.900000000000006</c:v>
                </c:pt>
                <c:pt idx="2">
                  <c:v>65.7</c:v>
                </c:pt>
                <c:pt idx="3">
                  <c:v>65.400000000000006</c:v>
                </c:pt>
                <c:pt idx="4">
                  <c:v>65.8</c:v>
                </c:pt>
                <c:pt idx="5">
                  <c:v>65</c:v>
                </c:pt>
                <c:pt idx="6">
                  <c:v>60.05</c:v>
                </c:pt>
                <c:pt idx="7">
                  <c:v>58.4</c:v>
                </c:pt>
                <c:pt idx="8">
                  <c:v>59.5</c:v>
                </c:pt>
                <c:pt idx="9">
                  <c:v>62</c:v>
                </c:pt>
                <c:pt idx="10">
                  <c:v>56.6</c:v>
                </c:pt>
                <c:pt idx="11">
                  <c:v>57.5</c:v>
                </c:pt>
                <c:pt idx="12">
                  <c:v>61.7</c:v>
                </c:pt>
                <c:pt idx="13">
                  <c:v>60.7</c:v>
                </c:pt>
                <c:pt idx="14">
                  <c:v>60.7</c:v>
                </c:pt>
                <c:pt idx="15">
                  <c:v>58.5</c:v>
                </c:pt>
                <c:pt idx="16">
                  <c:v>54.4</c:v>
                </c:pt>
                <c:pt idx="17">
                  <c:v>59.1</c:v>
                </c:pt>
                <c:pt idx="18">
                  <c:v>54.8</c:v>
                </c:pt>
                <c:pt idx="19">
                  <c:v>52.2</c:v>
                </c:pt>
                <c:pt idx="20">
                  <c:v>58.5</c:v>
                </c:pt>
                <c:pt idx="21">
                  <c:v>51.7</c:v>
                </c:pt>
                <c:pt idx="22">
                  <c:v>53.1</c:v>
                </c:pt>
                <c:pt idx="23">
                  <c:v>54.8</c:v>
                </c:pt>
                <c:pt idx="24">
                  <c:v>56.9</c:v>
                </c:pt>
                <c:pt idx="25">
                  <c:v>54.4</c:v>
                </c:pt>
                <c:pt idx="26">
                  <c:v>60.5</c:v>
                </c:pt>
                <c:pt idx="27">
                  <c:v>56.5</c:v>
                </c:pt>
                <c:pt idx="28">
                  <c:v>51.4</c:v>
                </c:pt>
                <c:pt idx="29">
                  <c:v>55.7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1112"/>
        <c:axId val="127819152"/>
      </c:scatterChart>
      <c:valAx>
        <c:axId val="127821112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19152"/>
        <c:crosses val="autoZero"/>
        <c:crossBetween val="midCat"/>
      </c:valAx>
      <c:valAx>
        <c:axId val="12781915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5676789582449443"/>
          <c:y val="0.88756853191875307"/>
          <c:w val="0.4323210417550557"/>
          <c:h val="0.10915963581708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スピーカー距離特性 比較</a:t>
            </a:r>
            <a:endParaRPr lang="en-US" altLang="ja-JP"/>
          </a:p>
          <a:p>
            <a:pPr>
              <a:defRPr/>
            </a:pPr>
            <a:r>
              <a:rPr lang="ja-JP" altLang="en-US"/>
              <a:t>（</a:t>
            </a:r>
            <a:r>
              <a:rPr lang="en-US" altLang="ja-JP"/>
              <a:t>Z-mode, f=1kHz</a:t>
            </a:r>
            <a:r>
              <a:rPr lang="ja-JP" altLang="en-US"/>
              <a:t>）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943530917970255E-2"/>
          <c:y val="0.1872726878309959"/>
          <c:w val="0.84856292898958763"/>
          <c:h val="0.63359861530460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'距離特性 比較'!$C$5</c:f>
              <c:strCache>
                <c:ptCount val="1"/>
                <c:pt idx="0">
                  <c:v>密閉型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'距離特性 比較'!$B$6:$B$35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'距離特性 比較'!$C$6:$C$35</c:f>
              <c:numCache>
                <c:formatCode>General</c:formatCode>
                <c:ptCount val="30"/>
                <c:pt idx="0">
                  <c:v>74.8</c:v>
                </c:pt>
                <c:pt idx="1">
                  <c:v>71.400000000000006</c:v>
                </c:pt>
                <c:pt idx="2">
                  <c:v>66.3</c:v>
                </c:pt>
                <c:pt idx="3">
                  <c:v>67</c:v>
                </c:pt>
                <c:pt idx="4">
                  <c:v>63.5</c:v>
                </c:pt>
                <c:pt idx="5">
                  <c:v>63.5</c:v>
                </c:pt>
                <c:pt idx="6">
                  <c:v>60.7</c:v>
                </c:pt>
                <c:pt idx="7">
                  <c:v>50.4</c:v>
                </c:pt>
                <c:pt idx="8">
                  <c:v>59.3</c:v>
                </c:pt>
                <c:pt idx="9">
                  <c:v>56.8</c:v>
                </c:pt>
                <c:pt idx="10">
                  <c:v>60.6</c:v>
                </c:pt>
                <c:pt idx="11">
                  <c:v>53.5</c:v>
                </c:pt>
                <c:pt idx="12">
                  <c:v>62.2</c:v>
                </c:pt>
                <c:pt idx="13">
                  <c:v>61.1</c:v>
                </c:pt>
                <c:pt idx="14">
                  <c:v>57.5</c:v>
                </c:pt>
                <c:pt idx="15">
                  <c:v>60.5</c:v>
                </c:pt>
                <c:pt idx="16">
                  <c:v>61.3</c:v>
                </c:pt>
                <c:pt idx="17">
                  <c:v>57.4</c:v>
                </c:pt>
                <c:pt idx="18">
                  <c:v>58.9</c:v>
                </c:pt>
                <c:pt idx="19">
                  <c:v>60.4</c:v>
                </c:pt>
                <c:pt idx="20">
                  <c:v>53.7</c:v>
                </c:pt>
                <c:pt idx="21">
                  <c:v>55.3</c:v>
                </c:pt>
                <c:pt idx="22">
                  <c:v>51.8</c:v>
                </c:pt>
                <c:pt idx="23">
                  <c:v>57.6</c:v>
                </c:pt>
                <c:pt idx="24">
                  <c:v>55</c:v>
                </c:pt>
                <c:pt idx="25">
                  <c:v>59.4</c:v>
                </c:pt>
                <c:pt idx="26">
                  <c:v>54.8</c:v>
                </c:pt>
                <c:pt idx="27">
                  <c:v>55.3</c:v>
                </c:pt>
                <c:pt idx="28">
                  <c:v>56</c:v>
                </c:pt>
                <c:pt idx="29">
                  <c:v>56.7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'距離特性 比較'!$D$5</c:f>
              <c:strCache>
                <c:ptCount val="1"/>
                <c:pt idx="0">
                  <c:v>開放型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'距離特性 比較'!$B$6:$B$35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'距離特性 比較'!$D$6:$D$35</c:f>
              <c:numCache>
                <c:formatCode>General</c:formatCode>
                <c:ptCount val="30"/>
                <c:pt idx="0">
                  <c:v>76.099999999999994</c:v>
                </c:pt>
                <c:pt idx="1">
                  <c:v>70.900000000000006</c:v>
                </c:pt>
                <c:pt idx="2">
                  <c:v>65.7</c:v>
                </c:pt>
                <c:pt idx="3">
                  <c:v>65.400000000000006</c:v>
                </c:pt>
                <c:pt idx="4">
                  <c:v>65.8</c:v>
                </c:pt>
                <c:pt idx="5">
                  <c:v>65</c:v>
                </c:pt>
                <c:pt idx="6">
                  <c:v>60.05</c:v>
                </c:pt>
                <c:pt idx="7">
                  <c:v>58.4</c:v>
                </c:pt>
                <c:pt idx="8">
                  <c:v>59.5</c:v>
                </c:pt>
                <c:pt idx="9">
                  <c:v>62</c:v>
                </c:pt>
                <c:pt idx="10">
                  <c:v>56.6</c:v>
                </c:pt>
                <c:pt idx="11">
                  <c:v>57.5</c:v>
                </c:pt>
                <c:pt idx="12">
                  <c:v>61.7</c:v>
                </c:pt>
                <c:pt idx="13">
                  <c:v>60.7</c:v>
                </c:pt>
                <c:pt idx="14">
                  <c:v>60.7</c:v>
                </c:pt>
                <c:pt idx="15">
                  <c:v>58.5</c:v>
                </c:pt>
                <c:pt idx="16">
                  <c:v>54.4</c:v>
                </c:pt>
                <c:pt idx="17">
                  <c:v>59.1</c:v>
                </c:pt>
                <c:pt idx="18">
                  <c:v>54.8</c:v>
                </c:pt>
                <c:pt idx="19">
                  <c:v>52.2</c:v>
                </c:pt>
                <c:pt idx="20">
                  <c:v>58.5</c:v>
                </c:pt>
                <c:pt idx="21">
                  <c:v>51.7</c:v>
                </c:pt>
                <c:pt idx="22">
                  <c:v>53.1</c:v>
                </c:pt>
                <c:pt idx="23">
                  <c:v>54.8</c:v>
                </c:pt>
                <c:pt idx="24">
                  <c:v>56.9</c:v>
                </c:pt>
                <c:pt idx="25">
                  <c:v>54.4</c:v>
                </c:pt>
                <c:pt idx="26">
                  <c:v>60.5</c:v>
                </c:pt>
                <c:pt idx="27">
                  <c:v>56.5</c:v>
                </c:pt>
                <c:pt idx="28">
                  <c:v>51.4</c:v>
                </c:pt>
                <c:pt idx="29">
                  <c:v>55.7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21504"/>
        <c:axId val="127821896"/>
      </c:scatterChart>
      <c:valAx>
        <c:axId val="127821504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距離</a:t>
                </a:r>
                <a:r>
                  <a:rPr lang="en-US" altLang="ja-JP"/>
                  <a:t>[cm]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1896"/>
        <c:crosses val="autoZero"/>
        <c:crossBetween val="midCat"/>
      </c:valAx>
      <c:valAx>
        <c:axId val="127821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音圧</a:t>
                </a:r>
                <a:r>
                  <a:rPr lang="en-US" altLang="ja-JP"/>
                  <a:t>[dB]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8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27210155185565"/>
          <c:y val="0.9057269964794622"/>
          <c:w val="0.31211470331584507"/>
          <c:h val="7.88447475368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152400</xdr:rowOff>
    </xdr:from>
    <xdr:to>
      <xdr:col>13</xdr:col>
      <xdr:colOff>266700</xdr:colOff>
      <xdr:row>21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45720</xdr:rowOff>
    </xdr:from>
    <xdr:to>
      <xdr:col>14</xdr:col>
      <xdr:colOff>502920</xdr:colOff>
      <xdr:row>22</xdr:row>
      <xdr:rowOff>60960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22860</xdr:rowOff>
    </xdr:from>
    <xdr:to>
      <xdr:col>14</xdr:col>
      <xdr:colOff>502920</xdr:colOff>
      <xdr:row>22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83820</xdr:rowOff>
    </xdr:from>
    <xdr:to>
      <xdr:col>13</xdr:col>
      <xdr:colOff>472440</xdr:colOff>
      <xdr:row>20</xdr:row>
      <xdr:rowOff>144780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4</xdr:row>
      <xdr:rowOff>83820</xdr:rowOff>
    </xdr:from>
    <xdr:to>
      <xdr:col>13</xdr:col>
      <xdr:colOff>472440</xdr:colOff>
      <xdr:row>20</xdr:row>
      <xdr:rowOff>144780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45720</xdr:rowOff>
    </xdr:from>
    <xdr:to>
      <xdr:col>14</xdr:col>
      <xdr:colOff>502920</xdr:colOff>
      <xdr:row>22</xdr:row>
      <xdr:rowOff>60960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45720</xdr:rowOff>
    </xdr:from>
    <xdr:to>
      <xdr:col>14</xdr:col>
      <xdr:colOff>502920</xdr:colOff>
      <xdr:row>24</xdr:row>
      <xdr:rowOff>160020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443719</xdr:colOff>
      <xdr:row>6</xdr:row>
      <xdr:rowOff>76785</xdr:rowOff>
    </xdr:from>
    <xdr:to>
      <xdr:col>16</xdr:col>
      <xdr:colOff>369864</xdr:colOff>
      <xdr:row>27</xdr:row>
      <xdr:rowOff>10550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443719</xdr:colOff>
      <xdr:row>6</xdr:row>
      <xdr:rowOff>76785</xdr:rowOff>
    </xdr:from>
    <xdr:to>
      <xdr:col>16</xdr:col>
      <xdr:colOff>369864</xdr:colOff>
      <xdr:row>27</xdr:row>
      <xdr:rowOff>10550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7"/>
  <sheetViews>
    <sheetView workbookViewId="0">
      <selection activeCell="K22" sqref="K22"/>
    </sheetView>
  </sheetViews>
  <sheetFormatPr defaultRowHeight="13.2" x14ac:dyDescent="0.2"/>
  <cols>
    <col min="9" max="9" width="21.44140625" bestFit="1" customWidth="1"/>
    <col min="10" max="10" width="9.6640625" bestFit="1" customWidth="1"/>
  </cols>
  <sheetData>
    <row r="1" spans="1:12" x14ac:dyDescent="0.2">
      <c r="A1" t="s">
        <v>0</v>
      </c>
      <c r="B1" t="s">
        <v>1</v>
      </c>
    </row>
    <row r="2" spans="1:12" x14ac:dyDescent="0.2">
      <c r="A2" t="s">
        <v>2</v>
      </c>
      <c r="B2" t="s">
        <v>3</v>
      </c>
      <c r="D2" t="s">
        <v>4</v>
      </c>
    </row>
    <row r="3" spans="1:12" ht="13.8" thickBot="1" x14ac:dyDescent="0.25"/>
    <row r="4" spans="1:12" x14ac:dyDescent="0.2">
      <c r="A4" t="s">
        <v>5</v>
      </c>
      <c r="B4" t="s">
        <v>6</v>
      </c>
      <c r="I4" s="7" t="s">
        <v>31</v>
      </c>
      <c r="J4" s="8" t="s">
        <v>32</v>
      </c>
      <c r="K4" s="8"/>
      <c r="L4" s="9"/>
    </row>
    <row r="5" spans="1:12" x14ac:dyDescent="0.2">
      <c r="A5" t="s">
        <v>7</v>
      </c>
      <c r="B5" t="s">
        <v>8</v>
      </c>
      <c r="E5" t="s">
        <v>9</v>
      </c>
      <c r="I5" s="10"/>
      <c r="J5" s="1" t="s">
        <v>39</v>
      </c>
      <c r="K5" s="1" t="s">
        <v>40</v>
      </c>
      <c r="L5" s="2" t="s">
        <v>41</v>
      </c>
    </row>
    <row r="6" spans="1:12" x14ac:dyDescent="0.2">
      <c r="A6" t="s">
        <v>10</v>
      </c>
      <c r="C6" t="s">
        <v>11</v>
      </c>
      <c r="D6" t="s">
        <v>12</v>
      </c>
      <c r="I6" s="3" t="s">
        <v>33</v>
      </c>
      <c r="J6" s="1">
        <v>53.4</v>
      </c>
      <c r="K6" s="1">
        <v>42.93</v>
      </c>
      <c r="L6" s="2">
        <f>AVERAGE(J6:K6)</f>
        <v>48.164999999999999</v>
      </c>
    </row>
    <row r="7" spans="1:12" x14ac:dyDescent="0.2">
      <c r="I7" s="3" t="s">
        <v>34</v>
      </c>
      <c r="J7" s="1">
        <v>67.989999999999995</v>
      </c>
      <c r="K7" s="1">
        <v>68.17</v>
      </c>
      <c r="L7" s="2">
        <f t="shared" ref="L7:L11" si="0">AVERAGE(J7:K7)</f>
        <v>68.08</v>
      </c>
    </row>
    <row r="8" spans="1:12" x14ac:dyDescent="0.2">
      <c r="A8" t="s">
        <v>13</v>
      </c>
      <c r="C8" t="s">
        <v>14</v>
      </c>
      <c r="D8" t="s">
        <v>15</v>
      </c>
      <c r="I8" s="3" t="s">
        <v>36</v>
      </c>
      <c r="J8" s="1">
        <v>67.150000000000006</v>
      </c>
      <c r="K8" s="1">
        <v>66.7</v>
      </c>
      <c r="L8" s="2">
        <f t="shared" si="0"/>
        <v>66.925000000000011</v>
      </c>
    </row>
    <row r="9" spans="1:12" x14ac:dyDescent="0.2">
      <c r="A9" t="s">
        <v>16</v>
      </c>
      <c r="C9" t="s">
        <v>17</v>
      </c>
      <c r="I9" s="3" t="s">
        <v>35</v>
      </c>
      <c r="J9" s="1">
        <v>70.97</v>
      </c>
      <c r="K9" s="1">
        <v>71.38</v>
      </c>
      <c r="L9" s="2">
        <f t="shared" si="0"/>
        <v>71.174999999999997</v>
      </c>
    </row>
    <row r="10" spans="1:12" x14ac:dyDescent="0.2">
      <c r="I10" s="3" t="s">
        <v>37</v>
      </c>
      <c r="J10" s="1">
        <v>54.53</v>
      </c>
      <c r="K10" s="1">
        <v>54.8</v>
      </c>
      <c r="L10" s="2">
        <f t="shared" si="0"/>
        <v>54.664999999999999</v>
      </c>
    </row>
    <row r="11" spans="1:12" ht="13.8" thickBot="1" x14ac:dyDescent="0.25">
      <c r="A11" t="s">
        <v>18</v>
      </c>
      <c r="I11" s="4" t="s">
        <v>38</v>
      </c>
      <c r="J11" s="5">
        <v>47.52</v>
      </c>
      <c r="K11" s="5">
        <v>47.43</v>
      </c>
      <c r="L11" s="6">
        <f t="shared" si="0"/>
        <v>47.475000000000001</v>
      </c>
    </row>
    <row r="12" spans="1:12" x14ac:dyDescent="0.2">
      <c r="B12" t="s">
        <v>19</v>
      </c>
    </row>
    <row r="13" spans="1:12" x14ac:dyDescent="0.2">
      <c r="A13">
        <v>25</v>
      </c>
      <c r="B13">
        <v>10</v>
      </c>
    </row>
    <row r="14" spans="1:12" x14ac:dyDescent="0.2">
      <c r="A14">
        <v>16</v>
      </c>
      <c r="B14">
        <v>20</v>
      </c>
    </row>
    <row r="15" spans="1:12" x14ac:dyDescent="0.2">
      <c r="B15">
        <v>50</v>
      </c>
    </row>
    <row r="16" spans="1:12" x14ac:dyDescent="0.2">
      <c r="B16">
        <v>70</v>
      </c>
    </row>
    <row r="17" spans="2:2" x14ac:dyDescent="0.2">
      <c r="B17">
        <v>100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D35"/>
  <sheetViews>
    <sheetView tabSelected="1" topLeftCell="A10" zoomScaleNormal="100" workbookViewId="0">
      <selection activeCell="O39" sqref="O39"/>
    </sheetView>
  </sheetViews>
  <sheetFormatPr defaultRowHeight="13.2" x14ac:dyDescent="0.2"/>
  <cols>
    <col min="3" max="4" width="10.33203125" bestFit="1" customWidth="1"/>
  </cols>
  <sheetData>
    <row r="2" spans="2:4" x14ac:dyDescent="0.2">
      <c r="B2" t="s">
        <v>20</v>
      </c>
      <c r="C2" t="s">
        <v>23</v>
      </c>
    </row>
    <row r="4" spans="2:4" x14ac:dyDescent="0.2">
      <c r="C4" t="s">
        <v>21</v>
      </c>
    </row>
    <row r="5" spans="2:4" x14ac:dyDescent="0.2">
      <c r="B5" t="s">
        <v>24</v>
      </c>
      <c r="C5" t="s">
        <v>27</v>
      </c>
      <c r="D5" t="s">
        <v>26</v>
      </c>
    </row>
    <row r="6" spans="2:4" x14ac:dyDescent="0.2">
      <c r="B6">
        <v>10</v>
      </c>
      <c r="C6">
        <v>74.8</v>
      </c>
      <c r="D6">
        <v>76.099999999999994</v>
      </c>
    </row>
    <row r="7" spans="2:4" x14ac:dyDescent="0.2">
      <c r="B7">
        <v>20</v>
      </c>
      <c r="C7">
        <v>71.400000000000006</v>
      </c>
      <c r="D7">
        <v>70.900000000000006</v>
      </c>
    </row>
    <row r="8" spans="2:4" x14ac:dyDescent="0.2">
      <c r="B8">
        <v>30</v>
      </c>
      <c r="C8">
        <v>66.3</v>
      </c>
      <c r="D8">
        <v>65.7</v>
      </c>
    </row>
    <row r="9" spans="2:4" x14ac:dyDescent="0.2">
      <c r="B9">
        <v>40</v>
      </c>
      <c r="C9">
        <v>67</v>
      </c>
      <c r="D9">
        <v>65.400000000000006</v>
      </c>
    </row>
    <row r="10" spans="2:4" x14ac:dyDescent="0.2">
      <c r="B10">
        <v>50</v>
      </c>
      <c r="C10">
        <v>63.5</v>
      </c>
      <c r="D10">
        <v>65.8</v>
      </c>
    </row>
    <row r="11" spans="2:4" x14ac:dyDescent="0.2">
      <c r="B11">
        <v>60</v>
      </c>
      <c r="C11">
        <v>63.5</v>
      </c>
      <c r="D11">
        <v>65</v>
      </c>
    </row>
    <row r="12" spans="2:4" x14ac:dyDescent="0.2">
      <c r="B12">
        <v>70</v>
      </c>
      <c r="C12">
        <v>60.7</v>
      </c>
      <c r="D12">
        <v>60.05</v>
      </c>
    </row>
    <row r="13" spans="2:4" x14ac:dyDescent="0.2">
      <c r="B13">
        <v>80</v>
      </c>
      <c r="C13">
        <v>50.4</v>
      </c>
      <c r="D13">
        <v>58.4</v>
      </c>
    </row>
    <row r="14" spans="2:4" x14ac:dyDescent="0.2">
      <c r="B14">
        <v>90</v>
      </c>
      <c r="C14">
        <v>59.3</v>
      </c>
      <c r="D14">
        <v>59.5</v>
      </c>
    </row>
    <row r="15" spans="2:4" x14ac:dyDescent="0.2">
      <c r="B15">
        <v>100</v>
      </c>
      <c r="C15">
        <v>56.8</v>
      </c>
      <c r="D15">
        <v>62</v>
      </c>
    </row>
    <row r="16" spans="2:4" x14ac:dyDescent="0.2">
      <c r="B16">
        <v>110</v>
      </c>
      <c r="C16">
        <v>60.6</v>
      </c>
      <c r="D16">
        <v>56.6</v>
      </c>
    </row>
    <row r="17" spans="2:4" x14ac:dyDescent="0.2">
      <c r="B17">
        <v>120</v>
      </c>
      <c r="C17">
        <v>53.5</v>
      </c>
      <c r="D17">
        <v>57.5</v>
      </c>
    </row>
    <row r="18" spans="2:4" x14ac:dyDescent="0.2">
      <c r="B18">
        <v>130</v>
      </c>
      <c r="C18">
        <v>62.2</v>
      </c>
      <c r="D18">
        <v>61.7</v>
      </c>
    </row>
    <row r="19" spans="2:4" x14ac:dyDescent="0.2">
      <c r="B19">
        <v>140</v>
      </c>
      <c r="C19">
        <v>61.1</v>
      </c>
      <c r="D19">
        <v>60.7</v>
      </c>
    </row>
    <row r="20" spans="2:4" x14ac:dyDescent="0.2">
      <c r="B20">
        <v>150</v>
      </c>
      <c r="C20">
        <v>57.5</v>
      </c>
      <c r="D20">
        <v>60.7</v>
      </c>
    </row>
    <row r="21" spans="2:4" x14ac:dyDescent="0.2">
      <c r="B21">
        <v>160</v>
      </c>
      <c r="C21">
        <v>60.5</v>
      </c>
      <c r="D21">
        <v>58.5</v>
      </c>
    </row>
    <row r="22" spans="2:4" x14ac:dyDescent="0.2">
      <c r="B22">
        <v>170</v>
      </c>
      <c r="C22">
        <v>61.3</v>
      </c>
      <c r="D22">
        <v>54.4</v>
      </c>
    </row>
    <row r="23" spans="2:4" x14ac:dyDescent="0.2">
      <c r="B23">
        <v>180</v>
      </c>
      <c r="C23">
        <v>57.4</v>
      </c>
      <c r="D23">
        <v>59.1</v>
      </c>
    </row>
    <row r="24" spans="2:4" x14ac:dyDescent="0.2">
      <c r="B24">
        <v>190</v>
      </c>
      <c r="C24">
        <v>58.9</v>
      </c>
      <c r="D24">
        <v>54.8</v>
      </c>
    </row>
    <row r="25" spans="2:4" x14ac:dyDescent="0.2">
      <c r="B25">
        <v>200</v>
      </c>
      <c r="C25">
        <v>60.4</v>
      </c>
      <c r="D25">
        <v>52.2</v>
      </c>
    </row>
    <row r="26" spans="2:4" x14ac:dyDescent="0.2">
      <c r="B26">
        <v>210</v>
      </c>
      <c r="C26">
        <v>53.7</v>
      </c>
      <c r="D26">
        <v>58.5</v>
      </c>
    </row>
    <row r="27" spans="2:4" x14ac:dyDescent="0.2">
      <c r="B27">
        <v>220</v>
      </c>
      <c r="C27">
        <v>55.3</v>
      </c>
      <c r="D27">
        <v>51.7</v>
      </c>
    </row>
    <row r="28" spans="2:4" x14ac:dyDescent="0.2">
      <c r="B28">
        <v>230</v>
      </c>
      <c r="C28">
        <v>51.8</v>
      </c>
      <c r="D28">
        <v>53.1</v>
      </c>
    </row>
    <row r="29" spans="2:4" x14ac:dyDescent="0.2">
      <c r="B29">
        <v>240</v>
      </c>
      <c r="C29">
        <v>57.6</v>
      </c>
      <c r="D29">
        <v>54.8</v>
      </c>
    </row>
    <row r="30" spans="2:4" x14ac:dyDescent="0.2">
      <c r="B30">
        <v>250</v>
      </c>
      <c r="C30">
        <v>55</v>
      </c>
      <c r="D30">
        <v>56.9</v>
      </c>
    </row>
    <row r="31" spans="2:4" x14ac:dyDescent="0.2">
      <c r="B31">
        <v>260</v>
      </c>
      <c r="C31">
        <v>59.4</v>
      </c>
      <c r="D31">
        <v>54.4</v>
      </c>
    </row>
    <row r="32" spans="2:4" x14ac:dyDescent="0.2">
      <c r="B32">
        <v>270</v>
      </c>
      <c r="C32">
        <v>54.8</v>
      </c>
      <c r="D32">
        <v>60.5</v>
      </c>
    </row>
    <row r="33" spans="2:4" x14ac:dyDescent="0.2">
      <c r="B33">
        <v>280</v>
      </c>
      <c r="C33">
        <v>55.3</v>
      </c>
      <c r="D33">
        <v>56.5</v>
      </c>
    </row>
    <row r="34" spans="2:4" x14ac:dyDescent="0.2">
      <c r="B34">
        <v>290</v>
      </c>
      <c r="C34">
        <v>56</v>
      </c>
      <c r="D34">
        <v>51.4</v>
      </c>
    </row>
    <row r="35" spans="2:4" x14ac:dyDescent="0.2">
      <c r="B35">
        <v>300</v>
      </c>
      <c r="C35">
        <v>56.7</v>
      </c>
      <c r="D35">
        <v>55.7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19"/>
  <sheetViews>
    <sheetView topLeftCell="B1" workbookViewId="0">
      <selection activeCell="C6" sqref="C6:C19"/>
    </sheetView>
  </sheetViews>
  <sheetFormatPr defaultRowHeight="13.2" x14ac:dyDescent="0.2"/>
  <cols>
    <col min="3" max="3" width="10.33203125" bestFit="1" customWidth="1"/>
  </cols>
  <sheetData>
    <row r="2" spans="2:3" x14ac:dyDescent="0.2">
      <c r="B2" t="s">
        <v>28</v>
      </c>
    </row>
    <row r="4" spans="2:3" ht="13.8" thickBot="1" x14ac:dyDescent="0.25">
      <c r="B4" s="15" t="s">
        <v>45</v>
      </c>
      <c r="C4" s="15"/>
    </row>
    <row r="5" spans="2:3" ht="13.8" thickBot="1" x14ac:dyDescent="0.25">
      <c r="B5" s="13" t="s">
        <v>42</v>
      </c>
      <c r="C5" s="14" t="s">
        <v>43</v>
      </c>
    </row>
    <row r="6" spans="2:3" x14ac:dyDescent="0.2">
      <c r="B6" s="11">
        <v>10</v>
      </c>
      <c r="C6" s="12">
        <v>40.01</v>
      </c>
    </row>
    <row r="7" spans="2:3" x14ac:dyDescent="0.2">
      <c r="B7" s="3">
        <v>20</v>
      </c>
      <c r="C7" s="2">
        <v>40.01</v>
      </c>
    </row>
    <row r="8" spans="2:3" x14ac:dyDescent="0.2">
      <c r="B8" s="3">
        <v>50</v>
      </c>
      <c r="C8" s="2">
        <v>40.01</v>
      </c>
    </row>
    <row r="9" spans="2:3" x14ac:dyDescent="0.2">
      <c r="B9" s="3">
        <v>70</v>
      </c>
      <c r="C9" s="2">
        <v>40.01</v>
      </c>
    </row>
    <row r="10" spans="2:3" x14ac:dyDescent="0.2">
      <c r="B10" s="3">
        <v>100</v>
      </c>
      <c r="C10" s="2">
        <v>40.01</v>
      </c>
    </row>
    <row r="11" spans="2:3" x14ac:dyDescent="0.2">
      <c r="B11" s="3">
        <v>200</v>
      </c>
      <c r="C11" s="2">
        <v>53.01</v>
      </c>
    </row>
    <row r="12" spans="2:3" x14ac:dyDescent="0.2">
      <c r="B12" s="3">
        <v>500</v>
      </c>
      <c r="C12" s="2">
        <v>57.46</v>
      </c>
    </row>
    <row r="13" spans="2:3" x14ac:dyDescent="0.2">
      <c r="B13" s="3">
        <v>700</v>
      </c>
      <c r="C13" s="2">
        <v>59.96</v>
      </c>
    </row>
    <row r="14" spans="2:3" x14ac:dyDescent="0.2">
      <c r="B14" s="3">
        <v>1000</v>
      </c>
      <c r="C14" s="2">
        <v>64.47</v>
      </c>
    </row>
    <row r="15" spans="2:3" x14ac:dyDescent="0.2">
      <c r="B15" s="3">
        <v>2000</v>
      </c>
      <c r="C15" s="2">
        <v>66.260000000000005</v>
      </c>
    </row>
    <row r="16" spans="2:3" x14ac:dyDescent="0.2">
      <c r="B16" s="3">
        <v>5000</v>
      </c>
      <c r="C16" s="2">
        <v>64.34</v>
      </c>
    </row>
    <row r="17" spans="2:3" x14ac:dyDescent="0.2">
      <c r="B17" s="3">
        <v>7000</v>
      </c>
      <c r="C17" s="2">
        <v>59.43</v>
      </c>
    </row>
    <row r="18" spans="2:3" x14ac:dyDescent="0.2">
      <c r="B18" s="3">
        <v>10000</v>
      </c>
      <c r="C18" s="2">
        <v>56.94</v>
      </c>
    </row>
    <row r="19" spans="2:3" ht="13.8" thickBot="1" x14ac:dyDescent="0.25">
      <c r="B19" s="4">
        <v>20000</v>
      </c>
      <c r="C19" s="6">
        <v>50.2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9"/>
  <sheetViews>
    <sheetView topLeftCell="B1" workbookViewId="0">
      <selection activeCell="C6" sqref="C6:C19"/>
    </sheetView>
  </sheetViews>
  <sheetFormatPr defaultRowHeight="13.2" x14ac:dyDescent="0.2"/>
  <cols>
    <col min="3" max="3" width="10.33203125" bestFit="1" customWidth="1"/>
  </cols>
  <sheetData>
    <row r="2" spans="2:3" x14ac:dyDescent="0.2">
      <c r="B2" t="s">
        <v>29</v>
      </c>
    </row>
    <row r="4" spans="2:3" ht="13.8" thickBot="1" x14ac:dyDescent="0.25">
      <c r="B4" s="15" t="s">
        <v>44</v>
      </c>
      <c r="C4" s="15"/>
    </row>
    <row r="5" spans="2:3" ht="13.8" thickBot="1" x14ac:dyDescent="0.25">
      <c r="B5" s="13" t="s">
        <v>42</v>
      </c>
      <c r="C5" s="14" t="s">
        <v>43</v>
      </c>
    </row>
    <row r="6" spans="2:3" x14ac:dyDescent="0.2">
      <c r="B6" s="11">
        <v>10</v>
      </c>
      <c r="C6" s="12">
        <v>50.5</v>
      </c>
    </row>
    <row r="7" spans="2:3" x14ac:dyDescent="0.2">
      <c r="B7" s="3">
        <v>20</v>
      </c>
      <c r="C7" s="2">
        <v>47.5</v>
      </c>
    </row>
    <row r="8" spans="2:3" x14ac:dyDescent="0.2">
      <c r="B8" s="3">
        <v>50</v>
      </c>
      <c r="C8" s="2">
        <v>48.5</v>
      </c>
    </row>
    <row r="9" spans="2:3" x14ac:dyDescent="0.2">
      <c r="B9" s="3">
        <v>70</v>
      </c>
      <c r="C9" s="2">
        <v>50</v>
      </c>
    </row>
    <row r="10" spans="2:3" x14ac:dyDescent="0.2">
      <c r="B10" s="3">
        <v>100</v>
      </c>
      <c r="C10" s="2">
        <v>50.8</v>
      </c>
    </row>
    <row r="11" spans="2:3" x14ac:dyDescent="0.2">
      <c r="B11" s="3">
        <v>200</v>
      </c>
      <c r="C11" s="2">
        <v>62.5</v>
      </c>
    </row>
    <row r="12" spans="2:3" x14ac:dyDescent="0.2">
      <c r="B12" s="3">
        <v>500</v>
      </c>
      <c r="C12" s="2">
        <v>61.4</v>
      </c>
    </row>
    <row r="13" spans="2:3" x14ac:dyDescent="0.2">
      <c r="B13" s="3">
        <v>700</v>
      </c>
      <c r="C13" s="2">
        <v>59</v>
      </c>
    </row>
    <row r="14" spans="2:3" x14ac:dyDescent="0.2">
      <c r="B14" s="3">
        <v>1000</v>
      </c>
      <c r="C14" s="2">
        <v>65.599999999999994</v>
      </c>
    </row>
    <row r="15" spans="2:3" x14ac:dyDescent="0.2">
      <c r="B15" s="3">
        <v>2000</v>
      </c>
      <c r="C15" s="2">
        <v>65.2</v>
      </c>
    </row>
    <row r="16" spans="2:3" x14ac:dyDescent="0.2">
      <c r="B16" s="3">
        <v>5000</v>
      </c>
      <c r="C16" s="2">
        <v>62.6</v>
      </c>
    </row>
    <row r="17" spans="2:3" x14ac:dyDescent="0.2">
      <c r="B17" s="3">
        <v>7000</v>
      </c>
      <c r="C17" s="2">
        <v>57</v>
      </c>
    </row>
    <row r="18" spans="2:3" x14ac:dyDescent="0.2">
      <c r="B18" s="3">
        <v>10000</v>
      </c>
      <c r="C18" s="2">
        <v>61.3</v>
      </c>
    </row>
    <row r="19" spans="2:3" ht="13.8" thickBot="1" x14ac:dyDescent="0.25">
      <c r="B19" s="4">
        <v>20000</v>
      </c>
      <c r="C19" s="6">
        <v>55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19"/>
  <sheetViews>
    <sheetView topLeftCell="B1" workbookViewId="0">
      <selection activeCell="D34" sqref="D34"/>
    </sheetView>
  </sheetViews>
  <sheetFormatPr defaultRowHeight="13.2" x14ac:dyDescent="0.2"/>
  <cols>
    <col min="3" max="3" width="10.33203125" bestFit="1" customWidth="1"/>
  </cols>
  <sheetData>
    <row r="2" spans="2:3" x14ac:dyDescent="0.2">
      <c r="B2" t="s">
        <v>47</v>
      </c>
    </row>
    <row r="4" spans="2:3" ht="13.8" thickBot="1" x14ac:dyDescent="0.25">
      <c r="B4" s="16" t="s">
        <v>46</v>
      </c>
      <c r="C4" s="16"/>
    </row>
    <row r="5" spans="2:3" ht="13.8" thickBot="1" x14ac:dyDescent="0.25">
      <c r="B5" s="13" t="s">
        <v>42</v>
      </c>
      <c r="C5" s="14" t="s">
        <v>43</v>
      </c>
    </row>
    <row r="6" spans="2:3" x14ac:dyDescent="0.2">
      <c r="B6" s="11">
        <v>10</v>
      </c>
      <c r="C6" s="12">
        <v>46.2</v>
      </c>
    </row>
    <row r="7" spans="2:3" x14ac:dyDescent="0.2">
      <c r="B7" s="3">
        <v>20</v>
      </c>
      <c r="C7" s="2">
        <v>46</v>
      </c>
    </row>
    <row r="8" spans="2:3" x14ac:dyDescent="0.2">
      <c r="B8" s="3">
        <v>50</v>
      </c>
      <c r="C8" s="2">
        <v>48.3</v>
      </c>
    </row>
    <row r="9" spans="2:3" x14ac:dyDescent="0.2">
      <c r="B9" s="3">
        <v>70</v>
      </c>
      <c r="C9" s="2">
        <v>51</v>
      </c>
    </row>
    <row r="10" spans="2:3" x14ac:dyDescent="0.2">
      <c r="B10" s="3">
        <v>100</v>
      </c>
      <c r="C10" s="2">
        <v>49</v>
      </c>
    </row>
    <row r="11" spans="2:3" x14ac:dyDescent="0.2">
      <c r="B11" s="3">
        <v>200</v>
      </c>
      <c r="C11" s="2">
        <v>52</v>
      </c>
    </row>
    <row r="12" spans="2:3" x14ac:dyDescent="0.2">
      <c r="B12" s="3">
        <v>500</v>
      </c>
      <c r="C12" s="2">
        <v>56.8</v>
      </c>
    </row>
    <row r="13" spans="2:3" x14ac:dyDescent="0.2">
      <c r="B13" s="3">
        <v>700</v>
      </c>
      <c r="C13" s="2">
        <v>57.5</v>
      </c>
    </row>
    <row r="14" spans="2:3" x14ac:dyDescent="0.2">
      <c r="B14" s="3">
        <v>1000</v>
      </c>
      <c r="C14" s="2">
        <v>63</v>
      </c>
    </row>
    <row r="15" spans="2:3" x14ac:dyDescent="0.2">
      <c r="B15" s="3">
        <v>2000</v>
      </c>
      <c r="C15" s="2">
        <v>71.8</v>
      </c>
    </row>
    <row r="16" spans="2:3" x14ac:dyDescent="0.2">
      <c r="B16" s="3">
        <v>5000</v>
      </c>
      <c r="C16" s="2">
        <v>61.2</v>
      </c>
    </row>
    <row r="17" spans="2:3" x14ac:dyDescent="0.2">
      <c r="B17" s="3">
        <v>7000</v>
      </c>
      <c r="C17" s="2">
        <v>61.1</v>
      </c>
    </row>
    <row r="18" spans="2:3" x14ac:dyDescent="0.2">
      <c r="B18" s="3">
        <v>10000</v>
      </c>
      <c r="C18" s="2">
        <v>59.8</v>
      </c>
    </row>
    <row r="19" spans="2:3" ht="13.8" thickBot="1" x14ac:dyDescent="0.25">
      <c r="B19" s="4">
        <v>20000</v>
      </c>
      <c r="C19" s="6">
        <v>56.3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C35"/>
  <sheetViews>
    <sheetView workbookViewId="0">
      <selection activeCell="B4" sqref="B4:C5"/>
    </sheetView>
  </sheetViews>
  <sheetFormatPr defaultRowHeight="13.2" x14ac:dyDescent="0.2"/>
  <cols>
    <col min="2" max="2" width="9.88671875" bestFit="1" customWidth="1"/>
    <col min="3" max="3" width="9.6640625" bestFit="1" customWidth="1"/>
  </cols>
  <sheetData>
    <row r="2" spans="2:3" x14ac:dyDescent="0.2">
      <c r="B2" t="s">
        <v>22</v>
      </c>
      <c r="C2" t="s">
        <v>23</v>
      </c>
    </row>
    <row r="3" spans="2:3" x14ac:dyDescent="0.2">
      <c r="B3" t="s">
        <v>20</v>
      </c>
    </row>
    <row r="4" spans="2:3" ht="13.8" thickBot="1" x14ac:dyDescent="0.25">
      <c r="B4" s="15" t="s">
        <v>49</v>
      </c>
      <c r="C4" s="15"/>
    </row>
    <row r="5" spans="2:3" ht="13.8" thickBot="1" x14ac:dyDescent="0.25">
      <c r="B5" s="13" t="s">
        <v>48</v>
      </c>
      <c r="C5" s="14" t="s">
        <v>43</v>
      </c>
    </row>
    <row r="6" spans="2:3" x14ac:dyDescent="0.2">
      <c r="B6" s="11">
        <v>10</v>
      </c>
      <c r="C6" s="12">
        <v>76.099999999999994</v>
      </c>
    </row>
    <row r="7" spans="2:3" x14ac:dyDescent="0.2">
      <c r="B7" s="3">
        <v>20</v>
      </c>
      <c r="C7" s="2">
        <v>70.900000000000006</v>
      </c>
    </row>
    <row r="8" spans="2:3" x14ac:dyDescent="0.2">
      <c r="B8" s="3">
        <v>30</v>
      </c>
      <c r="C8" s="2">
        <v>65.7</v>
      </c>
    </row>
    <row r="9" spans="2:3" x14ac:dyDescent="0.2">
      <c r="B9" s="3">
        <v>40</v>
      </c>
      <c r="C9" s="2">
        <v>65.400000000000006</v>
      </c>
    </row>
    <row r="10" spans="2:3" x14ac:dyDescent="0.2">
      <c r="B10" s="3">
        <v>50</v>
      </c>
      <c r="C10" s="2">
        <v>65.8</v>
      </c>
    </row>
    <row r="11" spans="2:3" x14ac:dyDescent="0.2">
      <c r="B11" s="3">
        <v>60</v>
      </c>
      <c r="C11" s="2">
        <v>65</v>
      </c>
    </row>
    <row r="12" spans="2:3" x14ac:dyDescent="0.2">
      <c r="B12" s="3">
        <v>70</v>
      </c>
      <c r="C12" s="2">
        <v>60.05</v>
      </c>
    </row>
    <row r="13" spans="2:3" x14ac:dyDescent="0.2">
      <c r="B13" s="3">
        <v>80</v>
      </c>
      <c r="C13" s="2">
        <v>58.4</v>
      </c>
    </row>
    <row r="14" spans="2:3" x14ac:dyDescent="0.2">
      <c r="B14" s="3">
        <v>90</v>
      </c>
      <c r="C14" s="2">
        <v>59.5</v>
      </c>
    </row>
    <row r="15" spans="2:3" x14ac:dyDescent="0.2">
      <c r="B15" s="3">
        <v>100</v>
      </c>
      <c r="C15" s="2">
        <v>62</v>
      </c>
    </row>
    <row r="16" spans="2:3" x14ac:dyDescent="0.2">
      <c r="B16" s="3">
        <v>110</v>
      </c>
      <c r="C16" s="2">
        <v>56.6</v>
      </c>
    </row>
    <row r="17" spans="2:3" x14ac:dyDescent="0.2">
      <c r="B17" s="3">
        <v>120</v>
      </c>
      <c r="C17" s="2">
        <v>57.5</v>
      </c>
    </row>
    <row r="18" spans="2:3" x14ac:dyDescent="0.2">
      <c r="B18" s="3">
        <v>130</v>
      </c>
      <c r="C18" s="2">
        <v>61.7</v>
      </c>
    </row>
    <row r="19" spans="2:3" x14ac:dyDescent="0.2">
      <c r="B19" s="3">
        <v>140</v>
      </c>
      <c r="C19" s="2">
        <v>60.7</v>
      </c>
    </row>
    <row r="20" spans="2:3" x14ac:dyDescent="0.2">
      <c r="B20" s="3">
        <v>150</v>
      </c>
      <c r="C20" s="2">
        <v>60.7</v>
      </c>
    </row>
    <row r="21" spans="2:3" x14ac:dyDescent="0.2">
      <c r="B21" s="3">
        <v>160</v>
      </c>
      <c r="C21" s="2">
        <v>58.5</v>
      </c>
    </row>
    <row r="22" spans="2:3" x14ac:dyDescent="0.2">
      <c r="B22" s="3">
        <v>170</v>
      </c>
      <c r="C22" s="2">
        <v>54.4</v>
      </c>
    </row>
    <row r="23" spans="2:3" x14ac:dyDescent="0.2">
      <c r="B23" s="3">
        <v>180</v>
      </c>
      <c r="C23" s="2">
        <v>59.1</v>
      </c>
    </row>
    <row r="24" spans="2:3" x14ac:dyDescent="0.2">
      <c r="B24" s="3">
        <v>190</v>
      </c>
      <c r="C24" s="2">
        <v>54.8</v>
      </c>
    </row>
    <row r="25" spans="2:3" x14ac:dyDescent="0.2">
      <c r="B25" s="3">
        <v>200</v>
      </c>
      <c r="C25" s="2">
        <v>52.2</v>
      </c>
    </row>
    <row r="26" spans="2:3" x14ac:dyDescent="0.2">
      <c r="B26" s="3">
        <v>210</v>
      </c>
      <c r="C26" s="2">
        <v>58.5</v>
      </c>
    </row>
    <row r="27" spans="2:3" x14ac:dyDescent="0.2">
      <c r="B27" s="3">
        <v>220</v>
      </c>
      <c r="C27" s="2">
        <v>51.7</v>
      </c>
    </row>
    <row r="28" spans="2:3" x14ac:dyDescent="0.2">
      <c r="B28" s="3">
        <v>230</v>
      </c>
      <c r="C28" s="2">
        <v>53.1</v>
      </c>
    </row>
    <row r="29" spans="2:3" x14ac:dyDescent="0.2">
      <c r="B29" s="3">
        <v>240</v>
      </c>
      <c r="C29" s="2">
        <v>54.8</v>
      </c>
    </row>
    <row r="30" spans="2:3" x14ac:dyDescent="0.2">
      <c r="B30" s="3">
        <v>250</v>
      </c>
      <c r="C30" s="2">
        <v>56.9</v>
      </c>
    </row>
    <row r="31" spans="2:3" x14ac:dyDescent="0.2">
      <c r="B31" s="3">
        <v>260</v>
      </c>
      <c r="C31" s="2">
        <v>54.4</v>
      </c>
    </row>
    <row r="32" spans="2:3" x14ac:dyDescent="0.2">
      <c r="B32" s="3">
        <v>270</v>
      </c>
      <c r="C32" s="2">
        <v>60.5</v>
      </c>
    </row>
    <row r="33" spans="2:3" x14ac:dyDescent="0.2">
      <c r="B33" s="3">
        <v>280</v>
      </c>
      <c r="C33" s="2">
        <v>56.5</v>
      </c>
    </row>
    <row r="34" spans="2:3" x14ac:dyDescent="0.2">
      <c r="B34" s="3">
        <v>290</v>
      </c>
      <c r="C34" s="2">
        <v>51.4</v>
      </c>
    </row>
    <row r="35" spans="2:3" ht="13.8" thickBot="1" x14ac:dyDescent="0.25">
      <c r="B35" s="4">
        <v>300</v>
      </c>
      <c r="C35" s="6">
        <v>55.7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C35"/>
  <sheetViews>
    <sheetView topLeftCell="A4" workbookViewId="0">
      <selection activeCell="B4" sqref="B4:C35"/>
    </sheetView>
  </sheetViews>
  <sheetFormatPr defaultRowHeight="13.2" x14ac:dyDescent="0.2"/>
  <cols>
    <col min="3" max="3" width="10.33203125" bestFit="1" customWidth="1"/>
  </cols>
  <sheetData>
    <row r="2" spans="2:3" x14ac:dyDescent="0.2">
      <c r="B2" t="s">
        <v>25</v>
      </c>
      <c r="C2" t="s">
        <v>23</v>
      </c>
    </row>
    <row r="3" spans="2:3" x14ac:dyDescent="0.2">
      <c r="B3" t="s">
        <v>20</v>
      </c>
    </row>
    <row r="4" spans="2:3" ht="13.8" thickBot="1" x14ac:dyDescent="0.25">
      <c r="B4" s="17" t="s">
        <v>50</v>
      </c>
      <c r="C4" s="17"/>
    </row>
    <row r="5" spans="2:3" ht="13.8" thickBot="1" x14ac:dyDescent="0.25">
      <c r="B5" s="13" t="s">
        <v>48</v>
      </c>
      <c r="C5" s="14" t="s">
        <v>43</v>
      </c>
    </row>
    <row r="6" spans="2:3" x14ac:dyDescent="0.2">
      <c r="B6" s="11">
        <v>10</v>
      </c>
      <c r="C6" s="12">
        <v>74.8</v>
      </c>
    </row>
    <row r="7" spans="2:3" x14ac:dyDescent="0.2">
      <c r="B7" s="3">
        <v>20</v>
      </c>
      <c r="C7" s="2">
        <v>71.400000000000006</v>
      </c>
    </row>
    <row r="8" spans="2:3" x14ac:dyDescent="0.2">
      <c r="B8" s="3">
        <v>30</v>
      </c>
      <c r="C8" s="2">
        <v>66.3</v>
      </c>
    </row>
    <row r="9" spans="2:3" x14ac:dyDescent="0.2">
      <c r="B9" s="3">
        <v>40</v>
      </c>
      <c r="C9" s="2">
        <v>67</v>
      </c>
    </row>
    <row r="10" spans="2:3" x14ac:dyDescent="0.2">
      <c r="B10" s="3">
        <v>50</v>
      </c>
      <c r="C10" s="2">
        <v>63.5</v>
      </c>
    </row>
    <row r="11" spans="2:3" x14ac:dyDescent="0.2">
      <c r="B11" s="3">
        <v>60</v>
      </c>
      <c r="C11" s="2">
        <v>63.5</v>
      </c>
    </row>
    <row r="12" spans="2:3" x14ac:dyDescent="0.2">
      <c r="B12" s="3">
        <v>70</v>
      </c>
      <c r="C12" s="2">
        <v>60.7</v>
      </c>
    </row>
    <row r="13" spans="2:3" x14ac:dyDescent="0.2">
      <c r="B13" s="3">
        <v>80</v>
      </c>
      <c r="C13" s="2">
        <v>50.4</v>
      </c>
    </row>
    <row r="14" spans="2:3" x14ac:dyDescent="0.2">
      <c r="B14" s="3">
        <v>90</v>
      </c>
      <c r="C14" s="2">
        <v>59.3</v>
      </c>
    </row>
    <row r="15" spans="2:3" x14ac:dyDescent="0.2">
      <c r="B15" s="3">
        <v>100</v>
      </c>
      <c r="C15" s="2">
        <v>56.8</v>
      </c>
    </row>
    <row r="16" spans="2:3" x14ac:dyDescent="0.2">
      <c r="B16" s="3">
        <v>110</v>
      </c>
      <c r="C16" s="2">
        <v>60.6</v>
      </c>
    </row>
    <row r="17" spans="2:3" x14ac:dyDescent="0.2">
      <c r="B17" s="3">
        <v>120</v>
      </c>
      <c r="C17" s="2">
        <v>53.5</v>
      </c>
    </row>
    <row r="18" spans="2:3" x14ac:dyDescent="0.2">
      <c r="B18" s="3">
        <v>130</v>
      </c>
      <c r="C18" s="2">
        <v>62.2</v>
      </c>
    </row>
    <row r="19" spans="2:3" x14ac:dyDescent="0.2">
      <c r="B19" s="3">
        <v>140</v>
      </c>
      <c r="C19" s="2">
        <v>61.1</v>
      </c>
    </row>
    <row r="20" spans="2:3" x14ac:dyDescent="0.2">
      <c r="B20" s="3">
        <v>150</v>
      </c>
      <c r="C20" s="2">
        <v>57.5</v>
      </c>
    </row>
    <row r="21" spans="2:3" x14ac:dyDescent="0.2">
      <c r="B21" s="3">
        <v>160</v>
      </c>
      <c r="C21" s="2">
        <v>60.5</v>
      </c>
    </row>
    <row r="22" spans="2:3" x14ac:dyDescent="0.2">
      <c r="B22" s="3">
        <v>170</v>
      </c>
      <c r="C22" s="2">
        <v>61.3</v>
      </c>
    </row>
    <row r="23" spans="2:3" x14ac:dyDescent="0.2">
      <c r="B23" s="3">
        <v>180</v>
      </c>
      <c r="C23" s="2">
        <v>57.4</v>
      </c>
    </row>
    <row r="24" spans="2:3" x14ac:dyDescent="0.2">
      <c r="B24" s="3">
        <v>190</v>
      </c>
      <c r="C24" s="2">
        <v>58.9</v>
      </c>
    </row>
    <row r="25" spans="2:3" x14ac:dyDescent="0.2">
      <c r="B25" s="3">
        <v>200</v>
      </c>
      <c r="C25" s="2">
        <v>60.4</v>
      </c>
    </row>
    <row r="26" spans="2:3" x14ac:dyDescent="0.2">
      <c r="B26" s="3">
        <v>210</v>
      </c>
      <c r="C26" s="2">
        <v>53.7</v>
      </c>
    </row>
    <row r="27" spans="2:3" x14ac:dyDescent="0.2">
      <c r="B27" s="3">
        <v>220</v>
      </c>
      <c r="C27" s="2">
        <v>55.3</v>
      </c>
    </row>
    <row r="28" spans="2:3" x14ac:dyDescent="0.2">
      <c r="B28" s="3">
        <v>230</v>
      </c>
      <c r="C28" s="2">
        <v>51.8</v>
      </c>
    </row>
    <row r="29" spans="2:3" x14ac:dyDescent="0.2">
      <c r="B29" s="3">
        <v>240</v>
      </c>
      <c r="C29" s="2">
        <v>57.6</v>
      </c>
    </row>
    <row r="30" spans="2:3" x14ac:dyDescent="0.2">
      <c r="B30" s="3">
        <v>250</v>
      </c>
      <c r="C30" s="2">
        <v>55</v>
      </c>
    </row>
    <row r="31" spans="2:3" x14ac:dyDescent="0.2">
      <c r="B31" s="3">
        <v>260</v>
      </c>
      <c r="C31" s="2">
        <v>59.4</v>
      </c>
    </row>
    <row r="32" spans="2:3" x14ac:dyDescent="0.2">
      <c r="B32" s="3">
        <v>270</v>
      </c>
      <c r="C32" s="2">
        <v>54.8</v>
      </c>
    </row>
    <row r="33" spans="2:3" x14ac:dyDescent="0.2">
      <c r="B33" s="3">
        <v>280</v>
      </c>
      <c r="C33" s="2">
        <v>55.3</v>
      </c>
    </row>
    <row r="34" spans="2:3" x14ac:dyDescent="0.2">
      <c r="B34" s="3">
        <v>290</v>
      </c>
      <c r="C34" s="2">
        <v>56</v>
      </c>
    </row>
    <row r="35" spans="2:3" ht="13.8" thickBot="1" x14ac:dyDescent="0.25">
      <c r="B35" s="4">
        <v>300</v>
      </c>
      <c r="C35" s="6">
        <v>56.7</v>
      </c>
    </row>
  </sheetData>
  <mergeCells count="1">
    <mergeCell ref="B4:C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D19"/>
  <sheetViews>
    <sheetView topLeftCell="B1" workbookViewId="0">
      <selection activeCell="D13" sqref="D13"/>
    </sheetView>
  </sheetViews>
  <sheetFormatPr defaultRowHeight="13.2" x14ac:dyDescent="0.2"/>
  <cols>
    <col min="3" max="3" width="10.33203125" bestFit="1" customWidth="1"/>
  </cols>
  <sheetData>
    <row r="2" spans="2:4" x14ac:dyDescent="0.2">
      <c r="B2" t="s">
        <v>29</v>
      </c>
    </row>
    <row r="5" spans="2:4" x14ac:dyDescent="0.2">
      <c r="B5" t="s">
        <v>19</v>
      </c>
      <c r="C5" t="s">
        <v>51</v>
      </c>
      <c r="D5" t="s">
        <v>52</v>
      </c>
    </row>
    <row r="6" spans="2:4" x14ac:dyDescent="0.2">
      <c r="B6">
        <v>10</v>
      </c>
      <c r="C6" s="12">
        <v>40.01</v>
      </c>
      <c r="D6" s="12">
        <v>50.5</v>
      </c>
    </row>
    <row r="7" spans="2:4" x14ac:dyDescent="0.2">
      <c r="B7">
        <v>20</v>
      </c>
      <c r="C7" s="2">
        <v>40.01</v>
      </c>
      <c r="D7" s="2">
        <v>47.5</v>
      </c>
    </row>
    <row r="8" spans="2:4" x14ac:dyDescent="0.2">
      <c r="B8">
        <v>50</v>
      </c>
      <c r="C8" s="2">
        <v>40.01</v>
      </c>
      <c r="D8" s="2">
        <v>48.5</v>
      </c>
    </row>
    <row r="9" spans="2:4" x14ac:dyDescent="0.2">
      <c r="B9">
        <v>70</v>
      </c>
      <c r="C9" s="2">
        <v>40.01</v>
      </c>
      <c r="D9" s="2">
        <v>50</v>
      </c>
    </row>
    <row r="10" spans="2:4" x14ac:dyDescent="0.2">
      <c r="B10">
        <v>100</v>
      </c>
      <c r="C10" s="2">
        <v>40.01</v>
      </c>
      <c r="D10" s="2">
        <v>50.8</v>
      </c>
    </row>
    <row r="11" spans="2:4" x14ac:dyDescent="0.2">
      <c r="B11">
        <v>200</v>
      </c>
      <c r="C11" s="2">
        <v>53.01</v>
      </c>
      <c r="D11" s="2">
        <v>62.5</v>
      </c>
    </row>
    <row r="12" spans="2:4" x14ac:dyDescent="0.2">
      <c r="B12">
        <v>500</v>
      </c>
      <c r="C12" s="2">
        <v>57.46</v>
      </c>
      <c r="D12" s="2">
        <v>61.4</v>
      </c>
    </row>
    <row r="13" spans="2:4" x14ac:dyDescent="0.2">
      <c r="B13">
        <v>700</v>
      </c>
      <c r="C13" s="2">
        <v>59.96</v>
      </c>
      <c r="D13" s="2">
        <v>59</v>
      </c>
    </row>
    <row r="14" spans="2:4" x14ac:dyDescent="0.2">
      <c r="B14">
        <v>1000</v>
      </c>
      <c r="C14" s="2">
        <v>64.47</v>
      </c>
      <c r="D14" s="2">
        <v>65.599999999999994</v>
      </c>
    </row>
    <row r="15" spans="2:4" x14ac:dyDescent="0.2">
      <c r="B15">
        <v>2000</v>
      </c>
      <c r="C15" s="2">
        <v>66.260000000000005</v>
      </c>
      <c r="D15" s="2">
        <v>65.2</v>
      </c>
    </row>
    <row r="16" spans="2:4" x14ac:dyDescent="0.2">
      <c r="B16">
        <v>5000</v>
      </c>
      <c r="C16" s="2">
        <v>64.34</v>
      </c>
      <c r="D16" s="2">
        <v>62.6</v>
      </c>
    </row>
    <row r="17" spans="2:4" x14ac:dyDescent="0.2">
      <c r="B17">
        <v>7000</v>
      </c>
      <c r="C17" s="2">
        <v>59.43</v>
      </c>
      <c r="D17" s="2">
        <v>57</v>
      </c>
    </row>
    <row r="18" spans="2:4" x14ac:dyDescent="0.2">
      <c r="B18">
        <v>10000</v>
      </c>
      <c r="C18" s="2">
        <v>56.94</v>
      </c>
      <c r="D18" s="2">
        <v>61.3</v>
      </c>
    </row>
    <row r="19" spans="2:4" ht="13.8" thickBot="1" x14ac:dyDescent="0.25">
      <c r="B19">
        <v>20000</v>
      </c>
      <c r="C19" s="6">
        <v>50.2</v>
      </c>
      <c r="D19" s="6">
        <v>55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D19"/>
  <sheetViews>
    <sheetView topLeftCell="B1" workbookViewId="0">
      <selection activeCell="E15" sqref="E15"/>
    </sheetView>
  </sheetViews>
  <sheetFormatPr defaultRowHeight="13.2" x14ac:dyDescent="0.2"/>
  <cols>
    <col min="3" max="3" width="10.33203125" bestFit="1" customWidth="1"/>
  </cols>
  <sheetData>
    <row r="2" spans="2:4" x14ac:dyDescent="0.2">
      <c r="B2" t="s">
        <v>29</v>
      </c>
    </row>
    <row r="5" spans="2:4" x14ac:dyDescent="0.2">
      <c r="B5" t="s">
        <v>19</v>
      </c>
      <c r="C5" t="s">
        <v>30</v>
      </c>
      <c r="D5" t="s">
        <v>26</v>
      </c>
    </row>
    <row r="6" spans="2:4" x14ac:dyDescent="0.2">
      <c r="B6">
        <v>10</v>
      </c>
      <c r="C6">
        <v>50.5</v>
      </c>
      <c r="D6">
        <v>46.2</v>
      </c>
    </row>
    <row r="7" spans="2:4" x14ac:dyDescent="0.2">
      <c r="B7">
        <v>20</v>
      </c>
      <c r="C7">
        <v>47.5</v>
      </c>
      <c r="D7">
        <v>46</v>
      </c>
    </row>
    <row r="8" spans="2:4" x14ac:dyDescent="0.2">
      <c r="B8">
        <v>50</v>
      </c>
      <c r="C8">
        <v>48.5</v>
      </c>
      <c r="D8">
        <v>48.3</v>
      </c>
    </row>
    <row r="9" spans="2:4" x14ac:dyDescent="0.2">
      <c r="B9">
        <v>70</v>
      </c>
      <c r="C9">
        <v>50</v>
      </c>
      <c r="D9">
        <v>51</v>
      </c>
    </row>
    <row r="10" spans="2:4" x14ac:dyDescent="0.2">
      <c r="B10">
        <v>100</v>
      </c>
      <c r="C10">
        <v>50.8</v>
      </c>
      <c r="D10">
        <v>49</v>
      </c>
    </row>
    <row r="11" spans="2:4" x14ac:dyDescent="0.2">
      <c r="B11">
        <v>200</v>
      </c>
      <c r="C11">
        <v>62.5</v>
      </c>
      <c r="D11">
        <v>52</v>
      </c>
    </row>
    <row r="12" spans="2:4" x14ac:dyDescent="0.2">
      <c r="B12">
        <v>500</v>
      </c>
      <c r="C12">
        <v>61.4</v>
      </c>
      <c r="D12">
        <v>56.8</v>
      </c>
    </row>
    <row r="13" spans="2:4" x14ac:dyDescent="0.2">
      <c r="B13">
        <v>700</v>
      </c>
      <c r="C13">
        <v>59</v>
      </c>
      <c r="D13">
        <v>57.5</v>
      </c>
    </row>
    <row r="14" spans="2:4" x14ac:dyDescent="0.2">
      <c r="B14">
        <v>1000</v>
      </c>
      <c r="C14">
        <v>65.599999999999994</v>
      </c>
      <c r="D14">
        <v>63</v>
      </c>
    </row>
    <row r="15" spans="2:4" x14ac:dyDescent="0.2">
      <c r="B15">
        <v>2000</v>
      </c>
      <c r="C15">
        <v>65.2</v>
      </c>
      <c r="D15">
        <v>71.8</v>
      </c>
    </row>
    <row r="16" spans="2:4" x14ac:dyDescent="0.2">
      <c r="B16">
        <v>5000</v>
      </c>
      <c r="C16">
        <v>62.6</v>
      </c>
      <c r="D16">
        <v>61.2</v>
      </c>
    </row>
    <row r="17" spans="2:4" x14ac:dyDescent="0.2">
      <c r="B17">
        <v>7000</v>
      </c>
      <c r="C17">
        <v>57</v>
      </c>
      <c r="D17">
        <v>61.1</v>
      </c>
    </row>
    <row r="18" spans="2:4" x14ac:dyDescent="0.2">
      <c r="B18">
        <v>10000</v>
      </c>
      <c r="C18">
        <v>61.3</v>
      </c>
      <c r="D18">
        <v>59.8</v>
      </c>
    </row>
    <row r="19" spans="2:4" x14ac:dyDescent="0.2">
      <c r="B19">
        <v>20000</v>
      </c>
      <c r="C19">
        <v>55</v>
      </c>
      <c r="D19">
        <v>56.3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D35"/>
  <sheetViews>
    <sheetView topLeftCell="A4" zoomScale="115" zoomScaleNormal="115" workbookViewId="0">
      <selection activeCell="C13" sqref="C13"/>
    </sheetView>
  </sheetViews>
  <sheetFormatPr defaultRowHeight="13.2" x14ac:dyDescent="0.2"/>
  <cols>
    <col min="3" max="4" width="10.33203125" bestFit="1" customWidth="1"/>
  </cols>
  <sheetData>
    <row r="2" spans="2:4" x14ac:dyDescent="0.2">
      <c r="B2" t="s">
        <v>20</v>
      </c>
      <c r="C2" t="s">
        <v>23</v>
      </c>
    </row>
    <row r="4" spans="2:4" x14ac:dyDescent="0.2">
      <c r="C4" t="s">
        <v>21</v>
      </c>
    </row>
    <row r="5" spans="2:4" x14ac:dyDescent="0.2">
      <c r="B5" t="s">
        <v>24</v>
      </c>
      <c r="C5" t="s">
        <v>27</v>
      </c>
      <c r="D5" t="s">
        <v>26</v>
      </c>
    </row>
    <row r="6" spans="2:4" x14ac:dyDescent="0.2">
      <c r="B6">
        <v>10</v>
      </c>
      <c r="C6">
        <v>74.8</v>
      </c>
      <c r="D6">
        <v>76.099999999999994</v>
      </c>
    </row>
    <row r="7" spans="2:4" x14ac:dyDescent="0.2">
      <c r="B7">
        <v>20</v>
      </c>
      <c r="C7">
        <v>71.400000000000006</v>
      </c>
      <c r="D7">
        <v>70.900000000000006</v>
      </c>
    </row>
    <row r="8" spans="2:4" x14ac:dyDescent="0.2">
      <c r="B8">
        <v>30</v>
      </c>
      <c r="C8">
        <v>66.3</v>
      </c>
      <c r="D8">
        <v>65.7</v>
      </c>
    </row>
    <row r="9" spans="2:4" x14ac:dyDescent="0.2">
      <c r="B9">
        <v>40</v>
      </c>
      <c r="C9">
        <v>67</v>
      </c>
      <c r="D9">
        <v>65.400000000000006</v>
      </c>
    </row>
    <row r="10" spans="2:4" x14ac:dyDescent="0.2">
      <c r="B10">
        <v>50</v>
      </c>
      <c r="C10">
        <v>63.5</v>
      </c>
      <c r="D10">
        <v>65.8</v>
      </c>
    </row>
    <row r="11" spans="2:4" x14ac:dyDescent="0.2">
      <c r="B11">
        <v>60</v>
      </c>
      <c r="C11">
        <v>63.5</v>
      </c>
      <c r="D11">
        <v>65</v>
      </c>
    </row>
    <row r="12" spans="2:4" x14ac:dyDescent="0.2">
      <c r="B12">
        <v>70</v>
      </c>
      <c r="C12">
        <v>60.7</v>
      </c>
      <c r="D12">
        <v>60.05</v>
      </c>
    </row>
    <row r="13" spans="2:4" x14ac:dyDescent="0.2">
      <c r="B13">
        <v>80</v>
      </c>
      <c r="C13">
        <v>50.4</v>
      </c>
      <c r="D13">
        <v>58.4</v>
      </c>
    </row>
    <row r="14" spans="2:4" x14ac:dyDescent="0.2">
      <c r="B14">
        <v>90</v>
      </c>
      <c r="C14">
        <v>59.3</v>
      </c>
      <c r="D14">
        <v>59.5</v>
      </c>
    </row>
    <row r="15" spans="2:4" x14ac:dyDescent="0.2">
      <c r="B15">
        <v>100</v>
      </c>
      <c r="C15">
        <v>56.8</v>
      </c>
      <c r="D15">
        <v>62</v>
      </c>
    </row>
    <row r="16" spans="2:4" x14ac:dyDescent="0.2">
      <c r="B16">
        <v>110</v>
      </c>
      <c r="C16">
        <v>60.6</v>
      </c>
      <c r="D16">
        <v>56.6</v>
      </c>
    </row>
    <row r="17" spans="2:4" x14ac:dyDescent="0.2">
      <c r="B17">
        <v>120</v>
      </c>
      <c r="C17">
        <v>53.5</v>
      </c>
      <c r="D17">
        <v>57.5</v>
      </c>
    </row>
    <row r="18" spans="2:4" x14ac:dyDescent="0.2">
      <c r="B18">
        <v>130</v>
      </c>
      <c r="C18">
        <v>62.2</v>
      </c>
      <c r="D18">
        <v>61.7</v>
      </c>
    </row>
    <row r="19" spans="2:4" x14ac:dyDescent="0.2">
      <c r="B19">
        <v>140</v>
      </c>
      <c r="C19">
        <v>61.1</v>
      </c>
      <c r="D19">
        <v>60.7</v>
      </c>
    </row>
    <row r="20" spans="2:4" x14ac:dyDescent="0.2">
      <c r="B20">
        <v>150</v>
      </c>
      <c r="C20">
        <v>57.5</v>
      </c>
      <c r="D20">
        <v>60.7</v>
      </c>
    </row>
    <row r="21" spans="2:4" x14ac:dyDescent="0.2">
      <c r="B21">
        <v>160</v>
      </c>
      <c r="C21">
        <v>60.5</v>
      </c>
      <c r="D21">
        <v>58.5</v>
      </c>
    </row>
    <row r="22" spans="2:4" x14ac:dyDescent="0.2">
      <c r="B22">
        <v>170</v>
      </c>
      <c r="C22">
        <v>61.3</v>
      </c>
      <c r="D22">
        <v>54.4</v>
      </c>
    </row>
    <row r="23" spans="2:4" x14ac:dyDescent="0.2">
      <c r="B23">
        <v>180</v>
      </c>
      <c r="C23">
        <v>57.4</v>
      </c>
      <c r="D23">
        <v>59.1</v>
      </c>
    </row>
    <row r="24" spans="2:4" x14ac:dyDescent="0.2">
      <c r="B24">
        <v>190</v>
      </c>
      <c r="C24">
        <v>58.9</v>
      </c>
      <c r="D24">
        <v>54.8</v>
      </c>
    </row>
    <row r="25" spans="2:4" x14ac:dyDescent="0.2">
      <c r="B25">
        <v>200</v>
      </c>
      <c r="C25">
        <v>60.4</v>
      </c>
      <c r="D25">
        <v>52.2</v>
      </c>
    </row>
    <row r="26" spans="2:4" x14ac:dyDescent="0.2">
      <c r="B26">
        <v>210</v>
      </c>
      <c r="C26">
        <v>53.7</v>
      </c>
      <c r="D26">
        <v>58.5</v>
      </c>
    </row>
    <row r="27" spans="2:4" x14ac:dyDescent="0.2">
      <c r="B27">
        <v>220</v>
      </c>
      <c r="C27">
        <v>55.3</v>
      </c>
      <c r="D27">
        <v>51.7</v>
      </c>
    </row>
    <row r="28" spans="2:4" x14ac:dyDescent="0.2">
      <c r="B28">
        <v>230</v>
      </c>
      <c r="C28">
        <v>51.8</v>
      </c>
      <c r="D28">
        <v>53.1</v>
      </c>
    </row>
    <row r="29" spans="2:4" x14ac:dyDescent="0.2">
      <c r="B29">
        <v>240</v>
      </c>
      <c r="C29">
        <v>57.6</v>
      </c>
      <c r="D29">
        <v>54.8</v>
      </c>
    </row>
    <row r="30" spans="2:4" x14ac:dyDescent="0.2">
      <c r="B30">
        <v>250</v>
      </c>
      <c r="C30">
        <v>55</v>
      </c>
      <c r="D30">
        <v>56.9</v>
      </c>
    </row>
    <row r="31" spans="2:4" x14ac:dyDescent="0.2">
      <c r="B31">
        <v>260</v>
      </c>
      <c r="C31">
        <v>59.4</v>
      </c>
      <c r="D31">
        <v>54.4</v>
      </c>
    </row>
    <row r="32" spans="2:4" x14ac:dyDescent="0.2">
      <c r="B32">
        <v>270</v>
      </c>
      <c r="C32">
        <v>54.8</v>
      </c>
      <c r="D32">
        <v>60.5</v>
      </c>
    </row>
    <row r="33" spans="2:4" x14ac:dyDescent="0.2">
      <c r="B33">
        <v>280</v>
      </c>
      <c r="C33">
        <v>55.3</v>
      </c>
      <c r="D33">
        <v>56.5</v>
      </c>
    </row>
    <row r="34" spans="2:4" x14ac:dyDescent="0.2">
      <c r="B34">
        <v>290</v>
      </c>
      <c r="C34">
        <v>56</v>
      </c>
      <c r="D34">
        <v>51.4</v>
      </c>
    </row>
    <row r="35" spans="2:4" x14ac:dyDescent="0.2">
      <c r="B35">
        <v>300</v>
      </c>
      <c r="C35">
        <v>56.7</v>
      </c>
      <c r="D35">
        <v>55.7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Memo</vt:lpstr>
      <vt:lpstr>密閉型, modeA</vt:lpstr>
      <vt:lpstr>密閉型, modeZ</vt:lpstr>
      <vt:lpstr>開放型, modeZ </vt:lpstr>
      <vt:lpstr>開放型距離特性</vt:lpstr>
      <vt:lpstr>密閉型距離特性</vt:lpstr>
      <vt:lpstr>密閉型, modeA vs Z</vt:lpstr>
      <vt:lpstr>密閉 vs 開放型, modeZ</vt:lpstr>
      <vt:lpstr>距離特性 比較 (2)</vt:lpstr>
      <vt:lpstr>距離特性 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木村ユウタロウ</dc:creator>
  <cp:lastModifiedBy>木村ユウタロウ</cp:lastModifiedBy>
  <dcterms:created xsi:type="dcterms:W3CDTF">2017-05-01T06:00:12Z</dcterms:created>
  <dcterms:modified xsi:type="dcterms:W3CDTF">2017-05-07T11:14:09Z</dcterms:modified>
</cp:coreProperties>
</file>