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ho0070\OneDrive - LG Innotek Co., Ltd\바탕 화면\QE팀\DX_BP아이디어발상\"/>
    </mc:Choice>
  </mc:AlternateContent>
  <xr:revisionPtr revIDLastSave="0" documentId="13_ncr:1_{1F104B03-9720-4FEE-9BF7-3F9BC84B209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M17" i="1"/>
  <c r="O17" i="1" s="1"/>
  <c r="E16" i="1"/>
  <c r="E17" i="1" s="1"/>
  <c r="E15" i="1" s="1"/>
</calcChain>
</file>

<file path=xl/sharedStrings.xml><?xml version="1.0" encoding="utf-8"?>
<sst xmlns="http://schemas.openxmlformats.org/spreadsheetml/2006/main" count="25" uniqueCount="24">
  <si>
    <t>인건비 Table
(선임기준)</t>
  </si>
  <si>
    <t>연(만원)</t>
  </si>
  <si>
    <t>월(만원)</t>
  </si>
  <si>
    <t>일</t>
  </si>
  <si>
    <t>시</t>
  </si>
  <si>
    <t>부서</t>
  </si>
  <si>
    <t>비고</t>
  </si>
  <si>
    <t>인원(명)</t>
  </si>
  <si>
    <t>월 개선 M/M</t>
  </si>
  <si>
    <t>목표 연개선 / 12</t>
  </si>
  <si>
    <r>
      <t>1회 
소요시간
(</t>
    </r>
    <r>
      <rPr>
        <sz val="10"/>
        <color rgb="FFFF0000"/>
        <rFont val="LG스마트체2.0 Regular"/>
        <family val="3"/>
        <charset val="129"/>
      </rPr>
      <t>시간</t>
    </r>
    <r>
      <rPr>
        <sz val="10"/>
        <color theme="1"/>
        <rFont val="LG스마트체2.0 Regular"/>
        <family val="3"/>
        <charset val="129"/>
      </rPr>
      <t>)</t>
    </r>
  </si>
  <si>
    <t>개발기간 
발생횟수</t>
  </si>
  <si>
    <t>발생일수</t>
  </si>
  <si>
    <t>F/up인원</t>
  </si>
  <si>
    <t>연 Total M/M</t>
  </si>
  <si>
    <t>인원*1년(12개월)</t>
  </si>
  <si>
    <t>입력/결과</t>
  </si>
  <si>
    <t>개선전</t>
  </si>
  <si>
    <t>목표 연 개선 M/M</t>
  </si>
  <si>
    <t>연Total M/M*0.3</t>
  </si>
  <si>
    <t>개선후</t>
  </si>
  <si>
    <t>M/M 산출</t>
    <phoneticPr fontId="2" type="noConversion"/>
  </si>
  <si>
    <t>개발기간 총 횟수에 대한 발생시간</t>
    <phoneticPr fontId="2" type="noConversion"/>
  </si>
  <si>
    <t>연활동
M/M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</si>
</sst>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_-;\-* #,##0.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체"/>
      <family val="3"/>
      <charset val="129"/>
    </font>
    <font>
      <sz val="10"/>
      <color theme="1"/>
      <name val="LG스마트체2.0 Regular"/>
      <family val="3"/>
      <charset val="129"/>
    </font>
    <font>
      <b/>
      <sz val="10"/>
      <color theme="1"/>
      <name val="LG스마트체2.0 Regular"/>
      <family val="3"/>
      <charset val="129"/>
    </font>
    <font>
      <sz val="10"/>
      <color rgb="FFFF0000"/>
      <name val="LG스마트체2.0 Regular"/>
      <family val="3"/>
      <charset val="129"/>
    </font>
    <font>
      <sz val="10"/>
      <color rgb="FF00B050"/>
      <name val="LG스마트체2.0 Regular"/>
      <family val="3"/>
      <charset val="129"/>
    </font>
    <font>
      <b/>
      <sz val="10"/>
      <color rgb="FFFF0000"/>
      <name val="LG스마트체2.0 Regular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>
      <alignment vertical="center"/>
    </xf>
    <xf numFmtId="41" fontId="4" fillId="0" borderId="0" xfId="1" applyFont="1" applyAlignment="1">
      <alignment horizontal="center" vertical="center"/>
    </xf>
    <xf numFmtId="0" fontId="4" fillId="0" borderId="0" xfId="0" applyFont="1">
      <alignment vertical="center"/>
    </xf>
    <xf numFmtId="41" fontId="4" fillId="0" borderId="1" xfId="1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1" fontId="4" fillId="0" borderId="0" xfId="1" applyNumberFormat="1" applyFont="1" applyBorder="1" applyAlignment="1">
      <alignment horizontal="center" vertical="center"/>
    </xf>
    <xf numFmtId="176" fontId="4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7" fillId="0" borderId="0" xfId="1" applyNumberFormat="1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2" fontId="4" fillId="7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7" fillId="0" borderId="0" xfId="1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8 2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95250</xdr:rowOff>
    </xdr:from>
    <xdr:to>
      <xdr:col>3</xdr:col>
      <xdr:colOff>76615</xdr:colOff>
      <xdr:row>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6300" y="514350"/>
          <a:ext cx="1257715" cy="2857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  <a:latin typeface="LG스마트체2.0 Regular" panose="020B0600000101010101" pitchFamily="50" charset="-127"/>
              <a:ea typeface="LG스마트체2.0 Regular" panose="020B0600000101010101" pitchFamily="50" charset="-127"/>
            </a:rPr>
            <a:t>대외비</a:t>
          </a:r>
          <a:r>
            <a:rPr lang="en-US" altLang="ko-KR" sz="1100">
              <a:solidFill>
                <a:srgbClr val="FF0000"/>
              </a:solidFill>
              <a:latin typeface="LG스마트체2.0 Regular" panose="020B0600000101010101" pitchFamily="50" charset="-127"/>
              <a:ea typeface="LG스마트체2.0 Regular" panose="020B0600000101010101" pitchFamily="50" charset="-127"/>
            </a:rPr>
            <a:t>2</a:t>
          </a:r>
          <a:r>
            <a:rPr lang="ko-KR" altLang="en-US" sz="1100">
              <a:solidFill>
                <a:srgbClr val="FF0000"/>
              </a:solidFill>
              <a:latin typeface="LG스마트체2.0 Regular" panose="020B0600000101010101" pitchFamily="50" charset="-127"/>
              <a:ea typeface="LG스마트체2.0 Regular" panose="020B0600000101010101" pitchFamily="50" charset="-127"/>
            </a:rPr>
            <a:t>급</a:t>
          </a:r>
        </a:p>
      </xdr:txBody>
    </xdr:sp>
    <xdr:clientData/>
  </xdr:twoCellAnchor>
  <xdr:twoCellAnchor>
    <xdr:from>
      <xdr:col>15</xdr:col>
      <xdr:colOff>314324</xdr:colOff>
      <xdr:row>1</xdr:row>
      <xdr:rowOff>76197</xdr:rowOff>
    </xdr:from>
    <xdr:to>
      <xdr:col>23</xdr:col>
      <xdr:colOff>44823</xdr:colOff>
      <xdr:row>22</xdr:row>
      <xdr:rowOff>100852</xdr:rowOff>
    </xdr:to>
    <xdr:sp macro="" textlink="">
      <xdr:nvSpPr>
        <xdr:cNvPr id="3" name="TextBox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621059" y="289109"/>
          <a:ext cx="5198970" cy="476474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1.1</a:t>
          </a:r>
          <a:r>
            <a:rPr lang="ko-KR" altLang="en-US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회 소요시간 </a:t>
          </a:r>
          <a:r>
            <a:rPr lang="en-US" altLang="ko-KR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(</a:t>
          </a:r>
          <a:r>
            <a:rPr lang="ko-KR" altLang="en-US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시간으로 반영</a:t>
          </a:r>
          <a:r>
            <a:rPr lang="en-US" altLang="ko-KR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) </a:t>
          </a:r>
        </a:p>
        <a:p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-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인원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1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명이 업무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1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회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또는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1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 샘플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측정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,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테스트 소요시간</a:t>
          </a:r>
          <a:endParaRPr lang="en-US" altLang="ko-KR" sz="1200"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* </a:t>
          </a:r>
          <a:r>
            <a:rPr lang="ko-KR" altLang="en-US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실제 업무 분석 시간을 정확하게 할 것</a:t>
          </a:r>
          <a:r>
            <a:rPr lang="en-US" altLang="ko-KR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(</a:t>
          </a:r>
          <a:r>
            <a:rPr lang="ko-KR" altLang="en-US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근거필요</a:t>
          </a:r>
          <a:r>
            <a:rPr lang="en-US" altLang="ko-KR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)</a:t>
          </a:r>
          <a:br>
            <a:rPr lang="en-US" altLang="ko-KR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</a:br>
          <a:r>
            <a:rPr lang="en-US" altLang="ko-KR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 -</a:t>
          </a:r>
          <a:r>
            <a:rPr lang="en-US" altLang="ko-KR" sz="1200" b="1" baseline="0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</a:t>
          </a:r>
          <a:r>
            <a:rPr lang="ko-KR" altLang="en-US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준비</a:t>
          </a:r>
          <a:r>
            <a:rPr lang="en-US" altLang="ko-KR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,</a:t>
          </a:r>
          <a:r>
            <a:rPr lang="ko-KR" altLang="en-US" sz="1200" b="1" baseline="0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외주 제작</a:t>
          </a:r>
          <a:r>
            <a:rPr lang="ko-KR" altLang="en-US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시간 등 제외하고 실제 </a:t>
          </a:r>
          <a:r>
            <a:rPr lang="en-US" altLang="ko-KR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DX</a:t>
          </a:r>
          <a:r>
            <a:rPr lang="ko-KR" altLang="en-US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개선이 적용</a:t>
          </a:r>
          <a:r>
            <a:rPr lang="en-US" altLang="ko-KR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/</a:t>
          </a:r>
          <a:r>
            <a:rPr lang="ko-KR" altLang="en-US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반영 된 시간만 기입</a:t>
          </a:r>
          <a:endParaRPr lang="en-US" altLang="ko-KR" sz="1200" b="1">
            <a:solidFill>
              <a:srgbClr val="002060"/>
            </a:solidFill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2. </a:t>
          </a:r>
          <a:r>
            <a:rPr lang="ko-KR" altLang="en-US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개발기간 발생횟수</a:t>
          </a:r>
          <a:endParaRPr lang="en-US" altLang="ko-KR" sz="1200" b="1">
            <a:solidFill>
              <a:srgbClr val="C00000"/>
            </a:solidFill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-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개발기간 동안 개선하고자 하는 업무의 실시 총 횟수</a:t>
          </a:r>
          <a:endParaRPr lang="en-US" altLang="ko-KR" sz="1200"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</a:t>
          </a:r>
          <a:r>
            <a:rPr lang="ko-KR" altLang="en-US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예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)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만약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5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개월동안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10(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회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/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월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)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실시</a:t>
          </a:r>
          <a:r>
            <a:rPr lang="ko-KR" altLang="en-US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라고 하면 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50(5*10)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입력</a:t>
          </a:r>
          <a:endParaRPr lang="en-US" altLang="ko-KR" sz="1200"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*21</a:t>
          </a:r>
          <a:r>
            <a:rPr lang="ko-KR" altLang="en-US" sz="1200" b="1">
              <a:solidFill>
                <a:srgbClr val="00206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년에 실재 발생하는 횟수를 근거에 기반하여 입력</a:t>
          </a:r>
          <a:endParaRPr lang="en-US" altLang="ko-KR" sz="1200" b="1">
            <a:solidFill>
              <a:srgbClr val="002060"/>
            </a:solidFill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3. </a:t>
          </a:r>
          <a:r>
            <a:rPr lang="ko-KR" altLang="en-US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발생일수  </a:t>
          </a:r>
          <a:r>
            <a:rPr lang="en-US" altLang="ko-KR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(</a:t>
          </a:r>
          <a:r>
            <a:rPr lang="ko-KR" altLang="en-US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자동계산</a:t>
          </a:r>
          <a:r>
            <a:rPr lang="en-US" altLang="ko-KR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) </a:t>
          </a:r>
          <a:r>
            <a:rPr lang="ko-KR" altLang="en-US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→</a:t>
          </a:r>
          <a:r>
            <a:rPr lang="ko-KR" altLang="en-US" sz="1200" b="1" baseline="0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</a:t>
          </a:r>
          <a:r>
            <a:rPr lang="ko-KR" altLang="en-US" sz="1200" b="1" baseline="0">
              <a:solidFill>
                <a:srgbClr val="0070C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입력하지 않아도 됨</a:t>
          </a:r>
          <a:r>
            <a:rPr lang="en-US" altLang="ko-KR" sz="1200" b="1" baseline="0">
              <a:solidFill>
                <a:srgbClr val="0070C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.</a:t>
          </a:r>
          <a:endParaRPr lang="en-US" altLang="ko-KR" sz="1200" b="1">
            <a:solidFill>
              <a:srgbClr val="0070C0"/>
            </a:solidFill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- (1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회 소요시간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×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발생횟수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)/8hr</a:t>
          </a:r>
        </a:p>
        <a:p>
          <a:r>
            <a:rPr lang="en-US" altLang="ko-KR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4. F/up </a:t>
          </a:r>
          <a:r>
            <a:rPr lang="ko-KR" altLang="en-US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인원 </a:t>
          </a:r>
          <a:endParaRPr lang="en-US" altLang="ko-KR" sz="1200" b="1">
            <a:solidFill>
              <a:srgbClr val="C00000"/>
            </a:solidFill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  -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개선하는 일에 소요되는 인력</a:t>
          </a:r>
          <a:endParaRPr lang="en-US" altLang="ko-KR" sz="1200"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</a:t>
          </a:r>
          <a:r>
            <a:rPr lang="ko-KR" altLang="ko-KR" sz="1200" kern="1200" baseline="0">
              <a:solidFill>
                <a:schemeClr val="tx1"/>
              </a:solidFill>
              <a:effectLst/>
              <a:latin typeface="LG스마트체2.0 Light" panose="020B0600000101010101" pitchFamily="50" charset="-127"/>
              <a:ea typeface="LG스마트체2.0 Light" panose="020B0600000101010101" pitchFamily="50" charset="-127"/>
              <a:cs typeface="+mn-cs"/>
            </a:rPr>
            <a:t>예</a:t>
          </a:r>
          <a:r>
            <a:rPr lang="en-US" altLang="ko-KR" sz="1200" kern="1200" baseline="0">
              <a:solidFill>
                <a:schemeClr val="tx1"/>
              </a:solidFill>
              <a:effectLst/>
              <a:latin typeface="LG스마트체2.0 Light" panose="020B0600000101010101" pitchFamily="50" charset="-127"/>
              <a:ea typeface="LG스마트체2.0 Light" panose="020B0600000101010101" pitchFamily="50" charset="-127"/>
              <a:cs typeface="+mn-cs"/>
            </a:rPr>
            <a:t>)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개선하는 일에 인력이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2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명 참여했다면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2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를 입력 </a:t>
          </a:r>
          <a:endParaRPr lang="en-US" altLang="ko-KR" sz="1200"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pPr marL="0" marR="0" indent="0" algn="l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5. </a:t>
          </a:r>
          <a:r>
            <a:rPr lang="ko-KR" altLang="en-US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개선 </a:t>
          </a:r>
          <a:r>
            <a:rPr lang="en-US" altLang="ko-KR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M/M </a:t>
          </a:r>
          <a:r>
            <a:rPr lang="en-US" altLang="ko-KR" sz="1200" b="0" kern="1200">
              <a:solidFill>
                <a:schemeClr val="tx1"/>
              </a:solidFill>
              <a:effectLst/>
              <a:latin typeface="LG스마트체2.0 Light" panose="020B0600000101010101" pitchFamily="50" charset="-127"/>
              <a:ea typeface="LG스마트체2.0 Light" panose="020B0600000101010101" pitchFamily="50" charset="-127"/>
              <a:cs typeface="+mn-cs"/>
            </a:rPr>
            <a:t>(</a:t>
          </a:r>
          <a:r>
            <a:rPr lang="ko-KR" altLang="ko-KR" sz="1200" b="0" kern="1200">
              <a:solidFill>
                <a:schemeClr val="tx1"/>
              </a:solidFill>
              <a:effectLst/>
              <a:latin typeface="LG스마트체2.0 Light" panose="020B0600000101010101" pitchFamily="50" charset="-127"/>
              <a:ea typeface="LG스마트체2.0 Light" panose="020B0600000101010101" pitchFamily="50" charset="-127"/>
              <a:cs typeface="+mn-cs"/>
            </a:rPr>
            <a:t>자동계산</a:t>
          </a:r>
          <a:r>
            <a:rPr lang="en-US" altLang="ko-KR" sz="1200" b="0" kern="1200">
              <a:solidFill>
                <a:schemeClr val="tx1"/>
              </a:solidFill>
              <a:effectLst/>
              <a:latin typeface="LG스마트체2.0 Light" panose="020B0600000101010101" pitchFamily="50" charset="-127"/>
              <a:ea typeface="LG스마트체2.0 Light" panose="020B0600000101010101" pitchFamily="50" charset="-127"/>
              <a:cs typeface="+mn-cs"/>
            </a:rPr>
            <a:t>) </a:t>
          </a:r>
          <a:r>
            <a:rPr lang="ko-KR" altLang="ko-KR" sz="1200" b="0" kern="1200">
              <a:solidFill>
                <a:schemeClr val="tx1"/>
              </a:solidFill>
              <a:effectLst/>
              <a:latin typeface="LG스마트체2.0 Light" panose="020B0600000101010101" pitchFamily="50" charset="-127"/>
              <a:ea typeface="LG스마트체2.0 Light" panose="020B0600000101010101" pitchFamily="50" charset="-127"/>
              <a:cs typeface="+mn-cs"/>
            </a:rPr>
            <a:t>→</a:t>
          </a:r>
          <a:r>
            <a:rPr lang="ko-KR" altLang="ko-KR" sz="1200" b="0" kern="1200" baseline="0">
              <a:solidFill>
                <a:schemeClr val="tx1"/>
              </a:solidFill>
              <a:effectLst/>
              <a:latin typeface="LG스마트체2.0 Light" panose="020B0600000101010101" pitchFamily="50" charset="-127"/>
              <a:ea typeface="LG스마트체2.0 Light" panose="020B0600000101010101" pitchFamily="50" charset="-127"/>
              <a:cs typeface="+mn-cs"/>
            </a:rPr>
            <a:t> 입력하지 않아도 됨</a:t>
          </a:r>
          <a:r>
            <a:rPr lang="en-US" altLang="ko-KR" sz="1200" b="1" kern="1200" baseline="0">
              <a:solidFill>
                <a:schemeClr val="tx1"/>
              </a:solidFill>
              <a:effectLst/>
              <a:latin typeface="LG스마트체2.0 Light" panose="020B0600000101010101" pitchFamily="50" charset="-127"/>
              <a:ea typeface="LG스마트체2.0 Light" panose="020B0600000101010101" pitchFamily="50" charset="-127"/>
              <a:cs typeface="+mn-cs"/>
            </a:rPr>
            <a:t>.</a:t>
          </a:r>
          <a:endParaRPr lang="en-US" altLang="ko-KR" sz="1200" b="1">
            <a:solidFill>
              <a:srgbClr val="C00000"/>
            </a:solidFill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 b="1" baseline="0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-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개발기간 동안 발생하는 총 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M/M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을 개선하여 반영 </a:t>
          </a:r>
          <a:endParaRPr lang="en-US" altLang="ko-KR" sz="1200"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 -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상세 계산 식 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:  (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발생일수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x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인원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) /22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일 </a:t>
          </a:r>
          <a:endParaRPr lang="en-US" altLang="ko-KR" sz="1200"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   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▶ 개발 기간에 참여되는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M/M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의 결과 </a:t>
          </a:r>
          <a:endParaRPr lang="en-US" altLang="ko-KR" sz="1200"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      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예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)  4</a:t>
          </a:r>
          <a:r>
            <a:rPr lang="ko-KR" altLang="en-US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시간  </a:t>
          </a: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x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5</a:t>
          </a:r>
          <a:r>
            <a:rPr lang="ko-KR" altLang="en-US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개월 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x 10(</a:t>
          </a:r>
          <a:r>
            <a:rPr lang="ko-KR" altLang="en-US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회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/</a:t>
          </a:r>
          <a:r>
            <a:rPr lang="ko-KR" altLang="en-US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월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) x 2</a:t>
          </a:r>
          <a:r>
            <a:rPr lang="ko-KR" altLang="en-US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명 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÷ 22(</a:t>
          </a:r>
          <a:r>
            <a:rPr lang="ko-KR" altLang="en-US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일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/</a:t>
          </a:r>
          <a:r>
            <a:rPr lang="ko-KR" altLang="en-US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월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) =18.18</a:t>
          </a:r>
        </a:p>
        <a:p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            5</a:t>
          </a:r>
          <a:r>
            <a:rPr lang="ko-KR" altLang="en-US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개월 동안 참여하는 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M/M</a:t>
          </a:r>
          <a:r>
            <a:rPr lang="ko-KR" altLang="en-US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는 </a:t>
          </a:r>
          <a:r>
            <a:rPr lang="en-US" altLang="ko-KR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18.2 M/M</a:t>
          </a:r>
          <a:r>
            <a:rPr lang="ko-KR" altLang="en-US" sz="1200" baseline="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임 </a:t>
          </a:r>
          <a:endParaRPr lang="en-US" altLang="ko-KR" sz="1200" baseline="0"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 b="1" i="0" baseline="0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 - </a:t>
          </a:r>
          <a:r>
            <a:rPr lang="ko-KR" altLang="en-US" sz="1200" b="1" i="0" baseline="0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개선효과 </a:t>
          </a:r>
          <a:r>
            <a:rPr lang="en-US" altLang="ko-KR" sz="1200" b="1" i="0" baseline="0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: </a:t>
          </a:r>
          <a:r>
            <a:rPr lang="ko-KR" altLang="en-US" sz="1200" b="1" i="0" baseline="0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개선전 </a:t>
          </a:r>
          <a:r>
            <a:rPr lang="en-US" altLang="ko-KR" sz="1200" b="1" i="0" baseline="0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M/M - </a:t>
          </a:r>
          <a:r>
            <a:rPr lang="ko-KR" altLang="en-US" sz="1200" b="1" i="0" baseline="0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개선후 </a:t>
          </a:r>
          <a:r>
            <a:rPr lang="en-US" altLang="ko-KR" sz="1200" b="1" i="0" baseline="0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M/M</a:t>
          </a:r>
          <a:endParaRPr lang="en-US" altLang="ko-KR" sz="1200" b="1" i="0">
            <a:solidFill>
              <a:srgbClr val="C00000"/>
            </a:solidFill>
            <a:latin typeface="LG스마트체2.0 Light" panose="020B0600000101010101" pitchFamily="50" charset="-127"/>
            <a:ea typeface="LG스마트체2.0 Light" panose="020B0600000101010101" pitchFamily="50" charset="-127"/>
          </a:endParaRPr>
        </a:p>
        <a:p>
          <a:r>
            <a:rPr lang="en-US" altLang="ko-KR" sz="1200" b="1">
              <a:solidFill>
                <a:schemeClr val="tx2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6. </a:t>
          </a:r>
          <a:r>
            <a:rPr lang="ko-KR" altLang="en-US" sz="1200" b="1">
              <a:solidFill>
                <a:schemeClr val="tx2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월평균 </a:t>
          </a:r>
          <a:r>
            <a:rPr lang="en-US" altLang="ko-KR" sz="1200" b="1">
              <a:solidFill>
                <a:schemeClr val="tx2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M/M = </a:t>
          </a:r>
          <a:r>
            <a:rPr lang="ko-KR" altLang="en-US" sz="1200" b="1">
              <a:solidFill>
                <a:schemeClr val="tx2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개선효과 적용 시 월 평균 </a:t>
          </a:r>
          <a:r>
            <a:rPr lang="en-US" altLang="ko-KR" sz="1200" b="1">
              <a:solidFill>
                <a:schemeClr val="tx2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M/M</a:t>
          </a:r>
          <a:br>
            <a:rPr lang="en-US" altLang="ko-KR" sz="1200" b="1">
              <a:solidFill>
                <a:schemeClr val="tx2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</a:br>
          <a:r>
            <a:rPr lang="en-US" altLang="ko-KR" sz="1200"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                       </a:t>
          </a:r>
          <a:r>
            <a:rPr lang="en-US" altLang="ko-KR" sz="1200" b="1">
              <a:solidFill>
                <a:sysClr val="windowText" lastClr="0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= </a:t>
          </a:r>
          <a:r>
            <a:rPr lang="ko-KR" altLang="en-US" sz="1200" b="1">
              <a:solidFill>
                <a:sysClr val="windowText" lastClr="0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개선효과 </a:t>
          </a:r>
          <a:r>
            <a:rPr lang="en-US" altLang="ko-KR" sz="1200" b="1">
              <a:solidFill>
                <a:sysClr val="windowText" lastClr="0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/ 12</a:t>
          </a:r>
          <a:r>
            <a:rPr lang="ko-KR" altLang="en-US" sz="1200" b="1">
              <a:solidFill>
                <a:sysClr val="windowText" lastClr="0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개월</a:t>
          </a:r>
        </a:p>
      </xdr:txBody>
    </xdr:sp>
    <xdr:clientData/>
  </xdr:twoCellAnchor>
  <xdr:twoCellAnchor>
    <xdr:from>
      <xdr:col>7</xdr:col>
      <xdr:colOff>504264</xdr:colOff>
      <xdr:row>11</xdr:row>
      <xdr:rowOff>179295</xdr:rowOff>
    </xdr:from>
    <xdr:to>
      <xdr:col>15</xdr:col>
      <xdr:colOff>168089</xdr:colOff>
      <xdr:row>19</xdr:row>
      <xdr:rowOff>100853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342529" y="2521324"/>
          <a:ext cx="5132295" cy="1893794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7</xdr:col>
      <xdr:colOff>537882</xdr:colOff>
      <xdr:row>12</xdr:row>
      <xdr:rowOff>0</xdr:rowOff>
    </xdr:from>
    <xdr:ext cx="1022396" cy="3094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376147" y="2554941"/>
          <a:ext cx="1022396" cy="309444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altLang="ko-KR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M/M </a:t>
          </a:r>
          <a:r>
            <a:rPr lang="ko-KR" altLang="en-US" sz="1200" b="1">
              <a:solidFill>
                <a:srgbClr val="C00000"/>
              </a:solidFill>
              <a:latin typeface="LG스마트체2.0 Light" panose="020B0600000101010101" pitchFamily="50" charset="-127"/>
              <a:ea typeface="LG스마트체2.0 Light" panose="020B0600000101010101" pitchFamily="50" charset="-127"/>
            </a:rPr>
            <a:t>산출 식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31"/>
  <sheetViews>
    <sheetView showGridLines="0" tabSelected="1" zoomScale="85" zoomScaleNormal="85" workbookViewId="0">
      <selection activeCell="K16" sqref="K16"/>
    </sheetView>
  </sheetViews>
  <sheetFormatPr defaultRowHeight="16.5" x14ac:dyDescent="0.3"/>
  <cols>
    <col min="4" max="4" width="22.75" customWidth="1"/>
    <col min="11" max="11" width="9" customWidth="1"/>
    <col min="26" max="26" width="11" bestFit="1" customWidth="1"/>
  </cols>
  <sheetData>
    <row r="3" spans="4:17" x14ac:dyDescent="0.3">
      <c r="D3" s="1"/>
      <c r="E3" s="40"/>
      <c r="F3" s="40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4:17" x14ac:dyDescent="0.3">
      <c r="D4" s="1"/>
      <c r="E4" s="40"/>
      <c r="F4" s="40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4:17" x14ac:dyDescent="0.3">
      <c r="D5" s="1"/>
      <c r="E5" s="16"/>
      <c r="F5" s="16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4:17" x14ac:dyDescent="0.3">
      <c r="D6" s="1"/>
      <c r="E6" s="16"/>
      <c r="F6" s="16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4:17" x14ac:dyDescent="0.3">
      <c r="D7" s="1"/>
      <c r="E7" s="16"/>
      <c r="F7" s="16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4:17" x14ac:dyDescent="0.3">
      <c r="D8" s="1"/>
      <c r="E8" s="1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4:17" x14ac:dyDescent="0.3">
      <c r="D9" s="41" t="s">
        <v>0</v>
      </c>
      <c r="E9" s="12" t="s">
        <v>1</v>
      </c>
      <c r="F9" s="12" t="s">
        <v>2</v>
      </c>
      <c r="G9" s="12" t="s">
        <v>3</v>
      </c>
      <c r="H9" s="12" t="s">
        <v>4</v>
      </c>
      <c r="I9" s="1"/>
      <c r="J9" s="1"/>
      <c r="K9" s="1"/>
      <c r="L9" s="1"/>
      <c r="M9" s="1"/>
      <c r="N9" s="1"/>
      <c r="O9" s="1"/>
      <c r="P9" s="1"/>
      <c r="Q9" s="1"/>
    </row>
    <row r="10" spans="4:17" x14ac:dyDescent="0.3">
      <c r="D10" s="42"/>
      <c r="E10" s="4">
        <v>15000</v>
      </c>
      <c r="F10" s="4">
        <v>1250</v>
      </c>
      <c r="G10" s="5">
        <v>56.81818181818182</v>
      </c>
      <c r="H10" s="5">
        <v>7.1022727272727275</v>
      </c>
      <c r="I10" s="1"/>
      <c r="J10" s="1"/>
      <c r="K10" s="1"/>
      <c r="L10" s="1"/>
      <c r="M10" s="1"/>
      <c r="N10" s="1"/>
      <c r="O10" s="1"/>
      <c r="P10" s="1"/>
      <c r="Q10" s="1"/>
    </row>
    <row r="11" spans="4:17" x14ac:dyDescent="0.3">
      <c r="D11" s="6"/>
      <c r="E11" s="7"/>
      <c r="F11" s="8"/>
      <c r="G11" s="8"/>
      <c r="H11" s="8"/>
      <c r="I11" s="1"/>
      <c r="J11" s="1"/>
      <c r="K11" s="1"/>
      <c r="L11" s="1"/>
      <c r="M11" s="1"/>
      <c r="N11" s="1"/>
      <c r="O11" s="1"/>
      <c r="P11" s="1"/>
      <c r="Q11" s="1"/>
    </row>
    <row r="12" spans="4:17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/>
      <c r="Q12" s="3"/>
    </row>
    <row r="13" spans="4:17" x14ac:dyDescent="0.3">
      <c r="D13" s="12" t="s">
        <v>5</v>
      </c>
      <c r="E13" s="12" t="s">
        <v>5</v>
      </c>
      <c r="F13" s="43" t="s">
        <v>6</v>
      </c>
      <c r="G13" s="43"/>
      <c r="H13" s="1"/>
      <c r="I13" s="1"/>
      <c r="J13" s="1"/>
      <c r="K13" s="1"/>
      <c r="L13" s="1"/>
      <c r="M13" s="1"/>
      <c r="N13" s="9"/>
      <c r="O13" s="9"/>
      <c r="P13" s="3"/>
      <c r="Q13" s="3"/>
    </row>
    <row r="14" spans="4:17" x14ac:dyDescent="0.3">
      <c r="D14" s="13" t="s">
        <v>7</v>
      </c>
      <c r="E14" s="13">
        <v>21</v>
      </c>
      <c r="F14" s="39"/>
      <c r="G14" s="39"/>
      <c r="H14" s="1"/>
      <c r="I14" s="1"/>
      <c r="J14" s="1"/>
      <c r="K14" s="33" t="s">
        <v>22</v>
      </c>
      <c r="L14" s="34"/>
      <c r="M14" s="6"/>
      <c r="N14" s="6"/>
      <c r="O14" s="6"/>
      <c r="P14" s="20"/>
      <c r="Q14" s="3"/>
    </row>
    <row r="15" spans="4:17" ht="38.25" x14ac:dyDescent="0.3">
      <c r="D15" s="14" t="s">
        <v>8</v>
      </c>
      <c r="E15" s="14">
        <f>E17/12</f>
        <v>6.3</v>
      </c>
      <c r="F15" s="36" t="s">
        <v>9</v>
      </c>
      <c r="G15" s="37"/>
      <c r="H15" s="9"/>
      <c r="I15" s="35" t="s">
        <v>21</v>
      </c>
      <c r="J15" s="35"/>
      <c r="K15" s="27" t="s">
        <v>10</v>
      </c>
      <c r="L15" s="27" t="s">
        <v>11</v>
      </c>
      <c r="M15" s="18" t="s">
        <v>12</v>
      </c>
      <c r="N15" s="18" t="s">
        <v>13</v>
      </c>
      <c r="O15" s="11" t="s">
        <v>23</v>
      </c>
      <c r="P15" s="3"/>
      <c r="Q15" s="3"/>
    </row>
    <row r="16" spans="4:17" x14ac:dyDescent="0.3">
      <c r="D16" s="14" t="s">
        <v>14</v>
      </c>
      <c r="E16" s="14">
        <f>E14*12</f>
        <v>252</v>
      </c>
      <c r="F16" s="36" t="s">
        <v>15</v>
      </c>
      <c r="G16" s="37"/>
      <c r="H16" s="9"/>
      <c r="I16" s="39" t="s">
        <v>16</v>
      </c>
      <c r="J16" s="13" t="s">
        <v>17</v>
      </c>
      <c r="K16" s="13">
        <v>2</v>
      </c>
      <c r="L16" s="13">
        <v>90</v>
      </c>
      <c r="M16" s="15">
        <f>K16*L16/8</f>
        <v>22.5</v>
      </c>
      <c r="N16" s="13">
        <v>1</v>
      </c>
      <c r="O16" s="21">
        <f>M16*N16/22</f>
        <v>1.0227272727272727</v>
      </c>
      <c r="P16" s="3"/>
      <c r="Q16" s="3"/>
    </row>
    <row r="17" spans="2:26" x14ac:dyDescent="0.3">
      <c r="B17" s="1"/>
      <c r="C17" s="1"/>
      <c r="D17" s="14" t="s">
        <v>18</v>
      </c>
      <c r="E17" s="14">
        <f>E16*0.3</f>
        <v>75.599999999999994</v>
      </c>
      <c r="F17" s="38" t="s">
        <v>19</v>
      </c>
      <c r="G17" s="38"/>
      <c r="H17" s="9"/>
      <c r="I17" s="39"/>
      <c r="J17" s="13" t="s">
        <v>20</v>
      </c>
      <c r="K17" s="31">
        <v>0.5</v>
      </c>
      <c r="L17" s="31">
        <v>90</v>
      </c>
      <c r="M17" s="28">
        <f>K17*L17/8</f>
        <v>5.625</v>
      </c>
      <c r="N17" s="31">
        <v>1</v>
      </c>
      <c r="O17" s="21">
        <f>M17*N17/22</f>
        <v>0.25568181818181818</v>
      </c>
      <c r="P17" s="3"/>
      <c r="Q17" s="3"/>
      <c r="R17" s="1"/>
      <c r="S17" s="1"/>
      <c r="T17" s="1"/>
      <c r="U17" s="1"/>
      <c r="V17" s="1"/>
      <c r="W17" s="1"/>
      <c r="X17" s="1"/>
      <c r="Y17" s="1"/>
      <c r="Z17" s="1"/>
    </row>
    <row r="18" spans="2:26" x14ac:dyDescent="0.3">
      <c r="B18" s="1"/>
      <c r="C18" s="1"/>
      <c r="D18" s="1"/>
      <c r="E18" s="1"/>
      <c r="F18" s="17"/>
      <c r="G18" s="1"/>
      <c r="H18" s="9"/>
      <c r="I18" s="9"/>
      <c r="J18" s="9"/>
      <c r="K18" s="9"/>
      <c r="L18" s="9"/>
      <c r="M18" s="6"/>
      <c r="N18" s="32"/>
      <c r="O18" s="30"/>
      <c r="P18" s="10"/>
      <c r="Q18" s="3"/>
      <c r="R18" s="1"/>
      <c r="S18" s="1"/>
      <c r="T18" s="1"/>
      <c r="U18" s="1"/>
      <c r="V18" s="1"/>
      <c r="W18" s="1"/>
      <c r="X18" s="1"/>
      <c r="Y18" s="1"/>
      <c r="Z18" s="1"/>
    </row>
    <row r="19" spans="2:26" s="22" customFormat="1" x14ac:dyDescent="0.3">
      <c r="F19" s="29"/>
      <c r="H19" s="25"/>
      <c r="I19" s="25"/>
      <c r="J19" s="25"/>
      <c r="K19" s="25"/>
      <c r="L19" s="25"/>
      <c r="M19" s="24"/>
      <c r="N19" s="32"/>
      <c r="O19" s="30"/>
      <c r="P19" s="26"/>
      <c r="Q19" s="23"/>
    </row>
    <row r="20" spans="2:26" s="22" customFormat="1" x14ac:dyDescent="0.3">
      <c r="F20" s="29"/>
      <c r="H20" s="25"/>
      <c r="I20" s="25"/>
      <c r="J20" s="25"/>
      <c r="K20" s="25"/>
      <c r="L20" s="25"/>
      <c r="M20" s="24"/>
      <c r="N20" s="25"/>
      <c r="O20" s="30"/>
      <c r="P20" s="26"/>
      <c r="Q20" s="23"/>
    </row>
    <row r="21" spans="2:26" x14ac:dyDescent="0.3">
      <c r="B21" s="1"/>
      <c r="C21" s="1"/>
      <c r="D21" s="1"/>
      <c r="E21" s="1"/>
      <c r="F21" s="17"/>
      <c r="G21" s="1"/>
      <c r="H21" s="9"/>
      <c r="I21" s="9"/>
      <c r="J21" s="9"/>
      <c r="K21" s="9"/>
      <c r="L21" s="9"/>
      <c r="M21" s="6"/>
      <c r="N21" s="9"/>
      <c r="O21" s="19"/>
      <c r="P21" s="10"/>
      <c r="Q21" s="3"/>
      <c r="R21" s="1"/>
      <c r="S21" s="1"/>
      <c r="T21" s="1"/>
      <c r="U21" s="1"/>
      <c r="V21" s="1"/>
      <c r="W21" s="1"/>
      <c r="X21" s="1"/>
      <c r="Y21" s="1"/>
      <c r="Z21" s="1"/>
    </row>
    <row r="22" spans="2:26" x14ac:dyDescent="0.3">
      <c r="B22" s="1"/>
      <c r="C22" s="1"/>
      <c r="D22" s="1"/>
      <c r="E22" s="3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6" spans="2:26" x14ac:dyDescent="0.3">
      <c r="B26" s="1"/>
      <c r="C26" s="1"/>
      <c r="D26" s="1"/>
      <c r="E26" s="1"/>
      <c r="F26" s="1"/>
      <c r="G26" s="1"/>
      <c r="H26" s="2"/>
      <c r="I26" s="2"/>
      <c r="J26" s="2"/>
      <c r="K26" s="3"/>
      <c r="L26" s="3"/>
      <c r="M26" s="3"/>
      <c r="N26" s="3"/>
      <c r="O26" s="3"/>
      <c r="P26" s="3"/>
      <c r="Q26" s="3"/>
      <c r="R26" s="1"/>
      <c r="S26" s="1"/>
      <c r="T26" s="1"/>
      <c r="U26" s="1"/>
      <c r="V26" s="1"/>
      <c r="W26" s="1"/>
      <c r="X26" s="1"/>
      <c r="Y26" s="1"/>
      <c r="Z26" s="1"/>
    </row>
    <row r="31" spans="2:26" x14ac:dyDescent="0.3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</sheetData>
  <mergeCells count="11">
    <mergeCell ref="E3:F3"/>
    <mergeCell ref="E4:F4"/>
    <mergeCell ref="F14:G14"/>
    <mergeCell ref="F15:G15"/>
    <mergeCell ref="D9:D10"/>
    <mergeCell ref="F13:G13"/>
    <mergeCell ref="K14:L14"/>
    <mergeCell ref="I15:J15"/>
    <mergeCell ref="F16:G16"/>
    <mergeCell ref="F17:G17"/>
    <mergeCell ref="I16:I17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Header>&amp;R&amp;"LG스마트체2.0 Bold"&amp;11&amp;Kc0004b[Confidential]&amp;1#</oddHeader>
    <oddFooter>&amp;L&amp;1#&amp;"LG스마트체 SemiBold"&amp;9&amp;K808080LG Innotek Confidential : This document is protected by security policies and laws.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horizontalDpi="300" verticalDpi="300" r:id="rId1"/>
  <headerFooter>
    <oddHeader>&amp;R&amp;"LG스마트체2.0 Bold"&amp;11&amp;Kc0004b[Confidential]&amp;1#</oddHeader>
    <oddFooter>&amp;L&amp;1#&amp;"LG스마트체 SemiBold"&amp;9&amp;K808080LG Innotek Confidential : This document is protected by security policies and laws.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horizontalDpi="300" verticalDpi="300" r:id="rId1"/>
  <headerFooter>
    <oddHeader>&amp;R&amp;"LG스마트체2.0 Bold"&amp;11&amp;Kc0004b[Confidential]&amp;1#</oddHeader>
    <oddFooter>&amp;L&amp;1#&amp;"LG스마트체 SemiBold"&amp;9&amp;K808080LG Innotek Confidential : This document is protected by security policies and laws.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 Kyung Yoon(윤희경)</dc:creator>
  <cp:lastModifiedBy>임호석</cp:lastModifiedBy>
  <dcterms:created xsi:type="dcterms:W3CDTF">2020-04-06T06:06:36Z</dcterms:created>
  <dcterms:modified xsi:type="dcterms:W3CDTF">2021-10-27T00:11:01Z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b8a968-831d-4cfc-b1f9-4367a1331151_Enabled">
    <vt:lpwstr>true</vt:lpwstr>
  </property>
  <property fmtid="{D5CDD505-2E9C-101B-9397-08002B2CF9AE}" pid="3" name="MSIP_Label_99b8a968-831d-4cfc-b1f9-4367a1331151_SetDate">
    <vt:lpwstr>2021-10-27T00:11:01Z</vt:lpwstr>
  </property>
  <property fmtid="{D5CDD505-2E9C-101B-9397-08002B2CF9AE}" pid="4" name="MSIP_Label_99b8a968-831d-4cfc-b1f9-4367a1331151_Method">
    <vt:lpwstr>Privileged</vt:lpwstr>
  </property>
  <property fmtid="{D5CDD505-2E9C-101B-9397-08002B2CF9AE}" pid="5" name="MSIP_Label_99b8a968-831d-4cfc-b1f9-4367a1331151_Name">
    <vt:lpwstr>Confidential</vt:lpwstr>
  </property>
  <property fmtid="{D5CDD505-2E9C-101B-9397-08002B2CF9AE}" pid="6" name="MSIP_Label_99b8a968-831d-4cfc-b1f9-4367a1331151_SiteId">
    <vt:lpwstr>e6c7989d-a5fe-4b7b-a335-3288406db2fd</vt:lpwstr>
  </property>
  <property fmtid="{D5CDD505-2E9C-101B-9397-08002B2CF9AE}" pid="7" name="MSIP_Label_99b8a968-831d-4cfc-b1f9-4367a1331151_ActionId">
    <vt:lpwstr>b1dca635-bef0-4eee-8969-20491bac13f1</vt:lpwstr>
  </property>
  <property fmtid="{D5CDD505-2E9C-101B-9397-08002B2CF9AE}" pid="8" name="MSIP_Label_99b8a968-831d-4cfc-b1f9-4367a1331151_ContentBits">
    <vt:lpwstr>3</vt:lpwstr>
  </property>
</Properties>
</file>