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Sheet1!$A$1:$Y$300</definedName>
  </definedNames>
  <calcPr/>
  <extLst>
    <ext uri="GoogleSheetsCustomDataVersion2">
      <go:sheetsCustomData xmlns:go="http://customooxmlschemas.google.com/" r:id="rId5" roundtripDataChecksum="dZ1CpNHotMoyPuYYlcSF99kmdc5kB1K6BV+HGGzRwvs="/>
    </ext>
  </extLst>
</workbook>
</file>

<file path=xl/sharedStrings.xml><?xml version="1.0" encoding="utf-8"?>
<sst xmlns="http://schemas.openxmlformats.org/spreadsheetml/2006/main" count="1515" uniqueCount="694">
  <si>
    <t>repo</t>
  </si>
  <si>
    <t>link</t>
  </si>
  <si>
    <t>keywords</t>
  </si>
  <si>
    <t>llm</t>
  </si>
  <si>
    <t>vendor</t>
  </si>
  <si>
    <t>closed vs open source</t>
  </si>
  <si>
    <t>releases &gt;=1</t>
  </si>
  <si>
    <t>integration strategy</t>
  </si>
  <si>
    <t>commit lifetime</t>
  </si>
  <si>
    <t>average days per commit</t>
  </si>
  <si>
    <t>llm_tags</t>
  </si>
  <si>
    <t>llm_commits</t>
  </si>
  <si>
    <t>llm_tags_percentage</t>
  </si>
  <si>
    <t>llm_releases</t>
  </si>
  <si>
    <t>llm_releases_percentage</t>
  </si>
  <si>
    <t>stars</t>
  </si>
  <si>
    <t>commits</t>
  </si>
  <si>
    <t>releases</t>
  </si>
  <si>
    <t>tags</t>
  </si>
  <si>
    <t>created_at</t>
  </si>
  <si>
    <t>pushed_at</t>
  </si>
  <si>
    <t>updated_at</t>
  </si>
  <si>
    <t>contributors</t>
  </si>
  <si>
    <t>issues</t>
  </si>
  <si>
    <t>sloc</t>
  </si>
  <si>
    <t>F0x1d/Sense</t>
  </si>
  <si>
    <t>https://github.com/F0x1d/Sense</t>
  </si>
  <si>
    <t>openai</t>
  </si>
  <si>
    <t>gpt, dall-e</t>
  </si>
  <si>
    <t>closed</t>
  </si>
  <si>
    <t>api</t>
  </si>
  <si>
    <t>2023-04-01</t>
  </si>
  <si>
    <t>2024-06-25</t>
  </si>
  <si>
    <t>2024-10-23</t>
  </si>
  <si>
    <t>mhss1/AIStudyAssistant</t>
  </si>
  <si>
    <t>https://github.com/mhss1/AIStudyAssistant</t>
  </si>
  <si>
    <t>palm</t>
  </si>
  <si>
    <t>gemini</t>
  </si>
  <si>
    <t>google</t>
  </si>
  <si>
    <t>2023-08-07</t>
  </si>
  <si>
    <t>2024-05-10</t>
  </si>
  <si>
    <t>2024-11-13</t>
  </si>
  <si>
    <t>fernandospr/kmp-storyteller</t>
  </si>
  <si>
    <t>https://github.com/fernandospr/kmp-storyteller</t>
  </si>
  <si>
    <t>2024-02-15</t>
  </si>
  <si>
    <t>2024-06-14</t>
  </si>
  <si>
    <t>2024-10-11</t>
  </si>
  <si>
    <t>chrisglein/artificial-chat</t>
  </si>
  <si>
    <t>https://github.com/chrisglein/artificial-chat</t>
  </si>
  <si>
    <t>llm gpt openai</t>
  </si>
  <si>
    <t>2023-02-03</t>
  </si>
  <si>
    <t>2024-09-04</t>
  </si>
  <si>
    <t>2024-06-28</t>
  </si>
  <si>
    <t>DevEmperor/WristAssist</t>
  </si>
  <si>
    <t>https://github.com/DevEmperor/WristAssist</t>
  </si>
  <si>
    <t>llm claude gpt langchain gemini palm openai</t>
  </si>
  <si>
    <t>2023-03-13</t>
  </si>
  <si>
    <t>2024-11-19</t>
  </si>
  <si>
    <t>witchfindertr/flutter-ChatGPT-Mobile</t>
  </si>
  <si>
    <t>https://github.com/witchfindertr/flutter-ChatGPT-Mobile</t>
  </si>
  <si>
    <t>gpt</t>
  </si>
  <si>
    <t>2023-01-22</t>
  </si>
  <si>
    <t>2024-09-22</t>
  </si>
  <si>
    <t>mthongvanh/amallo</t>
  </si>
  <si>
    <t>https://github.com/mthongvanh/amallo</t>
  </si>
  <si>
    <t>ollama langchain</t>
  </si>
  <si>
    <t>local model</t>
  </si>
  <si>
    <t>open-source vendor</t>
  </si>
  <si>
    <t>open</t>
  </si>
  <si>
    <t>mixed</t>
  </si>
  <si>
    <t>2023-09-28</t>
  </si>
  <si>
    <t>2023-12-01</t>
  </si>
  <si>
    <t>2024-10-13</t>
  </si>
  <si>
    <t>shivank8/YouTubeGPT</t>
  </si>
  <si>
    <t>https://github.com/shivank8/YouTubeGPT</t>
  </si>
  <si>
    <t>gpt openai</t>
  </si>
  <si>
    <t>BART</t>
  </si>
  <si>
    <t>meta</t>
  </si>
  <si>
    <t>2023-08-09</t>
  </si>
  <si>
    <t>2023-10-07</t>
  </si>
  <si>
    <t>2024-10-25</t>
  </si>
  <si>
    <t>brilliantlabsAR/noa-for-android</t>
  </si>
  <si>
    <t>https://github.com/brilliantlabsAR/noa-for-android</t>
  </si>
  <si>
    <t>2023-05-31</t>
  </si>
  <si>
    <t>2024-04-19</t>
  </si>
  <si>
    <t>2024-09-03</t>
  </si>
  <si>
    <t>Haseeb-Akhlaq/GPT4Vision-Flutter-Plant-Disease-Detechtor</t>
  </si>
  <si>
    <t>https://github.com/Haseeb-Akhlaq/GPT4Vision-Flutter-Plant-Disease-Detechtor</t>
  </si>
  <si>
    <t>2023-11-11</t>
  </si>
  <si>
    <t>2024-11-06</t>
  </si>
  <si>
    <t>abraralidev/Flutter-ChatGPT</t>
  </si>
  <si>
    <t>https://github.com/abraralidev/Flutter-ChatGPT</t>
  </si>
  <si>
    <t>2023-02-23</t>
  </si>
  <si>
    <t>2023-02-25</t>
  </si>
  <si>
    <t>2024-11-12</t>
  </si>
  <si>
    <t>riskiilyas/Chat-AI-App</t>
  </si>
  <si>
    <t>https://github.com/riskiilyas/Chat-AI-App</t>
  </si>
  <si>
    <t>2023-12-24</t>
  </si>
  <si>
    <t>2023-12-27</t>
  </si>
  <si>
    <t>2024-09-05</t>
  </si>
  <si>
    <t>kinyuajoe4/Tuongee</t>
  </si>
  <si>
    <t>https://github.com/kinyuajoe4/Tuongee</t>
  </si>
  <si>
    <t>2023-04-02</t>
  </si>
  <si>
    <t>2024-08-07</t>
  </si>
  <si>
    <t>Smart-Recommendations/Smart-Recommendations</t>
  </si>
  <si>
    <t>https://github.com/Smart-Recommendations/Smart-Recommendations</t>
  </si>
  <si>
    <t>2024-02-08</t>
  </si>
  <si>
    <t>2024-04-25</t>
  </si>
  <si>
    <t>samrasugu/allen_voice_gpt</t>
  </si>
  <si>
    <t>https://github.com/samrasugu/allen_voice_gpt</t>
  </si>
  <si>
    <t>2023-06-17</t>
  </si>
  <si>
    <t>2023-07-27</t>
  </si>
  <si>
    <t>dilekdilsahozkan/ChatApplication</t>
  </si>
  <si>
    <t>https://github.com/dilekdilsahozkan/ChatApplication</t>
  </si>
  <si>
    <t>2024-05-17</t>
  </si>
  <si>
    <t>DevEmperor/Dictate</t>
  </si>
  <si>
    <t>https://github.com/DevEmperor/Dictate</t>
  </si>
  <si>
    <t>gpt, whisper</t>
  </si>
  <si>
    <t>2024-05-29</t>
  </si>
  <si>
    <t>2024-11-03</t>
  </si>
  <si>
    <t>AtikulSoftware/ChatGPT</t>
  </si>
  <si>
    <t>https://github.com/AtikulSoftware/ChatGPT</t>
  </si>
  <si>
    <t>2023-03-03</t>
  </si>
  <si>
    <t>2023-03-25</t>
  </si>
  <si>
    <t>2024-06-03</t>
  </si>
  <si>
    <t>itsskyballs/OldGPT</t>
  </si>
  <si>
    <t>https://github.com/itsskyballs/OldGPT</t>
  </si>
  <si>
    <t>2023-11-29</t>
  </si>
  <si>
    <t>2024-01-21</t>
  </si>
  <si>
    <t>2023-12-25</t>
  </si>
  <si>
    <t>alessiograncini/Mistral-oUI-</t>
  </si>
  <si>
    <t>https://github.com/alessiograncini/Mistral-oUI-</t>
  </si>
  <si>
    <t>mistral</t>
  </si>
  <si>
    <t>mistral, gpt</t>
  </si>
  <si>
    <t>openai, mistral</t>
  </si>
  <si>
    <t>open, closed</t>
  </si>
  <si>
    <t>hosted on backend server</t>
  </si>
  <si>
    <t>2024-03-30</t>
  </si>
  <si>
    <t>2024-04-08</t>
  </si>
  <si>
    <t>2024-08-29</t>
  </si>
  <si>
    <t>glowbom/glowby</t>
  </si>
  <si>
    <t>https://github.com/glowbom/glowby</t>
  </si>
  <si>
    <t>large+language+model openai</t>
  </si>
  <si>
    <t>gpt, flan-t5, dall-e</t>
  </si>
  <si>
    <t>openai, google</t>
  </si>
  <si>
    <t>2023-04-07</t>
  </si>
  <si>
    <t>2024-05-24</t>
  </si>
  <si>
    <t>2024-11-15</t>
  </si>
  <si>
    <t>angelica-oliv/geminiapiexplorer</t>
  </si>
  <si>
    <t>https://github.com/angelica-oliv/geminiapiexplorer</t>
  </si>
  <si>
    <t>2024-02-13</t>
  </si>
  <si>
    <t>2024-11-17</t>
  </si>
  <si>
    <t>c0sogi/LLMChat</t>
  </si>
  <si>
    <t>https://github.com/c0sogi/LLMChat</t>
  </si>
  <si>
    <t>gpt, llama</t>
  </si>
  <si>
    <t>meta, openai</t>
  </si>
  <si>
    <t>2023-03-01</t>
  </si>
  <si>
    <t>2024-07-25</t>
  </si>
  <si>
    <t>izivkov/OpenAI-Frontend</t>
  </si>
  <si>
    <t>https://github.com/izivkov/OpenAI-Frontend</t>
  </si>
  <si>
    <t>2023-01-12</t>
  </si>
  <si>
    <t>2023-01-13</t>
  </si>
  <si>
    <t>2024-06-01</t>
  </si>
  <si>
    <t>bapaws/answer</t>
  </si>
  <si>
    <t>https://github.com/bapaws/answer</t>
  </si>
  <si>
    <t>2023-03-12</t>
  </si>
  <si>
    <t>2023-07-10</t>
  </si>
  <si>
    <t>alexandresanlim/flutter-todo-list-chat-gpt</t>
  </si>
  <si>
    <t>https://github.com/alexandresanlim/flutter-todo-list-chat-gpt</t>
  </si>
  <si>
    <t>2023-02-18</t>
  </si>
  <si>
    <t>2023-12-08</t>
  </si>
  <si>
    <t>2024-11-04</t>
  </si>
  <si>
    <t>nitin-787/Ayumi-gpt</t>
  </si>
  <si>
    <t>https://github.com/nitin-787/Ayumi-gpt</t>
  </si>
  <si>
    <t>2023-01-23</t>
  </si>
  <si>
    <t>2023-10-05</t>
  </si>
  <si>
    <t>Popalay/Barnee</t>
  </si>
  <si>
    <t>https://github.com/Popalay/Barnee</t>
  </si>
  <si>
    <t>2021-03-18</t>
  </si>
  <si>
    <t>2023-10-09</t>
  </si>
  <si>
    <t>2024-10-15</t>
  </si>
  <si>
    <t>chouaibMo/ChatGemini</t>
  </si>
  <si>
    <t>https://github.com/chouaibMo/ChatGemini</t>
  </si>
  <si>
    <t>2023-12-15</t>
  </si>
  <si>
    <t>2024-06-15</t>
  </si>
  <si>
    <t>2024-11-09</t>
  </si>
  <si>
    <t>Skythinker616/gpt-assistant-android</t>
  </si>
  <si>
    <t>https://github.com/Skythinker616/gpt-assistant-android</t>
  </si>
  <si>
    <t>gpt gemini openai</t>
  </si>
  <si>
    <t>2023-09-13</t>
  </si>
  <si>
    <t>2024-09-25</t>
  </si>
  <si>
    <t>F-Reza/ChatGPT-Assistant</t>
  </si>
  <si>
    <t>https://github.com/F-Reza/ChatGPT-Assistant</t>
  </si>
  <si>
    <t>2023-03-21</t>
  </si>
  <si>
    <t>2023-03-27</t>
  </si>
  <si>
    <t>2024-07-09</t>
  </si>
  <si>
    <t>SuperSkidder/WatchGPT</t>
  </si>
  <si>
    <t>https://github.com/SuperSkidder/WatchGPT</t>
  </si>
  <si>
    <t>2023-04-15</t>
  </si>
  <si>
    <t>2023-06-21</t>
  </si>
  <si>
    <t>2024-01-17</t>
  </si>
  <si>
    <t>Mahmud0808/Conversa</t>
  </si>
  <si>
    <t>https://github.com/Mahmud0808/Conversa</t>
  </si>
  <si>
    <t>2024-03-09</t>
  </si>
  <si>
    <t>2024-03-20</t>
  </si>
  <si>
    <t>2024-11-10</t>
  </si>
  <si>
    <t>oguzhansatilmis/Chat-GPT</t>
  </si>
  <si>
    <t>https://github.com/oguzhansatilmis/Chat-GPT</t>
  </si>
  <si>
    <t>2023-04-23</t>
  </si>
  <si>
    <t>2024-07-22</t>
  </si>
  <si>
    <t>prosmaw/gemini_todo_list</t>
  </si>
  <si>
    <t>https://github.com/prosmaw/gemini_todo_list</t>
  </si>
  <si>
    <t>2024-06-17</t>
  </si>
  <si>
    <t>2024-10-17</t>
  </si>
  <si>
    <t>zwssunny/easychatgpt</t>
  </si>
  <si>
    <t>https://github.com/zwssunny/easychatgpt</t>
  </si>
  <si>
    <t>2023-02-22</t>
  </si>
  <si>
    <t>2024-07-21</t>
  </si>
  <si>
    <t>Wenlong-Guo/ChatGPT-For-Android</t>
  </si>
  <si>
    <t>https://github.com/Wenlong-Guo/ChatGPT-For-Android</t>
  </si>
  <si>
    <t>gpt, whisper, dall-e</t>
  </si>
  <si>
    <t>2023-03-29</t>
  </si>
  <si>
    <t>2023-04-19</t>
  </si>
  <si>
    <t>2024-09-06</t>
  </si>
  <si>
    <t>Uhuh/tts-helper</t>
  </si>
  <si>
    <t>https://github.com/Uhuh/tts-helper</t>
  </si>
  <si>
    <t>2023-04-08</t>
  </si>
  <si>
    <t>2024-09-29</t>
  </si>
  <si>
    <t>Mehrozsheikh/chefbuddy-gemini-hackathon</t>
  </si>
  <si>
    <t>https://github.com/Mehrozsheikh/chefbuddy-gemini-hackathon</t>
  </si>
  <si>
    <t>2024-03-23</t>
  </si>
  <si>
    <t>2024-04-07</t>
  </si>
  <si>
    <t>rupeshs/shortgpt-lite</t>
  </si>
  <si>
    <t>https://github.com/rupeshs/shortgpt-lite</t>
  </si>
  <si>
    <t>2023-05-28</t>
  </si>
  <si>
    <t>2023-06-01</t>
  </si>
  <si>
    <t>2024-10-12</t>
  </si>
  <si>
    <t>joshuadeguzman/echo_ai</t>
  </si>
  <si>
    <t>https://github.com/joshuadeguzman/echo_ai</t>
  </si>
  <si>
    <t>2023-06-10</t>
  </si>
  <si>
    <t>mohamedYoussfi/flutter-chat-bot-GPT-app</t>
  </si>
  <si>
    <t>https://github.com/mohamedYoussfi/flutter-chat-bot-GPT-app</t>
  </si>
  <si>
    <t>2024-06-02</t>
  </si>
  <si>
    <t>2024-08-15</t>
  </si>
  <si>
    <t>sheksamith/AIChatAssist</t>
  </si>
  <si>
    <t>https://github.com/sheksamith/AIChatAssist</t>
  </si>
  <si>
    <t>2023-03-31</t>
  </si>
  <si>
    <t>2024-01-02</t>
  </si>
  <si>
    <t>2024-09-26</t>
  </si>
  <si>
    <t>Taewan-P/gpt_mobile</t>
  </si>
  <si>
    <t>https://github.com/Taewan-P/gpt_mobile</t>
  </si>
  <si>
    <t>llm claude gpt gemini openai</t>
  </si>
  <si>
    <t>claude, gpt, gemini</t>
  </si>
  <si>
    <t>google, anthropic, openai</t>
  </si>
  <si>
    <t>2023-03-06</t>
  </si>
  <si>
    <t>rkareem2/Clean-Cycle_flutter-app</t>
  </si>
  <si>
    <t>https://github.com/rkareem2/Clean-Cycle_flutter-app</t>
  </si>
  <si>
    <t>2024-09-21</t>
  </si>
  <si>
    <t>vineyrawat/convogen</t>
  </si>
  <si>
    <t>https://github.com/vineyrawat/convogen</t>
  </si>
  <si>
    <t>2023-12-16</t>
  </si>
  <si>
    <t>2024-04-22</t>
  </si>
  <si>
    <t>Madold/ChatGptApp</t>
  </si>
  <si>
    <t>https://github.com/Madold/ChatGptApp</t>
  </si>
  <si>
    <t>2024-08-01</t>
  </si>
  <si>
    <t>2024-07-03</t>
  </si>
  <si>
    <t>suesitran/public_chat</t>
  </si>
  <si>
    <t>https://github.com/suesitran/public_chat</t>
  </si>
  <si>
    <t>2024-06-16</t>
  </si>
  <si>
    <t>darshmashru/ChatPaLM</t>
  </si>
  <si>
    <t>https://github.com/darshmashru/ChatPaLM</t>
  </si>
  <si>
    <t>2023-08-16</t>
  </si>
  <si>
    <t>2024-03-02</t>
  </si>
  <si>
    <t>2024-09-19</t>
  </si>
  <si>
    <t>HGSChandeepa/Ask-Pdf-Ai</t>
  </si>
  <si>
    <t>https://github.com/HGSChandeepa/Ask-Pdf-Ai</t>
  </si>
  <si>
    <t>langchain</t>
  </si>
  <si>
    <t>2024-01-05</t>
  </si>
  <si>
    <t>2024-01-20</t>
  </si>
  <si>
    <t>2024-04-23</t>
  </si>
  <si>
    <t>cpascoli/gpt-chatbot</t>
  </si>
  <si>
    <t>https://github.com/cpascoli/gpt-chatbot</t>
  </si>
  <si>
    <t>2022-12-10</t>
  </si>
  <si>
    <t>2023-05-25</t>
  </si>
  <si>
    <t>2024-08-19</t>
  </si>
  <si>
    <t>abhi9827/Chat-GPT-Flutter</t>
  </si>
  <si>
    <t>https://github.com/abhi9827/Chat-GPT-Flutter</t>
  </si>
  <si>
    <t>2024-10-05</t>
  </si>
  <si>
    <t>machinekoder/Intellicute</t>
  </si>
  <si>
    <t>https://github.com/machinekoder/Intellicute</t>
  </si>
  <si>
    <t>2023-03-07</t>
  </si>
  <si>
    <t>2024-11-11</t>
  </si>
  <si>
    <t>harmony-one/x</t>
  </si>
  <si>
    <t>https://github.com/harmony-one/x</t>
  </si>
  <si>
    <t>gpt mistral openai</t>
  </si>
  <si>
    <t>2024-03-27</t>
  </si>
  <si>
    <t>2024-05-23</t>
  </si>
  <si>
    <t>ronith256/LocalGPT-Android</t>
  </si>
  <si>
    <t>https://github.com/ronith256/LocalGPT-Android</t>
  </si>
  <si>
    <t>llama gpt falcon</t>
  </si>
  <si>
    <t>gpt4all</t>
  </si>
  <si>
    <t>GPT4All</t>
  </si>
  <si>
    <t>local</t>
  </si>
  <si>
    <t>2023-07-29</t>
  </si>
  <si>
    <t>2023-09-09</t>
  </si>
  <si>
    <t>CoderrHQ/gemini_chat_bot</t>
  </si>
  <si>
    <t>https://github.com/CoderrHQ/gemini_chat_bot</t>
  </si>
  <si>
    <t>2024-03-31</t>
  </si>
  <si>
    <t>2024-04-09</t>
  </si>
  <si>
    <t>2024-10-28</t>
  </si>
  <si>
    <t>AppFlowy-IO/AppFlowy</t>
  </si>
  <si>
    <t>https://github.com/AppFlowy-IO/AppFlowy</t>
  </si>
  <si>
    <t>llm gemma llama claude gpt mistral large+language+model ollama langchain gemini openai</t>
  </si>
  <si>
    <t>gpt, claude, llama, mistral, local model</t>
  </si>
  <si>
    <t>openai, anthropic, meta, mistral, open-source vendor</t>
  </si>
  <si>
    <t>2021-06-16</t>
  </si>
  <si>
    <t>SatriaAkbarRizki/Gemini_Flutter_AI</t>
  </si>
  <si>
    <t>https://github.com/SatriaAkbarRizki/Gemini_Flutter_AI</t>
  </si>
  <si>
    <t>2024-01-19</t>
  </si>
  <si>
    <t>2024-03-22</t>
  </si>
  <si>
    <t>noti-summary/NotiSummary</t>
  </si>
  <si>
    <t>https://github.com/noti-summary/NotiSummary</t>
  </si>
  <si>
    <t>2024-08-12</t>
  </si>
  <si>
    <t>bimalkaf/Android_Image_Generator_OpenAI</t>
  </si>
  <si>
    <t>https://github.com/bimalkaf/Android_Image_Generator_OpenAI</t>
  </si>
  <si>
    <t>2023-03-19</t>
  </si>
  <si>
    <t>2024-07-02</t>
  </si>
  <si>
    <t>flyun/chatAir</t>
  </si>
  <si>
    <t>https://github.com/flyun/chatAir</t>
  </si>
  <si>
    <t>claude gpt gemini openai</t>
  </si>
  <si>
    <t>gpt, claude, gemini</t>
  </si>
  <si>
    <t>Infomaniak/android-kMail</t>
  </si>
  <si>
    <t>https://github.com/Infomaniak/android-kMail</t>
  </si>
  <si>
    <t>2022-03-01</t>
  </si>
  <si>
    <t>AndraxDev/speak-gpt</t>
  </si>
  <si>
    <t>https://github.com/AndraxDev/speak-gpt</t>
  </si>
  <si>
    <t>llm llama claude gpt mixtral mistral gemini openai</t>
  </si>
  <si>
    <t>llama, claude, gpt, mixtral, gemini, perplexity, dall-e</t>
  </si>
  <si>
    <t>openai, google, meta, anthropic, mistral, perplexity ai</t>
  </si>
  <si>
    <t>2023-03-02</t>
  </si>
  <si>
    <t>2024-11-18</t>
  </si>
  <si>
    <t>younes-ammari/Generative-AI-App</t>
  </si>
  <si>
    <t>https://github.com/younes-ammari/Generative-AI-App</t>
  </si>
  <si>
    <t>2023-04-05</t>
  </si>
  <si>
    <t>2023-06-24</t>
  </si>
  <si>
    <t>sharma715/Gemini_Chat_bot</t>
  </si>
  <si>
    <t>https://github.com/sharma715/Gemini_Chat_bot</t>
  </si>
  <si>
    <t>2024-04-17</t>
  </si>
  <si>
    <t>rocket-pig/GPT3-Android</t>
  </si>
  <si>
    <t>https://github.com/rocket-pig/GPT3-Android</t>
  </si>
  <si>
    <t>2022-12-28</t>
  </si>
  <si>
    <t>2023-01-27</t>
  </si>
  <si>
    <t>nohjunh/ChatGPTAndroid</t>
  </si>
  <si>
    <t>https://github.com/nohjunh/ChatGPTAndroid</t>
  </si>
  <si>
    <t>2024-09-11</t>
  </si>
  <si>
    <t>arashaltafi/ChatGPT</t>
  </si>
  <si>
    <t>https://github.com/arashaltafi/ChatGPT</t>
  </si>
  <si>
    <t>2023-04-22</t>
  </si>
  <si>
    <t>2023-05-03</t>
  </si>
  <si>
    <t>2023-06-13</t>
  </si>
  <si>
    <t>vaibhav-init/AskCrow</t>
  </si>
  <si>
    <t>https://github.com/vaibhav-init/AskCrow</t>
  </si>
  <si>
    <t>2024-02-01</t>
  </si>
  <si>
    <t>mtopolnik/Assistant</t>
  </si>
  <si>
    <t>https://github.com/mtopolnik/Assistant</t>
  </si>
  <si>
    <t>gpt, claude</t>
  </si>
  <si>
    <t>2023-04-10</t>
  </si>
  <si>
    <t>2024-11-16</t>
  </si>
  <si>
    <t>whobick/Draw-To-App</t>
  </si>
  <si>
    <t>https://github.com/whobick/Draw-To-App</t>
  </si>
  <si>
    <t>2023-11-28</t>
  </si>
  <si>
    <t>2024-09-15</t>
  </si>
  <si>
    <t>bensonarafat/openai-chatgpt</t>
  </si>
  <si>
    <t>https://github.com/bensonarafat/openai-chatgpt</t>
  </si>
  <si>
    <t>2022-12-26</t>
  </si>
  <si>
    <t>2024-09-27</t>
  </si>
  <si>
    <t>Achiket123/chatbot</t>
  </si>
  <si>
    <t>https://github.com/Achiket123/chatbot</t>
  </si>
  <si>
    <t>2023-12-29</t>
  </si>
  <si>
    <t>2024-03-05</t>
  </si>
  <si>
    <t>2024-09-01</t>
  </si>
  <si>
    <t>socialmad/storyteller</t>
  </si>
  <si>
    <t>https://github.com/socialmad/storyteller</t>
  </si>
  <si>
    <t>2024-02-21</t>
  </si>
  <si>
    <t>2024-02-23</t>
  </si>
  <si>
    <t>2024-03-06</t>
  </si>
  <si>
    <t>PrakharDoneria/Gemini-Ai-API-Android</t>
  </si>
  <si>
    <t>https://github.com/PrakharDoneria/Gemini-Ai-API-Android</t>
  </si>
  <si>
    <t>2024-05-20</t>
  </si>
  <si>
    <t>Siddharth-cmd/chat-gpt-clone</t>
  </si>
  <si>
    <t>https://github.com/Siddharth-cmd/chat-gpt-clone</t>
  </si>
  <si>
    <t>gpt large+language+model openai</t>
  </si>
  <si>
    <t>2023-02-24</t>
  </si>
  <si>
    <t>2023-02-26</t>
  </si>
  <si>
    <t>2024-10-06</t>
  </si>
  <si>
    <t>Chamidilshan/ChatGPT-App</t>
  </si>
  <si>
    <t>https://github.com/Chamidilshan/ChatGPT-App</t>
  </si>
  <si>
    <t>2023-01-25</t>
  </si>
  <si>
    <t>2023-03-22</t>
  </si>
  <si>
    <t>2024-10-27</t>
  </si>
  <si>
    <t>malengatiger/sgela-chatbot</t>
  </si>
  <si>
    <t>https://github.com/malengatiger/sgela-chatbot</t>
  </si>
  <si>
    <t>gemini, gpt, mistral</t>
  </si>
  <si>
    <t>google, openai, mistral</t>
  </si>
  <si>
    <t>2024-01-04</t>
  </si>
  <si>
    <t>2024-03-28</t>
  </si>
  <si>
    <t>2024-03-11</t>
  </si>
  <si>
    <t>OsamaElafandy/ChatGpt-App</t>
  </si>
  <si>
    <t>https://github.com/OsamaElafandy/ChatGpt-App</t>
  </si>
  <si>
    <t>2023-03-15</t>
  </si>
  <si>
    <t>2024-04-02</t>
  </si>
  <si>
    <t>Sm69mu/flutte_chatgpt-assistant</t>
  </si>
  <si>
    <t>https://github.com/Sm69mu/flutte_chatgpt-assistant</t>
  </si>
  <si>
    <t>2023-09-14</t>
  </si>
  <si>
    <t>2024-04-01</t>
  </si>
  <si>
    <t>Mobile-Artificial-Intelligence/maid</t>
  </si>
  <si>
    <t>https://github.com/Mobile-Artificial-Intelligence/maid</t>
  </si>
  <si>
    <t>llm gemma llama mixtral mistral langchain phi-3</t>
  </si>
  <si>
    <t>gpt, ollama, claude, gemini, llama,  mistral, local model</t>
  </si>
  <si>
    <t>anthropic, google, openai, mistral, meta, open-source vendor, ollama</t>
  </si>
  <si>
    <t>2023-10-17</t>
  </si>
  <si>
    <t>gasparsuarez/flutter_gemini_app</t>
  </si>
  <si>
    <t>https://github.com/gasparsuarez/flutter_gemini_app</t>
  </si>
  <si>
    <t>2024-03-26</t>
  </si>
  <si>
    <t>2024-06-04</t>
  </si>
  <si>
    <t>talosross/SummaryYou</t>
  </si>
  <si>
    <t>https://github.com/talosross/SummaryYou</t>
  </si>
  <si>
    <t>llm openai</t>
  </si>
  <si>
    <t>gpt, llama, gemini</t>
  </si>
  <si>
    <t>2023-10-29</t>
  </si>
  <si>
    <t>virtualwiz1/wizGPT-flutter</t>
  </si>
  <si>
    <t>https://github.com/virtualwiz1/wizGPT-flutter</t>
  </si>
  <si>
    <t>2023-05-04</t>
  </si>
  <si>
    <t>2024-05-14</t>
  </si>
  <si>
    <t>lnthorne/Character-Chatbot-Application</t>
  </si>
  <si>
    <t>https://github.com/lnthorne/Character-Chatbot-Application</t>
  </si>
  <si>
    <t>2023-11-08</t>
  </si>
  <si>
    <t>2023-12-04</t>
  </si>
  <si>
    <t>arunk140/ollm.chat</t>
  </si>
  <si>
    <t>https://github.com/arunk140/ollm.chat</t>
  </si>
  <si>
    <t>gpt, local model</t>
  </si>
  <si>
    <t>openai, open-source vendor</t>
  </si>
  <si>
    <t>2023-11-01</t>
  </si>
  <si>
    <t>JaKuBisz/OBD2AI</t>
  </si>
  <si>
    <t>https://github.com/JaKuBisz/OBD2AI</t>
  </si>
  <si>
    <t>2023-12-09</t>
  </si>
  <si>
    <t>2024-02-04</t>
  </si>
  <si>
    <t>odukle/CaptionGPT</t>
  </si>
  <si>
    <t>https://github.com/odukle/CaptionGPT</t>
  </si>
  <si>
    <t>2023-05-30</t>
  </si>
  <si>
    <t>2023-07-30</t>
  </si>
  <si>
    <t>2023-06-03</t>
  </si>
  <si>
    <t>dkexception/ChatGPT-Android-App</t>
  </si>
  <si>
    <t>https://github.com/dkexception/ChatGPT-Android-App</t>
  </si>
  <si>
    <t>2023-03-08</t>
  </si>
  <si>
    <t>Handoni/Apayo</t>
  </si>
  <si>
    <t>https://github.com/Handoni/Apayo</t>
  </si>
  <si>
    <t>2024-06-20</t>
  </si>
  <si>
    <t>ThePhoenix77/Android_Virtual_Assistant</t>
  </si>
  <si>
    <t>https://github.com/ThePhoenix77/Android_Virtual_Assistant</t>
  </si>
  <si>
    <t>2023-06-02</t>
  </si>
  <si>
    <t>2024-08-10</t>
  </si>
  <si>
    <t>tayormi/ask_pdf</t>
  </si>
  <si>
    <t>https://github.com/tayormi/ask_pdf</t>
  </si>
  <si>
    <t>2023-11-02</t>
  </si>
  <si>
    <t>2023-11-10</t>
  </si>
  <si>
    <t>2024-10-30</t>
  </si>
  <si>
    <t>SeptiawanAjiP/ChatGPT-DiaLoGue</t>
  </si>
  <si>
    <t>https://github.com/SeptiawanAjiP/ChatGPT-DiaLoGue</t>
  </si>
  <si>
    <t>2023-08-06</t>
  </si>
  <si>
    <t>2023-10-06</t>
  </si>
  <si>
    <t>2024-10-24</t>
  </si>
  <si>
    <t>kabilme/ChatGPT</t>
  </si>
  <si>
    <t>https://github.com/kabilme/ChatGPT</t>
  </si>
  <si>
    <t>webview wrapper</t>
  </si>
  <si>
    <t>2024-08-11</t>
  </si>
  <si>
    <t>barisozgenn/ChatAI-Flutter</t>
  </si>
  <si>
    <t>https://github.com/barisozgenn/ChatAI-Flutter</t>
  </si>
  <si>
    <t>2023-04-11</t>
  </si>
  <si>
    <t>2023-04-30</t>
  </si>
  <si>
    <t>2023-12-28</t>
  </si>
  <si>
    <t>yasinguness/coffee_gpt</t>
  </si>
  <si>
    <t>https://github.com/yasinguness/coffee_gpt</t>
  </si>
  <si>
    <t>2023-07-24</t>
  </si>
  <si>
    <t>halilkrkn/Papara-Group-Project</t>
  </si>
  <si>
    <t>https://github.com/halilkrkn/Papara-Group-Project</t>
  </si>
  <si>
    <t>2024-05-16</t>
  </si>
  <si>
    <t>2024-08-22</t>
  </si>
  <si>
    <t>develNerd/ChatGPT-Multiplatform</t>
  </si>
  <si>
    <t>https://github.com/develNerd/ChatGPT-Multiplatform</t>
  </si>
  <si>
    <t>2023-02-19</t>
  </si>
  <si>
    <t>2024-01-11</t>
  </si>
  <si>
    <t>simplifylabs/WearAI</t>
  </si>
  <si>
    <t>https://github.com/simplifylabs/WearAI</t>
  </si>
  <si>
    <t>Enderjua/JuaGPT</t>
  </si>
  <si>
    <t>https://github.com/Enderjua/JuaGPT</t>
  </si>
  <si>
    <t>gpt gemini</t>
  </si>
  <si>
    <t>2024-06-21</t>
  </si>
  <si>
    <t>thekaailashsharma/AI-Travel-Manager</t>
  </si>
  <si>
    <t>https://github.com/thekaailashsharma/AI-Travel-Manager</t>
  </si>
  <si>
    <t>2023-12-05</t>
  </si>
  <si>
    <t>2024-08-18</t>
  </si>
  <si>
    <t>RohanSengupta326/MindSpace</t>
  </si>
  <si>
    <t>https://github.com/RohanSengupta326/MindSpace</t>
  </si>
  <si>
    <t>gpt, gemini</t>
  </si>
  <si>
    <t>google, openai</t>
  </si>
  <si>
    <t>2023-07-09</t>
  </si>
  <si>
    <t>2024-05-31</t>
  </si>
  <si>
    <t>2024-11-02</t>
  </si>
  <si>
    <t>darshmashru/ChatGemini</t>
  </si>
  <si>
    <t>https://github.com/darshmashru/ChatGemini</t>
  </si>
  <si>
    <t>2024-01-03</t>
  </si>
  <si>
    <t>2024-03-03</t>
  </si>
  <si>
    <t>2024-08-16</t>
  </si>
  <si>
    <t>vchib1/ChatBot-with-ChatGPT-Dall-E</t>
  </si>
  <si>
    <t>https://github.com/vchib1/ChatBot-with-ChatGPT-Dall-E</t>
  </si>
  <si>
    <t>2024-01-31</t>
  </si>
  <si>
    <t>developersbm/Savor</t>
  </si>
  <si>
    <t>https://github.com/developersbm/Savor</t>
  </si>
  <si>
    <t>2024-04-20</t>
  </si>
  <si>
    <t>mahmmedn19/N-Gemini</t>
  </si>
  <si>
    <t>https://github.com/mahmmedn19/N-Gemini</t>
  </si>
  <si>
    <t>2023-12-22</t>
  </si>
  <si>
    <t>2024-04-10</t>
  </si>
  <si>
    <t>ethicnology/charabia</t>
  </si>
  <si>
    <t>https://github.com/ethicnology/charabia</t>
  </si>
  <si>
    <t>2023-03-04</t>
  </si>
  <si>
    <t>2024-10-10</t>
  </si>
  <si>
    <t>noahvelasco/AVA-Advanced-Virtual-Agent</t>
  </si>
  <si>
    <t>https://github.com/noahvelasco/AVA-Advanced-Virtual-Agent</t>
  </si>
  <si>
    <t>2023-05-05</t>
  </si>
  <si>
    <t>2023-08-25</t>
  </si>
  <si>
    <t>2024-09-16</t>
  </si>
  <si>
    <t>wewehao/flutter_chatgpt</t>
  </si>
  <si>
    <t>https://github.com/wewehao/flutter_chatgpt</t>
  </si>
  <si>
    <t>2023-03-17</t>
  </si>
  <si>
    <t>jayaanandabalaji/Smartly-Flutter-OpenAi-ChatGpt-app</t>
  </si>
  <si>
    <t>https://github.com/jayaanandabalaji/Smartly-Flutter-OpenAi-ChatGpt-app</t>
  </si>
  <si>
    <t>Yat3s/openai-android</t>
  </si>
  <si>
    <t>https://github.com/Yat3s/openai-android</t>
  </si>
  <si>
    <t>2023-02-12</t>
  </si>
  <si>
    <t>2024-11-05</t>
  </si>
  <si>
    <t>Jatin-Shihora/Chatgpt-app</t>
  </si>
  <si>
    <t>https://github.com/Jatin-Shihora/Chatgpt-app</t>
  </si>
  <si>
    <t>2023-05-02</t>
  </si>
  <si>
    <t>rohankarn35/AskMeAI</t>
  </si>
  <si>
    <t>https://github.com/rohankarn35/AskMeAI</t>
  </si>
  <si>
    <t>2023-02-21</t>
  </si>
  <si>
    <t>2023-06-14</t>
  </si>
  <si>
    <t>HypeTeqSoftware/ChatGPTApp</t>
  </si>
  <si>
    <t>https://github.com/HypeTeqSoftware/ChatGPTApp</t>
  </si>
  <si>
    <t>2023-05-18</t>
  </si>
  <si>
    <t>2023-05-19</t>
  </si>
  <si>
    <t>2024-05-11</t>
  </si>
  <si>
    <t>ERumor/Flutter-ChatGPT</t>
  </si>
  <si>
    <t>https://github.com/ERumor/Flutter-ChatGPT</t>
  </si>
  <si>
    <t>2023-11-04</t>
  </si>
  <si>
    <t>2023-11-06</t>
  </si>
  <si>
    <t>2024-01-24</t>
  </si>
  <si>
    <t>BishopSam/chatgpt_clone</t>
  </si>
  <si>
    <t>https://github.com/BishopSam/chatgpt_clone</t>
  </si>
  <si>
    <t>2023-01-17</t>
  </si>
  <si>
    <t>SatyamkrJha85/Chat_Bot</t>
  </si>
  <si>
    <t>https://github.com/SatyamkrJha85/Chat_Bot</t>
  </si>
  <si>
    <t>2024-07-23</t>
  </si>
  <si>
    <t>H0ngJu/atti</t>
  </si>
  <si>
    <t>https://github.com/H0ngJu/atti</t>
  </si>
  <si>
    <t>2024-01-30</t>
  </si>
  <si>
    <t>2024-09-10</t>
  </si>
  <si>
    <t>2024-10-08</t>
  </si>
  <si>
    <t>BuchiNy/Flutter_chatbot_ChatGPT</t>
  </si>
  <si>
    <t>https://github.com/BuchiNy/Flutter_chatbot_ChatGPT</t>
  </si>
  <si>
    <t>2023-01-19</t>
  </si>
  <si>
    <t>2023-07-26</t>
  </si>
  <si>
    <t>devanganaB/GDSC_Flutter_Gemini</t>
  </si>
  <si>
    <t>https://github.com/devanganaB/GDSC_Flutter_Gemini</t>
  </si>
  <si>
    <t>2024-02-09</t>
  </si>
  <si>
    <t>fgarcialainez/ChatBot-GPT3-Android</t>
  </si>
  <si>
    <t>https://github.com/fgarcialainez/ChatBot-GPT3-Android</t>
  </si>
  <si>
    <t>2022-09-17</t>
  </si>
  <si>
    <t>anqtst/AndGPT</t>
  </si>
  <si>
    <t>https://github.com/anqtst/AndGPT</t>
  </si>
  <si>
    <t>2023-05-06</t>
  </si>
  <si>
    <t>2023-04-24</t>
  </si>
  <si>
    <t>rahulkushwaha482/chat_gpt</t>
  </si>
  <si>
    <t>https://github.com/rahulkushwaha482/chat_gpt</t>
  </si>
  <si>
    <t>2023-01-18</t>
  </si>
  <si>
    <t>2024-09-18</t>
  </si>
  <si>
    <t>richk21/ChatGPT-Android-App</t>
  </si>
  <si>
    <t>https://github.com/richk21/ChatGPT-Android-App</t>
  </si>
  <si>
    <t>2023-06-28</t>
  </si>
  <si>
    <t>2023-06-29</t>
  </si>
  <si>
    <t>2024-03-07</t>
  </si>
  <si>
    <t>mahesh-bora/Spell-Speak-Ai-Bot</t>
  </si>
  <si>
    <t>https://github.com/mahesh-bora/Spell-Speak-Ai-Bot</t>
  </si>
  <si>
    <t>2024-02-02</t>
  </si>
  <si>
    <t>2024-07-08</t>
  </si>
  <si>
    <t>alamin-karno/GeminiChat</t>
  </si>
  <si>
    <t>https://github.com/alamin-karno/GeminiChat</t>
  </si>
  <si>
    <t>2024-01-29</t>
  </si>
  <si>
    <t>2024-06-30</t>
  </si>
  <si>
    <t>xihadulislam/chat_gpt_flutter</t>
  </si>
  <si>
    <t>https://github.com/xihadulislam/chat_gpt_flutter</t>
  </si>
  <si>
    <t>2022-12-29</t>
  </si>
  <si>
    <t>2023-05-08</t>
  </si>
  <si>
    <t>woheller69/gptAssist</t>
  </si>
  <si>
    <t>https://github.com/woheller69/gptAssist</t>
  </si>
  <si>
    <t>2023-05-11</t>
  </si>
  <si>
    <t>2024-08-02</t>
  </si>
  <si>
    <t>2024-11-14</t>
  </si>
  <si>
    <t>matthaigh27/ChatGPT-android-app</t>
  </si>
  <si>
    <t>https://github.com/matthaigh27/ChatGPT-android-app</t>
  </si>
  <si>
    <t>2022-12-05</t>
  </si>
  <si>
    <t>2023-04-25</t>
  </si>
  <si>
    <t>2024-11-08</t>
  </si>
  <si>
    <t>noelzappy/gptalks</t>
  </si>
  <si>
    <t>https://github.com/noelzappy/gptalks-api</t>
  </si>
  <si>
    <t>2024-05-21</t>
  </si>
  <si>
    <t>2024-06-12</t>
  </si>
  <si>
    <t>posix4e/ChatGPT-android-app</t>
  </si>
  <si>
    <t>https://github.com/posix4e/ChatGPT-android-app</t>
  </si>
  <si>
    <t>2023-07-19</t>
  </si>
  <si>
    <t>woheller69/huggingassist</t>
  </si>
  <si>
    <t>https://github.com/woheller69/huggingassist</t>
  </si>
  <si>
    <t>cohere</t>
  </si>
  <si>
    <t>huggingchat</t>
  </si>
  <si>
    <t>huggingface</t>
  </si>
  <si>
    <t>muratozturk5/OpenAI-Dall-E-2</t>
  </si>
  <si>
    <t>https://github.com/muratozturk5/OpenAI-Dall-E-2</t>
  </si>
  <si>
    <t>dall-e</t>
  </si>
  <si>
    <t>2022-11-07</t>
  </si>
  <si>
    <t>2023-05-27</t>
  </si>
  <si>
    <t>2024-10-02</t>
  </si>
  <si>
    <t>Desdaemon/chatgpt-at-home</t>
  </si>
  <si>
    <t>https://github.com/Desdaemon/chatgpt-at-home</t>
  </si>
  <si>
    <t>gpt, openai</t>
  </si>
  <si>
    <t>2024-10-09</t>
  </si>
  <si>
    <t>mobidroid92/ChatGBT_Demo</t>
  </si>
  <si>
    <t>https://github.com/mobidroid92/ChatGBT_Demo</t>
  </si>
  <si>
    <t>2022-12-27</t>
  </si>
  <si>
    <t>dokar3/upnext-gpt</t>
  </si>
  <si>
    <t>https://github.com/dokar3/upnext-gpt</t>
  </si>
  <si>
    <t>2023-07-11</t>
  </si>
  <si>
    <t>tonkeeper/android</t>
  </si>
  <si>
    <t>https://github.com/tonkeeper/android</t>
  </si>
  <si>
    <t>openai, gpt, llama</t>
  </si>
  <si>
    <t>2023-09-05</t>
  </si>
  <si>
    <t>sanskar10100/WhisperDemo</t>
  </si>
  <si>
    <t>https://github.com/sanskar10100/WhisperDemo</t>
  </si>
  <si>
    <t>whisper</t>
  </si>
  <si>
    <t>2023-03-30</t>
  </si>
  <si>
    <t>git-jr/AvvA</t>
  </si>
  <si>
    <t>https://github.com/git-jr/AvvA</t>
  </si>
  <si>
    <t>2024-07-01</t>
  </si>
  <si>
    <t>hrupesh/RNChatGPTApp</t>
  </si>
  <si>
    <t>https://github.com/hrupesh/RNChatGPTApp</t>
  </si>
  <si>
    <t>2022-12-24</t>
  </si>
  <si>
    <t>chege4179/AIImageGeneratorApp</t>
  </si>
  <si>
    <t>https://github.com/chege4179/AIImageGeneratorApp</t>
  </si>
  <si>
    <t>2022-12-22</t>
  </si>
  <si>
    <t>2023-08-31</t>
  </si>
  <si>
    <t>tkuenneth/viewfAInder</t>
  </si>
  <si>
    <t>https://github.com/tkuenneth/viewfAInder</t>
  </si>
  <si>
    <t>nkalupahana/baseline</t>
  </si>
  <si>
    <t>https://github.com/nkalupahana/baseline</t>
  </si>
  <si>
    <t>openai, llm</t>
  </si>
  <si>
    <t>2021-10-24</t>
  </si>
  <si>
    <t>aqua-ix/YoubiMiku</t>
  </si>
  <si>
    <t>https://github.com/aqua-ix/YoubiMiku</t>
  </si>
  <si>
    <t>openai, gpt</t>
  </si>
  <si>
    <t>2018-03-20</t>
  </si>
  <si>
    <t>futo-org/android-keyboard</t>
  </si>
  <si>
    <t>https://github.com/futo-org/android-keyboard</t>
  </si>
  <si>
    <t>llama, openai, palm, gpt, gemini, llm, falcon, stablelm</t>
  </si>
  <si>
    <t>whisper, llama</t>
  </si>
  <si>
    <t>openai, meta</t>
  </si>
  <si>
    <t>2024-05-07</t>
  </si>
  <si>
    <t>eltonkola/ComfyFlux</t>
  </si>
  <si>
    <t>https://github.com/eltonkola/ComfyFlux</t>
  </si>
  <si>
    <t>mixtral</t>
  </si>
  <si>
    <t>2024-08-03</t>
  </si>
  <si>
    <t>2024-08-14</t>
  </si>
  <si>
    <t>loyston500/ai-reply</t>
  </si>
  <si>
    <t>https://github.com/loyston500/ai-reply</t>
  </si>
  <si>
    <t>2022-12-14</t>
  </si>
  <si>
    <t>2022-12-15</t>
  </si>
  <si>
    <t>2024-11-01</t>
  </si>
  <si>
    <t>Gear61/ai-mentor-android</t>
  </si>
  <si>
    <t>https://github.com/Gear61/ai-mentor-android</t>
  </si>
  <si>
    <t>2023-04-04</t>
  </si>
  <si>
    <t>2023-05-29</t>
  </si>
  <si>
    <t>jakepurple13/OtakuWorld</t>
  </si>
  <si>
    <t>https://github.com/jakepurple13/OtakuWorld</t>
  </si>
  <si>
    <t>2021-03-30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</si>
</sst>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u/>
      <color rgb="FF0000FF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virtualwiz1/wizGPT-flutter" TargetMode="External"/><Relationship Id="rId42" Type="http://schemas.openxmlformats.org/officeDocument/2006/relationships/hyperlink" Target="https://github.com/develNerd/ChatGPT-Multiplatform" TargetMode="External"/><Relationship Id="rId41" Type="http://schemas.openxmlformats.org/officeDocument/2006/relationships/hyperlink" Target="https://github.com/kabilme/ChatGPT" TargetMode="External"/><Relationship Id="rId44" Type="http://schemas.openxmlformats.org/officeDocument/2006/relationships/hyperlink" Target="https://github.com/woheller69/gptAssist" TargetMode="External"/><Relationship Id="rId43" Type="http://schemas.openxmlformats.org/officeDocument/2006/relationships/hyperlink" Target="https://github.com/simplifylabs/WearAI" TargetMode="External"/><Relationship Id="rId46" Type="http://schemas.openxmlformats.org/officeDocument/2006/relationships/hyperlink" Target="https://github.com/posix4e/ChatGPT-android-app" TargetMode="External"/><Relationship Id="rId45" Type="http://schemas.openxmlformats.org/officeDocument/2006/relationships/hyperlink" Target="https://github.com/matthaigh27/ChatGPT-android-app" TargetMode="External"/><Relationship Id="rId1" Type="http://schemas.openxmlformats.org/officeDocument/2006/relationships/hyperlink" Target="https://github.com/F0x1d/Sense" TargetMode="External"/><Relationship Id="rId2" Type="http://schemas.openxmlformats.org/officeDocument/2006/relationships/hyperlink" Target="https://github.com/chrisglein/artificial-chat" TargetMode="External"/><Relationship Id="rId3" Type="http://schemas.openxmlformats.org/officeDocument/2006/relationships/hyperlink" Target="https://github.com/DevEmperor/WristAssist" TargetMode="External"/><Relationship Id="rId4" Type="http://schemas.openxmlformats.org/officeDocument/2006/relationships/hyperlink" Target="https://github.com/witchfindertr/flutter-ChatGPT-Mobile" TargetMode="External"/><Relationship Id="rId9" Type="http://schemas.openxmlformats.org/officeDocument/2006/relationships/hyperlink" Target="https://github.com/kinyuajoe4/Tuongee" TargetMode="External"/><Relationship Id="rId48" Type="http://schemas.openxmlformats.org/officeDocument/2006/relationships/hyperlink" Target="https://github.com/dokar3/upnext-gpt" TargetMode="External"/><Relationship Id="rId47" Type="http://schemas.openxmlformats.org/officeDocument/2006/relationships/hyperlink" Target="https://github.com/woheller69/huggingassist" TargetMode="External"/><Relationship Id="rId49" Type="http://schemas.openxmlformats.org/officeDocument/2006/relationships/hyperlink" Target="https://github.com/hrupesh/RNChatGPTApp" TargetMode="External"/><Relationship Id="rId5" Type="http://schemas.openxmlformats.org/officeDocument/2006/relationships/hyperlink" Target="https://github.com/mthongvanh/amallo" TargetMode="External"/><Relationship Id="rId6" Type="http://schemas.openxmlformats.org/officeDocument/2006/relationships/hyperlink" Target="https://github.com/brilliantlabsAR/noa-for-android" TargetMode="External"/><Relationship Id="rId7" Type="http://schemas.openxmlformats.org/officeDocument/2006/relationships/hyperlink" Target="https://github.com/Haseeb-Akhlaq/GPT4Vision-Flutter-Plant-Disease-Detechtor" TargetMode="External"/><Relationship Id="rId8" Type="http://schemas.openxmlformats.org/officeDocument/2006/relationships/hyperlink" Target="https://github.com/abraralidev/Flutter-ChatGPT" TargetMode="External"/><Relationship Id="rId31" Type="http://schemas.openxmlformats.org/officeDocument/2006/relationships/hyperlink" Target="https://github.com/rupeshs/shortgpt-lite" TargetMode="External"/><Relationship Id="rId30" Type="http://schemas.openxmlformats.org/officeDocument/2006/relationships/hyperlink" Target="https://github.com/Uhuh/tts-helper" TargetMode="External"/><Relationship Id="rId33" Type="http://schemas.openxmlformats.org/officeDocument/2006/relationships/hyperlink" Target="https://github.com/mohamedYoussfi/flutter-chat-bot-GPT-app" TargetMode="External"/><Relationship Id="rId32" Type="http://schemas.openxmlformats.org/officeDocument/2006/relationships/hyperlink" Target="https://github.com/joshuadeguzman/echo_ai" TargetMode="External"/><Relationship Id="rId35" Type="http://schemas.openxmlformats.org/officeDocument/2006/relationships/hyperlink" Target="https://github.com/ronith256/LocalGPT-Android" TargetMode="External"/><Relationship Id="rId34" Type="http://schemas.openxmlformats.org/officeDocument/2006/relationships/hyperlink" Target="https://github.com/sheksamith/AIChatAssist" TargetMode="External"/><Relationship Id="rId37" Type="http://schemas.openxmlformats.org/officeDocument/2006/relationships/hyperlink" Target="https://github.com/flyun/chatAir" TargetMode="External"/><Relationship Id="rId36" Type="http://schemas.openxmlformats.org/officeDocument/2006/relationships/hyperlink" Target="https://github.com/AppFlowy-IO/AppFlowy" TargetMode="External"/><Relationship Id="rId39" Type="http://schemas.openxmlformats.org/officeDocument/2006/relationships/hyperlink" Target="https://github.com/Mobile-Artificial-Intelligence/maid" TargetMode="External"/><Relationship Id="rId38" Type="http://schemas.openxmlformats.org/officeDocument/2006/relationships/hyperlink" Target="https://github.com/AndraxDev/speak-gpt" TargetMode="External"/><Relationship Id="rId20" Type="http://schemas.openxmlformats.org/officeDocument/2006/relationships/hyperlink" Target="https://github.com/bapaws/answer" TargetMode="External"/><Relationship Id="rId22" Type="http://schemas.openxmlformats.org/officeDocument/2006/relationships/hyperlink" Target="https://github.com/nitin-787/Ayumi-gpt" TargetMode="External"/><Relationship Id="rId21" Type="http://schemas.openxmlformats.org/officeDocument/2006/relationships/hyperlink" Target="https://github.com/alexandresanlim/flutter-todo-list-chat-gpt" TargetMode="External"/><Relationship Id="rId24" Type="http://schemas.openxmlformats.org/officeDocument/2006/relationships/hyperlink" Target="https://github.com/Skythinker616/gpt-assistant-android" TargetMode="External"/><Relationship Id="rId23" Type="http://schemas.openxmlformats.org/officeDocument/2006/relationships/hyperlink" Target="https://github.com/Popalay/Barnee" TargetMode="External"/><Relationship Id="rId26" Type="http://schemas.openxmlformats.org/officeDocument/2006/relationships/hyperlink" Target="https://github.com/SuperSkidder/WatchGPT" TargetMode="External"/><Relationship Id="rId25" Type="http://schemas.openxmlformats.org/officeDocument/2006/relationships/hyperlink" Target="https://github.com/F-Reza/ChatGPT-Assistant" TargetMode="External"/><Relationship Id="rId28" Type="http://schemas.openxmlformats.org/officeDocument/2006/relationships/hyperlink" Target="https://github.com/zwssunny/easychatgpt" TargetMode="External"/><Relationship Id="rId27" Type="http://schemas.openxmlformats.org/officeDocument/2006/relationships/hyperlink" Target="https://github.com/oguzhansatilmis/Chat-GPT" TargetMode="External"/><Relationship Id="rId29" Type="http://schemas.openxmlformats.org/officeDocument/2006/relationships/hyperlink" Target="https://github.com/Wenlong-Guo/ChatGPT-For-Android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github.com/futo-org/android-keyboard" TargetMode="External"/><Relationship Id="rId11" Type="http://schemas.openxmlformats.org/officeDocument/2006/relationships/hyperlink" Target="https://github.com/samrasugu/allen_voice_gpt" TargetMode="External"/><Relationship Id="rId10" Type="http://schemas.openxmlformats.org/officeDocument/2006/relationships/hyperlink" Target="https://github.com/Smart-Recommendations/Smart-Recommendations" TargetMode="External"/><Relationship Id="rId13" Type="http://schemas.openxmlformats.org/officeDocument/2006/relationships/hyperlink" Target="https://github.com/AtikulSoftware/ChatGPT" TargetMode="External"/><Relationship Id="rId12" Type="http://schemas.openxmlformats.org/officeDocument/2006/relationships/hyperlink" Target="https://github.com/DevEmperor/Dictate" TargetMode="External"/><Relationship Id="rId15" Type="http://schemas.openxmlformats.org/officeDocument/2006/relationships/hyperlink" Target="https://github.com/alessiograncini/Mistral-oUI-" TargetMode="External"/><Relationship Id="rId14" Type="http://schemas.openxmlformats.org/officeDocument/2006/relationships/hyperlink" Target="https://github.com/itsskyballs/OldGPT" TargetMode="External"/><Relationship Id="rId17" Type="http://schemas.openxmlformats.org/officeDocument/2006/relationships/hyperlink" Target="https://github.com/angelica-oliv/geminiapiexplorer" TargetMode="External"/><Relationship Id="rId16" Type="http://schemas.openxmlformats.org/officeDocument/2006/relationships/hyperlink" Target="https://github.com/glowbom/glowby" TargetMode="External"/><Relationship Id="rId19" Type="http://schemas.openxmlformats.org/officeDocument/2006/relationships/hyperlink" Target="https://github.com/izivkov/OpenAI-Frontend" TargetMode="External"/><Relationship Id="rId18" Type="http://schemas.openxmlformats.org/officeDocument/2006/relationships/hyperlink" Target="https://github.com/c0sogi/LLMCh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8.71"/>
    <col customWidth="1" min="7" max="8" width="14.86"/>
    <col customWidth="1" min="9" max="20" width="8.71"/>
    <col customWidth="1" min="21" max="21" width="11.57"/>
    <col customWidth="1" min="22" max="22" width="14.29"/>
    <col customWidth="1" min="23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2" t="s">
        <v>25</v>
      </c>
      <c r="B2" s="3" t="s">
        <v>26</v>
      </c>
      <c r="C2" s="2" t="s">
        <v>27</v>
      </c>
      <c r="D2" s="2" t="s">
        <v>28</v>
      </c>
      <c r="E2" s="2" t="s">
        <v>27</v>
      </c>
      <c r="F2" s="2" t="s">
        <v>29</v>
      </c>
      <c r="G2" s="2" t="b">
        <f t="shared" ref="G2:G150" si="1">R2&gt;0</f>
        <v>1</v>
      </c>
      <c r="H2" s="2" t="s">
        <v>30</v>
      </c>
      <c r="I2" s="2">
        <f t="shared" ref="I2:I150" si="2">(U2-T2)*10</f>
        <v>4510</v>
      </c>
      <c r="J2" s="2">
        <f t="shared" ref="J2:J150" si="3">(U2-T2)/Q2</f>
        <v>10.02222222</v>
      </c>
      <c r="K2" s="2">
        <v>10.0</v>
      </c>
      <c r="L2" s="2">
        <v>14.0</v>
      </c>
      <c r="M2" s="2">
        <v>0.7142857142857143</v>
      </c>
      <c r="N2" s="2">
        <v>11.0</v>
      </c>
      <c r="O2" s="2">
        <f t="shared" ref="O2:O3" si="4">N2/R2</f>
        <v>0.7857142857</v>
      </c>
      <c r="P2" s="2">
        <v>88.0</v>
      </c>
      <c r="Q2" s="2">
        <v>45.0</v>
      </c>
      <c r="R2" s="2">
        <v>14.0</v>
      </c>
      <c r="S2" s="2">
        <v>14.0</v>
      </c>
      <c r="T2" s="2" t="s">
        <v>31</v>
      </c>
      <c r="U2" s="2" t="s">
        <v>32</v>
      </c>
      <c r="V2" s="2" t="s">
        <v>33</v>
      </c>
      <c r="W2" s="2">
        <v>1.0</v>
      </c>
      <c r="X2" s="2">
        <v>7.0</v>
      </c>
      <c r="Y2" s="2">
        <v>3637.0</v>
      </c>
    </row>
    <row r="3">
      <c r="A3" s="2" t="s">
        <v>34</v>
      </c>
      <c r="B3" s="2" t="s">
        <v>35</v>
      </c>
      <c r="C3" s="2" t="s">
        <v>36</v>
      </c>
      <c r="D3" s="2" t="s">
        <v>37</v>
      </c>
      <c r="E3" s="2" t="s">
        <v>38</v>
      </c>
      <c r="F3" s="2" t="s">
        <v>29</v>
      </c>
      <c r="G3" s="2" t="b">
        <f t="shared" si="1"/>
        <v>1</v>
      </c>
      <c r="H3" s="2" t="s">
        <v>30</v>
      </c>
      <c r="I3" s="2">
        <f t="shared" si="2"/>
        <v>2770</v>
      </c>
      <c r="J3" s="2">
        <f t="shared" si="3"/>
        <v>11.08</v>
      </c>
      <c r="K3" s="2">
        <v>1.0</v>
      </c>
      <c r="L3" s="2">
        <v>1.0</v>
      </c>
      <c r="M3" s="2">
        <v>0.3333333333333333</v>
      </c>
      <c r="N3" s="2">
        <v>1.0</v>
      </c>
      <c r="O3" s="2">
        <f t="shared" si="4"/>
        <v>0.3333333333</v>
      </c>
      <c r="P3" s="2">
        <v>82.0</v>
      </c>
      <c r="Q3" s="2">
        <v>25.0</v>
      </c>
      <c r="R3" s="2">
        <v>3.0</v>
      </c>
      <c r="S3" s="2">
        <v>3.0</v>
      </c>
      <c r="T3" s="2" t="s">
        <v>39</v>
      </c>
      <c r="U3" s="2" t="s">
        <v>40</v>
      </c>
      <c r="V3" s="2" t="s">
        <v>41</v>
      </c>
      <c r="W3" s="2">
        <v>1.0</v>
      </c>
      <c r="X3" s="2">
        <v>0.0</v>
      </c>
      <c r="Y3" s="2">
        <v>16235.0</v>
      </c>
    </row>
    <row r="4">
      <c r="A4" s="2" t="s">
        <v>42</v>
      </c>
      <c r="B4" s="2" t="s">
        <v>43</v>
      </c>
      <c r="C4" s="2" t="s">
        <v>37</v>
      </c>
      <c r="D4" s="2" t="s">
        <v>37</v>
      </c>
      <c r="E4" s="2" t="s">
        <v>38</v>
      </c>
      <c r="F4" s="2" t="s">
        <v>29</v>
      </c>
      <c r="G4" s="2" t="b">
        <f t="shared" si="1"/>
        <v>0</v>
      </c>
      <c r="H4" s="2" t="s">
        <v>30</v>
      </c>
      <c r="I4" s="2">
        <f t="shared" si="2"/>
        <v>1200</v>
      </c>
      <c r="J4" s="2">
        <f t="shared" si="3"/>
        <v>2.553191489</v>
      </c>
      <c r="K4" s="2">
        <v>0.0</v>
      </c>
      <c r="L4" s="2">
        <v>5.0</v>
      </c>
      <c r="N4" s="2">
        <v>0.0</v>
      </c>
      <c r="P4" s="2">
        <v>8.0</v>
      </c>
      <c r="Q4" s="2">
        <v>47.0</v>
      </c>
      <c r="R4" s="2">
        <v>0.0</v>
      </c>
      <c r="S4" s="2">
        <v>0.0</v>
      </c>
      <c r="T4" s="2" t="s">
        <v>44</v>
      </c>
      <c r="U4" s="2" t="s">
        <v>45</v>
      </c>
      <c r="V4" s="2" t="s">
        <v>46</v>
      </c>
      <c r="W4" s="2">
        <v>1.0</v>
      </c>
      <c r="X4" s="2">
        <v>0.0</v>
      </c>
      <c r="Y4" s="2">
        <v>1410.0</v>
      </c>
    </row>
    <row r="5">
      <c r="A5" s="2" t="s">
        <v>47</v>
      </c>
      <c r="B5" s="3" t="s">
        <v>48</v>
      </c>
      <c r="C5" s="2" t="s">
        <v>49</v>
      </c>
      <c r="D5" s="2" t="s">
        <v>28</v>
      </c>
      <c r="E5" s="2" t="s">
        <v>27</v>
      </c>
      <c r="F5" s="2" t="s">
        <v>29</v>
      </c>
      <c r="G5" s="2" t="b">
        <f t="shared" si="1"/>
        <v>0</v>
      </c>
      <c r="H5" s="2" t="s">
        <v>30</v>
      </c>
      <c r="I5" s="2">
        <f t="shared" si="2"/>
        <v>5790</v>
      </c>
      <c r="J5" s="2">
        <f t="shared" si="3"/>
        <v>1.92358804</v>
      </c>
      <c r="K5" s="2">
        <v>0.0</v>
      </c>
      <c r="L5" s="2">
        <v>80.0</v>
      </c>
      <c r="N5" s="2">
        <v>0.0</v>
      </c>
      <c r="P5" s="2">
        <v>2.0</v>
      </c>
      <c r="Q5" s="2">
        <v>301.0</v>
      </c>
      <c r="R5" s="2">
        <v>0.0</v>
      </c>
      <c r="S5" s="2">
        <v>0.0</v>
      </c>
      <c r="T5" s="2" t="s">
        <v>50</v>
      </c>
      <c r="U5" s="2" t="s">
        <v>51</v>
      </c>
      <c r="V5" s="2" t="s">
        <v>52</v>
      </c>
      <c r="W5" s="2">
        <v>4.0</v>
      </c>
      <c r="X5" s="2">
        <v>91.0</v>
      </c>
      <c r="Y5" s="2">
        <v>108207.0</v>
      </c>
    </row>
    <row r="6">
      <c r="A6" s="2" t="s">
        <v>53</v>
      </c>
      <c r="B6" s="3" t="s">
        <v>54</v>
      </c>
      <c r="C6" s="2" t="s">
        <v>55</v>
      </c>
      <c r="D6" s="2" t="s">
        <v>28</v>
      </c>
      <c r="E6" s="2" t="s">
        <v>27</v>
      </c>
      <c r="F6" s="2" t="s">
        <v>29</v>
      </c>
      <c r="G6" s="2" t="b">
        <f t="shared" si="1"/>
        <v>1</v>
      </c>
      <c r="H6" s="2" t="s">
        <v>30</v>
      </c>
      <c r="I6" s="2">
        <f t="shared" si="2"/>
        <v>6170</v>
      </c>
      <c r="J6" s="2">
        <f t="shared" si="3"/>
        <v>2.625531915</v>
      </c>
      <c r="K6" s="2">
        <v>20.0</v>
      </c>
      <c r="L6" s="2">
        <v>72.0</v>
      </c>
      <c r="M6" s="2">
        <v>0.8695652173913043</v>
      </c>
      <c r="N6" s="2">
        <v>20.0</v>
      </c>
      <c r="O6" s="2">
        <f>N6/R6</f>
        <v>0.8</v>
      </c>
      <c r="P6" s="2">
        <v>98.0</v>
      </c>
      <c r="Q6" s="2">
        <v>235.0</v>
      </c>
      <c r="R6" s="2">
        <v>25.0</v>
      </c>
      <c r="S6" s="2">
        <v>26.0</v>
      </c>
      <c r="T6" s="2" t="s">
        <v>56</v>
      </c>
      <c r="U6" s="2" t="s">
        <v>57</v>
      </c>
      <c r="V6" s="2" t="s">
        <v>57</v>
      </c>
      <c r="W6" s="2">
        <v>3.0</v>
      </c>
      <c r="X6" s="2">
        <v>25.0</v>
      </c>
      <c r="Y6" s="2">
        <v>4994.0</v>
      </c>
    </row>
    <row r="7">
      <c r="A7" s="2" t="s">
        <v>58</v>
      </c>
      <c r="B7" s="3" t="s">
        <v>59</v>
      </c>
      <c r="C7" s="2" t="s">
        <v>60</v>
      </c>
      <c r="D7" s="2" t="s">
        <v>60</v>
      </c>
      <c r="E7" s="2" t="s">
        <v>27</v>
      </c>
      <c r="F7" s="2" t="s">
        <v>29</v>
      </c>
      <c r="G7" s="2" t="b">
        <f t="shared" si="1"/>
        <v>0</v>
      </c>
      <c r="H7" s="2" t="s">
        <v>30</v>
      </c>
      <c r="I7" s="2">
        <f t="shared" si="2"/>
        <v>0</v>
      </c>
      <c r="J7" s="2">
        <f t="shared" si="3"/>
        <v>0</v>
      </c>
      <c r="K7" s="2">
        <v>0.0</v>
      </c>
      <c r="L7" s="2">
        <v>1.0</v>
      </c>
      <c r="N7" s="2">
        <v>0.0</v>
      </c>
      <c r="P7" s="2">
        <v>2.0</v>
      </c>
      <c r="Q7" s="2">
        <v>5.0</v>
      </c>
      <c r="R7" s="2">
        <v>0.0</v>
      </c>
      <c r="S7" s="2">
        <v>0.0</v>
      </c>
      <c r="T7" s="2" t="s">
        <v>61</v>
      </c>
      <c r="U7" s="2" t="s">
        <v>61</v>
      </c>
      <c r="V7" s="2" t="s">
        <v>62</v>
      </c>
      <c r="W7" s="2">
        <v>1.0</v>
      </c>
      <c r="X7" s="2">
        <v>0.0</v>
      </c>
      <c r="Y7" s="2">
        <v>2952.0</v>
      </c>
    </row>
    <row r="8">
      <c r="A8" s="2" t="s">
        <v>63</v>
      </c>
      <c r="B8" s="3" t="s">
        <v>64</v>
      </c>
      <c r="C8" s="2" t="s">
        <v>65</v>
      </c>
      <c r="D8" s="2" t="s">
        <v>66</v>
      </c>
      <c r="E8" s="2" t="s">
        <v>67</v>
      </c>
      <c r="F8" s="2" t="s">
        <v>68</v>
      </c>
      <c r="G8" s="2" t="b">
        <f t="shared" si="1"/>
        <v>1</v>
      </c>
      <c r="H8" s="4" t="s">
        <v>69</v>
      </c>
      <c r="I8" s="2">
        <f t="shared" si="2"/>
        <v>640</v>
      </c>
      <c r="J8" s="2">
        <f t="shared" si="3"/>
        <v>4</v>
      </c>
      <c r="K8" s="2">
        <v>3.0</v>
      </c>
      <c r="L8" s="2">
        <v>6.0</v>
      </c>
      <c r="M8" s="2">
        <v>0.6</v>
      </c>
      <c r="N8" s="2">
        <v>4.0</v>
      </c>
      <c r="O8" s="2">
        <f>N8/R8</f>
        <v>0.8</v>
      </c>
      <c r="P8" s="2">
        <v>23.0</v>
      </c>
      <c r="Q8" s="2">
        <v>16.0</v>
      </c>
      <c r="R8" s="2">
        <v>5.0</v>
      </c>
      <c r="S8" s="2">
        <v>5.0</v>
      </c>
      <c r="T8" s="2" t="s">
        <v>70</v>
      </c>
      <c r="U8" s="2" t="s">
        <v>71</v>
      </c>
      <c r="V8" s="2" t="s">
        <v>72</v>
      </c>
      <c r="W8" s="2">
        <v>1.0</v>
      </c>
      <c r="X8" s="2">
        <v>7.0</v>
      </c>
      <c r="Y8" s="2">
        <v>6519.0</v>
      </c>
    </row>
    <row r="9">
      <c r="A9" s="2" t="s">
        <v>73</v>
      </c>
      <c r="B9" s="2" t="s">
        <v>74</v>
      </c>
      <c r="C9" s="2" t="s">
        <v>75</v>
      </c>
      <c r="D9" s="2" t="s">
        <v>76</v>
      </c>
      <c r="E9" s="2" t="s">
        <v>77</v>
      </c>
      <c r="F9" s="2" t="s">
        <v>68</v>
      </c>
      <c r="G9" s="2" t="b">
        <f t="shared" si="1"/>
        <v>0</v>
      </c>
      <c r="H9" s="2" t="s">
        <v>30</v>
      </c>
      <c r="I9" s="2">
        <f t="shared" si="2"/>
        <v>590</v>
      </c>
      <c r="J9" s="2">
        <f t="shared" si="3"/>
        <v>2.269230769</v>
      </c>
      <c r="K9" s="2">
        <v>0.0</v>
      </c>
      <c r="L9" s="2">
        <v>11.0</v>
      </c>
      <c r="N9" s="2">
        <v>0.0</v>
      </c>
      <c r="P9" s="2">
        <v>24.0</v>
      </c>
      <c r="Q9" s="2">
        <v>26.0</v>
      </c>
      <c r="R9" s="2">
        <v>0.0</v>
      </c>
      <c r="S9" s="2">
        <v>0.0</v>
      </c>
      <c r="T9" s="2" t="s">
        <v>78</v>
      </c>
      <c r="U9" s="2" t="s">
        <v>79</v>
      </c>
      <c r="V9" s="2" t="s">
        <v>80</v>
      </c>
      <c r="W9" s="2">
        <v>1.0</v>
      </c>
      <c r="X9" s="2">
        <v>1.0</v>
      </c>
      <c r="Y9" s="2">
        <v>1157.0</v>
      </c>
    </row>
    <row r="10">
      <c r="A10" s="2" t="s">
        <v>81</v>
      </c>
      <c r="B10" s="3" t="s">
        <v>82</v>
      </c>
      <c r="C10" s="2" t="s">
        <v>75</v>
      </c>
      <c r="D10" s="2" t="s">
        <v>60</v>
      </c>
      <c r="E10" s="2" t="s">
        <v>27</v>
      </c>
      <c r="F10" s="2" t="s">
        <v>29</v>
      </c>
      <c r="G10" s="2" t="b">
        <f t="shared" si="1"/>
        <v>0</v>
      </c>
      <c r="H10" s="2" t="s">
        <v>30</v>
      </c>
      <c r="I10" s="2">
        <f t="shared" si="2"/>
        <v>3240</v>
      </c>
      <c r="J10" s="2">
        <f t="shared" si="3"/>
        <v>8.526315789</v>
      </c>
      <c r="K10" s="2">
        <v>0.0</v>
      </c>
      <c r="L10" s="2">
        <v>28.0</v>
      </c>
      <c r="N10" s="2">
        <v>0.0</v>
      </c>
      <c r="P10" s="2">
        <v>20.0</v>
      </c>
      <c r="Q10" s="2">
        <v>38.0</v>
      </c>
      <c r="R10" s="2">
        <v>0.0</v>
      </c>
      <c r="S10" s="2">
        <v>0.0</v>
      </c>
      <c r="T10" s="2" t="s">
        <v>83</v>
      </c>
      <c r="U10" s="2" t="s">
        <v>84</v>
      </c>
      <c r="V10" s="2" t="s">
        <v>85</v>
      </c>
      <c r="W10" s="2">
        <v>3.0</v>
      </c>
      <c r="X10" s="2">
        <v>7.0</v>
      </c>
      <c r="Y10" s="2">
        <v>56062.0</v>
      </c>
    </row>
    <row r="11">
      <c r="A11" s="2" t="s">
        <v>86</v>
      </c>
      <c r="B11" s="3" t="s">
        <v>87</v>
      </c>
      <c r="C11" s="2" t="s">
        <v>60</v>
      </c>
      <c r="D11" s="2" t="s">
        <v>60</v>
      </c>
      <c r="E11" s="2" t="s">
        <v>27</v>
      </c>
      <c r="F11" s="2" t="s">
        <v>29</v>
      </c>
      <c r="G11" s="2" t="b">
        <f t="shared" si="1"/>
        <v>0</v>
      </c>
      <c r="H11" s="2" t="s">
        <v>30</v>
      </c>
      <c r="I11" s="2">
        <f t="shared" si="2"/>
        <v>0</v>
      </c>
      <c r="J11" s="2">
        <f t="shared" si="3"/>
        <v>0</v>
      </c>
      <c r="K11" s="2">
        <v>0.0</v>
      </c>
      <c r="L11" s="2">
        <v>2.0</v>
      </c>
      <c r="N11" s="2">
        <v>0.0</v>
      </c>
      <c r="P11" s="2">
        <v>27.0</v>
      </c>
      <c r="Q11" s="2">
        <v>4.0</v>
      </c>
      <c r="R11" s="2">
        <v>0.0</v>
      </c>
      <c r="S11" s="2">
        <v>0.0</v>
      </c>
      <c r="T11" s="2" t="s">
        <v>88</v>
      </c>
      <c r="U11" s="2" t="s">
        <v>88</v>
      </c>
      <c r="V11" s="2" t="s">
        <v>89</v>
      </c>
      <c r="W11" s="2">
        <v>1.0</v>
      </c>
      <c r="X11" s="2">
        <v>2.0</v>
      </c>
      <c r="Y11" s="2">
        <v>2664.0</v>
      </c>
    </row>
    <row r="12">
      <c r="A12" s="2" t="s">
        <v>90</v>
      </c>
      <c r="B12" s="3" t="s">
        <v>91</v>
      </c>
      <c r="C12" s="2" t="s">
        <v>60</v>
      </c>
      <c r="D12" s="2" t="s">
        <v>60</v>
      </c>
      <c r="E12" s="2" t="s">
        <v>27</v>
      </c>
      <c r="F12" s="2" t="s">
        <v>29</v>
      </c>
      <c r="G12" s="2" t="b">
        <f t="shared" si="1"/>
        <v>0</v>
      </c>
      <c r="H12" s="2" t="s">
        <v>30</v>
      </c>
      <c r="I12" s="2">
        <f t="shared" si="2"/>
        <v>20</v>
      </c>
      <c r="J12" s="2">
        <f t="shared" si="3"/>
        <v>0.25</v>
      </c>
      <c r="K12" s="2">
        <v>0.0</v>
      </c>
      <c r="L12" s="2">
        <v>2.0</v>
      </c>
      <c r="N12" s="2">
        <v>0.0</v>
      </c>
      <c r="P12" s="2">
        <v>12.0</v>
      </c>
      <c r="Q12" s="2">
        <v>8.0</v>
      </c>
      <c r="R12" s="2">
        <v>0.0</v>
      </c>
      <c r="S12" s="2">
        <v>0.0</v>
      </c>
      <c r="T12" s="2" t="s">
        <v>92</v>
      </c>
      <c r="U12" s="2" t="s">
        <v>93</v>
      </c>
      <c r="V12" s="2" t="s">
        <v>94</v>
      </c>
      <c r="W12" s="2">
        <v>1.0</v>
      </c>
      <c r="X12" s="2">
        <v>0.0</v>
      </c>
      <c r="Y12" s="2">
        <v>1929.0</v>
      </c>
    </row>
    <row r="13">
      <c r="A13" s="2" t="s">
        <v>95</v>
      </c>
      <c r="B13" s="2" t="s">
        <v>96</v>
      </c>
      <c r="C13" s="2" t="s">
        <v>37</v>
      </c>
      <c r="D13" s="2" t="s">
        <v>37</v>
      </c>
      <c r="E13" s="2" t="s">
        <v>38</v>
      </c>
      <c r="F13" s="2" t="s">
        <v>29</v>
      </c>
      <c r="G13" s="2" t="b">
        <f t="shared" si="1"/>
        <v>0</v>
      </c>
      <c r="H13" s="2" t="s">
        <v>30</v>
      </c>
      <c r="I13" s="2">
        <f t="shared" si="2"/>
        <v>30</v>
      </c>
      <c r="J13" s="2">
        <f t="shared" si="3"/>
        <v>0.3333333333</v>
      </c>
      <c r="K13" s="2">
        <v>0.0</v>
      </c>
      <c r="L13" s="2">
        <v>6.0</v>
      </c>
      <c r="N13" s="2">
        <v>0.0</v>
      </c>
      <c r="P13" s="2">
        <v>46.0</v>
      </c>
      <c r="Q13" s="2">
        <v>9.0</v>
      </c>
      <c r="R13" s="2">
        <v>0.0</v>
      </c>
      <c r="S13" s="2">
        <v>0.0</v>
      </c>
      <c r="T13" s="2" t="s">
        <v>97</v>
      </c>
      <c r="U13" s="2" t="s">
        <v>98</v>
      </c>
      <c r="V13" s="2" t="s">
        <v>99</v>
      </c>
      <c r="W13" s="2">
        <v>1.0</v>
      </c>
      <c r="X13" s="2">
        <v>0.0</v>
      </c>
      <c r="Y13" s="2">
        <v>3086.0</v>
      </c>
    </row>
    <row r="14">
      <c r="A14" s="2" t="s">
        <v>100</v>
      </c>
      <c r="B14" s="3" t="s">
        <v>101</v>
      </c>
      <c r="C14" s="2" t="s">
        <v>27</v>
      </c>
      <c r="D14" s="2" t="s">
        <v>28</v>
      </c>
      <c r="E14" s="2" t="s">
        <v>27</v>
      </c>
      <c r="F14" s="2" t="s">
        <v>29</v>
      </c>
      <c r="G14" s="2" t="b">
        <f t="shared" si="1"/>
        <v>0</v>
      </c>
      <c r="H14" s="2" t="s">
        <v>30</v>
      </c>
      <c r="I14" s="2">
        <f t="shared" si="2"/>
        <v>4930</v>
      </c>
      <c r="J14" s="2">
        <f t="shared" si="3"/>
        <v>24.65</v>
      </c>
      <c r="K14" s="2">
        <v>0.0</v>
      </c>
      <c r="L14" s="2">
        <v>6.0</v>
      </c>
      <c r="N14" s="2">
        <v>0.0</v>
      </c>
      <c r="P14" s="2">
        <v>1.0</v>
      </c>
      <c r="Q14" s="2">
        <v>20.0</v>
      </c>
      <c r="R14" s="2">
        <v>0.0</v>
      </c>
      <c r="S14" s="2">
        <v>0.0</v>
      </c>
      <c r="T14" s="2" t="s">
        <v>102</v>
      </c>
      <c r="U14" s="2" t="s">
        <v>103</v>
      </c>
      <c r="V14" s="2" t="s">
        <v>103</v>
      </c>
      <c r="W14" s="2">
        <v>3.0</v>
      </c>
      <c r="X14" s="2">
        <v>0.0</v>
      </c>
      <c r="Y14" s="2">
        <v>52228.0</v>
      </c>
    </row>
    <row r="15">
      <c r="A15" s="2" t="s">
        <v>104</v>
      </c>
      <c r="B15" s="3" t="s">
        <v>105</v>
      </c>
      <c r="C15" s="2" t="s">
        <v>3</v>
      </c>
      <c r="D15" s="2" t="s">
        <v>60</v>
      </c>
      <c r="E15" s="2" t="s">
        <v>27</v>
      </c>
      <c r="F15" s="2" t="s">
        <v>29</v>
      </c>
      <c r="G15" s="2" t="b">
        <f t="shared" si="1"/>
        <v>1</v>
      </c>
      <c r="H15" s="2" t="s">
        <v>30</v>
      </c>
      <c r="I15" s="2">
        <f t="shared" si="2"/>
        <v>770</v>
      </c>
      <c r="J15" s="2">
        <f t="shared" si="3"/>
        <v>1.040540541</v>
      </c>
      <c r="K15" s="2">
        <v>1.0</v>
      </c>
      <c r="L15" s="2">
        <v>1.0</v>
      </c>
      <c r="M15" s="2">
        <v>0.3333333333333333</v>
      </c>
      <c r="N15" s="2">
        <v>1.0</v>
      </c>
      <c r="O15" s="2">
        <f>N15/R15</f>
        <v>0.3333333333</v>
      </c>
      <c r="P15" s="2">
        <v>1.0</v>
      </c>
      <c r="Q15" s="2">
        <v>74.0</v>
      </c>
      <c r="R15" s="2">
        <v>3.0</v>
      </c>
      <c r="S15" s="2">
        <v>3.0</v>
      </c>
      <c r="T15" s="2" t="s">
        <v>106</v>
      </c>
      <c r="U15" s="2" t="s">
        <v>107</v>
      </c>
      <c r="V15" s="2" t="s">
        <v>107</v>
      </c>
      <c r="W15" s="2">
        <v>6.0</v>
      </c>
      <c r="X15" s="2">
        <v>22.0</v>
      </c>
      <c r="Y15" s="2">
        <v>1473.0</v>
      </c>
    </row>
    <row r="16">
      <c r="A16" s="2" t="s">
        <v>108</v>
      </c>
      <c r="B16" s="3" t="s">
        <v>109</v>
      </c>
      <c r="C16" s="2" t="s">
        <v>75</v>
      </c>
      <c r="D16" s="2" t="s">
        <v>28</v>
      </c>
      <c r="E16" s="2" t="s">
        <v>27</v>
      </c>
      <c r="F16" s="2" t="s">
        <v>29</v>
      </c>
      <c r="G16" s="2" t="b">
        <f t="shared" si="1"/>
        <v>0</v>
      </c>
      <c r="H16" s="2" t="s">
        <v>30</v>
      </c>
      <c r="I16" s="2">
        <f t="shared" si="2"/>
        <v>0</v>
      </c>
      <c r="J16" s="2">
        <f t="shared" si="3"/>
        <v>0</v>
      </c>
      <c r="K16" s="2">
        <v>0.0</v>
      </c>
      <c r="L16" s="2">
        <v>1.0</v>
      </c>
      <c r="N16" s="2">
        <v>0.0</v>
      </c>
      <c r="P16" s="2">
        <v>1.0</v>
      </c>
      <c r="Q16" s="2">
        <v>7.0</v>
      </c>
      <c r="R16" s="2">
        <v>0.0</v>
      </c>
      <c r="S16" s="2">
        <v>0.0</v>
      </c>
      <c r="T16" s="2" t="s">
        <v>110</v>
      </c>
      <c r="U16" s="2" t="s">
        <v>110</v>
      </c>
      <c r="V16" s="2" t="s">
        <v>111</v>
      </c>
      <c r="W16" s="2">
        <v>1.0</v>
      </c>
      <c r="X16" s="2">
        <v>0.0</v>
      </c>
      <c r="Y16" s="2">
        <v>2701.0</v>
      </c>
    </row>
    <row r="17">
      <c r="A17" s="2" t="s">
        <v>112</v>
      </c>
      <c r="B17" s="2" t="s">
        <v>113</v>
      </c>
      <c r="C17" s="2" t="s">
        <v>37</v>
      </c>
      <c r="D17" s="2" t="s">
        <v>37</v>
      </c>
      <c r="E17" s="2" t="s">
        <v>38</v>
      </c>
      <c r="F17" s="2" t="s">
        <v>29</v>
      </c>
      <c r="G17" s="2" t="b">
        <f t="shared" si="1"/>
        <v>0</v>
      </c>
      <c r="H17" s="2" t="s">
        <v>30</v>
      </c>
      <c r="I17" s="2">
        <f t="shared" si="2"/>
        <v>1790</v>
      </c>
      <c r="J17" s="2">
        <f t="shared" si="3"/>
        <v>2.182926829</v>
      </c>
      <c r="K17" s="2">
        <v>0.0</v>
      </c>
      <c r="L17" s="2">
        <v>7.0</v>
      </c>
      <c r="N17" s="2">
        <v>0.0</v>
      </c>
      <c r="P17" s="2">
        <v>3.0</v>
      </c>
      <c r="Q17" s="2">
        <v>82.0</v>
      </c>
      <c r="R17" s="2">
        <v>0.0</v>
      </c>
      <c r="S17" s="2">
        <v>0.0</v>
      </c>
      <c r="T17" s="2" t="s">
        <v>114</v>
      </c>
      <c r="U17" s="2" t="s">
        <v>94</v>
      </c>
      <c r="V17" s="2" t="s">
        <v>94</v>
      </c>
      <c r="W17" s="2">
        <v>6.0</v>
      </c>
      <c r="X17" s="2">
        <v>0.0</v>
      </c>
      <c r="Y17" s="2">
        <v>2560.0</v>
      </c>
    </row>
    <row r="18">
      <c r="A18" s="2" t="s">
        <v>115</v>
      </c>
      <c r="B18" s="3" t="s">
        <v>116</v>
      </c>
      <c r="C18" s="2" t="s">
        <v>27</v>
      </c>
      <c r="D18" s="2" t="s">
        <v>117</v>
      </c>
      <c r="E18" s="2" t="s">
        <v>27</v>
      </c>
      <c r="F18" s="2" t="s">
        <v>29</v>
      </c>
      <c r="G18" s="2" t="b">
        <f t="shared" si="1"/>
        <v>1</v>
      </c>
      <c r="H18" s="2" t="s">
        <v>30</v>
      </c>
      <c r="I18" s="2">
        <f t="shared" si="2"/>
        <v>1580</v>
      </c>
      <c r="J18" s="2">
        <f t="shared" si="3"/>
        <v>1.373913043</v>
      </c>
      <c r="K18" s="2">
        <v>15.0</v>
      </c>
      <c r="L18" s="2">
        <v>56.0</v>
      </c>
      <c r="M18" s="2">
        <v>0.9375</v>
      </c>
      <c r="N18" s="2">
        <v>16.0</v>
      </c>
      <c r="O18" s="2">
        <f>N18/R18</f>
        <v>1</v>
      </c>
      <c r="P18" s="2">
        <v>24.0</v>
      </c>
      <c r="Q18" s="2">
        <v>115.0</v>
      </c>
      <c r="R18" s="2">
        <v>16.0</v>
      </c>
      <c r="S18" s="2">
        <v>16.0</v>
      </c>
      <c r="T18" s="2" t="s">
        <v>118</v>
      </c>
      <c r="U18" s="2" t="s">
        <v>119</v>
      </c>
      <c r="V18" s="2" t="s">
        <v>57</v>
      </c>
      <c r="W18" s="2">
        <v>2.0</v>
      </c>
      <c r="X18" s="2">
        <v>10.0</v>
      </c>
      <c r="Y18" s="2">
        <v>4852.0</v>
      </c>
    </row>
    <row r="19">
      <c r="A19" s="2" t="s">
        <v>120</v>
      </c>
      <c r="B19" s="3" t="s">
        <v>121</v>
      </c>
      <c r="C19" s="2" t="s">
        <v>60</v>
      </c>
      <c r="D19" s="2" t="s">
        <v>60</v>
      </c>
      <c r="E19" s="2" t="s">
        <v>27</v>
      </c>
      <c r="F19" s="2" t="s">
        <v>29</v>
      </c>
      <c r="G19" s="2" t="b">
        <f t="shared" si="1"/>
        <v>0</v>
      </c>
      <c r="H19" s="2" t="s">
        <v>30</v>
      </c>
      <c r="I19" s="2">
        <f t="shared" si="2"/>
        <v>220</v>
      </c>
      <c r="J19" s="2">
        <f t="shared" si="3"/>
        <v>7.333333333</v>
      </c>
      <c r="K19" s="2">
        <v>0.0</v>
      </c>
      <c r="L19" s="2">
        <v>1.0</v>
      </c>
      <c r="N19" s="2">
        <v>0.0</v>
      </c>
      <c r="P19" s="2">
        <v>21.0</v>
      </c>
      <c r="Q19" s="2">
        <v>3.0</v>
      </c>
      <c r="R19" s="2">
        <v>0.0</v>
      </c>
      <c r="S19" s="2">
        <v>0.0</v>
      </c>
      <c r="T19" s="2" t="s">
        <v>122</v>
      </c>
      <c r="U19" s="2" t="s">
        <v>123</v>
      </c>
      <c r="V19" s="2" t="s">
        <v>124</v>
      </c>
      <c r="W19" s="2">
        <v>1.0</v>
      </c>
      <c r="X19" s="2">
        <v>1.0</v>
      </c>
      <c r="Y19" s="2">
        <v>913.0</v>
      </c>
    </row>
    <row r="20">
      <c r="A20" s="2" t="s">
        <v>125</v>
      </c>
      <c r="B20" s="3" t="s">
        <v>126</v>
      </c>
      <c r="C20" s="2" t="s">
        <v>60</v>
      </c>
      <c r="D20" s="2" t="s">
        <v>60</v>
      </c>
      <c r="E20" s="2" t="s">
        <v>27</v>
      </c>
      <c r="F20" s="2" t="s">
        <v>29</v>
      </c>
      <c r="G20" s="2" t="b">
        <f t="shared" si="1"/>
        <v>1</v>
      </c>
      <c r="H20" s="2" t="s">
        <v>30</v>
      </c>
      <c r="I20" s="2">
        <f t="shared" si="2"/>
        <v>530</v>
      </c>
      <c r="J20" s="2">
        <f t="shared" si="3"/>
        <v>10.6</v>
      </c>
      <c r="K20" s="2">
        <v>0.0</v>
      </c>
      <c r="L20" s="2">
        <v>1.0</v>
      </c>
      <c r="M20" s="2">
        <v>0.0</v>
      </c>
      <c r="N20" s="2">
        <v>1.0</v>
      </c>
      <c r="O20" s="2">
        <f>N20/R20</f>
        <v>0.3333333333</v>
      </c>
      <c r="P20" s="2">
        <v>1.0</v>
      </c>
      <c r="Q20" s="2">
        <v>5.0</v>
      </c>
      <c r="R20" s="2">
        <v>3.0</v>
      </c>
      <c r="S20" s="2">
        <v>3.0</v>
      </c>
      <c r="T20" s="2" t="s">
        <v>127</v>
      </c>
      <c r="U20" s="2" t="s">
        <v>128</v>
      </c>
      <c r="V20" s="2" t="s">
        <v>129</v>
      </c>
      <c r="W20" s="2">
        <v>1.0</v>
      </c>
      <c r="X20" s="2">
        <v>0.0</v>
      </c>
      <c r="Y20" s="2">
        <v>207.0</v>
      </c>
    </row>
    <row r="21" ht="15.75" customHeight="1">
      <c r="A21" s="2" t="s">
        <v>130</v>
      </c>
      <c r="B21" s="3" t="s">
        <v>131</v>
      </c>
      <c r="C21" s="2" t="s">
        <v>132</v>
      </c>
      <c r="D21" s="2" t="s">
        <v>133</v>
      </c>
      <c r="E21" s="2" t="s">
        <v>134</v>
      </c>
      <c r="F21" s="2" t="s">
        <v>135</v>
      </c>
      <c r="G21" s="2" t="b">
        <f t="shared" si="1"/>
        <v>0</v>
      </c>
      <c r="H21" s="4" t="s">
        <v>136</v>
      </c>
      <c r="I21" s="2">
        <f t="shared" si="2"/>
        <v>90</v>
      </c>
      <c r="J21" s="2">
        <f t="shared" si="3"/>
        <v>1</v>
      </c>
      <c r="K21" s="2">
        <v>0.0</v>
      </c>
      <c r="L21" s="2">
        <v>4.0</v>
      </c>
      <c r="N21" s="2">
        <v>0.0</v>
      </c>
      <c r="P21" s="2">
        <v>3.0</v>
      </c>
      <c r="Q21" s="2">
        <v>9.0</v>
      </c>
      <c r="R21" s="2">
        <v>0.0</v>
      </c>
      <c r="S21" s="2">
        <v>0.0</v>
      </c>
      <c r="T21" s="2" t="s">
        <v>137</v>
      </c>
      <c r="U21" s="2" t="s">
        <v>138</v>
      </c>
      <c r="V21" s="2" t="s">
        <v>139</v>
      </c>
      <c r="W21" s="2">
        <v>1.0</v>
      </c>
      <c r="X21" s="2">
        <v>0.0</v>
      </c>
      <c r="Y21" s="2">
        <v>1715693.0</v>
      </c>
    </row>
    <row r="22" ht="15.75" customHeight="1">
      <c r="A22" s="2" t="s">
        <v>140</v>
      </c>
      <c r="B22" s="3" t="s">
        <v>141</v>
      </c>
      <c r="C22" s="2" t="s">
        <v>142</v>
      </c>
      <c r="D22" s="2" t="s">
        <v>143</v>
      </c>
      <c r="E22" s="2" t="s">
        <v>144</v>
      </c>
      <c r="F22" s="2" t="s">
        <v>29</v>
      </c>
      <c r="G22" s="2" t="b">
        <f t="shared" si="1"/>
        <v>1</v>
      </c>
      <c r="H22" s="2" t="s">
        <v>30</v>
      </c>
      <c r="I22" s="2">
        <f t="shared" si="2"/>
        <v>4130</v>
      </c>
      <c r="J22" s="2">
        <f t="shared" si="3"/>
        <v>0.6988155668</v>
      </c>
      <c r="K22" s="2">
        <v>17.0</v>
      </c>
      <c r="L22" s="2">
        <v>90.0</v>
      </c>
      <c r="M22" s="2">
        <v>0.6296296296296297</v>
      </c>
      <c r="N22" s="2">
        <v>18.0</v>
      </c>
      <c r="O22" s="2">
        <f>N22/R22</f>
        <v>0.6666666667</v>
      </c>
      <c r="P22" s="2">
        <v>141.0</v>
      </c>
      <c r="Q22" s="2">
        <v>591.0</v>
      </c>
      <c r="R22" s="2">
        <v>27.0</v>
      </c>
      <c r="S22" s="2">
        <v>27.0</v>
      </c>
      <c r="T22" s="2" t="s">
        <v>145</v>
      </c>
      <c r="U22" s="2" t="s">
        <v>146</v>
      </c>
      <c r="V22" s="2" t="s">
        <v>147</v>
      </c>
      <c r="W22" s="2">
        <v>1.0</v>
      </c>
      <c r="X22" s="2">
        <v>1.0</v>
      </c>
      <c r="Y22" s="2">
        <v>8765.0</v>
      </c>
    </row>
    <row r="23" ht="15.75" customHeight="1">
      <c r="A23" s="2" t="s">
        <v>148</v>
      </c>
      <c r="B23" s="3" t="s">
        <v>149</v>
      </c>
      <c r="C23" s="2" t="s">
        <v>37</v>
      </c>
      <c r="D23" s="2" t="s">
        <v>37</v>
      </c>
      <c r="E23" s="2" t="s">
        <v>38</v>
      </c>
      <c r="F23" s="2" t="s">
        <v>29</v>
      </c>
      <c r="G23" s="2" t="b">
        <f t="shared" si="1"/>
        <v>0</v>
      </c>
      <c r="H23" s="2" t="s">
        <v>30</v>
      </c>
      <c r="I23" s="2">
        <f t="shared" si="2"/>
        <v>2780</v>
      </c>
      <c r="J23" s="2">
        <f t="shared" si="3"/>
        <v>34.75</v>
      </c>
      <c r="K23" s="2">
        <v>0.0</v>
      </c>
      <c r="L23" s="2">
        <v>3.0</v>
      </c>
      <c r="N23" s="2">
        <v>0.0</v>
      </c>
      <c r="P23" s="2">
        <v>3.0</v>
      </c>
      <c r="Q23" s="2">
        <v>8.0</v>
      </c>
      <c r="R23" s="2">
        <v>0.0</v>
      </c>
      <c r="S23" s="2">
        <v>0.0</v>
      </c>
      <c r="T23" s="2" t="s">
        <v>150</v>
      </c>
      <c r="U23" s="2" t="s">
        <v>151</v>
      </c>
      <c r="V23" s="2" t="s">
        <v>151</v>
      </c>
      <c r="W23" s="2">
        <v>2.0</v>
      </c>
      <c r="X23" s="2">
        <v>0.0</v>
      </c>
      <c r="Y23" s="2">
        <v>1025.0</v>
      </c>
    </row>
    <row r="24" ht="15.75" customHeight="1">
      <c r="A24" s="2" t="s">
        <v>152</v>
      </c>
      <c r="B24" s="3" t="s">
        <v>153</v>
      </c>
      <c r="C24" s="2" t="s">
        <v>3</v>
      </c>
      <c r="D24" s="2" t="s">
        <v>154</v>
      </c>
      <c r="E24" s="2" t="s">
        <v>155</v>
      </c>
      <c r="F24" s="2" t="s">
        <v>135</v>
      </c>
      <c r="G24" s="2" t="b">
        <f t="shared" si="1"/>
        <v>1</v>
      </c>
      <c r="H24" s="4" t="s">
        <v>69</v>
      </c>
      <c r="I24" s="2">
        <f t="shared" si="2"/>
        <v>5120</v>
      </c>
      <c r="J24" s="2">
        <f t="shared" si="3"/>
        <v>6.649350649</v>
      </c>
      <c r="K24" s="2">
        <v>10.0</v>
      </c>
      <c r="L24" s="2">
        <v>68.0</v>
      </c>
      <c r="M24" s="2">
        <v>0.8333333333333334</v>
      </c>
      <c r="N24" s="2">
        <v>11.0</v>
      </c>
      <c r="O24" s="2">
        <f>N24/R24</f>
        <v>1</v>
      </c>
      <c r="P24" s="2">
        <v>262.0</v>
      </c>
      <c r="Q24" s="2">
        <v>77.0</v>
      </c>
      <c r="R24" s="2">
        <v>11.0</v>
      </c>
      <c r="S24" s="2">
        <v>12.0</v>
      </c>
      <c r="T24" s="2" t="s">
        <v>156</v>
      </c>
      <c r="U24" s="2" t="s">
        <v>157</v>
      </c>
      <c r="V24" s="2" t="s">
        <v>57</v>
      </c>
      <c r="W24" s="2">
        <v>1.0</v>
      </c>
      <c r="X24" s="2">
        <v>43.0</v>
      </c>
      <c r="Y24" s="2">
        <v>110250.0</v>
      </c>
    </row>
    <row r="25" ht="15.75" customHeight="1">
      <c r="A25" s="2" t="s">
        <v>158</v>
      </c>
      <c r="B25" s="3" t="s">
        <v>159</v>
      </c>
      <c r="C25" s="2" t="s">
        <v>27</v>
      </c>
      <c r="D25" s="2" t="s">
        <v>28</v>
      </c>
      <c r="E25" s="2" t="s">
        <v>27</v>
      </c>
      <c r="F25" s="2" t="s">
        <v>29</v>
      </c>
      <c r="G25" s="2" t="b">
        <f t="shared" si="1"/>
        <v>0</v>
      </c>
      <c r="H25" s="2" t="s">
        <v>30</v>
      </c>
      <c r="I25" s="2">
        <f t="shared" si="2"/>
        <v>10</v>
      </c>
      <c r="J25" s="2">
        <f t="shared" si="3"/>
        <v>0.07692307692</v>
      </c>
      <c r="K25" s="2">
        <v>0.0</v>
      </c>
      <c r="L25" s="2">
        <v>3.0</v>
      </c>
      <c r="N25" s="2">
        <v>0.0</v>
      </c>
      <c r="P25" s="2">
        <v>4.0</v>
      </c>
      <c r="Q25" s="2">
        <v>13.0</v>
      </c>
      <c r="R25" s="2">
        <v>0.0</v>
      </c>
      <c r="S25" s="2">
        <v>0.0</v>
      </c>
      <c r="T25" s="2" t="s">
        <v>160</v>
      </c>
      <c r="U25" s="2" t="s">
        <v>161</v>
      </c>
      <c r="V25" s="2" t="s">
        <v>162</v>
      </c>
      <c r="W25" s="2">
        <v>1.0</v>
      </c>
      <c r="X25" s="2">
        <v>0.0</v>
      </c>
      <c r="Y25" s="2">
        <v>2285.0</v>
      </c>
    </row>
    <row r="26" ht="15.75" customHeight="1">
      <c r="A26" s="2" t="s">
        <v>163</v>
      </c>
      <c r="B26" s="3" t="s">
        <v>164</v>
      </c>
      <c r="C26" s="2" t="s">
        <v>75</v>
      </c>
      <c r="D26" s="2" t="s">
        <v>60</v>
      </c>
      <c r="E26" s="2" t="s">
        <v>27</v>
      </c>
      <c r="F26" s="2" t="s">
        <v>29</v>
      </c>
      <c r="G26" s="2" t="b">
        <f t="shared" si="1"/>
        <v>1</v>
      </c>
      <c r="H26" s="2" t="s">
        <v>30</v>
      </c>
      <c r="I26" s="2">
        <f t="shared" si="2"/>
        <v>1200</v>
      </c>
      <c r="J26" s="2">
        <f t="shared" si="3"/>
        <v>2.926829268</v>
      </c>
      <c r="K26" s="2">
        <v>2.0</v>
      </c>
      <c r="L26" s="2">
        <v>8.0</v>
      </c>
      <c r="M26" s="2">
        <v>0.5</v>
      </c>
      <c r="N26" s="2">
        <v>2.0</v>
      </c>
      <c r="O26" s="2">
        <f>N26/R26</f>
        <v>0.5</v>
      </c>
      <c r="P26" s="2">
        <v>286.0</v>
      </c>
      <c r="Q26" s="2">
        <v>41.0</v>
      </c>
      <c r="R26" s="2">
        <v>4.0</v>
      </c>
      <c r="S26" s="2">
        <v>4.0</v>
      </c>
      <c r="T26" s="2" t="s">
        <v>165</v>
      </c>
      <c r="U26" s="2" t="s">
        <v>166</v>
      </c>
      <c r="V26" s="2" t="s">
        <v>147</v>
      </c>
      <c r="W26" s="2">
        <v>2.0</v>
      </c>
      <c r="X26" s="2">
        <v>21.0</v>
      </c>
      <c r="Y26" s="2">
        <v>7669.0</v>
      </c>
    </row>
    <row r="27" ht="15.75" customHeight="1">
      <c r="A27" s="2" t="s">
        <v>167</v>
      </c>
      <c r="B27" s="3" t="s">
        <v>168</v>
      </c>
      <c r="C27" s="2" t="s">
        <v>75</v>
      </c>
      <c r="D27" s="2" t="s">
        <v>60</v>
      </c>
      <c r="E27" s="2" t="s">
        <v>27</v>
      </c>
      <c r="F27" s="2" t="s">
        <v>29</v>
      </c>
      <c r="G27" s="2" t="b">
        <f t="shared" si="1"/>
        <v>0</v>
      </c>
      <c r="H27" s="2" t="s">
        <v>30</v>
      </c>
      <c r="I27" s="2">
        <f t="shared" si="2"/>
        <v>2930</v>
      </c>
      <c r="J27" s="2">
        <f t="shared" si="3"/>
        <v>11.72</v>
      </c>
      <c r="K27" s="2">
        <v>0.0</v>
      </c>
      <c r="L27" s="2">
        <v>6.0</v>
      </c>
      <c r="N27" s="2">
        <v>0.0</v>
      </c>
      <c r="P27" s="2">
        <v>23.0</v>
      </c>
      <c r="Q27" s="2">
        <v>25.0</v>
      </c>
      <c r="R27" s="2">
        <v>0.0</v>
      </c>
      <c r="S27" s="2">
        <v>0.0</v>
      </c>
      <c r="T27" s="2" t="s">
        <v>169</v>
      </c>
      <c r="U27" s="2" t="s">
        <v>170</v>
      </c>
      <c r="V27" s="2" t="s">
        <v>171</v>
      </c>
      <c r="W27" s="2">
        <v>1.0</v>
      </c>
      <c r="X27" s="2">
        <v>0.0</v>
      </c>
      <c r="Y27" s="2">
        <v>2931.0</v>
      </c>
    </row>
    <row r="28" ht="15.75" customHeight="1">
      <c r="A28" s="2" t="s">
        <v>172</v>
      </c>
      <c r="B28" s="3" t="s">
        <v>173</v>
      </c>
      <c r="C28" s="2" t="s">
        <v>75</v>
      </c>
      <c r="D28" s="2" t="s">
        <v>60</v>
      </c>
      <c r="E28" s="2" t="s">
        <v>27</v>
      </c>
      <c r="F28" s="2" t="s">
        <v>29</v>
      </c>
      <c r="G28" s="2" t="b">
        <f t="shared" si="1"/>
        <v>1</v>
      </c>
      <c r="H28" s="2" t="s">
        <v>30</v>
      </c>
      <c r="I28" s="2">
        <f t="shared" si="2"/>
        <v>2550</v>
      </c>
      <c r="J28" s="2">
        <f t="shared" si="3"/>
        <v>3.4</v>
      </c>
      <c r="K28" s="2">
        <v>0.0</v>
      </c>
      <c r="L28" s="2">
        <v>8.0</v>
      </c>
      <c r="M28" s="2">
        <v>0.0</v>
      </c>
      <c r="N28" s="2">
        <v>1.0</v>
      </c>
      <c r="O28" s="2">
        <f t="shared" ref="O28:O31" si="5">N28/R28</f>
        <v>1</v>
      </c>
      <c r="P28" s="2">
        <v>3.0</v>
      </c>
      <c r="Q28" s="2">
        <v>75.0</v>
      </c>
      <c r="R28" s="2">
        <v>1.0</v>
      </c>
      <c r="S28" s="2">
        <v>1.0</v>
      </c>
      <c r="T28" s="2" t="s">
        <v>174</v>
      </c>
      <c r="U28" s="2" t="s">
        <v>175</v>
      </c>
      <c r="V28" s="2" t="s">
        <v>62</v>
      </c>
      <c r="W28" s="2">
        <v>2.0</v>
      </c>
      <c r="X28" s="2">
        <v>9.0</v>
      </c>
      <c r="Y28" s="2">
        <v>14667.0</v>
      </c>
    </row>
    <row r="29" ht="15.75" customHeight="1">
      <c r="A29" s="2" t="s">
        <v>176</v>
      </c>
      <c r="B29" s="3" t="s">
        <v>177</v>
      </c>
      <c r="C29" s="2" t="s">
        <v>75</v>
      </c>
      <c r="D29" s="2" t="s">
        <v>60</v>
      </c>
      <c r="E29" s="2" t="s">
        <v>27</v>
      </c>
      <c r="F29" s="2" t="s">
        <v>29</v>
      </c>
      <c r="G29" s="2" t="b">
        <f t="shared" si="1"/>
        <v>1</v>
      </c>
      <c r="H29" s="2" t="s">
        <v>30</v>
      </c>
      <c r="I29" s="2">
        <f t="shared" si="2"/>
        <v>9350</v>
      </c>
      <c r="J29" s="2">
        <f t="shared" si="3"/>
        <v>5.436046512</v>
      </c>
      <c r="K29" s="2">
        <v>2.0</v>
      </c>
      <c r="L29" s="2">
        <v>6.0</v>
      </c>
      <c r="M29" s="2">
        <v>0.1052631578947368</v>
      </c>
      <c r="N29" s="2">
        <v>2.0</v>
      </c>
      <c r="O29" s="2">
        <f t="shared" si="5"/>
        <v>0.1052631579</v>
      </c>
      <c r="P29" s="2">
        <v>19.0</v>
      </c>
      <c r="Q29" s="2">
        <v>172.0</v>
      </c>
      <c r="R29" s="2">
        <v>19.0</v>
      </c>
      <c r="S29" s="2">
        <v>19.0</v>
      </c>
      <c r="T29" s="2" t="s">
        <v>178</v>
      </c>
      <c r="U29" s="2" t="s">
        <v>179</v>
      </c>
      <c r="V29" s="2" t="s">
        <v>180</v>
      </c>
      <c r="W29" s="2">
        <v>1.0</v>
      </c>
      <c r="X29" s="2">
        <v>26.0</v>
      </c>
      <c r="Y29" s="2">
        <v>9224.0</v>
      </c>
    </row>
    <row r="30" ht="15.75" customHeight="1">
      <c r="A30" s="2" t="s">
        <v>181</v>
      </c>
      <c r="B30" s="2" t="s">
        <v>182</v>
      </c>
      <c r="C30" s="2" t="s">
        <v>37</v>
      </c>
      <c r="D30" s="2" t="s">
        <v>37</v>
      </c>
      <c r="E30" s="2" t="s">
        <v>38</v>
      </c>
      <c r="F30" s="2" t="s">
        <v>29</v>
      </c>
      <c r="G30" s="2" t="b">
        <f t="shared" si="1"/>
        <v>1</v>
      </c>
      <c r="H30" s="2" t="s">
        <v>30</v>
      </c>
      <c r="I30" s="2">
        <f t="shared" si="2"/>
        <v>1830</v>
      </c>
      <c r="J30" s="2">
        <f t="shared" si="3"/>
        <v>7.956521739</v>
      </c>
      <c r="K30" s="2">
        <v>3.0</v>
      </c>
      <c r="L30" s="2">
        <v>6.0</v>
      </c>
      <c r="M30" s="2">
        <v>0.75</v>
      </c>
      <c r="N30" s="2">
        <v>4.0</v>
      </c>
      <c r="O30" s="2">
        <f t="shared" si="5"/>
        <v>1</v>
      </c>
      <c r="P30" s="2">
        <v>133.0</v>
      </c>
      <c r="Q30" s="2">
        <v>23.0</v>
      </c>
      <c r="R30" s="2">
        <v>4.0</v>
      </c>
      <c r="S30" s="2">
        <v>4.0</v>
      </c>
      <c r="T30" s="2" t="s">
        <v>183</v>
      </c>
      <c r="U30" s="2" t="s">
        <v>184</v>
      </c>
      <c r="V30" s="2" t="s">
        <v>185</v>
      </c>
      <c r="W30" s="2">
        <v>1.0</v>
      </c>
      <c r="X30" s="2">
        <v>10.0</v>
      </c>
      <c r="Y30" s="2">
        <v>2588.0</v>
      </c>
    </row>
    <row r="31" ht="15.75" customHeight="1">
      <c r="A31" s="2" t="s">
        <v>186</v>
      </c>
      <c r="B31" s="3" t="s">
        <v>187</v>
      </c>
      <c r="C31" s="2" t="s">
        <v>188</v>
      </c>
      <c r="D31" s="2" t="s">
        <v>60</v>
      </c>
      <c r="E31" s="2" t="s">
        <v>27</v>
      </c>
      <c r="F31" s="2" t="s">
        <v>29</v>
      </c>
      <c r="G31" s="2" t="b">
        <f t="shared" si="1"/>
        <v>1</v>
      </c>
      <c r="H31" s="2" t="s">
        <v>30</v>
      </c>
      <c r="I31" s="2">
        <f t="shared" si="2"/>
        <v>3780</v>
      </c>
      <c r="J31" s="2">
        <f t="shared" si="3"/>
        <v>8.590909091</v>
      </c>
      <c r="K31" s="2">
        <v>11.0</v>
      </c>
      <c r="L31" s="2">
        <v>16.0</v>
      </c>
      <c r="M31" s="2">
        <v>0.6111111111111112</v>
      </c>
      <c r="N31" s="2">
        <v>12.0</v>
      </c>
      <c r="O31" s="2">
        <f t="shared" si="5"/>
        <v>0.6666666667</v>
      </c>
      <c r="P31" s="2">
        <v>667.0</v>
      </c>
      <c r="Q31" s="2">
        <v>44.0</v>
      </c>
      <c r="R31" s="2">
        <v>18.0</v>
      </c>
      <c r="S31" s="2">
        <v>18.0</v>
      </c>
      <c r="T31" s="2" t="s">
        <v>189</v>
      </c>
      <c r="U31" s="2" t="s">
        <v>190</v>
      </c>
      <c r="V31" s="2" t="s">
        <v>57</v>
      </c>
      <c r="W31" s="2">
        <v>1.0</v>
      </c>
      <c r="X31" s="2">
        <v>51.0</v>
      </c>
      <c r="Y31" s="2">
        <v>10399.0</v>
      </c>
    </row>
    <row r="32" ht="15.75" customHeight="1">
      <c r="A32" s="2" t="s">
        <v>191</v>
      </c>
      <c r="B32" s="3" t="s">
        <v>192</v>
      </c>
      <c r="C32" s="2" t="s">
        <v>60</v>
      </c>
      <c r="D32" s="2" t="s">
        <v>28</v>
      </c>
      <c r="E32" s="2" t="s">
        <v>27</v>
      </c>
      <c r="F32" s="2" t="s">
        <v>29</v>
      </c>
      <c r="G32" s="2" t="b">
        <f t="shared" si="1"/>
        <v>0</v>
      </c>
      <c r="H32" s="2" t="s">
        <v>30</v>
      </c>
      <c r="I32" s="2">
        <f t="shared" si="2"/>
        <v>60</v>
      </c>
      <c r="J32" s="2">
        <f t="shared" si="3"/>
        <v>0.2</v>
      </c>
      <c r="K32" s="2">
        <v>0.0</v>
      </c>
      <c r="L32" s="2">
        <v>5.0</v>
      </c>
      <c r="N32" s="2">
        <v>0.0</v>
      </c>
      <c r="P32" s="2">
        <v>21.0</v>
      </c>
      <c r="Q32" s="2">
        <v>30.0</v>
      </c>
      <c r="R32" s="2">
        <v>0.0</v>
      </c>
      <c r="S32" s="2">
        <v>0.0</v>
      </c>
      <c r="T32" s="2" t="s">
        <v>193</v>
      </c>
      <c r="U32" s="2" t="s">
        <v>194</v>
      </c>
      <c r="V32" s="2" t="s">
        <v>195</v>
      </c>
      <c r="W32" s="2">
        <v>1.0</v>
      </c>
      <c r="X32" s="2">
        <v>0.0</v>
      </c>
      <c r="Y32" s="2">
        <v>2927.0</v>
      </c>
    </row>
    <row r="33" ht="15.75" customHeight="1">
      <c r="A33" s="2" t="s">
        <v>196</v>
      </c>
      <c r="B33" s="3" t="s">
        <v>197</v>
      </c>
      <c r="C33" s="2" t="s">
        <v>60</v>
      </c>
      <c r="D33" s="2" t="s">
        <v>60</v>
      </c>
      <c r="E33" s="2" t="s">
        <v>27</v>
      </c>
      <c r="F33" s="2" t="s">
        <v>29</v>
      </c>
      <c r="G33" s="2" t="b">
        <f t="shared" si="1"/>
        <v>1</v>
      </c>
      <c r="H33" s="2" t="s">
        <v>30</v>
      </c>
      <c r="I33" s="2">
        <f t="shared" si="2"/>
        <v>670</v>
      </c>
      <c r="J33" s="2">
        <f t="shared" si="3"/>
        <v>4.466666667</v>
      </c>
      <c r="K33" s="2">
        <v>0.0</v>
      </c>
      <c r="L33" s="2">
        <v>8.0</v>
      </c>
      <c r="M33" s="2">
        <v>0.0</v>
      </c>
      <c r="N33" s="2">
        <v>1.0</v>
      </c>
      <c r="O33" s="2">
        <f>N33/R33</f>
        <v>1</v>
      </c>
      <c r="P33" s="2">
        <v>6.0</v>
      </c>
      <c r="Q33" s="2">
        <v>15.0</v>
      </c>
      <c r="R33" s="2">
        <v>1.0</v>
      </c>
      <c r="S33" s="2">
        <v>1.0</v>
      </c>
      <c r="T33" s="2" t="s">
        <v>198</v>
      </c>
      <c r="U33" s="2" t="s">
        <v>199</v>
      </c>
      <c r="V33" s="2" t="s">
        <v>200</v>
      </c>
      <c r="W33" s="2">
        <v>1.0</v>
      </c>
      <c r="X33" s="2">
        <v>2.0</v>
      </c>
      <c r="Y33" s="2">
        <v>1281.0</v>
      </c>
    </row>
    <row r="34" ht="15.75" customHeight="1">
      <c r="A34" s="2" t="s">
        <v>201</v>
      </c>
      <c r="B34" s="2" t="s">
        <v>202</v>
      </c>
      <c r="C34" s="2" t="s">
        <v>37</v>
      </c>
      <c r="D34" s="2" t="s">
        <v>37</v>
      </c>
      <c r="E34" s="2" t="s">
        <v>38</v>
      </c>
      <c r="F34" s="2" t="s">
        <v>29</v>
      </c>
      <c r="G34" s="2" t="b">
        <f t="shared" si="1"/>
        <v>0</v>
      </c>
      <c r="H34" s="2" t="s">
        <v>30</v>
      </c>
      <c r="I34" s="2">
        <f t="shared" si="2"/>
        <v>110</v>
      </c>
      <c r="J34" s="2">
        <f t="shared" si="3"/>
        <v>1.222222222</v>
      </c>
      <c r="K34" s="2">
        <v>0.0</v>
      </c>
      <c r="L34" s="2">
        <v>1.0</v>
      </c>
      <c r="N34" s="2">
        <v>0.0</v>
      </c>
      <c r="P34" s="2">
        <v>3.0</v>
      </c>
      <c r="Q34" s="2">
        <v>9.0</v>
      </c>
      <c r="R34" s="2">
        <v>0.0</v>
      </c>
      <c r="S34" s="2">
        <v>0.0</v>
      </c>
      <c r="T34" s="2" t="s">
        <v>203</v>
      </c>
      <c r="U34" s="2" t="s">
        <v>204</v>
      </c>
      <c r="V34" s="2" t="s">
        <v>205</v>
      </c>
      <c r="W34" s="2">
        <v>1.0</v>
      </c>
      <c r="X34" s="2">
        <v>0.0</v>
      </c>
      <c r="Y34" s="2">
        <v>1328.0</v>
      </c>
    </row>
    <row r="35" ht="15.75" customHeight="1">
      <c r="A35" s="2" t="s">
        <v>206</v>
      </c>
      <c r="B35" s="3" t="s">
        <v>207</v>
      </c>
      <c r="C35" s="2" t="s">
        <v>60</v>
      </c>
      <c r="D35" s="2" t="s">
        <v>60</v>
      </c>
      <c r="E35" s="2" t="s">
        <v>27</v>
      </c>
      <c r="F35" s="2" t="s">
        <v>29</v>
      </c>
      <c r="G35" s="2" t="b">
        <f t="shared" si="1"/>
        <v>0</v>
      </c>
      <c r="H35" s="2" t="s">
        <v>30</v>
      </c>
      <c r="I35" s="2">
        <f t="shared" si="2"/>
        <v>0</v>
      </c>
      <c r="J35" s="2">
        <f t="shared" si="3"/>
        <v>0</v>
      </c>
      <c r="K35" s="2">
        <v>0.0</v>
      </c>
      <c r="L35" s="2">
        <v>1.0</v>
      </c>
      <c r="N35" s="2">
        <v>0.0</v>
      </c>
      <c r="P35" s="2">
        <v>2.0</v>
      </c>
      <c r="Q35" s="2">
        <v>8.0</v>
      </c>
      <c r="R35" s="2">
        <v>0.0</v>
      </c>
      <c r="S35" s="2">
        <v>0.0</v>
      </c>
      <c r="T35" s="2" t="s">
        <v>208</v>
      </c>
      <c r="U35" s="2" t="s">
        <v>208</v>
      </c>
      <c r="V35" s="2" t="s">
        <v>209</v>
      </c>
      <c r="W35" s="2">
        <v>1.0</v>
      </c>
      <c r="X35" s="2">
        <v>0.0</v>
      </c>
      <c r="Y35" s="2">
        <v>1951.0</v>
      </c>
    </row>
    <row r="36" ht="15.75" customHeight="1">
      <c r="A36" s="2" t="s">
        <v>210</v>
      </c>
      <c r="B36" s="2" t="s">
        <v>211</v>
      </c>
      <c r="C36" s="2" t="s">
        <v>37</v>
      </c>
      <c r="D36" s="2" t="s">
        <v>37</v>
      </c>
      <c r="E36" s="2" t="s">
        <v>38</v>
      </c>
      <c r="F36" s="2" t="s">
        <v>29</v>
      </c>
      <c r="G36" s="2" t="b">
        <f t="shared" si="1"/>
        <v>0</v>
      </c>
      <c r="H36" s="2" t="s">
        <v>30</v>
      </c>
      <c r="I36" s="2">
        <f t="shared" si="2"/>
        <v>20</v>
      </c>
      <c r="J36" s="2">
        <f t="shared" si="3"/>
        <v>0.2857142857</v>
      </c>
      <c r="K36" s="2">
        <v>0.0</v>
      </c>
      <c r="L36" s="2">
        <v>1.0</v>
      </c>
      <c r="N36" s="2">
        <v>0.0</v>
      </c>
      <c r="P36" s="2">
        <v>8.0</v>
      </c>
      <c r="Q36" s="2">
        <v>7.0</v>
      </c>
      <c r="R36" s="2">
        <v>0.0</v>
      </c>
      <c r="S36" s="2">
        <v>0.0</v>
      </c>
      <c r="T36" s="2" t="s">
        <v>184</v>
      </c>
      <c r="U36" s="2" t="s">
        <v>212</v>
      </c>
      <c r="V36" s="2" t="s">
        <v>213</v>
      </c>
      <c r="W36" s="2">
        <v>1.0</v>
      </c>
      <c r="X36" s="2">
        <v>0.0</v>
      </c>
      <c r="Y36" s="2">
        <v>14176.0</v>
      </c>
    </row>
    <row r="37" ht="15.75" customHeight="1">
      <c r="A37" s="2" t="s">
        <v>214</v>
      </c>
      <c r="B37" s="3" t="s">
        <v>215</v>
      </c>
      <c r="C37" s="2" t="s">
        <v>27</v>
      </c>
      <c r="D37" s="2" t="s">
        <v>60</v>
      </c>
      <c r="E37" s="2" t="s">
        <v>27</v>
      </c>
      <c r="F37" s="2" t="s">
        <v>29</v>
      </c>
      <c r="G37" s="2" t="b">
        <f t="shared" si="1"/>
        <v>0</v>
      </c>
      <c r="H37" s="2" t="s">
        <v>30</v>
      </c>
      <c r="I37" s="2">
        <f t="shared" si="2"/>
        <v>190</v>
      </c>
      <c r="J37" s="2">
        <f t="shared" si="3"/>
        <v>0.7916666667</v>
      </c>
      <c r="K37" s="2">
        <v>0.0</v>
      </c>
      <c r="L37" s="2">
        <v>6.0</v>
      </c>
      <c r="N37" s="2">
        <v>0.0</v>
      </c>
      <c r="P37" s="2">
        <v>22.0</v>
      </c>
      <c r="Q37" s="2">
        <v>24.0</v>
      </c>
      <c r="R37" s="2">
        <v>0.0</v>
      </c>
      <c r="S37" s="2">
        <v>0.0</v>
      </c>
      <c r="T37" s="2" t="s">
        <v>216</v>
      </c>
      <c r="U37" s="2" t="s">
        <v>56</v>
      </c>
      <c r="V37" s="2" t="s">
        <v>217</v>
      </c>
      <c r="W37" s="2">
        <v>1.0</v>
      </c>
      <c r="X37" s="2">
        <v>3.0</v>
      </c>
      <c r="Y37" s="2">
        <v>1450.0</v>
      </c>
    </row>
    <row r="38" ht="15.75" customHeight="1">
      <c r="A38" s="2" t="s">
        <v>218</v>
      </c>
      <c r="B38" s="3" t="s">
        <v>219</v>
      </c>
      <c r="C38" s="2" t="s">
        <v>75</v>
      </c>
      <c r="D38" s="2" t="s">
        <v>220</v>
      </c>
      <c r="E38" s="2" t="s">
        <v>27</v>
      </c>
      <c r="F38" s="2" t="s">
        <v>29</v>
      </c>
      <c r="G38" s="2" t="b">
        <f t="shared" si="1"/>
        <v>1</v>
      </c>
      <c r="H38" s="2" t="s">
        <v>30</v>
      </c>
      <c r="I38" s="2">
        <f t="shared" si="2"/>
        <v>210</v>
      </c>
      <c r="J38" s="2">
        <f t="shared" si="3"/>
        <v>0.5675675676</v>
      </c>
      <c r="K38" s="2">
        <v>0.0</v>
      </c>
      <c r="L38" s="2">
        <v>8.0</v>
      </c>
      <c r="M38" s="2">
        <v>0.0</v>
      </c>
      <c r="N38" s="2">
        <v>1.0</v>
      </c>
      <c r="O38" s="2">
        <f t="shared" ref="O38:O39" si="6">N38/R38</f>
        <v>1</v>
      </c>
      <c r="P38" s="2">
        <v>14.0</v>
      </c>
      <c r="Q38" s="2">
        <v>37.0</v>
      </c>
      <c r="R38" s="2">
        <v>1.0</v>
      </c>
      <c r="S38" s="2">
        <v>1.0</v>
      </c>
      <c r="T38" s="2" t="s">
        <v>221</v>
      </c>
      <c r="U38" s="2" t="s">
        <v>222</v>
      </c>
      <c r="V38" s="2" t="s">
        <v>223</v>
      </c>
      <c r="W38" s="2">
        <v>1.0</v>
      </c>
      <c r="X38" s="2">
        <v>0.0</v>
      </c>
      <c r="Y38" s="2">
        <v>5040.0</v>
      </c>
    </row>
    <row r="39" ht="15.75" customHeight="1">
      <c r="A39" s="2" t="s">
        <v>224</v>
      </c>
      <c r="B39" s="3" t="s">
        <v>225</v>
      </c>
      <c r="C39" s="2" t="s">
        <v>75</v>
      </c>
      <c r="D39" s="2" t="s">
        <v>60</v>
      </c>
      <c r="E39" s="2" t="s">
        <v>27</v>
      </c>
      <c r="F39" s="2" t="s">
        <v>29</v>
      </c>
      <c r="G39" s="2" t="b">
        <f t="shared" si="1"/>
        <v>1</v>
      </c>
      <c r="H39" s="2" t="s">
        <v>30</v>
      </c>
      <c r="I39" s="2">
        <f t="shared" si="2"/>
        <v>5400</v>
      </c>
      <c r="J39" s="2">
        <f t="shared" si="3"/>
        <v>1.028571429</v>
      </c>
      <c r="K39" s="2">
        <v>10.0</v>
      </c>
      <c r="L39" s="2">
        <v>12.0</v>
      </c>
      <c r="M39" s="2">
        <v>0.1886792452830188</v>
      </c>
      <c r="N39" s="2">
        <v>10.0</v>
      </c>
      <c r="O39" s="2">
        <f t="shared" si="6"/>
        <v>0.1960784314</v>
      </c>
      <c r="P39" s="2">
        <v>4.0</v>
      </c>
      <c r="Q39" s="2">
        <v>525.0</v>
      </c>
      <c r="R39" s="2">
        <v>51.0</v>
      </c>
      <c r="S39" s="2">
        <v>53.0</v>
      </c>
      <c r="T39" s="2" t="s">
        <v>226</v>
      </c>
      <c r="U39" s="2" t="s">
        <v>227</v>
      </c>
      <c r="V39" s="2" t="s">
        <v>227</v>
      </c>
      <c r="W39" s="2">
        <v>3.0</v>
      </c>
      <c r="X39" s="2">
        <v>0.0</v>
      </c>
      <c r="Y39" s="2">
        <v>32298.0</v>
      </c>
    </row>
    <row r="40" ht="15.75" customHeight="1">
      <c r="A40" s="2" t="s">
        <v>228</v>
      </c>
      <c r="B40" s="2" t="s">
        <v>229</v>
      </c>
      <c r="C40" s="2" t="s">
        <v>37</v>
      </c>
      <c r="D40" s="2" t="s">
        <v>37</v>
      </c>
      <c r="E40" s="2" t="s">
        <v>38</v>
      </c>
      <c r="F40" s="2" t="s">
        <v>29</v>
      </c>
      <c r="G40" s="2" t="b">
        <f t="shared" si="1"/>
        <v>0</v>
      </c>
      <c r="H40" s="2" t="s">
        <v>30</v>
      </c>
      <c r="I40" s="2">
        <f t="shared" si="2"/>
        <v>0</v>
      </c>
      <c r="J40" s="2">
        <f t="shared" si="3"/>
        <v>0</v>
      </c>
      <c r="K40" s="2">
        <v>0.0</v>
      </c>
      <c r="L40" s="2">
        <v>1.0</v>
      </c>
      <c r="N40" s="2">
        <v>0.0</v>
      </c>
      <c r="P40" s="2">
        <v>1.0</v>
      </c>
      <c r="Q40" s="2">
        <v>11.0</v>
      </c>
      <c r="R40" s="2">
        <v>0.0</v>
      </c>
      <c r="S40" s="2">
        <v>0.0</v>
      </c>
      <c r="T40" s="2" t="s">
        <v>230</v>
      </c>
      <c r="U40" s="2" t="s">
        <v>230</v>
      </c>
      <c r="V40" s="2" t="s">
        <v>231</v>
      </c>
      <c r="W40" s="2">
        <v>1.0</v>
      </c>
      <c r="X40" s="2">
        <v>0.0</v>
      </c>
      <c r="Y40" s="2">
        <v>4837.0</v>
      </c>
    </row>
    <row r="41" ht="15.75" customHeight="1">
      <c r="A41" s="2" t="s">
        <v>232</v>
      </c>
      <c r="B41" s="3" t="s">
        <v>233</v>
      </c>
      <c r="C41" s="2" t="s">
        <v>75</v>
      </c>
      <c r="D41" s="2" t="s">
        <v>60</v>
      </c>
      <c r="E41" s="2" t="s">
        <v>27</v>
      </c>
      <c r="F41" s="2" t="s">
        <v>29</v>
      </c>
      <c r="G41" s="2" t="b">
        <f t="shared" si="1"/>
        <v>0</v>
      </c>
      <c r="H41" s="2" t="s">
        <v>30</v>
      </c>
      <c r="I41" s="2">
        <f t="shared" si="2"/>
        <v>40</v>
      </c>
      <c r="J41" s="2">
        <f t="shared" si="3"/>
        <v>1.333333333</v>
      </c>
      <c r="K41" s="2">
        <v>0.0</v>
      </c>
      <c r="L41" s="2">
        <v>1.0</v>
      </c>
      <c r="N41" s="2">
        <v>0.0</v>
      </c>
      <c r="P41" s="2">
        <v>5.0</v>
      </c>
      <c r="Q41" s="2">
        <v>3.0</v>
      </c>
      <c r="R41" s="2">
        <v>0.0</v>
      </c>
      <c r="S41" s="2">
        <v>0.0</v>
      </c>
      <c r="T41" s="2" t="s">
        <v>234</v>
      </c>
      <c r="U41" s="2" t="s">
        <v>235</v>
      </c>
      <c r="V41" s="2" t="s">
        <v>236</v>
      </c>
      <c r="W41" s="2">
        <v>1.0</v>
      </c>
      <c r="X41" s="2">
        <v>0.0</v>
      </c>
      <c r="Y41" s="2">
        <v>3145.0</v>
      </c>
    </row>
    <row r="42" ht="15.75" customHeight="1">
      <c r="A42" s="2" t="s">
        <v>237</v>
      </c>
      <c r="B42" s="3" t="s">
        <v>238</v>
      </c>
      <c r="C42" s="2" t="s">
        <v>27</v>
      </c>
      <c r="D42" s="2" t="s">
        <v>60</v>
      </c>
      <c r="E42" s="2" t="s">
        <v>27</v>
      </c>
      <c r="F42" s="2" t="s">
        <v>29</v>
      </c>
      <c r="G42" s="2" t="b">
        <f t="shared" si="1"/>
        <v>0</v>
      </c>
      <c r="H42" s="2" t="s">
        <v>30</v>
      </c>
      <c r="I42" s="2">
        <f t="shared" si="2"/>
        <v>810</v>
      </c>
      <c r="J42" s="2">
        <f t="shared" si="3"/>
        <v>9</v>
      </c>
      <c r="K42" s="2">
        <v>0.0</v>
      </c>
      <c r="L42" s="2">
        <v>4.0</v>
      </c>
      <c r="N42" s="2">
        <v>0.0</v>
      </c>
      <c r="P42" s="2">
        <v>9.0</v>
      </c>
      <c r="Q42" s="2">
        <v>9.0</v>
      </c>
      <c r="R42" s="2">
        <v>0.0</v>
      </c>
      <c r="S42" s="2">
        <v>0.0</v>
      </c>
      <c r="T42" s="2" t="s">
        <v>193</v>
      </c>
      <c r="U42" s="2" t="s">
        <v>239</v>
      </c>
      <c r="V42" s="2" t="s">
        <v>147</v>
      </c>
      <c r="W42" s="2">
        <v>1.0</v>
      </c>
      <c r="X42" s="2">
        <v>0.0</v>
      </c>
      <c r="Y42" s="2">
        <v>2582.0</v>
      </c>
    </row>
    <row r="43" ht="15.75" customHeight="1">
      <c r="A43" s="2" t="s">
        <v>240</v>
      </c>
      <c r="B43" s="3" t="s">
        <v>241</v>
      </c>
      <c r="C43" s="2" t="s">
        <v>60</v>
      </c>
      <c r="D43" s="2" t="s">
        <v>60</v>
      </c>
      <c r="E43" s="2" t="s">
        <v>27</v>
      </c>
      <c r="F43" s="2" t="s">
        <v>29</v>
      </c>
      <c r="G43" s="2" t="b">
        <f t="shared" si="1"/>
        <v>0</v>
      </c>
      <c r="H43" s="2" t="s">
        <v>30</v>
      </c>
      <c r="I43" s="2">
        <f t="shared" si="2"/>
        <v>0</v>
      </c>
      <c r="J43" s="2">
        <f t="shared" si="3"/>
        <v>0</v>
      </c>
      <c r="K43" s="2">
        <v>0.0</v>
      </c>
      <c r="L43" s="2">
        <v>1.0</v>
      </c>
      <c r="N43" s="2">
        <v>0.0</v>
      </c>
      <c r="P43" s="2">
        <v>12.0</v>
      </c>
      <c r="Q43" s="2">
        <v>2.0</v>
      </c>
      <c r="R43" s="2">
        <v>0.0</v>
      </c>
      <c r="S43" s="2">
        <v>0.0</v>
      </c>
      <c r="T43" s="2" t="s">
        <v>242</v>
      </c>
      <c r="U43" s="2" t="s">
        <v>242</v>
      </c>
      <c r="V43" s="2" t="s">
        <v>243</v>
      </c>
      <c r="W43" s="2">
        <v>1.0</v>
      </c>
      <c r="X43" s="2">
        <v>0.0</v>
      </c>
      <c r="Y43" s="2">
        <v>2503.0</v>
      </c>
    </row>
    <row r="44" ht="15.75" customHeight="1">
      <c r="A44" s="2" t="s">
        <v>244</v>
      </c>
      <c r="B44" s="3" t="s">
        <v>245</v>
      </c>
      <c r="C44" s="2" t="s">
        <v>27</v>
      </c>
      <c r="D44" s="2" t="s">
        <v>60</v>
      </c>
      <c r="E44" s="2" t="s">
        <v>27</v>
      </c>
      <c r="F44" s="2" t="s">
        <v>29</v>
      </c>
      <c r="G44" s="2" t="b">
        <f t="shared" si="1"/>
        <v>0</v>
      </c>
      <c r="H44" s="2" t="s">
        <v>30</v>
      </c>
      <c r="I44" s="2">
        <f t="shared" si="2"/>
        <v>2770</v>
      </c>
      <c r="J44" s="2">
        <f t="shared" si="3"/>
        <v>30.77777778</v>
      </c>
      <c r="K44" s="2">
        <v>0.0</v>
      </c>
      <c r="L44" s="2">
        <v>3.0</v>
      </c>
      <c r="N44" s="2">
        <v>0.0</v>
      </c>
      <c r="P44" s="2">
        <v>12.0</v>
      </c>
      <c r="Q44" s="2">
        <v>9.0</v>
      </c>
      <c r="R44" s="2">
        <v>0.0</v>
      </c>
      <c r="S44" s="2">
        <v>0.0</v>
      </c>
      <c r="T44" s="2" t="s">
        <v>246</v>
      </c>
      <c r="U44" s="2" t="s">
        <v>247</v>
      </c>
      <c r="V44" s="2" t="s">
        <v>248</v>
      </c>
      <c r="W44" s="2">
        <v>2.0</v>
      </c>
      <c r="X44" s="2">
        <v>0.0</v>
      </c>
      <c r="Y44" s="2">
        <v>1716.0</v>
      </c>
    </row>
    <row r="45" ht="15.75" customHeight="1">
      <c r="A45" s="2" t="s">
        <v>249</v>
      </c>
      <c r="B45" s="2" t="s">
        <v>250</v>
      </c>
      <c r="C45" s="2" t="s">
        <v>251</v>
      </c>
      <c r="D45" s="2" t="s">
        <v>252</v>
      </c>
      <c r="E45" s="2" t="s">
        <v>253</v>
      </c>
      <c r="F45" s="2" t="s">
        <v>29</v>
      </c>
      <c r="G45" s="2" t="b">
        <f t="shared" si="1"/>
        <v>1</v>
      </c>
      <c r="H45" s="2" t="s">
        <v>30</v>
      </c>
      <c r="I45" s="2">
        <f t="shared" si="2"/>
        <v>6240</v>
      </c>
      <c r="J45" s="2">
        <f t="shared" si="3"/>
        <v>1.655172414</v>
      </c>
      <c r="K45" s="2">
        <v>6.0</v>
      </c>
      <c r="L45" s="2">
        <v>31.0</v>
      </c>
      <c r="M45" s="2">
        <v>0.5454545454545454</v>
      </c>
      <c r="N45" s="2">
        <v>8.0</v>
      </c>
      <c r="O45" s="2">
        <f>N45/R45</f>
        <v>0.6153846154</v>
      </c>
      <c r="P45" s="2">
        <v>413.0</v>
      </c>
      <c r="Q45" s="2">
        <v>377.0</v>
      </c>
      <c r="R45" s="2">
        <v>13.0</v>
      </c>
      <c r="S45" s="2">
        <v>13.0</v>
      </c>
      <c r="T45" s="2" t="s">
        <v>254</v>
      </c>
      <c r="U45" s="2" t="s">
        <v>57</v>
      </c>
      <c r="V45" s="2" t="s">
        <v>57</v>
      </c>
      <c r="W45" s="2">
        <v>4.0</v>
      </c>
      <c r="X45" s="2">
        <v>38.0</v>
      </c>
      <c r="Y45" s="2">
        <v>10107.0</v>
      </c>
    </row>
    <row r="46" ht="15.75" customHeight="1">
      <c r="A46" s="2" t="s">
        <v>255</v>
      </c>
      <c r="B46" s="2" t="s">
        <v>256</v>
      </c>
      <c r="C46" s="2" t="s">
        <v>37</v>
      </c>
      <c r="D46" s="2" t="s">
        <v>37</v>
      </c>
      <c r="E46" s="2" t="s">
        <v>38</v>
      </c>
      <c r="F46" s="2" t="s">
        <v>29</v>
      </c>
      <c r="G46" s="2" t="b">
        <f t="shared" si="1"/>
        <v>0</v>
      </c>
      <c r="H46" s="2" t="s">
        <v>30</v>
      </c>
      <c r="I46" s="2">
        <f t="shared" si="2"/>
        <v>1100</v>
      </c>
      <c r="J46" s="2">
        <f t="shared" si="3"/>
        <v>0.7284768212</v>
      </c>
      <c r="K46" s="2">
        <v>0.0</v>
      </c>
      <c r="L46" s="2">
        <v>8.0</v>
      </c>
      <c r="N46" s="2">
        <v>0.0</v>
      </c>
      <c r="P46" s="2">
        <v>3.0</v>
      </c>
      <c r="Q46" s="2">
        <v>151.0</v>
      </c>
      <c r="R46" s="2">
        <v>0.0</v>
      </c>
      <c r="S46" s="2">
        <v>0.0</v>
      </c>
      <c r="T46" s="2" t="s">
        <v>124</v>
      </c>
      <c r="U46" s="2" t="s">
        <v>257</v>
      </c>
      <c r="V46" s="2" t="s">
        <v>257</v>
      </c>
      <c r="W46" s="2">
        <v>5.0</v>
      </c>
      <c r="X46" s="2">
        <v>4.0</v>
      </c>
      <c r="Y46" s="2">
        <v>6421.0</v>
      </c>
    </row>
    <row r="47" ht="15.75" customHeight="1">
      <c r="A47" s="2" t="s">
        <v>258</v>
      </c>
      <c r="B47" s="2" t="s">
        <v>259</v>
      </c>
      <c r="C47" s="2" t="s">
        <v>37</v>
      </c>
      <c r="D47" s="2" t="s">
        <v>37</v>
      </c>
      <c r="E47" s="2" t="s">
        <v>38</v>
      </c>
      <c r="F47" s="2" t="s">
        <v>29</v>
      </c>
      <c r="G47" s="2" t="b">
        <f t="shared" si="1"/>
        <v>1</v>
      </c>
      <c r="H47" s="2" t="s">
        <v>30</v>
      </c>
      <c r="I47" s="2">
        <f t="shared" si="2"/>
        <v>1280</v>
      </c>
      <c r="J47" s="2">
        <f t="shared" si="3"/>
        <v>4.413793103</v>
      </c>
      <c r="K47" s="2">
        <v>3.0</v>
      </c>
      <c r="L47" s="2">
        <v>5.0</v>
      </c>
      <c r="M47" s="2">
        <v>0.5</v>
      </c>
      <c r="N47" s="2">
        <v>4.0</v>
      </c>
      <c r="O47" s="2">
        <f>N47/R47</f>
        <v>0.8</v>
      </c>
      <c r="P47" s="2">
        <v>7.0</v>
      </c>
      <c r="Q47" s="2">
        <v>29.0</v>
      </c>
      <c r="R47" s="2">
        <v>5.0</v>
      </c>
      <c r="S47" s="2">
        <v>6.0</v>
      </c>
      <c r="T47" s="2" t="s">
        <v>260</v>
      </c>
      <c r="U47" s="2" t="s">
        <v>261</v>
      </c>
      <c r="V47" s="2" t="s">
        <v>151</v>
      </c>
      <c r="W47" s="2">
        <v>1.0</v>
      </c>
      <c r="X47" s="2">
        <v>0.0</v>
      </c>
      <c r="Y47" s="2">
        <v>3689.0</v>
      </c>
    </row>
    <row r="48" ht="15.75" customHeight="1">
      <c r="A48" s="2" t="s">
        <v>262</v>
      </c>
      <c r="B48" s="2" t="s">
        <v>263</v>
      </c>
      <c r="C48" s="2" t="s">
        <v>60</v>
      </c>
      <c r="D48" s="2" t="s">
        <v>60</v>
      </c>
      <c r="E48" s="2" t="s">
        <v>27</v>
      </c>
      <c r="F48" s="2" t="s">
        <v>29</v>
      </c>
      <c r="G48" s="2" t="b">
        <f t="shared" si="1"/>
        <v>0</v>
      </c>
      <c r="H48" s="2" t="s">
        <v>30</v>
      </c>
      <c r="I48" s="2">
        <f t="shared" si="2"/>
        <v>4810</v>
      </c>
      <c r="J48" s="2">
        <f t="shared" si="3"/>
        <v>7.885245902</v>
      </c>
      <c r="K48" s="2">
        <v>0.0</v>
      </c>
      <c r="L48" s="2">
        <v>5.0</v>
      </c>
      <c r="N48" s="2">
        <v>0.0</v>
      </c>
      <c r="P48" s="2">
        <v>8.0</v>
      </c>
      <c r="Q48" s="2">
        <v>61.0</v>
      </c>
      <c r="R48" s="2">
        <v>0.0</v>
      </c>
      <c r="S48" s="2">
        <v>0.0</v>
      </c>
      <c r="T48" s="2" t="s">
        <v>226</v>
      </c>
      <c r="U48" s="2" t="s">
        <v>264</v>
      </c>
      <c r="V48" s="2" t="s">
        <v>265</v>
      </c>
      <c r="W48" s="2">
        <v>1.0</v>
      </c>
      <c r="X48" s="2">
        <v>0.0</v>
      </c>
      <c r="Y48" s="2">
        <v>3737.0</v>
      </c>
    </row>
    <row r="49" ht="15.75" customHeight="1">
      <c r="A49" s="2" t="s">
        <v>266</v>
      </c>
      <c r="B49" s="2" t="s">
        <v>267</v>
      </c>
      <c r="C49" s="2" t="s">
        <v>37</v>
      </c>
      <c r="D49" s="2" t="s">
        <v>37</v>
      </c>
      <c r="E49" s="2" t="s">
        <v>38</v>
      </c>
      <c r="F49" s="2" t="s">
        <v>29</v>
      </c>
      <c r="G49" s="2" t="b">
        <f t="shared" si="1"/>
        <v>0</v>
      </c>
      <c r="H49" s="2" t="s">
        <v>30</v>
      </c>
      <c r="I49" s="2">
        <f t="shared" si="2"/>
        <v>1490</v>
      </c>
      <c r="J49" s="2">
        <f t="shared" si="3"/>
        <v>8.277777778</v>
      </c>
      <c r="K49" s="2">
        <v>0.0</v>
      </c>
      <c r="L49" s="2">
        <v>3.0</v>
      </c>
      <c r="N49" s="2">
        <v>0.0</v>
      </c>
      <c r="P49" s="2">
        <v>27.0</v>
      </c>
      <c r="Q49" s="2">
        <v>18.0</v>
      </c>
      <c r="R49" s="2">
        <v>0.0</v>
      </c>
      <c r="S49" s="2">
        <v>0.0</v>
      </c>
      <c r="T49" s="2" t="s">
        <v>268</v>
      </c>
      <c r="U49" s="2" t="s">
        <v>94</v>
      </c>
      <c r="V49" s="2" t="s">
        <v>57</v>
      </c>
      <c r="W49" s="2">
        <v>2.0</v>
      </c>
      <c r="X49" s="2">
        <v>7.0</v>
      </c>
      <c r="Y49" s="2">
        <v>10349.0</v>
      </c>
    </row>
    <row r="50" ht="15.75" customHeight="1">
      <c r="A50" s="2" t="s">
        <v>269</v>
      </c>
      <c r="B50" s="2" t="s">
        <v>270</v>
      </c>
      <c r="C50" s="2" t="s">
        <v>36</v>
      </c>
      <c r="D50" s="2" t="s">
        <v>36</v>
      </c>
      <c r="E50" s="2" t="s">
        <v>38</v>
      </c>
      <c r="F50" s="2" t="s">
        <v>29</v>
      </c>
      <c r="G50" s="2" t="b">
        <f t="shared" si="1"/>
        <v>1</v>
      </c>
      <c r="H50" s="2" t="s">
        <v>30</v>
      </c>
      <c r="I50" s="2">
        <f t="shared" si="2"/>
        <v>1990</v>
      </c>
      <c r="J50" s="2">
        <f t="shared" si="3"/>
        <v>4.853658537</v>
      </c>
      <c r="K50" s="2">
        <v>1.0</v>
      </c>
      <c r="L50" s="2">
        <v>8.0</v>
      </c>
      <c r="M50" s="2">
        <v>0.3333333333333333</v>
      </c>
      <c r="N50" s="2">
        <v>2.0</v>
      </c>
      <c r="O50" s="2">
        <f>N50/R50</f>
        <v>0.6666666667</v>
      </c>
      <c r="P50" s="2">
        <v>8.0</v>
      </c>
      <c r="Q50" s="2">
        <v>41.0</v>
      </c>
      <c r="R50" s="2">
        <v>3.0</v>
      </c>
      <c r="S50" s="2">
        <v>3.0</v>
      </c>
      <c r="T50" s="2" t="s">
        <v>271</v>
      </c>
      <c r="U50" s="2" t="s">
        <v>272</v>
      </c>
      <c r="V50" s="2" t="s">
        <v>273</v>
      </c>
      <c r="W50" s="2">
        <v>2.0</v>
      </c>
      <c r="X50" s="2">
        <v>17.0</v>
      </c>
      <c r="Y50" s="2">
        <v>4504.0</v>
      </c>
    </row>
    <row r="51" ht="15.75" customHeight="1">
      <c r="A51" s="2" t="s">
        <v>274</v>
      </c>
      <c r="B51" s="2" t="s">
        <v>275</v>
      </c>
      <c r="C51" s="2" t="s">
        <v>276</v>
      </c>
      <c r="D51" s="2" t="s">
        <v>60</v>
      </c>
      <c r="E51" s="2" t="s">
        <v>27</v>
      </c>
      <c r="F51" s="2" t="s">
        <v>29</v>
      </c>
      <c r="G51" s="2" t="b">
        <f t="shared" si="1"/>
        <v>0</v>
      </c>
      <c r="H51" s="2" t="s">
        <v>30</v>
      </c>
      <c r="I51" s="2">
        <f t="shared" si="2"/>
        <v>150</v>
      </c>
      <c r="J51" s="2">
        <f t="shared" si="3"/>
        <v>2.142857143</v>
      </c>
      <c r="K51" s="2">
        <v>0.0</v>
      </c>
      <c r="L51" s="2">
        <v>2.0</v>
      </c>
      <c r="N51" s="2">
        <v>0.0</v>
      </c>
      <c r="P51" s="2">
        <v>2.0</v>
      </c>
      <c r="Q51" s="2">
        <v>7.0</v>
      </c>
      <c r="R51" s="2">
        <v>0.0</v>
      </c>
      <c r="S51" s="2">
        <v>0.0</v>
      </c>
      <c r="T51" s="2" t="s">
        <v>277</v>
      </c>
      <c r="U51" s="2" t="s">
        <v>278</v>
      </c>
      <c r="V51" s="2" t="s">
        <v>279</v>
      </c>
      <c r="W51" s="2">
        <v>1.0</v>
      </c>
      <c r="X51" s="2">
        <v>0.0</v>
      </c>
      <c r="Y51" s="2">
        <v>3392.0</v>
      </c>
    </row>
    <row r="52" ht="15.75" customHeight="1">
      <c r="A52" s="2" t="s">
        <v>280</v>
      </c>
      <c r="B52" s="2" t="s">
        <v>281</v>
      </c>
      <c r="C52" s="2" t="s">
        <v>60</v>
      </c>
      <c r="D52" s="2" t="s">
        <v>60</v>
      </c>
      <c r="E52" s="2" t="s">
        <v>27</v>
      </c>
      <c r="F52" s="2" t="s">
        <v>29</v>
      </c>
      <c r="G52" s="2" t="b">
        <f t="shared" si="1"/>
        <v>0</v>
      </c>
      <c r="H52" s="2" t="s">
        <v>30</v>
      </c>
      <c r="I52" s="2">
        <f t="shared" si="2"/>
        <v>1660</v>
      </c>
      <c r="J52" s="2">
        <f t="shared" si="3"/>
        <v>27.66666667</v>
      </c>
      <c r="K52" s="2">
        <v>0.0</v>
      </c>
      <c r="L52" s="2">
        <v>3.0</v>
      </c>
      <c r="N52" s="2">
        <v>0.0</v>
      </c>
      <c r="P52" s="2">
        <v>18.0</v>
      </c>
      <c r="Q52" s="2">
        <v>6.0</v>
      </c>
      <c r="R52" s="2">
        <v>0.0</v>
      </c>
      <c r="S52" s="2">
        <v>0.0</v>
      </c>
      <c r="T52" s="2" t="s">
        <v>282</v>
      </c>
      <c r="U52" s="2" t="s">
        <v>283</v>
      </c>
      <c r="V52" s="2" t="s">
        <v>284</v>
      </c>
      <c r="W52" s="2">
        <v>1.0</v>
      </c>
      <c r="X52" s="2">
        <v>1.0</v>
      </c>
      <c r="Y52" s="2">
        <v>24874.0</v>
      </c>
    </row>
    <row r="53" ht="15.75" customHeight="1">
      <c r="A53" s="2" t="s">
        <v>285</v>
      </c>
      <c r="B53" s="2" t="s">
        <v>286</v>
      </c>
      <c r="C53" s="2" t="s">
        <v>60</v>
      </c>
      <c r="D53" s="2" t="s">
        <v>60</v>
      </c>
      <c r="E53" s="2" t="s">
        <v>27</v>
      </c>
      <c r="F53" s="2" t="s">
        <v>29</v>
      </c>
      <c r="G53" s="2" t="b">
        <f t="shared" si="1"/>
        <v>0</v>
      </c>
      <c r="H53" s="2" t="s">
        <v>30</v>
      </c>
      <c r="I53" s="2">
        <f t="shared" si="2"/>
        <v>0</v>
      </c>
      <c r="J53" s="2">
        <f t="shared" si="3"/>
        <v>0</v>
      </c>
      <c r="K53" s="2">
        <v>0.0</v>
      </c>
      <c r="L53" s="2">
        <v>1.0</v>
      </c>
      <c r="N53" s="2">
        <v>0.0</v>
      </c>
      <c r="P53" s="2">
        <v>6.0</v>
      </c>
      <c r="Q53" s="2">
        <v>4.0</v>
      </c>
      <c r="R53" s="2">
        <v>0.0</v>
      </c>
      <c r="S53" s="2">
        <v>0.0</v>
      </c>
      <c r="T53" s="2" t="s">
        <v>92</v>
      </c>
      <c r="U53" s="2" t="s">
        <v>92</v>
      </c>
      <c r="V53" s="2" t="s">
        <v>287</v>
      </c>
      <c r="W53" s="2">
        <v>1.0</v>
      </c>
      <c r="X53" s="2">
        <v>0.0</v>
      </c>
      <c r="Y53" s="2">
        <v>2764.0</v>
      </c>
    </row>
    <row r="54" ht="15.75" customHeight="1">
      <c r="A54" s="2" t="s">
        <v>288</v>
      </c>
      <c r="B54" s="2" t="s">
        <v>289</v>
      </c>
      <c r="C54" s="2" t="s">
        <v>27</v>
      </c>
      <c r="D54" s="2" t="s">
        <v>60</v>
      </c>
      <c r="E54" s="2" t="s">
        <v>27</v>
      </c>
      <c r="F54" s="2" t="s">
        <v>29</v>
      </c>
      <c r="G54" s="2" t="b">
        <f t="shared" si="1"/>
        <v>0</v>
      </c>
      <c r="H54" s="2" t="s">
        <v>30</v>
      </c>
      <c r="I54" s="2">
        <f t="shared" si="2"/>
        <v>60</v>
      </c>
      <c r="J54" s="2">
        <f t="shared" si="3"/>
        <v>0.8571428571</v>
      </c>
      <c r="K54" s="2">
        <v>0.0</v>
      </c>
      <c r="L54" s="2">
        <v>4.0</v>
      </c>
      <c r="N54" s="2">
        <v>0.0</v>
      </c>
      <c r="P54" s="2">
        <v>23.0</v>
      </c>
      <c r="Q54" s="2">
        <v>7.0</v>
      </c>
      <c r="R54" s="2">
        <v>0.0</v>
      </c>
      <c r="S54" s="2">
        <v>0.0</v>
      </c>
      <c r="T54" s="2" t="s">
        <v>290</v>
      </c>
      <c r="U54" s="2" t="s">
        <v>56</v>
      </c>
      <c r="V54" s="2" t="s">
        <v>291</v>
      </c>
      <c r="W54" s="2">
        <v>1.0</v>
      </c>
      <c r="X54" s="2">
        <v>2.0</v>
      </c>
      <c r="Y54" s="2">
        <v>2590.0</v>
      </c>
    </row>
    <row r="55" ht="15.75" customHeight="1">
      <c r="A55" s="2" t="s">
        <v>292</v>
      </c>
      <c r="B55" s="2" t="s">
        <v>293</v>
      </c>
      <c r="C55" s="2" t="s">
        <v>294</v>
      </c>
      <c r="D55" s="2" t="s">
        <v>60</v>
      </c>
      <c r="E55" s="2" t="s">
        <v>27</v>
      </c>
      <c r="F55" s="2" t="s">
        <v>29</v>
      </c>
      <c r="G55" s="2" t="b">
        <f t="shared" si="1"/>
        <v>0</v>
      </c>
      <c r="H55" s="2" t="s">
        <v>30</v>
      </c>
      <c r="I55" s="2">
        <f t="shared" si="2"/>
        <v>1740</v>
      </c>
      <c r="J55" s="2">
        <f t="shared" si="3"/>
        <v>0.05866486851</v>
      </c>
      <c r="K55" s="2">
        <v>0.0</v>
      </c>
      <c r="L55" s="2">
        <v>2.0</v>
      </c>
      <c r="M55" s="2">
        <v>0.0</v>
      </c>
      <c r="N55" s="2">
        <v>0.0</v>
      </c>
      <c r="P55" s="2">
        <v>9.0</v>
      </c>
      <c r="Q55" s="2">
        <v>2966.0</v>
      </c>
      <c r="R55" s="2">
        <v>0.0</v>
      </c>
      <c r="S55" s="2">
        <v>8.0</v>
      </c>
      <c r="T55" s="2" t="s">
        <v>175</v>
      </c>
      <c r="U55" s="2" t="s">
        <v>295</v>
      </c>
      <c r="V55" s="2" t="s">
        <v>296</v>
      </c>
      <c r="W55" s="2">
        <v>18.0</v>
      </c>
      <c r="X55" s="2">
        <v>23.0</v>
      </c>
      <c r="Y55" s="2">
        <v>172820.0</v>
      </c>
    </row>
    <row r="56" ht="15.75" customHeight="1">
      <c r="A56" s="2" t="s">
        <v>297</v>
      </c>
      <c r="B56" s="3" t="s">
        <v>298</v>
      </c>
      <c r="C56" s="2" t="s">
        <v>299</v>
      </c>
      <c r="D56" s="2" t="s">
        <v>300</v>
      </c>
      <c r="E56" s="2" t="s">
        <v>301</v>
      </c>
      <c r="F56" s="2" t="s">
        <v>68</v>
      </c>
      <c r="G56" s="2" t="b">
        <f t="shared" si="1"/>
        <v>1</v>
      </c>
      <c r="H56" s="2" t="s">
        <v>302</v>
      </c>
      <c r="I56" s="2">
        <f t="shared" si="2"/>
        <v>420</v>
      </c>
      <c r="J56" s="2">
        <f t="shared" si="3"/>
        <v>3.5</v>
      </c>
      <c r="K56" s="2">
        <v>0.0</v>
      </c>
      <c r="L56" s="2">
        <v>2.0</v>
      </c>
      <c r="M56" s="2">
        <v>0.0</v>
      </c>
      <c r="N56" s="2">
        <v>0.0</v>
      </c>
      <c r="O56" s="2">
        <f>N56/R56</f>
        <v>0</v>
      </c>
      <c r="P56" s="2">
        <v>35.0</v>
      </c>
      <c r="Q56" s="2">
        <v>12.0</v>
      </c>
      <c r="R56" s="2">
        <v>1.0</v>
      </c>
      <c r="S56" s="2">
        <v>1.0</v>
      </c>
      <c r="T56" s="2" t="s">
        <v>303</v>
      </c>
      <c r="U56" s="2" t="s">
        <v>304</v>
      </c>
      <c r="V56" s="2" t="s">
        <v>33</v>
      </c>
      <c r="W56" s="2">
        <v>1.0</v>
      </c>
      <c r="X56" s="2">
        <v>4.0</v>
      </c>
      <c r="Y56" s="2">
        <v>2147.0</v>
      </c>
    </row>
    <row r="57" ht="15.75" customHeight="1">
      <c r="A57" s="2" t="s">
        <v>305</v>
      </c>
      <c r="B57" s="2" t="s">
        <v>306</v>
      </c>
      <c r="C57" s="2" t="s">
        <v>37</v>
      </c>
      <c r="D57" s="2" t="s">
        <v>37</v>
      </c>
      <c r="E57" s="2" t="s">
        <v>38</v>
      </c>
      <c r="F57" s="2" t="s">
        <v>29</v>
      </c>
      <c r="G57" s="2" t="b">
        <f t="shared" si="1"/>
        <v>0</v>
      </c>
      <c r="H57" s="2" t="s">
        <v>30</v>
      </c>
      <c r="I57" s="2">
        <f t="shared" si="2"/>
        <v>90</v>
      </c>
      <c r="J57" s="2">
        <f t="shared" si="3"/>
        <v>4.5</v>
      </c>
      <c r="K57" s="2">
        <v>0.0</v>
      </c>
      <c r="L57" s="2">
        <v>1.0</v>
      </c>
      <c r="N57" s="2">
        <v>0.0</v>
      </c>
      <c r="P57" s="2">
        <v>10.0</v>
      </c>
      <c r="Q57" s="2">
        <v>2.0</v>
      </c>
      <c r="R57" s="2">
        <v>0.0</v>
      </c>
      <c r="S57" s="2">
        <v>0.0</v>
      </c>
      <c r="T57" s="2" t="s">
        <v>307</v>
      </c>
      <c r="U57" s="2" t="s">
        <v>308</v>
      </c>
      <c r="V57" s="2" t="s">
        <v>309</v>
      </c>
      <c r="W57" s="2">
        <v>1.0</v>
      </c>
      <c r="X57" s="2">
        <v>0.0</v>
      </c>
      <c r="Y57" s="2">
        <v>3158.0</v>
      </c>
    </row>
    <row r="58" ht="15.75" customHeight="1">
      <c r="A58" s="2" t="s">
        <v>310</v>
      </c>
      <c r="B58" s="3" t="s">
        <v>311</v>
      </c>
      <c r="C58" s="2" t="s">
        <v>312</v>
      </c>
      <c r="D58" s="2" t="s">
        <v>313</v>
      </c>
      <c r="E58" s="2" t="s">
        <v>314</v>
      </c>
      <c r="F58" s="2" t="s">
        <v>135</v>
      </c>
      <c r="G58" s="2" t="b">
        <f t="shared" si="1"/>
        <v>1</v>
      </c>
      <c r="H58" s="4" t="s">
        <v>69</v>
      </c>
      <c r="I58" s="2">
        <f t="shared" si="2"/>
        <v>12520</v>
      </c>
      <c r="J58" s="2">
        <f t="shared" si="3"/>
        <v>0.198919606</v>
      </c>
      <c r="K58" s="2">
        <v>27.0</v>
      </c>
      <c r="L58" s="2">
        <v>57.0</v>
      </c>
      <c r="M58" s="2">
        <v>0.3</v>
      </c>
      <c r="N58" s="2">
        <v>27.0</v>
      </c>
      <c r="O58" s="2">
        <f>N58/R58</f>
        <v>0.3068181818</v>
      </c>
      <c r="P58" s="2">
        <v>58129.0</v>
      </c>
      <c r="Q58" s="2">
        <v>6294.0</v>
      </c>
      <c r="R58" s="2">
        <v>88.0</v>
      </c>
      <c r="S58" s="2">
        <v>91.0</v>
      </c>
      <c r="T58" s="2" t="s">
        <v>315</v>
      </c>
      <c r="U58" s="2" t="s">
        <v>57</v>
      </c>
      <c r="V58" s="2" t="s">
        <v>57</v>
      </c>
      <c r="W58" s="2">
        <v>334.0</v>
      </c>
      <c r="X58" s="2">
        <v>436.0</v>
      </c>
      <c r="Y58" s="2">
        <v>438913.0</v>
      </c>
    </row>
    <row r="59" ht="15.75" customHeight="1">
      <c r="A59" s="2" t="s">
        <v>316</v>
      </c>
      <c r="B59" s="2" t="s">
        <v>317</v>
      </c>
      <c r="C59" s="2" t="s">
        <v>37</v>
      </c>
      <c r="D59" s="2" t="s">
        <v>37</v>
      </c>
      <c r="E59" s="2" t="s">
        <v>38</v>
      </c>
      <c r="F59" s="2" t="s">
        <v>29</v>
      </c>
      <c r="G59" s="2" t="b">
        <f t="shared" si="1"/>
        <v>0</v>
      </c>
      <c r="H59" s="2" t="s">
        <v>30</v>
      </c>
      <c r="I59" s="2">
        <f t="shared" si="2"/>
        <v>20</v>
      </c>
      <c r="J59" s="2">
        <f t="shared" si="3"/>
        <v>0.5</v>
      </c>
      <c r="K59" s="2">
        <v>0.0</v>
      </c>
      <c r="L59" s="2">
        <v>1.0</v>
      </c>
      <c r="N59" s="2">
        <v>0.0</v>
      </c>
      <c r="P59" s="2">
        <v>6.0</v>
      </c>
      <c r="Q59" s="2">
        <v>4.0</v>
      </c>
      <c r="R59" s="2">
        <v>0.0</v>
      </c>
      <c r="S59" s="2">
        <v>0.0</v>
      </c>
      <c r="T59" s="2" t="s">
        <v>200</v>
      </c>
      <c r="U59" s="2" t="s">
        <v>318</v>
      </c>
      <c r="V59" s="2" t="s">
        <v>319</v>
      </c>
      <c r="W59" s="2">
        <v>1.0</v>
      </c>
      <c r="X59" s="2">
        <v>0.0</v>
      </c>
      <c r="Y59" s="2">
        <v>55418.0</v>
      </c>
    </row>
    <row r="60" ht="15.75" customHeight="1">
      <c r="A60" s="2" t="s">
        <v>320</v>
      </c>
      <c r="B60" s="2" t="s">
        <v>321</v>
      </c>
      <c r="C60" s="2" t="s">
        <v>75</v>
      </c>
      <c r="D60" s="2" t="s">
        <v>28</v>
      </c>
      <c r="E60" s="2" t="s">
        <v>27</v>
      </c>
      <c r="F60" s="2" t="s">
        <v>29</v>
      </c>
      <c r="G60" s="2" t="b">
        <f t="shared" si="1"/>
        <v>1</v>
      </c>
      <c r="H60" s="2" t="s">
        <v>30</v>
      </c>
      <c r="I60" s="2">
        <f t="shared" si="2"/>
        <v>5250</v>
      </c>
      <c r="J60" s="2">
        <f t="shared" si="3"/>
        <v>1.52173913</v>
      </c>
      <c r="K60" s="2">
        <v>2.0</v>
      </c>
      <c r="L60" s="2">
        <v>17.0</v>
      </c>
      <c r="M60" s="2">
        <v>0.2857142857142857</v>
      </c>
      <c r="N60" s="2">
        <v>3.0</v>
      </c>
      <c r="O60" s="2">
        <f>N60/R60</f>
        <v>0.4285714286</v>
      </c>
      <c r="P60" s="2">
        <v>19.0</v>
      </c>
      <c r="Q60" s="2">
        <v>345.0</v>
      </c>
      <c r="R60" s="2">
        <v>7.0</v>
      </c>
      <c r="S60" s="2">
        <v>7.0</v>
      </c>
      <c r="T60" s="2" t="s">
        <v>254</v>
      </c>
      <c r="U60" s="2" t="s">
        <v>322</v>
      </c>
      <c r="V60" s="2" t="s">
        <v>291</v>
      </c>
      <c r="W60" s="2">
        <v>3.0</v>
      </c>
      <c r="X60" s="2">
        <v>0.0</v>
      </c>
      <c r="Y60" s="2">
        <v>5840.0</v>
      </c>
    </row>
    <row r="61" ht="15.75" customHeight="1">
      <c r="A61" s="2" t="s">
        <v>323</v>
      </c>
      <c r="B61" s="2" t="s">
        <v>324</v>
      </c>
      <c r="C61" s="2" t="s">
        <v>27</v>
      </c>
      <c r="D61" s="2" t="s">
        <v>60</v>
      </c>
      <c r="E61" s="2" t="s">
        <v>27</v>
      </c>
      <c r="F61" s="2" t="s">
        <v>29</v>
      </c>
      <c r="G61" s="2" t="b">
        <f t="shared" si="1"/>
        <v>0</v>
      </c>
      <c r="H61" s="2" t="s">
        <v>30</v>
      </c>
      <c r="I61" s="2">
        <f t="shared" si="2"/>
        <v>0</v>
      </c>
      <c r="J61" s="2">
        <f t="shared" si="3"/>
        <v>0</v>
      </c>
      <c r="K61" s="2">
        <v>0.0</v>
      </c>
      <c r="L61" s="2">
        <v>1.0</v>
      </c>
      <c r="N61" s="2">
        <v>0.0</v>
      </c>
      <c r="P61" s="2">
        <v>5.0</v>
      </c>
      <c r="Q61" s="2">
        <v>2.0</v>
      </c>
      <c r="R61" s="2">
        <v>0.0</v>
      </c>
      <c r="S61" s="2">
        <v>0.0</v>
      </c>
      <c r="T61" s="2" t="s">
        <v>325</v>
      </c>
      <c r="U61" s="2" t="s">
        <v>325</v>
      </c>
      <c r="V61" s="2" t="s">
        <v>326</v>
      </c>
      <c r="W61" s="2">
        <v>1.0</v>
      </c>
      <c r="X61" s="2">
        <v>1.0</v>
      </c>
      <c r="Y61" s="2">
        <v>747.0</v>
      </c>
    </row>
    <row r="62" ht="15.75" customHeight="1">
      <c r="A62" s="2" t="s">
        <v>327</v>
      </c>
      <c r="B62" s="3" t="s">
        <v>328</v>
      </c>
      <c r="C62" s="2" t="s">
        <v>329</v>
      </c>
      <c r="D62" s="2" t="s">
        <v>330</v>
      </c>
      <c r="E62" s="2" t="s">
        <v>253</v>
      </c>
      <c r="F62" s="2" t="s">
        <v>29</v>
      </c>
      <c r="G62" s="2" t="b">
        <f t="shared" si="1"/>
        <v>1</v>
      </c>
      <c r="H62" s="2" t="s">
        <v>30</v>
      </c>
      <c r="I62" s="2">
        <f t="shared" si="2"/>
        <v>4070</v>
      </c>
      <c r="J62" s="2">
        <f t="shared" si="3"/>
        <v>0.7102966841</v>
      </c>
      <c r="K62" s="2">
        <v>30.0</v>
      </c>
      <c r="L62" s="2">
        <v>108.0</v>
      </c>
      <c r="M62" s="2">
        <v>0.2325581395348837</v>
      </c>
      <c r="N62" s="2">
        <v>11.0</v>
      </c>
      <c r="O62" s="2">
        <f t="shared" ref="O62:O64" si="7">N62/R62</f>
        <v>0.9166666667</v>
      </c>
      <c r="P62" s="2">
        <v>527.0</v>
      </c>
      <c r="Q62" s="2">
        <v>573.0</v>
      </c>
      <c r="R62" s="2">
        <v>12.0</v>
      </c>
      <c r="S62" s="2">
        <v>129.0</v>
      </c>
      <c r="T62" s="2" t="s">
        <v>179</v>
      </c>
      <c r="U62" s="2" t="s">
        <v>57</v>
      </c>
      <c r="V62" s="2" t="s">
        <v>57</v>
      </c>
      <c r="W62" s="2">
        <v>15.0</v>
      </c>
      <c r="X62" s="2">
        <v>47.0</v>
      </c>
      <c r="Y62" s="2">
        <v>3906856.0</v>
      </c>
    </row>
    <row r="63" ht="15.75" customHeight="1">
      <c r="A63" s="2" t="s">
        <v>331</v>
      </c>
      <c r="B63" s="2" t="s">
        <v>332</v>
      </c>
      <c r="C63" s="2" t="s">
        <v>60</v>
      </c>
      <c r="D63" s="2" t="s">
        <v>60</v>
      </c>
      <c r="E63" s="2" t="s">
        <v>27</v>
      </c>
      <c r="F63" s="2" t="s">
        <v>29</v>
      </c>
      <c r="G63" s="2" t="b">
        <f t="shared" si="1"/>
        <v>1</v>
      </c>
      <c r="H63" s="2" t="s">
        <v>30</v>
      </c>
      <c r="I63" s="2">
        <f t="shared" si="2"/>
        <v>9940</v>
      </c>
      <c r="J63" s="2">
        <f t="shared" si="3"/>
        <v>0.1201644101</v>
      </c>
      <c r="K63" s="2">
        <v>53.0</v>
      </c>
      <c r="L63" s="2">
        <v>373.0</v>
      </c>
      <c r="M63" s="2">
        <v>0.6091954022988506</v>
      </c>
      <c r="N63" s="2">
        <v>54.0</v>
      </c>
      <c r="O63" s="2">
        <f t="shared" si="7"/>
        <v>0.6136363636</v>
      </c>
      <c r="P63" s="2">
        <v>120.0</v>
      </c>
      <c r="Q63" s="2">
        <v>8272.0</v>
      </c>
      <c r="R63" s="2">
        <v>88.0</v>
      </c>
      <c r="S63" s="2">
        <v>88.0</v>
      </c>
      <c r="T63" s="2" t="s">
        <v>333</v>
      </c>
      <c r="U63" s="2" t="s">
        <v>57</v>
      </c>
      <c r="V63" s="2" t="s">
        <v>57</v>
      </c>
      <c r="W63" s="2">
        <v>10.0</v>
      </c>
      <c r="X63" s="2">
        <v>54.0</v>
      </c>
      <c r="Y63" s="2">
        <v>54345.0</v>
      </c>
    </row>
    <row r="64" ht="15.75" customHeight="1">
      <c r="A64" s="2" t="s">
        <v>334</v>
      </c>
      <c r="B64" s="3" t="s">
        <v>335</v>
      </c>
      <c r="C64" s="2" t="s">
        <v>336</v>
      </c>
      <c r="D64" s="2" t="s">
        <v>337</v>
      </c>
      <c r="E64" s="2" t="s">
        <v>338</v>
      </c>
      <c r="F64" s="2" t="s">
        <v>29</v>
      </c>
      <c r="G64" s="2" t="b">
        <f t="shared" si="1"/>
        <v>1</v>
      </c>
      <c r="H64" s="2" t="s">
        <v>30</v>
      </c>
      <c r="I64" s="2">
        <f t="shared" si="2"/>
        <v>6180</v>
      </c>
      <c r="J64" s="2">
        <f t="shared" si="3"/>
        <v>3.452513966</v>
      </c>
      <c r="K64" s="2">
        <v>50.0</v>
      </c>
      <c r="L64" s="2">
        <v>105.0</v>
      </c>
      <c r="M64" s="2">
        <v>0.6493506493506493</v>
      </c>
      <c r="N64" s="2">
        <v>51.0</v>
      </c>
      <c r="O64" s="2">
        <f t="shared" si="7"/>
        <v>0.6623376623</v>
      </c>
      <c r="P64" s="2">
        <v>291.0</v>
      </c>
      <c r="Q64" s="2">
        <v>179.0</v>
      </c>
      <c r="R64" s="2">
        <v>77.0</v>
      </c>
      <c r="S64" s="2">
        <v>77.0</v>
      </c>
      <c r="T64" s="2" t="s">
        <v>339</v>
      </c>
      <c r="U64" s="2" t="s">
        <v>185</v>
      </c>
      <c r="V64" s="2" t="s">
        <v>340</v>
      </c>
      <c r="W64" s="2">
        <v>2.0</v>
      </c>
      <c r="X64" s="2">
        <v>128.0</v>
      </c>
      <c r="Y64" s="2">
        <v>38079.0</v>
      </c>
    </row>
    <row r="65" ht="15.75" customHeight="1">
      <c r="A65" s="2" t="s">
        <v>341</v>
      </c>
      <c r="B65" s="2" t="s">
        <v>342</v>
      </c>
      <c r="C65" s="2" t="s">
        <v>60</v>
      </c>
      <c r="D65" s="2" t="s">
        <v>60</v>
      </c>
      <c r="E65" s="2" t="s">
        <v>27</v>
      </c>
      <c r="F65" s="2" t="s">
        <v>29</v>
      </c>
      <c r="G65" s="2" t="b">
        <f t="shared" si="1"/>
        <v>0</v>
      </c>
      <c r="H65" s="2" t="s">
        <v>30</v>
      </c>
      <c r="I65" s="2">
        <f t="shared" si="2"/>
        <v>800</v>
      </c>
      <c r="J65" s="2">
        <f t="shared" si="3"/>
        <v>1.126760563</v>
      </c>
      <c r="K65" s="2">
        <v>0.0</v>
      </c>
      <c r="L65" s="2">
        <v>23.0</v>
      </c>
      <c r="N65" s="2">
        <v>0.0</v>
      </c>
      <c r="P65" s="2">
        <v>3.0</v>
      </c>
      <c r="Q65" s="2">
        <v>71.0</v>
      </c>
      <c r="R65" s="2">
        <v>0.0</v>
      </c>
      <c r="S65" s="2">
        <v>0.0</v>
      </c>
      <c r="T65" s="2" t="s">
        <v>343</v>
      </c>
      <c r="U65" s="2" t="s">
        <v>344</v>
      </c>
      <c r="V65" s="2" t="s">
        <v>41</v>
      </c>
      <c r="W65" s="2">
        <v>1.0</v>
      </c>
      <c r="X65" s="2">
        <v>0.0</v>
      </c>
      <c r="Y65" s="2">
        <v>34579.0</v>
      </c>
    </row>
    <row r="66" ht="15.75" customHeight="1">
      <c r="A66" s="2" t="s">
        <v>345</v>
      </c>
      <c r="B66" s="2" t="s">
        <v>346</v>
      </c>
      <c r="C66" s="2" t="s">
        <v>37</v>
      </c>
      <c r="D66" s="2" t="s">
        <v>37</v>
      </c>
      <c r="E66" s="2" t="s">
        <v>38</v>
      </c>
      <c r="F66" s="2" t="s">
        <v>29</v>
      </c>
      <c r="G66" s="2" t="b">
        <f t="shared" si="1"/>
        <v>1</v>
      </c>
      <c r="H66" s="2" t="s">
        <v>30</v>
      </c>
      <c r="I66" s="2">
        <f t="shared" si="2"/>
        <v>0</v>
      </c>
      <c r="J66" s="2">
        <f t="shared" si="3"/>
        <v>0</v>
      </c>
      <c r="K66" s="2">
        <v>0.0</v>
      </c>
      <c r="L66" s="2">
        <v>1.0</v>
      </c>
      <c r="M66" s="2">
        <v>0.0</v>
      </c>
      <c r="N66" s="2">
        <v>0.0</v>
      </c>
      <c r="O66" s="2">
        <f t="shared" ref="O66:O67" si="8">N66/R66</f>
        <v>0</v>
      </c>
      <c r="P66" s="2">
        <v>1.0</v>
      </c>
      <c r="Q66" s="2">
        <v>11.0</v>
      </c>
      <c r="R66" s="2">
        <v>1.0</v>
      </c>
      <c r="S66" s="2">
        <v>1.0</v>
      </c>
      <c r="T66" s="2" t="s">
        <v>204</v>
      </c>
      <c r="U66" s="2" t="s">
        <v>204</v>
      </c>
      <c r="V66" s="2" t="s">
        <v>347</v>
      </c>
      <c r="W66" s="2">
        <v>1.0</v>
      </c>
      <c r="X66" s="2">
        <v>0.0</v>
      </c>
      <c r="Y66" s="2">
        <v>1758.0</v>
      </c>
    </row>
    <row r="67" ht="15.75" customHeight="1">
      <c r="A67" s="2" t="s">
        <v>348</v>
      </c>
      <c r="B67" s="2" t="s">
        <v>349</v>
      </c>
      <c r="C67" s="2" t="s">
        <v>75</v>
      </c>
      <c r="D67" s="2" t="s">
        <v>60</v>
      </c>
      <c r="E67" s="2" t="s">
        <v>27</v>
      </c>
      <c r="F67" s="2" t="s">
        <v>29</v>
      </c>
      <c r="G67" s="2" t="b">
        <f t="shared" si="1"/>
        <v>1</v>
      </c>
      <c r="H67" s="2" t="s">
        <v>30</v>
      </c>
      <c r="I67" s="2">
        <f t="shared" si="2"/>
        <v>300</v>
      </c>
      <c r="J67" s="2">
        <f t="shared" si="3"/>
        <v>2.5</v>
      </c>
      <c r="K67" s="2">
        <v>0.0</v>
      </c>
      <c r="L67" s="2">
        <v>1.0</v>
      </c>
      <c r="M67" s="2">
        <v>0.0</v>
      </c>
      <c r="N67" s="2">
        <v>0.0</v>
      </c>
      <c r="O67" s="2">
        <f t="shared" si="8"/>
        <v>0</v>
      </c>
      <c r="P67" s="2">
        <v>22.0</v>
      </c>
      <c r="Q67" s="2">
        <v>12.0</v>
      </c>
      <c r="R67" s="2">
        <v>1.0</v>
      </c>
      <c r="S67" s="2">
        <v>1.0</v>
      </c>
      <c r="T67" s="2" t="s">
        <v>350</v>
      </c>
      <c r="U67" s="2" t="s">
        <v>351</v>
      </c>
      <c r="V67" s="2" t="s">
        <v>291</v>
      </c>
      <c r="W67" s="2">
        <v>1.0</v>
      </c>
      <c r="X67" s="2">
        <v>1.0</v>
      </c>
      <c r="Y67" s="2">
        <v>91718.0</v>
      </c>
    </row>
    <row r="68" ht="15.75" customHeight="1">
      <c r="A68" s="2" t="s">
        <v>352</v>
      </c>
      <c r="B68" s="2" t="s">
        <v>353</v>
      </c>
      <c r="C68" s="2" t="s">
        <v>75</v>
      </c>
      <c r="D68" s="2" t="s">
        <v>60</v>
      </c>
      <c r="E68" s="2" t="s">
        <v>27</v>
      </c>
      <c r="F68" s="2" t="s">
        <v>29</v>
      </c>
      <c r="G68" s="2" t="b">
        <f t="shared" si="1"/>
        <v>0</v>
      </c>
      <c r="H68" s="2" t="s">
        <v>30</v>
      </c>
      <c r="I68" s="2">
        <f t="shared" si="2"/>
        <v>560</v>
      </c>
      <c r="J68" s="2">
        <f t="shared" si="3"/>
        <v>2.24</v>
      </c>
      <c r="K68" s="2">
        <v>0.0</v>
      </c>
      <c r="L68" s="2">
        <v>3.0</v>
      </c>
      <c r="N68" s="2">
        <v>0.0</v>
      </c>
      <c r="P68" s="2">
        <v>82.0</v>
      </c>
      <c r="Q68" s="2">
        <v>25.0</v>
      </c>
      <c r="R68" s="2">
        <v>0.0</v>
      </c>
      <c r="S68" s="2">
        <v>0.0</v>
      </c>
      <c r="T68" s="2" t="s">
        <v>50</v>
      </c>
      <c r="U68" s="2" t="s">
        <v>246</v>
      </c>
      <c r="V68" s="2" t="s">
        <v>354</v>
      </c>
      <c r="W68" s="2">
        <v>1.0</v>
      </c>
      <c r="X68" s="2">
        <v>2.0</v>
      </c>
      <c r="Y68" s="2">
        <v>1524.0</v>
      </c>
    </row>
    <row r="69" ht="15.75" customHeight="1">
      <c r="A69" s="2" t="s">
        <v>355</v>
      </c>
      <c r="B69" s="2" t="s">
        <v>356</v>
      </c>
      <c r="C69" s="2" t="s">
        <v>60</v>
      </c>
      <c r="D69" s="2" t="s">
        <v>28</v>
      </c>
      <c r="E69" s="2" t="s">
        <v>27</v>
      </c>
      <c r="F69" s="2" t="s">
        <v>29</v>
      </c>
      <c r="G69" s="2" t="b">
        <f t="shared" si="1"/>
        <v>0</v>
      </c>
      <c r="H69" s="2" t="s">
        <v>30</v>
      </c>
      <c r="I69" s="2">
        <f t="shared" si="2"/>
        <v>110</v>
      </c>
      <c r="J69" s="2">
        <f t="shared" si="3"/>
        <v>0.1392405063</v>
      </c>
      <c r="K69" s="2">
        <v>0.0</v>
      </c>
      <c r="L69" s="2">
        <v>4.0</v>
      </c>
      <c r="N69" s="2">
        <v>0.0</v>
      </c>
      <c r="P69" s="2">
        <v>5.0</v>
      </c>
      <c r="Q69" s="2">
        <v>79.0</v>
      </c>
      <c r="R69" s="2">
        <v>0.0</v>
      </c>
      <c r="S69" s="2">
        <v>0.0</v>
      </c>
      <c r="T69" s="2" t="s">
        <v>357</v>
      </c>
      <c r="U69" s="2" t="s">
        <v>358</v>
      </c>
      <c r="V69" s="2" t="s">
        <v>359</v>
      </c>
      <c r="W69" s="2">
        <v>1.0</v>
      </c>
      <c r="X69" s="2">
        <v>0.0</v>
      </c>
      <c r="Y69" s="2">
        <v>5369.0</v>
      </c>
    </row>
    <row r="70" ht="15.75" customHeight="1">
      <c r="A70" s="2" t="s">
        <v>360</v>
      </c>
      <c r="B70" s="2" t="s">
        <v>361</v>
      </c>
      <c r="C70" s="2" t="s">
        <v>37</v>
      </c>
      <c r="D70" s="2" t="s">
        <v>37</v>
      </c>
      <c r="E70" s="2" t="s">
        <v>38</v>
      </c>
      <c r="F70" s="2" t="s">
        <v>29</v>
      </c>
      <c r="G70" s="2" t="b">
        <f t="shared" si="1"/>
        <v>1</v>
      </c>
      <c r="H70" s="2" t="s">
        <v>30</v>
      </c>
      <c r="I70" s="2">
        <f t="shared" si="2"/>
        <v>3440</v>
      </c>
      <c r="J70" s="2">
        <f t="shared" si="3"/>
        <v>9.052631579</v>
      </c>
      <c r="K70" s="2">
        <v>0.0</v>
      </c>
      <c r="L70" s="2">
        <v>2.0</v>
      </c>
      <c r="M70" s="2">
        <v>0.0</v>
      </c>
      <c r="N70" s="2">
        <v>1.0</v>
      </c>
      <c r="O70" s="2">
        <f>N70/R70</f>
        <v>1</v>
      </c>
      <c r="P70" s="2">
        <v>3.0</v>
      </c>
      <c r="Q70" s="2">
        <v>38.0</v>
      </c>
      <c r="R70" s="2">
        <v>1.0</v>
      </c>
      <c r="S70" s="2">
        <v>1.0</v>
      </c>
      <c r="T70" s="2" t="s">
        <v>216</v>
      </c>
      <c r="U70" s="2" t="s">
        <v>362</v>
      </c>
      <c r="V70" s="2" t="s">
        <v>287</v>
      </c>
      <c r="W70" s="2">
        <v>1.0</v>
      </c>
      <c r="X70" s="2">
        <v>0.0</v>
      </c>
      <c r="Y70" s="2">
        <v>831.0</v>
      </c>
    </row>
    <row r="71" ht="15.75" customHeight="1">
      <c r="A71" s="2" t="s">
        <v>363</v>
      </c>
      <c r="B71" s="2" t="s">
        <v>364</v>
      </c>
      <c r="C71" s="2" t="s">
        <v>75</v>
      </c>
      <c r="D71" s="2" t="s">
        <v>365</v>
      </c>
      <c r="E71" s="2" t="s">
        <v>27</v>
      </c>
      <c r="F71" s="2" t="s">
        <v>29</v>
      </c>
      <c r="G71" s="2" t="b">
        <f t="shared" si="1"/>
        <v>0</v>
      </c>
      <c r="H71" s="2" t="s">
        <v>30</v>
      </c>
      <c r="I71" s="2">
        <f t="shared" si="2"/>
        <v>5860</v>
      </c>
      <c r="J71" s="2">
        <f t="shared" si="3"/>
        <v>0.8973966309</v>
      </c>
      <c r="K71" s="2">
        <v>54.0</v>
      </c>
      <c r="L71" s="2">
        <v>139.0</v>
      </c>
      <c r="M71" s="2">
        <v>0.453781512605042</v>
      </c>
      <c r="N71" s="2">
        <v>0.0</v>
      </c>
      <c r="P71" s="2">
        <v>8.0</v>
      </c>
      <c r="Q71" s="2">
        <v>653.0</v>
      </c>
      <c r="R71" s="2">
        <v>0.0</v>
      </c>
      <c r="S71" s="2">
        <v>119.0</v>
      </c>
      <c r="T71" s="2" t="s">
        <v>366</v>
      </c>
      <c r="U71" s="2" t="s">
        <v>367</v>
      </c>
      <c r="V71" s="2" t="s">
        <v>367</v>
      </c>
      <c r="W71" s="2">
        <v>1.0</v>
      </c>
      <c r="X71" s="2">
        <v>1.0</v>
      </c>
      <c r="Y71" s="2">
        <v>7120.0</v>
      </c>
    </row>
    <row r="72" ht="15.75" customHeight="1">
      <c r="A72" s="2" t="s">
        <v>368</v>
      </c>
      <c r="B72" s="2" t="s">
        <v>369</v>
      </c>
      <c r="C72" s="2" t="s">
        <v>27</v>
      </c>
      <c r="D72" s="2" t="s">
        <v>60</v>
      </c>
      <c r="E72" s="2" t="s">
        <v>27</v>
      </c>
      <c r="F72" s="2" t="s">
        <v>29</v>
      </c>
      <c r="G72" s="2" t="b">
        <f t="shared" si="1"/>
        <v>0</v>
      </c>
      <c r="H72" s="2" t="s">
        <v>30</v>
      </c>
      <c r="I72" s="2">
        <f t="shared" si="2"/>
        <v>0</v>
      </c>
      <c r="J72" s="2">
        <f t="shared" si="3"/>
        <v>0</v>
      </c>
      <c r="K72" s="2">
        <v>0.0</v>
      </c>
      <c r="L72" s="2">
        <v>1.0</v>
      </c>
      <c r="N72" s="2">
        <v>0.0</v>
      </c>
      <c r="P72" s="2">
        <v>8.0</v>
      </c>
      <c r="Q72" s="2">
        <v>5.0</v>
      </c>
      <c r="R72" s="2">
        <v>0.0</v>
      </c>
      <c r="S72" s="2">
        <v>0.0</v>
      </c>
      <c r="T72" s="2" t="s">
        <v>370</v>
      </c>
      <c r="U72" s="2" t="s">
        <v>370</v>
      </c>
      <c r="V72" s="2" t="s">
        <v>371</v>
      </c>
      <c r="W72" s="2">
        <v>2.0</v>
      </c>
      <c r="X72" s="2">
        <v>1.0</v>
      </c>
      <c r="Y72" s="2">
        <v>5339.0</v>
      </c>
    </row>
    <row r="73" ht="15.75" customHeight="1">
      <c r="A73" s="2" t="s">
        <v>372</v>
      </c>
      <c r="B73" s="2" t="s">
        <v>373</v>
      </c>
      <c r="C73" s="2" t="s">
        <v>75</v>
      </c>
      <c r="D73" s="2" t="s">
        <v>60</v>
      </c>
      <c r="E73" s="2" t="s">
        <v>27</v>
      </c>
      <c r="F73" s="2" t="s">
        <v>29</v>
      </c>
      <c r="G73" s="2" t="b">
        <f t="shared" si="1"/>
        <v>0</v>
      </c>
      <c r="H73" s="2" t="s">
        <v>30</v>
      </c>
      <c r="I73" s="2">
        <f t="shared" si="2"/>
        <v>6410</v>
      </c>
      <c r="J73" s="2">
        <f t="shared" si="3"/>
        <v>25.64</v>
      </c>
      <c r="K73" s="2">
        <v>0.0</v>
      </c>
      <c r="L73" s="2">
        <v>5.0</v>
      </c>
      <c r="N73" s="2">
        <v>0.0</v>
      </c>
      <c r="P73" s="2">
        <v>30.0</v>
      </c>
      <c r="Q73" s="2">
        <v>25.0</v>
      </c>
      <c r="R73" s="2">
        <v>0.0</v>
      </c>
      <c r="S73" s="2">
        <v>0.0</v>
      </c>
      <c r="T73" s="2" t="s">
        <v>374</v>
      </c>
      <c r="U73" s="2" t="s">
        <v>375</v>
      </c>
      <c r="V73" s="2" t="s">
        <v>375</v>
      </c>
      <c r="W73" s="2">
        <v>3.0</v>
      </c>
      <c r="X73" s="2">
        <v>0.0</v>
      </c>
      <c r="Y73" s="2">
        <v>2661.0</v>
      </c>
    </row>
    <row r="74" ht="15.75" customHeight="1">
      <c r="A74" s="2" t="s">
        <v>376</v>
      </c>
      <c r="B74" s="2" t="s">
        <v>377</v>
      </c>
      <c r="C74" s="2" t="s">
        <v>37</v>
      </c>
      <c r="D74" s="2" t="s">
        <v>37</v>
      </c>
      <c r="E74" s="2" t="s">
        <v>38</v>
      </c>
      <c r="F74" s="2" t="s">
        <v>29</v>
      </c>
      <c r="G74" s="2" t="b">
        <f t="shared" si="1"/>
        <v>1</v>
      </c>
      <c r="H74" s="2" t="s">
        <v>30</v>
      </c>
      <c r="I74" s="2">
        <f t="shared" si="2"/>
        <v>670</v>
      </c>
      <c r="J74" s="2">
        <f t="shared" si="3"/>
        <v>4.1875</v>
      </c>
      <c r="K74" s="2">
        <v>0.0</v>
      </c>
      <c r="L74" s="2">
        <v>1.0</v>
      </c>
      <c r="M74" s="2">
        <v>0.0</v>
      </c>
      <c r="N74" s="2">
        <v>1.0</v>
      </c>
      <c r="O74" s="2">
        <f>N74/R74</f>
        <v>1</v>
      </c>
      <c r="P74" s="2">
        <v>10.0</v>
      </c>
      <c r="Q74" s="2">
        <v>16.0</v>
      </c>
      <c r="R74" s="2">
        <v>1.0</v>
      </c>
      <c r="S74" s="2">
        <v>1.0</v>
      </c>
      <c r="T74" s="2" t="s">
        <v>378</v>
      </c>
      <c r="U74" s="2" t="s">
        <v>379</v>
      </c>
      <c r="V74" s="2" t="s">
        <v>380</v>
      </c>
      <c r="W74" s="2">
        <v>1.0</v>
      </c>
      <c r="X74" s="2">
        <v>1.0</v>
      </c>
      <c r="Y74" s="2">
        <v>3327.0</v>
      </c>
    </row>
    <row r="75" ht="15.75" customHeight="1">
      <c r="A75" s="2" t="s">
        <v>381</v>
      </c>
      <c r="B75" s="2" t="s">
        <v>382</v>
      </c>
      <c r="C75" s="2" t="s">
        <v>37</v>
      </c>
      <c r="D75" s="2" t="s">
        <v>37</v>
      </c>
      <c r="E75" s="2" t="s">
        <v>38</v>
      </c>
      <c r="F75" s="2" t="s">
        <v>29</v>
      </c>
      <c r="G75" s="2" t="b">
        <f t="shared" si="1"/>
        <v>0</v>
      </c>
      <c r="H75" s="2" t="s">
        <v>30</v>
      </c>
      <c r="I75" s="2">
        <f t="shared" si="2"/>
        <v>20</v>
      </c>
      <c r="J75" s="2">
        <f t="shared" si="3"/>
        <v>0.4</v>
      </c>
      <c r="K75" s="2">
        <v>0.0</v>
      </c>
      <c r="L75" s="2">
        <v>1.0</v>
      </c>
      <c r="N75" s="2">
        <v>0.0</v>
      </c>
      <c r="P75" s="2">
        <v>1.0</v>
      </c>
      <c r="Q75" s="2">
        <v>5.0</v>
      </c>
      <c r="R75" s="2">
        <v>0.0</v>
      </c>
      <c r="S75" s="2">
        <v>0.0</v>
      </c>
      <c r="T75" s="2" t="s">
        <v>383</v>
      </c>
      <c r="U75" s="2" t="s">
        <v>384</v>
      </c>
      <c r="V75" s="2" t="s">
        <v>385</v>
      </c>
      <c r="W75" s="2">
        <v>1.0</v>
      </c>
      <c r="X75" s="2">
        <v>0.0</v>
      </c>
      <c r="Y75" s="2">
        <v>2469.0</v>
      </c>
    </row>
    <row r="76" ht="15.75" customHeight="1">
      <c r="A76" s="2" t="s">
        <v>386</v>
      </c>
      <c r="B76" s="2" t="s">
        <v>387</v>
      </c>
      <c r="C76" s="2" t="s">
        <v>37</v>
      </c>
      <c r="D76" s="2" t="s">
        <v>37</v>
      </c>
      <c r="E76" s="2" t="s">
        <v>38</v>
      </c>
      <c r="F76" s="2" t="s">
        <v>29</v>
      </c>
      <c r="G76" s="2" t="b">
        <f t="shared" si="1"/>
        <v>0</v>
      </c>
      <c r="H76" s="2" t="s">
        <v>30</v>
      </c>
      <c r="I76" s="2">
        <f t="shared" si="2"/>
        <v>0</v>
      </c>
      <c r="J76" s="2">
        <f t="shared" si="3"/>
        <v>0</v>
      </c>
      <c r="K76" s="2">
        <v>0.0</v>
      </c>
      <c r="L76" s="2">
        <v>2.0</v>
      </c>
      <c r="N76" s="2">
        <v>0.0</v>
      </c>
      <c r="P76" s="2">
        <v>5.0</v>
      </c>
      <c r="Q76" s="2">
        <v>15.0</v>
      </c>
      <c r="R76" s="2">
        <v>0.0</v>
      </c>
      <c r="S76" s="2">
        <v>0.0</v>
      </c>
      <c r="T76" s="2" t="s">
        <v>97</v>
      </c>
      <c r="U76" s="2" t="s">
        <v>97</v>
      </c>
      <c r="V76" s="2" t="s">
        <v>388</v>
      </c>
      <c r="W76" s="2">
        <v>1.0</v>
      </c>
      <c r="X76" s="2">
        <v>0.0</v>
      </c>
      <c r="Y76" s="2">
        <v>1364.0</v>
      </c>
    </row>
    <row r="77" ht="15.75" customHeight="1">
      <c r="A77" s="2" t="s">
        <v>389</v>
      </c>
      <c r="B77" s="2" t="s">
        <v>390</v>
      </c>
      <c r="C77" s="2" t="s">
        <v>391</v>
      </c>
      <c r="D77" s="2" t="s">
        <v>60</v>
      </c>
      <c r="E77" s="2" t="s">
        <v>27</v>
      </c>
      <c r="F77" s="2" t="s">
        <v>29</v>
      </c>
      <c r="G77" s="2" t="b">
        <f t="shared" si="1"/>
        <v>0</v>
      </c>
      <c r="H77" s="2" t="s">
        <v>30</v>
      </c>
      <c r="I77" s="2">
        <f t="shared" si="2"/>
        <v>20</v>
      </c>
      <c r="J77" s="2">
        <f t="shared" si="3"/>
        <v>0.3333333333</v>
      </c>
      <c r="K77" s="2">
        <v>0.0</v>
      </c>
      <c r="L77" s="2">
        <v>1.0</v>
      </c>
      <c r="N77" s="2">
        <v>0.0</v>
      </c>
      <c r="P77" s="2">
        <v>4.0</v>
      </c>
      <c r="Q77" s="2">
        <v>6.0</v>
      </c>
      <c r="R77" s="2">
        <v>0.0</v>
      </c>
      <c r="S77" s="2">
        <v>0.0</v>
      </c>
      <c r="T77" s="2" t="s">
        <v>392</v>
      </c>
      <c r="U77" s="2" t="s">
        <v>393</v>
      </c>
      <c r="V77" s="2" t="s">
        <v>394</v>
      </c>
      <c r="W77" s="2">
        <v>1.0</v>
      </c>
      <c r="X77" s="2">
        <v>0.0</v>
      </c>
      <c r="Y77" s="2">
        <v>1251.0</v>
      </c>
    </row>
    <row r="78" ht="15.75" customHeight="1">
      <c r="A78" s="2" t="s">
        <v>395</v>
      </c>
      <c r="B78" s="2" t="s">
        <v>396</v>
      </c>
      <c r="C78" s="2" t="s">
        <v>75</v>
      </c>
      <c r="D78" s="2" t="s">
        <v>60</v>
      </c>
      <c r="E78" s="2" t="s">
        <v>27</v>
      </c>
      <c r="F78" s="2" t="s">
        <v>29</v>
      </c>
      <c r="G78" s="2" t="b">
        <f t="shared" si="1"/>
        <v>0</v>
      </c>
      <c r="H78" s="2" t="s">
        <v>30</v>
      </c>
      <c r="I78" s="2">
        <f t="shared" si="2"/>
        <v>560</v>
      </c>
      <c r="J78" s="2">
        <f t="shared" si="3"/>
        <v>1.037037037</v>
      </c>
      <c r="K78" s="2">
        <v>0.0</v>
      </c>
      <c r="L78" s="2">
        <v>13.0</v>
      </c>
      <c r="N78" s="2">
        <v>0.0</v>
      </c>
      <c r="P78" s="2">
        <v>108.0</v>
      </c>
      <c r="Q78" s="2">
        <v>54.0</v>
      </c>
      <c r="R78" s="2">
        <v>0.0</v>
      </c>
      <c r="S78" s="2">
        <v>0.0</v>
      </c>
      <c r="T78" s="2" t="s">
        <v>397</v>
      </c>
      <c r="U78" s="2" t="s">
        <v>398</v>
      </c>
      <c r="V78" s="2" t="s">
        <v>399</v>
      </c>
      <c r="W78" s="2">
        <v>1.0</v>
      </c>
      <c r="X78" s="2">
        <v>3.0</v>
      </c>
      <c r="Y78" s="2">
        <v>1673.0</v>
      </c>
    </row>
    <row r="79" ht="15.75" customHeight="1">
      <c r="A79" s="2" t="s">
        <v>400</v>
      </c>
      <c r="B79" s="2" t="s">
        <v>401</v>
      </c>
      <c r="C79" s="2" t="s">
        <v>37</v>
      </c>
      <c r="D79" s="2" t="s">
        <v>402</v>
      </c>
      <c r="E79" s="2" t="s">
        <v>403</v>
      </c>
      <c r="F79" s="2" t="s">
        <v>29</v>
      </c>
      <c r="G79" s="2" t="b">
        <f t="shared" si="1"/>
        <v>0</v>
      </c>
      <c r="H79" s="2" t="s">
        <v>30</v>
      </c>
      <c r="I79" s="2">
        <f t="shared" si="2"/>
        <v>840</v>
      </c>
      <c r="J79" s="2">
        <f t="shared" si="3"/>
        <v>2.470588235</v>
      </c>
      <c r="K79" s="2">
        <v>0.0</v>
      </c>
      <c r="L79" s="2">
        <v>29.0</v>
      </c>
      <c r="N79" s="2">
        <v>0.0</v>
      </c>
      <c r="P79" s="2">
        <v>2.0</v>
      </c>
      <c r="Q79" s="2">
        <v>34.0</v>
      </c>
      <c r="R79" s="2">
        <v>0.0</v>
      </c>
      <c r="S79" s="2">
        <v>0.0</v>
      </c>
      <c r="T79" s="2" t="s">
        <v>404</v>
      </c>
      <c r="U79" s="2" t="s">
        <v>405</v>
      </c>
      <c r="V79" s="2" t="s">
        <v>406</v>
      </c>
      <c r="W79" s="2">
        <v>1.0</v>
      </c>
      <c r="X79" s="2">
        <v>0.0</v>
      </c>
      <c r="Y79" s="2">
        <v>15293.0</v>
      </c>
    </row>
    <row r="80" ht="15.75" customHeight="1">
      <c r="A80" s="2" t="s">
        <v>407</v>
      </c>
      <c r="B80" s="2" t="s">
        <v>408</v>
      </c>
      <c r="C80" s="2" t="s">
        <v>60</v>
      </c>
      <c r="D80" s="2" t="s">
        <v>60</v>
      </c>
      <c r="E80" s="2" t="s">
        <v>27</v>
      </c>
      <c r="F80" s="2" t="s">
        <v>29</v>
      </c>
      <c r="G80" s="2" t="b">
        <f t="shared" si="1"/>
        <v>0</v>
      </c>
      <c r="H80" s="2" t="s">
        <v>30</v>
      </c>
      <c r="I80" s="2">
        <f t="shared" si="2"/>
        <v>0</v>
      </c>
      <c r="J80" s="2">
        <f t="shared" si="3"/>
        <v>0</v>
      </c>
      <c r="K80" s="2">
        <v>0.0</v>
      </c>
      <c r="L80" s="2">
        <v>1.0</v>
      </c>
      <c r="N80" s="2">
        <v>0.0</v>
      </c>
      <c r="P80" s="2">
        <v>8.0</v>
      </c>
      <c r="Q80" s="2">
        <v>2.0</v>
      </c>
      <c r="R80" s="2">
        <v>0.0</v>
      </c>
      <c r="S80" s="2">
        <v>0.0</v>
      </c>
      <c r="T80" s="2" t="s">
        <v>409</v>
      </c>
      <c r="U80" s="2" t="s">
        <v>409</v>
      </c>
      <c r="V80" s="2" t="s">
        <v>410</v>
      </c>
      <c r="W80" s="2">
        <v>2.0</v>
      </c>
      <c r="X80" s="2">
        <v>0.0</v>
      </c>
      <c r="Y80" s="2">
        <v>2644.0</v>
      </c>
    </row>
    <row r="81" ht="15.75" customHeight="1">
      <c r="A81" s="2" t="s">
        <v>411</v>
      </c>
      <c r="B81" s="2" t="s">
        <v>412</v>
      </c>
      <c r="C81" s="2" t="s">
        <v>75</v>
      </c>
      <c r="D81" s="2" t="s">
        <v>60</v>
      </c>
      <c r="E81" s="2" t="s">
        <v>27</v>
      </c>
      <c r="F81" s="2" t="s">
        <v>29</v>
      </c>
      <c r="G81" s="2" t="b">
        <f t="shared" si="1"/>
        <v>0</v>
      </c>
      <c r="H81" s="2" t="s">
        <v>30</v>
      </c>
      <c r="I81" s="2">
        <f t="shared" si="2"/>
        <v>1280</v>
      </c>
      <c r="J81" s="2">
        <f t="shared" si="3"/>
        <v>21.33333333</v>
      </c>
      <c r="K81" s="2">
        <v>0.0</v>
      </c>
      <c r="L81" s="2">
        <v>2.0</v>
      </c>
      <c r="N81" s="2">
        <v>0.0</v>
      </c>
      <c r="P81" s="2">
        <v>1.0</v>
      </c>
      <c r="Q81" s="2">
        <v>6.0</v>
      </c>
      <c r="R81" s="2">
        <v>0.0</v>
      </c>
      <c r="S81" s="2">
        <v>0.0</v>
      </c>
      <c r="T81" s="2" t="s">
        <v>413</v>
      </c>
      <c r="U81" s="2" t="s">
        <v>278</v>
      </c>
      <c r="V81" s="2" t="s">
        <v>414</v>
      </c>
      <c r="W81" s="2">
        <v>1.0</v>
      </c>
      <c r="X81" s="2">
        <v>0.0</v>
      </c>
      <c r="Y81" s="2">
        <v>901.0</v>
      </c>
    </row>
    <row r="82" ht="15.75" customHeight="1">
      <c r="A82" s="2" t="s">
        <v>415</v>
      </c>
      <c r="B82" s="3" t="s">
        <v>416</v>
      </c>
      <c r="C82" s="2" t="s">
        <v>417</v>
      </c>
      <c r="D82" s="5" t="s">
        <v>418</v>
      </c>
      <c r="E82" s="5" t="s">
        <v>419</v>
      </c>
      <c r="F82" s="2" t="s">
        <v>68</v>
      </c>
      <c r="G82" s="2" t="b">
        <f t="shared" si="1"/>
        <v>1</v>
      </c>
      <c r="H82" s="4" t="s">
        <v>69</v>
      </c>
      <c r="I82" s="2">
        <f t="shared" si="2"/>
        <v>3840</v>
      </c>
      <c r="J82" s="2">
        <f t="shared" si="3"/>
        <v>0.2037135279</v>
      </c>
      <c r="K82" s="2">
        <v>7.0</v>
      </c>
      <c r="L82" s="2">
        <v>63.0</v>
      </c>
      <c r="M82" s="2">
        <v>0.21875</v>
      </c>
      <c r="N82" s="2">
        <v>7.0</v>
      </c>
      <c r="O82" s="2">
        <f>N82/R82</f>
        <v>0.2258064516</v>
      </c>
      <c r="P82" s="2">
        <v>1485.0</v>
      </c>
      <c r="Q82" s="2">
        <v>1885.0</v>
      </c>
      <c r="R82" s="2">
        <v>31.0</v>
      </c>
      <c r="S82" s="2">
        <v>32.0</v>
      </c>
      <c r="T82" s="2" t="s">
        <v>420</v>
      </c>
      <c r="U82" s="2" t="s">
        <v>171</v>
      </c>
      <c r="V82" s="2" t="s">
        <v>57</v>
      </c>
      <c r="W82" s="2">
        <v>22.0</v>
      </c>
      <c r="X82" s="2">
        <v>158.0</v>
      </c>
      <c r="Y82" s="2">
        <v>13531.0</v>
      </c>
    </row>
    <row r="83" ht="15.75" customHeight="1">
      <c r="A83" s="2" t="s">
        <v>421</v>
      </c>
      <c r="B83" s="2" t="s">
        <v>422</v>
      </c>
      <c r="C83" s="2" t="s">
        <v>37</v>
      </c>
      <c r="D83" s="2" t="s">
        <v>37</v>
      </c>
      <c r="E83" s="2" t="s">
        <v>38</v>
      </c>
      <c r="F83" s="2" t="s">
        <v>29</v>
      </c>
      <c r="G83" s="2" t="b">
        <f t="shared" si="1"/>
        <v>0</v>
      </c>
      <c r="H83" s="2" t="s">
        <v>30</v>
      </c>
      <c r="I83" s="2">
        <f t="shared" si="2"/>
        <v>20</v>
      </c>
      <c r="J83" s="2">
        <f t="shared" si="3"/>
        <v>0.1333333333</v>
      </c>
      <c r="K83" s="2">
        <v>0.0</v>
      </c>
      <c r="L83" s="2">
        <v>2.0</v>
      </c>
      <c r="N83" s="2">
        <v>0.0</v>
      </c>
      <c r="P83" s="2">
        <v>3.0</v>
      </c>
      <c r="Q83" s="2">
        <v>15.0</v>
      </c>
      <c r="R83" s="2">
        <v>0.0</v>
      </c>
      <c r="S83" s="2">
        <v>0.0</v>
      </c>
      <c r="T83" s="2" t="s">
        <v>423</v>
      </c>
      <c r="U83" s="2" t="s">
        <v>405</v>
      </c>
      <c r="V83" s="2" t="s">
        <v>424</v>
      </c>
      <c r="W83" s="2">
        <v>1.0</v>
      </c>
      <c r="X83" s="2">
        <v>0.0</v>
      </c>
      <c r="Y83" s="2">
        <v>2953.0</v>
      </c>
    </row>
    <row r="84" ht="15.75" customHeight="1">
      <c r="A84" s="2" t="s">
        <v>425</v>
      </c>
      <c r="B84" s="2" t="s">
        <v>426</v>
      </c>
      <c r="C84" s="2" t="s">
        <v>427</v>
      </c>
      <c r="D84" s="2" t="s">
        <v>428</v>
      </c>
      <c r="E84" s="2" t="s">
        <v>134</v>
      </c>
      <c r="F84" s="2" t="s">
        <v>29</v>
      </c>
      <c r="G84" s="2" t="b">
        <f t="shared" si="1"/>
        <v>1</v>
      </c>
      <c r="H84" s="2" t="s">
        <v>30</v>
      </c>
      <c r="I84" s="2">
        <f t="shared" si="2"/>
        <v>3850</v>
      </c>
      <c r="J84" s="2">
        <f t="shared" si="3"/>
        <v>1.673913043</v>
      </c>
      <c r="K84" s="2">
        <v>11.0</v>
      </c>
      <c r="L84" s="2">
        <v>32.0</v>
      </c>
      <c r="M84" s="2">
        <v>0.6111111111111112</v>
      </c>
      <c r="N84" s="2">
        <v>11.0</v>
      </c>
      <c r="O84" s="2">
        <f>N84/R84</f>
        <v>0.6470588235</v>
      </c>
      <c r="P84" s="2">
        <v>74.0</v>
      </c>
      <c r="Q84" s="2">
        <v>230.0</v>
      </c>
      <c r="R84" s="2">
        <v>17.0</v>
      </c>
      <c r="S84" s="2">
        <v>18.0</v>
      </c>
      <c r="T84" s="2" t="s">
        <v>429</v>
      </c>
      <c r="U84" s="2" t="s">
        <v>151</v>
      </c>
      <c r="V84" s="2" t="s">
        <v>151</v>
      </c>
      <c r="W84" s="2">
        <v>3.0</v>
      </c>
      <c r="X84" s="2">
        <v>9.0</v>
      </c>
      <c r="Y84" s="2">
        <v>4962.0</v>
      </c>
    </row>
    <row r="85" ht="15.75" customHeight="1">
      <c r="A85" s="2" t="s">
        <v>430</v>
      </c>
      <c r="B85" s="3" t="s">
        <v>431</v>
      </c>
      <c r="C85" s="2" t="s">
        <v>60</v>
      </c>
      <c r="D85" s="2" t="s">
        <v>28</v>
      </c>
      <c r="E85" s="2" t="s">
        <v>27</v>
      </c>
      <c r="F85" s="2" t="s">
        <v>29</v>
      </c>
      <c r="G85" s="2" t="b">
        <f t="shared" si="1"/>
        <v>0</v>
      </c>
      <c r="H85" s="2" t="s">
        <v>30</v>
      </c>
      <c r="I85" s="2">
        <f t="shared" si="2"/>
        <v>0</v>
      </c>
      <c r="J85" s="2">
        <f t="shared" si="3"/>
        <v>0</v>
      </c>
      <c r="K85" s="2">
        <v>0.0</v>
      </c>
      <c r="L85" s="2">
        <v>1.0</v>
      </c>
      <c r="N85" s="2">
        <v>0.0</v>
      </c>
      <c r="P85" s="2">
        <v>6.0</v>
      </c>
      <c r="Q85" s="2">
        <v>1.0</v>
      </c>
      <c r="R85" s="2">
        <v>0.0</v>
      </c>
      <c r="S85" s="2">
        <v>0.0</v>
      </c>
      <c r="T85" s="2" t="s">
        <v>432</v>
      </c>
      <c r="U85" s="2" t="s">
        <v>432</v>
      </c>
      <c r="V85" s="2" t="s">
        <v>433</v>
      </c>
      <c r="W85" s="2">
        <v>1.0</v>
      </c>
      <c r="X85" s="2">
        <v>0.0</v>
      </c>
      <c r="Y85" s="2">
        <v>1406.0</v>
      </c>
    </row>
    <row r="86" ht="15.75" customHeight="1">
      <c r="A86" s="2" t="s">
        <v>434</v>
      </c>
      <c r="B86" s="2" t="s">
        <v>435</v>
      </c>
      <c r="C86" s="2" t="s">
        <v>60</v>
      </c>
      <c r="D86" s="2" t="s">
        <v>60</v>
      </c>
      <c r="E86" s="2" t="s">
        <v>27</v>
      </c>
      <c r="F86" s="2" t="s">
        <v>29</v>
      </c>
      <c r="G86" s="2" t="b">
        <f t="shared" si="1"/>
        <v>0</v>
      </c>
      <c r="H86" s="2" t="s">
        <v>30</v>
      </c>
      <c r="I86" s="2">
        <f t="shared" si="2"/>
        <v>260</v>
      </c>
      <c r="J86" s="2">
        <f t="shared" si="3"/>
        <v>0.3023255814</v>
      </c>
      <c r="K86" s="2">
        <v>0.0</v>
      </c>
      <c r="L86" s="2">
        <v>4.0</v>
      </c>
      <c r="N86" s="2">
        <v>0.0</v>
      </c>
      <c r="P86" s="2">
        <v>1.0</v>
      </c>
      <c r="Q86" s="2">
        <v>86.0</v>
      </c>
      <c r="R86" s="2">
        <v>0.0</v>
      </c>
      <c r="S86" s="2">
        <v>0.0</v>
      </c>
      <c r="T86" s="2" t="s">
        <v>436</v>
      </c>
      <c r="U86" s="2" t="s">
        <v>437</v>
      </c>
      <c r="V86" s="2" t="s">
        <v>212</v>
      </c>
      <c r="W86" s="2">
        <v>4.0</v>
      </c>
      <c r="X86" s="2">
        <v>0.0</v>
      </c>
      <c r="Y86" s="2">
        <v>2577.0</v>
      </c>
    </row>
    <row r="87" ht="15.75" customHeight="1">
      <c r="A87" s="2" t="s">
        <v>438</v>
      </c>
      <c r="B87" s="2" t="s">
        <v>439</v>
      </c>
      <c r="C87" s="2" t="s">
        <v>427</v>
      </c>
      <c r="D87" s="5" t="s">
        <v>440</v>
      </c>
      <c r="E87" s="5" t="s">
        <v>441</v>
      </c>
      <c r="F87" s="2" t="s">
        <v>135</v>
      </c>
      <c r="G87" s="2" t="b">
        <f t="shared" si="1"/>
        <v>1</v>
      </c>
      <c r="H87" s="4" t="s">
        <v>69</v>
      </c>
      <c r="I87" s="2">
        <f t="shared" si="2"/>
        <v>530</v>
      </c>
      <c r="J87" s="2">
        <f t="shared" si="3"/>
        <v>2.304347826</v>
      </c>
      <c r="K87" s="2">
        <v>0.0</v>
      </c>
      <c r="L87" s="2">
        <v>1.0</v>
      </c>
      <c r="M87" s="2">
        <v>0.0</v>
      </c>
      <c r="N87" s="2">
        <v>1.0</v>
      </c>
      <c r="O87" s="2">
        <f t="shared" ref="O87:O88" si="9">N87/R87</f>
        <v>0.5</v>
      </c>
      <c r="P87" s="2">
        <v>2.0</v>
      </c>
      <c r="Q87" s="2">
        <v>23.0</v>
      </c>
      <c r="R87" s="2">
        <v>2.0</v>
      </c>
      <c r="S87" s="2">
        <v>2.0</v>
      </c>
      <c r="T87" s="2" t="s">
        <v>442</v>
      </c>
      <c r="U87" s="2" t="s">
        <v>97</v>
      </c>
      <c r="V87" s="2" t="s">
        <v>404</v>
      </c>
      <c r="W87" s="2">
        <v>1.0</v>
      </c>
      <c r="X87" s="2">
        <v>7.0</v>
      </c>
      <c r="Y87" s="2">
        <v>2383.0</v>
      </c>
    </row>
    <row r="88" ht="15.75" customHeight="1">
      <c r="A88" s="2" t="s">
        <v>443</v>
      </c>
      <c r="B88" s="2" t="s">
        <v>444</v>
      </c>
      <c r="C88" s="2" t="s">
        <v>27</v>
      </c>
      <c r="D88" s="2" t="s">
        <v>60</v>
      </c>
      <c r="E88" s="2" t="s">
        <v>27</v>
      </c>
      <c r="F88" s="2" t="s">
        <v>29</v>
      </c>
      <c r="G88" s="2" t="b">
        <f t="shared" si="1"/>
        <v>1</v>
      </c>
      <c r="H88" s="2" t="s">
        <v>30</v>
      </c>
      <c r="I88" s="2">
        <f t="shared" si="2"/>
        <v>570</v>
      </c>
      <c r="J88" s="2">
        <f t="shared" si="3"/>
        <v>1.838709677</v>
      </c>
      <c r="K88" s="2">
        <v>0.0</v>
      </c>
      <c r="L88" s="2">
        <v>5.0</v>
      </c>
      <c r="M88" s="2">
        <v>0.0</v>
      </c>
      <c r="N88" s="2">
        <v>1.0</v>
      </c>
      <c r="O88" s="2">
        <f t="shared" si="9"/>
        <v>1</v>
      </c>
      <c r="P88" s="2">
        <v>6.0</v>
      </c>
      <c r="Q88" s="2">
        <v>31.0</v>
      </c>
      <c r="R88" s="2">
        <v>1.0</v>
      </c>
      <c r="S88" s="2">
        <v>1.0</v>
      </c>
      <c r="T88" s="2" t="s">
        <v>445</v>
      </c>
      <c r="U88" s="2" t="s">
        <v>446</v>
      </c>
      <c r="V88" s="2" t="s">
        <v>243</v>
      </c>
      <c r="W88" s="2">
        <v>1.0</v>
      </c>
      <c r="X88" s="2">
        <v>3.0</v>
      </c>
      <c r="Y88" s="2">
        <v>2361.0</v>
      </c>
    </row>
    <row r="89" ht="15.75" customHeight="1">
      <c r="A89" s="2" t="s">
        <v>447</v>
      </c>
      <c r="B89" s="2" t="s">
        <v>448</v>
      </c>
      <c r="C89" s="2" t="s">
        <v>60</v>
      </c>
      <c r="D89" s="2" t="s">
        <v>60</v>
      </c>
      <c r="E89" s="2" t="s">
        <v>27</v>
      </c>
      <c r="F89" s="2" t="s">
        <v>29</v>
      </c>
      <c r="G89" s="2" t="b">
        <f t="shared" si="1"/>
        <v>0</v>
      </c>
      <c r="H89" s="2" t="s">
        <v>30</v>
      </c>
      <c r="I89" s="2">
        <f t="shared" si="2"/>
        <v>610</v>
      </c>
      <c r="J89" s="2">
        <f t="shared" si="3"/>
        <v>6.777777778</v>
      </c>
      <c r="K89" s="2">
        <v>0.0</v>
      </c>
      <c r="L89" s="2">
        <v>4.0</v>
      </c>
      <c r="N89" s="2">
        <v>0.0</v>
      </c>
      <c r="P89" s="2">
        <v>1.0</v>
      </c>
      <c r="Q89" s="2">
        <v>9.0</v>
      </c>
      <c r="R89" s="2">
        <v>0.0</v>
      </c>
      <c r="S89" s="2">
        <v>0.0</v>
      </c>
      <c r="T89" s="2" t="s">
        <v>449</v>
      </c>
      <c r="U89" s="2" t="s">
        <v>450</v>
      </c>
      <c r="V89" s="2" t="s">
        <v>451</v>
      </c>
      <c r="W89" s="2">
        <v>1.0</v>
      </c>
      <c r="X89" s="2">
        <v>0.0</v>
      </c>
      <c r="Y89" s="2">
        <v>6118.0</v>
      </c>
    </row>
    <row r="90" ht="15.75" customHeight="1">
      <c r="A90" s="2" t="s">
        <v>452</v>
      </c>
      <c r="B90" s="2" t="s">
        <v>453</v>
      </c>
      <c r="C90" s="2" t="s">
        <v>75</v>
      </c>
      <c r="D90" s="2" t="s">
        <v>60</v>
      </c>
      <c r="E90" s="2" t="s">
        <v>27</v>
      </c>
      <c r="F90" s="2" t="s">
        <v>29</v>
      </c>
      <c r="G90" s="2" t="b">
        <f t="shared" si="1"/>
        <v>0</v>
      </c>
      <c r="H90" s="2" t="s">
        <v>30</v>
      </c>
      <c r="I90" s="2">
        <f t="shared" si="2"/>
        <v>190</v>
      </c>
      <c r="J90" s="2">
        <f t="shared" si="3"/>
        <v>1.727272727</v>
      </c>
      <c r="K90" s="2">
        <v>0.0</v>
      </c>
      <c r="L90" s="2">
        <v>2.0</v>
      </c>
      <c r="N90" s="2">
        <v>0.0</v>
      </c>
      <c r="P90" s="2">
        <v>41.0</v>
      </c>
      <c r="Q90" s="2">
        <v>11.0</v>
      </c>
      <c r="R90" s="2">
        <v>0.0</v>
      </c>
      <c r="S90" s="2">
        <v>0.0</v>
      </c>
      <c r="T90" s="2" t="s">
        <v>454</v>
      </c>
      <c r="U90" s="2" t="s">
        <v>194</v>
      </c>
      <c r="V90" s="2" t="s">
        <v>354</v>
      </c>
      <c r="W90" s="2">
        <v>2.0</v>
      </c>
      <c r="X90" s="2">
        <v>3.0</v>
      </c>
      <c r="Y90" s="2">
        <v>1391.0</v>
      </c>
    </row>
    <row r="91" ht="15.75" customHeight="1">
      <c r="A91" s="2" t="s">
        <v>455</v>
      </c>
      <c r="B91" s="2" t="s">
        <v>456</v>
      </c>
      <c r="C91" s="2" t="s">
        <v>60</v>
      </c>
      <c r="D91" s="2" t="s">
        <v>60</v>
      </c>
      <c r="E91" s="2" t="s">
        <v>27</v>
      </c>
      <c r="F91" s="2" t="s">
        <v>29</v>
      </c>
      <c r="G91" s="2" t="b">
        <f t="shared" si="1"/>
        <v>1</v>
      </c>
      <c r="H91" s="2" t="s">
        <v>30</v>
      </c>
      <c r="I91" s="2">
        <f t="shared" si="2"/>
        <v>720</v>
      </c>
      <c r="J91" s="2">
        <f t="shared" si="3"/>
        <v>0.3090128755</v>
      </c>
      <c r="K91" s="2">
        <v>1.0</v>
      </c>
      <c r="L91" s="2">
        <v>12.0</v>
      </c>
      <c r="M91" s="2">
        <v>0.5</v>
      </c>
      <c r="N91" s="2">
        <v>2.0</v>
      </c>
      <c r="O91" s="2">
        <f>N91/R91</f>
        <v>1</v>
      </c>
      <c r="P91" s="2">
        <v>3.0</v>
      </c>
      <c r="Q91" s="2">
        <v>233.0</v>
      </c>
      <c r="R91" s="2">
        <v>2.0</v>
      </c>
      <c r="S91" s="2">
        <v>2.0</v>
      </c>
      <c r="T91" s="2" t="s">
        <v>308</v>
      </c>
      <c r="U91" s="2" t="s">
        <v>457</v>
      </c>
      <c r="V91" s="2" t="s">
        <v>457</v>
      </c>
      <c r="W91" s="2">
        <v>4.0</v>
      </c>
      <c r="X91" s="2">
        <v>0.0</v>
      </c>
      <c r="Y91" s="2">
        <v>116336.0</v>
      </c>
    </row>
    <row r="92" ht="15.75" customHeight="1">
      <c r="A92" s="2" t="s">
        <v>458</v>
      </c>
      <c r="B92" s="2" t="s">
        <v>459</v>
      </c>
      <c r="C92" s="2" t="s">
        <v>27</v>
      </c>
      <c r="D92" s="2" t="s">
        <v>60</v>
      </c>
      <c r="E92" s="2" t="s">
        <v>27</v>
      </c>
      <c r="F92" s="2" t="s">
        <v>29</v>
      </c>
      <c r="G92" s="2" t="b">
        <f t="shared" si="1"/>
        <v>0</v>
      </c>
      <c r="H92" s="2" t="s">
        <v>30</v>
      </c>
      <c r="I92" s="2">
        <f t="shared" si="2"/>
        <v>3970</v>
      </c>
      <c r="J92" s="2">
        <f t="shared" si="3"/>
        <v>79.4</v>
      </c>
      <c r="K92" s="2">
        <v>0.0</v>
      </c>
      <c r="L92" s="2">
        <v>2.0</v>
      </c>
      <c r="N92" s="2">
        <v>0.0</v>
      </c>
      <c r="P92" s="2">
        <v>4.0</v>
      </c>
      <c r="Q92" s="2">
        <v>5.0</v>
      </c>
      <c r="R92" s="2">
        <v>0.0</v>
      </c>
      <c r="S92" s="2">
        <v>0.0</v>
      </c>
      <c r="T92" s="2" t="s">
        <v>460</v>
      </c>
      <c r="U92" s="2" t="s">
        <v>265</v>
      </c>
      <c r="V92" s="2" t="s">
        <v>461</v>
      </c>
      <c r="W92" s="2">
        <v>1.0</v>
      </c>
      <c r="X92" s="2">
        <v>0.0</v>
      </c>
      <c r="Y92" s="2">
        <v>908.0</v>
      </c>
    </row>
    <row r="93" ht="15.75" customHeight="1">
      <c r="A93" s="2" t="s">
        <v>462</v>
      </c>
      <c r="B93" s="2" t="s">
        <v>463</v>
      </c>
      <c r="C93" s="2" t="s">
        <v>276</v>
      </c>
      <c r="D93" s="2" t="s">
        <v>60</v>
      </c>
      <c r="E93" s="2" t="s">
        <v>27</v>
      </c>
      <c r="F93" s="2" t="s">
        <v>29</v>
      </c>
      <c r="G93" s="2" t="b">
        <f t="shared" si="1"/>
        <v>0</v>
      </c>
      <c r="H93" s="2" t="s">
        <v>30</v>
      </c>
      <c r="I93" s="2">
        <f t="shared" si="2"/>
        <v>80</v>
      </c>
      <c r="J93" s="2">
        <f t="shared" si="3"/>
        <v>2</v>
      </c>
      <c r="K93" s="2">
        <v>0.0</v>
      </c>
      <c r="L93" s="2">
        <v>3.0</v>
      </c>
      <c r="N93" s="2">
        <v>0.0</v>
      </c>
      <c r="P93" s="2">
        <v>21.0</v>
      </c>
      <c r="Q93" s="2">
        <v>4.0</v>
      </c>
      <c r="R93" s="2">
        <v>0.0</v>
      </c>
      <c r="S93" s="2">
        <v>0.0</v>
      </c>
      <c r="T93" s="2" t="s">
        <v>464</v>
      </c>
      <c r="U93" s="2" t="s">
        <v>465</v>
      </c>
      <c r="V93" s="2" t="s">
        <v>466</v>
      </c>
      <c r="W93" s="2">
        <v>2.0</v>
      </c>
      <c r="X93" s="2">
        <v>0.0</v>
      </c>
      <c r="Y93" s="2">
        <v>2708.0</v>
      </c>
    </row>
    <row r="94" ht="15.75" customHeight="1">
      <c r="A94" s="2" t="s">
        <v>467</v>
      </c>
      <c r="B94" s="2" t="s">
        <v>468</v>
      </c>
      <c r="C94" s="2" t="s">
        <v>60</v>
      </c>
      <c r="D94" s="2" t="s">
        <v>60</v>
      </c>
      <c r="E94" s="2" t="s">
        <v>27</v>
      </c>
      <c r="F94" s="2" t="s">
        <v>29</v>
      </c>
      <c r="G94" s="2" t="b">
        <f t="shared" si="1"/>
        <v>0</v>
      </c>
      <c r="H94" s="2" t="s">
        <v>30</v>
      </c>
      <c r="I94" s="2">
        <f t="shared" si="2"/>
        <v>610</v>
      </c>
      <c r="J94" s="2">
        <f t="shared" si="3"/>
        <v>1.742857143</v>
      </c>
      <c r="K94" s="2">
        <v>0.0</v>
      </c>
      <c r="L94" s="2">
        <v>13.0</v>
      </c>
      <c r="N94" s="2">
        <v>0.0</v>
      </c>
      <c r="P94" s="2">
        <v>14.0</v>
      </c>
      <c r="Q94" s="2">
        <v>35.0</v>
      </c>
      <c r="R94" s="2">
        <v>0.0</v>
      </c>
      <c r="S94" s="2">
        <v>0.0</v>
      </c>
      <c r="T94" s="2" t="s">
        <v>469</v>
      </c>
      <c r="U94" s="2" t="s">
        <v>470</v>
      </c>
      <c r="V94" s="2" t="s">
        <v>471</v>
      </c>
      <c r="W94" s="2">
        <v>1.0</v>
      </c>
      <c r="X94" s="2">
        <v>1.0</v>
      </c>
      <c r="Y94" s="2">
        <v>3393.0</v>
      </c>
    </row>
    <row r="95" ht="15.75" customHeight="1">
      <c r="A95" s="2" t="s">
        <v>472</v>
      </c>
      <c r="B95" s="3" t="s">
        <v>473</v>
      </c>
      <c r="C95" s="2" t="s">
        <v>75</v>
      </c>
      <c r="D95" s="2" t="s">
        <v>60</v>
      </c>
      <c r="E95" s="2" t="s">
        <v>27</v>
      </c>
      <c r="F95" s="2" t="s">
        <v>29</v>
      </c>
      <c r="G95" s="2" t="b">
        <f t="shared" si="1"/>
        <v>1</v>
      </c>
      <c r="H95" s="2" t="s">
        <v>474</v>
      </c>
      <c r="I95" s="2">
        <f t="shared" si="2"/>
        <v>310</v>
      </c>
      <c r="J95" s="2">
        <f t="shared" si="3"/>
        <v>3.1</v>
      </c>
      <c r="K95" s="2">
        <v>0.0</v>
      </c>
      <c r="L95" s="2">
        <v>6.0</v>
      </c>
      <c r="M95" s="2">
        <v>0.0</v>
      </c>
      <c r="N95" s="2">
        <v>1.0</v>
      </c>
      <c r="O95" s="2">
        <f>N95/R95</f>
        <v>1</v>
      </c>
      <c r="P95" s="2">
        <v>29.0</v>
      </c>
      <c r="Q95" s="2">
        <v>10.0</v>
      </c>
      <c r="R95" s="2">
        <v>1.0</v>
      </c>
      <c r="S95" s="2">
        <v>1.0</v>
      </c>
      <c r="T95" s="2" t="s">
        <v>325</v>
      </c>
      <c r="U95" s="2" t="s">
        <v>222</v>
      </c>
      <c r="V95" s="2" t="s">
        <v>475</v>
      </c>
      <c r="W95" s="2">
        <v>1.0</v>
      </c>
      <c r="X95" s="2">
        <v>1.0</v>
      </c>
      <c r="Y95" s="2">
        <v>873.0</v>
      </c>
    </row>
    <row r="96" ht="15.75" customHeight="1">
      <c r="A96" s="2" t="s">
        <v>476</v>
      </c>
      <c r="B96" s="2" t="s">
        <v>477</v>
      </c>
      <c r="C96" s="2" t="s">
        <v>27</v>
      </c>
      <c r="D96" s="2" t="s">
        <v>28</v>
      </c>
      <c r="E96" s="2" t="s">
        <v>27</v>
      </c>
      <c r="F96" s="2" t="s">
        <v>29</v>
      </c>
      <c r="G96" s="2" t="b">
        <f t="shared" si="1"/>
        <v>0</v>
      </c>
      <c r="H96" s="2" t="s">
        <v>30</v>
      </c>
      <c r="I96" s="2">
        <f t="shared" si="2"/>
        <v>190</v>
      </c>
      <c r="J96" s="2">
        <f t="shared" si="3"/>
        <v>0.4318181818</v>
      </c>
      <c r="K96" s="2">
        <v>0.0</v>
      </c>
      <c r="L96" s="2">
        <v>8.0</v>
      </c>
      <c r="N96" s="2">
        <v>0.0</v>
      </c>
      <c r="P96" s="2">
        <v>1.0</v>
      </c>
      <c r="Q96" s="2">
        <v>44.0</v>
      </c>
      <c r="R96" s="2">
        <v>0.0</v>
      </c>
      <c r="S96" s="2">
        <v>0.0</v>
      </c>
      <c r="T96" s="2" t="s">
        <v>478</v>
      </c>
      <c r="U96" s="2" t="s">
        <v>479</v>
      </c>
      <c r="V96" s="2" t="s">
        <v>480</v>
      </c>
      <c r="W96" s="2">
        <v>1.0</v>
      </c>
      <c r="X96" s="2">
        <v>0.0</v>
      </c>
      <c r="Y96" s="2">
        <v>3140.0</v>
      </c>
    </row>
    <row r="97" ht="15.75" customHeight="1">
      <c r="A97" s="2" t="s">
        <v>481</v>
      </c>
      <c r="B97" s="2" t="s">
        <v>482</v>
      </c>
      <c r="C97" s="2" t="s">
        <v>60</v>
      </c>
      <c r="D97" s="2" t="s">
        <v>60</v>
      </c>
      <c r="E97" s="2" t="s">
        <v>27</v>
      </c>
      <c r="F97" s="2" t="s">
        <v>29</v>
      </c>
      <c r="G97" s="2" t="b">
        <f t="shared" si="1"/>
        <v>0</v>
      </c>
      <c r="H97" s="2" t="s">
        <v>30</v>
      </c>
      <c r="I97" s="2">
        <f t="shared" si="2"/>
        <v>1380</v>
      </c>
      <c r="J97" s="2">
        <f t="shared" si="3"/>
        <v>4.181818182</v>
      </c>
      <c r="K97" s="2">
        <v>0.0</v>
      </c>
      <c r="L97" s="2">
        <v>5.0</v>
      </c>
      <c r="N97" s="2">
        <v>0.0</v>
      </c>
      <c r="P97" s="2">
        <v>5.0</v>
      </c>
      <c r="Q97" s="2">
        <v>33.0</v>
      </c>
      <c r="R97" s="2">
        <v>0.0</v>
      </c>
      <c r="S97" s="2">
        <v>0.0</v>
      </c>
      <c r="T97" s="2" t="s">
        <v>454</v>
      </c>
      <c r="U97" s="2" t="s">
        <v>483</v>
      </c>
      <c r="V97" s="2" t="s">
        <v>204</v>
      </c>
      <c r="W97" s="2">
        <v>1.0</v>
      </c>
      <c r="X97" s="2">
        <v>1.0</v>
      </c>
      <c r="Y97" s="2">
        <v>6083.0</v>
      </c>
    </row>
    <row r="98" ht="15.75" customHeight="1">
      <c r="A98" s="2" t="s">
        <v>484</v>
      </c>
      <c r="B98" s="2" t="s">
        <v>485</v>
      </c>
      <c r="C98" s="2" t="s">
        <v>75</v>
      </c>
      <c r="D98" s="2" t="s">
        <v>60</v>
      </c>
      <c r="E98" s="2" t="s">
        <v>27</v>
      </c>
      <c r="F98" s="2" t="s">
        <v>29</v>
      </c>
      <c r="G98" s="2" t="b">
        <f t="shared" si="1"/>
        <v>0</v>
      </c>
      <c r="H98" s="2" t="s">
        <v>30</v>
      </c>
      <c r="I98" s="2">
        <f t="shared" si="2"/>
        <v>80</v>
      </c>
      <c r="J98" s="2">
        <f t="shared" si="3"/>
        <v>0.05673758865</v>
      </c>
      <c r="K98" s="2">
        <v>0.0</v>
      </c>
      <c r="L98" s="2">
        <v>6.0</v>
      </c>
      <c r="N98" s="2">
        <v>0.0</v>
      </c>
      <c r="P98" s="2">
        <v>1.0</v>
      </c>
      <c r="Q98" s="2">
        <v>141.0</v>
      </c>
      <c r="R98" s="2">
        <v>0.0</v>
      </c>
      <c r="S98" s="2">
        <v>0.0</v>
      </c>
      <c r="T98" s="2" t="s">
        <v>486</v>
      </c>
      <c r="U98" s="2" t="s">
        <v>146</v>
      </c>
      <c r="V98" s="2" t="s">
        <v>487</v>
      </c>
      <c r="W98" s="2">
        <v>7.0</v>
      </c>
      <c r="X98" s="2">
        <v>0.0</v>
      </c>
      <c r="Y98" s="2">
        <v>3858.0</v>
      </c>
    </row>
    <row r="99" ht="15.75" customHeight="1">
      <c r="A99" s="2" t="s">
        <v>488</v>
      </c>
      <c r="B99" s="3" t="s">
        <v>489</v>
      </c>
      <c r="C99" s="2" t="s">
        <v>60</v>
      </c>
      <c r="D99" s="2" t="s">
        <v>60</v>
      </c>
      <c r="E99" s="2" t="s">
        <v>27</v>
      </c>
      <c r="F99" s="2" t="s">
        <v>29</v>
      </c>
      <c r="G99" s="2" t="b">
        <f t="shared" si="1"/>
        <v>0</v>
      </c>
      <c r="H99" s="2" t="s">
        <v>474</v>
      </c>
      <c r="I99" s="2">
        <f t="shared" si="2"/>
        <v>40</v>
      </c>
      <c r="J99" s="2">
        <f t="shared" si="3"/>
        <v>0.5</v>
      </c>
      <c r="K99" s="2">
        <v>0.0</v>
      </c>
      <c r="L99" s="2">
        <v>1.0</v>
      </c>
      <c r="N99" s="2">
        <v>0.0</v>
      </c>
      <c r="P99" s="2">
        <v>27.0</v>
      </c>
      <c r="Q99" s="2">
        <v>8.0</v>
      </c>
      <c r="R99" s="2">
        <v>0.0</v>
      </c>
      <c r="S99" s="2">
        <v>0.0</v>
      </c>
      <c r="T99" s="2" t="s">
        <v>490</v>
      </c>
      <c r="U99" s="2" t="s">
        <v>92</v>
      </c>
      <c r="V99" s="2" t="s">
        <v>491</v>
      </c>
      <c r="W99" s="2">
        <v>1.0</v>
      </c>
      <c r="X99" s="2">
        <v>0.0</v>
      </c>
      <c r="Y99" s="2">
        <v>2816.0</v>
      </c>
    </row>
    <row r="100" ht="15.75" customHeight="1">
      <c r="A100" s="2" t="s">
        <v>492</v>
      </c>
      <c r="B100" s="3" t="s">
        <v>493</v>
      </c>
      <c r="C100" s="2" t="s">
        <v>75</v>
      </c>
      <c r="D100" s="2" t="s">
        <v>60</v>
      </c>
      <c r="E100" s="2" t="s">
        <v>27</v>
      </c>
      <c r="F100" s="2" t="s">
        <v>29</v>
      </c>
      <c r="G100" s="2" t="b">
        <f t="shared" si="1"/>
        <v>1</v>
      </c>
      <c r="H100" s="4" t="s">
        <v>136</v>
      </c>
      <c r="I100" s="2">
        <f t="shared" si="2"/>
        <v>0</v>
      </c>
      <c r="J100" s="2">
        <f t="shared" si="3"/>
        <v>0</v>
      </c>
      <c r="K100" s="2">
        <v>0.0</v>
      </c>
      <c r="L100" s="2">
        <v>1.0</v>
      </c>
      <c r="M100" s="2">
        <v>0.0</v>
      </c>
      <c r="N100" s="2">
        <v>0.0</v>
      </c>
      <c r="O100" s="2">
        <f>N100/R100</f>
        <v>0</v>
      </c>
      <c r="P100" s="2">
        <v>8.0</v>
      </c>
      <c r="Q100" s="2">
        <v>3.0</v>
      </c>
      <c r="R100" s="2">
        <v>1.0</v>
      </c>
      <c r="S100" s="2">
        <v>1.0</v>
      </c>
      <c r="T100" s="2" t="s">
        <v>483</v>
      </c>
      <c r="U100" s="2" t="s">
        <v>483</v>
      </c>
      <c r="V100" s="2" t="s">
        <v>466</v>
      </c>
      <c r="W100" s="2">
        <v>1.0</v>
      </c>
      <c r="X100" s="2">
        <v>1.0</v>
      </c>
      <c r="Y100" s="2">
        <v>890.0</v>
      </c>
    </row>
    <row r="101" ht="15.75" customHeight="1">
      <c r="A101" s="2" t="s">
        <v>494</v>
      </c>
      <c r="B101" s="2" t="s">
        <v>495</v>
      </c>
      <c r="C101" s="2" t="s">
        <v>496</v>
      </c>
      <c r="D101" s="2" t="s">
        <v>37</v>
      </c>
      <c r="E101" s="2" t="s">
        <v>38</v>
      </c>
      <c r="F101" s="2" t="s">
        <v>29</v>
      </c>
      <c r="G101" s="2" t="b">
        <f t="shared" si="1"/>
        <v>0</v>
      </c>
      <c r="H101" s="2" t="s">
        <v>30</v>
      </c>
      <c r="I101" s="2">
        <f t="shared" si="2"/>
        <v>0</v>
      </c>
      <c r="J101" s="2">
        <f t="shared" si="3"/>
        <v>0</v>
      </c>
      <c r="K101" s="2">
        <v>0.0</v>
      </c>
      <c r="L101" s="2">
        <v>1.0</v>
      </c>
      <c r="N101" s="2">
        <v>0.0</v>
      </c>
      <c r="P101" s="2">
        <v>4.0</v>
      </c>
      <c r="Q101" s="2">
        <v>11.0</v>
      </c>
      <c r="R101" s="2">
        <v>0.0</v>
      </c>
      <c r="S101" s="2">
        <v>0.0</v>
      </c>
      <c r="T101" s="2" t="s">
        <v>497</v>
      </c>
      <c r="U101" s="2" t="s">
        <v>497</v>
      </c>
      <c r="V101" s="2" t="s">
        <v>223</v>
      </c>
      <c r="W101" s="2">
        <v>1.0</v>
      </c>
      <c r="X101" s="2">
        <v>0.0</v>
      </c>
      <c r="Y101" s="2">
        <v>12188.0</v>
      </c>
    </row>
    <row r="102" ht="15.75" customHeight="1">
      <c r="A102" s="2" t="s">
        <v>498</v>
      </c>
      <c r="B102" s="2" t="s">
        <v>499</v>
      </c>
      <c r="C102" s="2" t="s">
        <v>36</v>
      </c>
      <c r="D102" s="2" t="s">
        <v>36</v>
      </c>
      <c r="E102" s="2" t="s">
        <v>38</v>
      </c>
      <c r="F102" s="2" t="s">
        <v>29</v>
      </c>
      <c r="G102" s="2" t="b">
        <f t="shared" si="1"/>
        <v>1</v>
      </c>
      <c r="H102" s="2" t="s">
        <v>30</v>
      </c>
      <c r="I102" s="2">
        <f t="shared" si="2"/>
        <v>2570</v>
      </c>
      <c r="J102" s="2">
        <f t="shared" si="3"/>
        <v>2.57</v>
      </c>
      <c r="K102" s="2">
        <v>0.0</v>
      </c>
      <c r="L102" s="2">
        <v>5.0</v>
      </c>
      <c r="M102" s="2">
        <v>0.0</v>
      </c>
      <c r="N102" s="2">
        <v>1.0</v>
      </c>
      <c r="O102" s="2">
        <f>N102/R102</f>
        <v>1</v>
      </c>
      <c r="P102" s="2">
        <v>6.0</v>
      </c>
      <c r="Q102" s="2">
        <v>100.0</v>
      </c>
      <c r="R102" s="2">
        <v>1.0</v>
      </c>
      <c r="S102" s="2">
        <v>1.0</v>
      </c>
      <c r="T102" s="2" t="s">
        <v>500</v>
      </c>
      <c r="U102" s="2" t="s">
        <v>501</v>
      </c>
      <c r="V102" s="2" t="s">
        <v>99</v>
      </c>
      <c r="W102" s="2">
        <v>4.0</v>
      </c>
      <c r="X102" s="2">
        <v>0.0</v>
      </c>
      <c r="Y102" s="2">
        <v>11575.0</v>
      </c>
    </row>
    <row r="103" ht="15.75" customHeight="1">
      <c r="A103" s="2" t="s">
        <v>502</v>
      </c>
      <c r="B103" s="2" t="s">
        <v>503</v>
      </c>
      <c r="C103" s="2" t="s">
        <v>27</v>
      </c>
      <c r="D103" s="2" t="s">
        <v>504</v>
      </c>
      <c r="E103" s="2" t="s">
        <v>505</v>
      </c>
      <c r="F103" s="2" t="s">
        <v>29</v>
      </c>
      <c r="G103" s="2" t="b">
        <f t="shared" si="1"/>
        <v>0</v>
      </c>
      <c r="H103" s="2" t="s">
        <v>30</v>
      </c>
      <c r="I103" s="2">
        <f t="shared" si="2"/>
        <v>3270</v>
      </c>
      <c r="J103" s="2">
        <f t="shared" si="3"/>
        <v>6.673469388</v>
      </c>
      <c r="K103" s="2">
        <v>0.0</v>
      </c>
      <c r="L103" s="2">
        <v>10.0</v>
      </c>
      <c r="N103" s="2">
        <v>0.0</v>
      </c>
      <c r="P103" s="2">
        <v>3.0</v>
      </c>
      <c r="Q103" s="2">
        <v>49.0</v>
      </c>
      <c r="R103" s="2">
        <v>0.0</v>
      </c>
      <c r="S103" s="2">
        <v>0.0</v>
      </c>
      <c r="T103" s="2" t="s">
        <v>506</v>
      </c>
      <c r="U103" s="2" t="s">
        <v>507</v>
      </c>
      <c r="V103" s="2" t="s">
        <v>508</v>
      </c>
      <c r="W103" s="2">
        <v>2.0</v>
      </c>
      <c r="X103" s="2">
        <v>0.0</v>
      </c>
      <c r="Y103" s="2">
        <v>7924.0</v>
      </c>
    </row>
    <row r="104" ht="15.75" customHeight="1">
      <c r="A104" s="2" t="s">
        <v>509</v>
      </c>
      <c r="B104" s="2" t="s">
        <v>510</v>
      </c>
      <c r="C104" s="2" t="s">
        <v>37</v>
      </c>
      <c r="D104" s="2" t="s">
        <v>37</v>
      </c>
      <c r="E104" s="2" t="s">
        <v>38</v>
      </c>
      <c r="F104" s="2" t="s">
        <v>29</v>
      </c>
      <c r="G104" s="2" t="b">
        <f t="shared" si="1"/>
        <v>1</v>
      </c>
      <c r="H104" s="2" t="s">
        <v>30</v>
      </c>
      <c r="I104" s="2">
        <f t="shared" si="2"/>
        <v>600</v>
      </c>
      <c r="J104" s="2">
        <f t="shared" si="3"/>
        <v>1.666666667</v>
      </c>
      <c r="K104" s="2">
        <v>0.0</v>
      </c>
      <c r="L104" s="2">
        <v>13.0</v>
      </c>
      <c r="M104" s="2">
        <v>0.0</v>
      </c>
      <c r="N104" s="2">
        <v>1.0</v>
      </c>
      <c r="O104" s="2">
        <f>N104/R104</f>
        <v>1</v>
      </c>
      <c r="P104" s="2">
        <v>8.0</v>
      </c>
      <c r="Q104" s="2">
        <v>36.0</v>
      </c>
      <c r="R104" s="2">
        <v>1.0</v>
      </c>
      <c r="S104" s="2">
        <v>1.0</v>
      </c>
      <c r="T104" s="2" t="s">
        <v>511</v>
      </c>
      <c r="U104" s="2" t="s">
        <v>512</v>
      </c>
      <c r="V104" s="2" t="s">
        <v>513</v>
      </c>
      <c r="W104" s="2">
        <v>3.0</v>
      </c>
      <c r="X104" s="2">
        <v>13.0</v>
      </c>
      <c r="Y104" s="2">
        <v>4215.0</v>
      </c>
    </row>
    <row r="105" ht="15.75" customHeight="1">
      <c r="A105" s="2" t="s">
        <v>514</v>
      </c>
      <c r="B105" s="2" t="s">
        <v>515</v>
      </c>
      <c r="C105" s="2" t="s">
        <v>60</v>
      </c>
      <c r="D105" s="2" t="s">
        <v>28</v>
      </c>
      <c r="E105" s="2" t="s">
        <v>27</v>
      </c>
      <c r="F105" s="2" t="s">
        <v>29</v>
      </c>
      <c r="G105" s="2" t="b">
        <f t="shared" si="1"/>
        <v>0</v>
      </c>
      <c r="H105" s="2" t="s">
        <v>30</v>
      </c>
      <c r="I105" s="2">
        <f t="shared" si="2"/>
        <v>60</v>
      </c>
      <c r="J105" s="2">
        <f t="shared" si="3"/>
        <v>0.2727272727</v>
      </c>
      <c r="K105" s="2">
        <v>0.0</v>
      </c>
      <c r="L105" s="2">
        <v>6.0</v>
      </c>
      <c r="N105" s="2">
        <v>0.0</v>
      </c>
      <c r="P105" s="2">
        <v>6.0</v>
      </c>
      <c r="Q105" s="2">
        <v>22.0</v>
      </c>
      <c r="R105" s="2">
        <v>0.0</v>
      </c>
      <c r="S105" s="2">
        <v>0.0</v>
      </c>
      <c r="T105" s="2" t="s">
        <v>31</v>
      </c>
      <c r="U105" s="2" t="s">
        <v>145</v>
      </c>
      <c r="V105" s="2" t="s">
        <v>516</v>
      </c>
      <c r="W105" s="2">
        <v>1.0</v>
      </c>
      <c r="X105" s="2">
        <v>0.0</v>
      </c>
      <c r="Y105" s="2">
        <v>770.0</v>
      </c>
    </row>
    <row r="106" ht="15.75" customHeight="1">
      <c r="A106" s="2" t="s">
        <v>517</v>
      </c>
      <c r="B106" s="2" t="s">
        <v>518</v>
      </c>
      <c r="C106" s="2" t="s">
        <v>37</v>
      </c>
      <c r="D106" s="2" t="s">
        <v>37</v>
      </c>
      <c r="E106" s="2" t="s">
        <v>38</v>
      </c>
      <c r="F106" s="2" t="s">
        <v>29</v>
      </c>
      <c r="G106" s="2" t="b">
        <f t="shared" si="1"/>
        <v>0</v>
      </c>
      <c r="H106" s="2" t="s">
        <v>30</v>
      </c>
      <c r="I106" s="2">
        <f t="shared" si="2"/>
        <v>1970</v>
      </c>
      <c r="J106" s="2">
        <f t="shared" si="3"/>
        <v>1.80733945</v>
      </c>
      <c r="K106" s="2">
        <v>0.0</v>
      </c>
      <c r="L106" s="2">
        <v>9.0</v>
      </c>
      <c r="N106" s="2">
        <v>0.0</v>
      </c>
      <c r="P106" s="2">
        <v>4.0</v>
      </c>
      <c r="Q106" s="2">
        <v>109.0</v>
      </c>
      <c r="R106" s="2">
        <v>0.0</v>
      </c>
      <c r="S106" s="2">
        <v>0.0</v>
      </c>
      <c r="T106" s="2" t="s">
        <v>519</v>
      </c>
      <c r="U106" s="2" t="s">
        <v>119</v>
      </c>
      <c r="V106" s="2" t="s">
        <v>119</v>
      </c>
      <c r="W106" s="2">
        <v>3.0</v>
      </c>
      <c r="X106" s="2">
        <v>0.0</v>
      </c>
      <c r="Y106" s="2">
        <v>20110.0</v>
      </c>
    </row>
    <row r="107" ht="15.75" customHeight="1">
      <c r="A107" s="2" t="s">
        <v>520</v>
      </c>
      <c r="B107" s="2" t="s">
        <v>521</v>
      </c>
      <c r="C107" s="2" t="s">
        <v>37</v>
      </c>
      <c r="D107" s="2" t="s">
        <v>37</v>
      </c>
      <c r="E107" s="2" t="s">
        <v>38</v>
      </c>
      <c r="F107" s="2" t="s">
        <v>29</v>
      </c>
      <c r="G107" s="2" t="b">
        <f t="shared" si="1"/>
        <v>0</v>
      </c>
      <c r="H107" s="2" t="s">
        <v>30</v>
      </c>
      <c r="I107" s="2">
        <f t="shared" si="2"/>
        <v>200</v>
      </c>
      <c r="J107" s="2">
        <f t="shared" si="3"/>
        <v>0.6666666667</v>
      </c>
      <c r="K107" s="2">
        <v>0.0</v>
      </c>
      <c r="L107" s="2">
        <v>2.0</v>
      </c>
      <c r="N107" s="2">
        <v>0.0</v>
      </c>
      <c r="P107" s="2">
        <v>11.0</v>
      </c>
      <c r="Q107" s="2">
        <v>30.0</v>
      </c>
      <c r="R107" s="2">
        <v>0.0</v>
      </c>
      <c r="S107" s="2">
        <v>0.0</v>
      </c>
      <c r="T107" s="2" t="s">
        <v>522</v>
      </c>
      <c r="U107" s="2" t="s">
        <v>491</v>
      </c>
      <c r="V107" s="2" t="s">
        <v>523</v>
      </c>
      <c r="W107" s="2">
        <v>1.0</v>
      </c>
      <c r="X107" s="2">
        <v>0.0</v>
      </c>
      <c r="Y107" s="2">
        <v>2185.0</v>
      </c>
    </row>
    <row r="108" ht="15.75" customHeight="1">
      <c r="A108" s="2" t="s">
        <v>524</v>
      </c>
      <c r="B108" s="2" t="s">
        <v>525</v>
      </c>
      <c r="C108" s="2" t="s">
        <v>75</v>
      </c>
      <c r="D108" s="2" t="s">
        <v>60</v>
      </c>
      <c r="E108" s="2" t="s">
        <v>27</v>
      </c>
      <c r="F108" s="2" t="s">
        <v>29</v>
      </c>
      <c r="G108" s="2" t="b">
        <f t="shared" si="1"/>
        <v>0</v>
      </c>
      <c r="H108" s="2" t="s">
        <v>30</v>
      </c>
      <c r="I108" s="2">
        <f t="shared" si="2"/>
        <v>2990</v>
      </c>
      <c r="J108" s="2">
        <f t="shared" si="3"/>
        <v>149.5</v>
      </c>
      <c r="K108" s="2">
        <v>0.0</v>
      </c>
      <c r="L108" s="2">
        <v>1.0</v>
      </c>
      <c r="N108" s="2">
        <v>0.0</v>
      </c>
      <c r="P108" s="2">
        <v>10.0</v>
      </c>
      <c r="Q108" s="2">
        <v>2.0</v>
      </c>
      <c r="R108" s="2">
        <v>0.0</v>
      </c>
      <c r="S108" s="2">
        <v>0.0</v>
      </c>
      <c r="T108" s="2" t="s">
        <v>526</v>
      </c>
      <c r="U108" s="2" t="s">
        <v>480</v>
      </c>
      <c r="V108" s="2" t="s">
        <v>527</v>
      </c>
      <c r="W108" s="2">
        <v>1.0</v>
      </c>
      <c r="X108" s="2">
        <v>1.0</v>
      </c>
      <c r="Y108" s="2">
        <v>2593.0</v>
      </c>
    </row>
    <row r="109" ht="15.75" customHeight="1">
      <c r="A109" s="2" t="s">
        <v>528</v>
      </c>
      <c r="B109" s="2" t="s">
        <v>529</v>
      </c>
      <c r="C109" s="2" t="s">
        <v>75</v>
      </c>
      <c r="D109" s="2" t="s">
        <v>60</v>
      </c>
      <c r="E109" s="2" t="s">
        <v>27</v>
      </c>
      <c r="F109" s="2" t="s">
        <v>29</v>
      </c>
      <c r="G109" s="2" t="b">
        <f t="shared" si="1"/>
        <v>1</v>
      </c>
      <c r="H109" s="2" t="s">
        <v>30</v>
      </c>
      <c r="I109" s="2">
        <f t="shared" si="2"/>
        <v>1120</v>
      </c>
      <c r="J109" s="2">
        <f t="shared" si="3"/>
        <v>1.671641791</v>
      </c>
      <c r="K109" s="2">
        <v>0.0</v>
      </c>
      <c r="L109" s="2">
        <v>6.0</v>
      </c>
      <c r="M109" s="2">
        <v>0.0</v>
      </c>
      <c r="N109" s="2">
        <v>1.0</v>
      </c>
      <c r="O109" s="2">
        <f t="shared" ref="O109:O110" si="10">N109/R109</f>
        <v>1</v>
      </c>
      <c r="P109" s="2">
        <v>19.0</v>
      </c>
      <c r="Q109" s="2">
        <v>67.0</v>
      </c>
      <c r="R109" s="2">
        <v>1.0</v>
      </c>
      <c r="S109" s="2">
        <v>1.0</v>
      </c>
      <c r="T109" s="2" t="s">
        <v>530</v>
      </c>
      <c r="U109" s="2" t="s">
        <v>531</v>
      </c>
      <c r="V109" s="2" t="s">
        <v>532</v>
      </c>
      <c r="W109" s="2">
        <v>1.0</v>
      </c>
      <c r="X109" s="2">
        <v>0.0</v>
      </c>
      <c r="Y109" s="2">
        <v>4696.0</v>
      </c>
    </row>
    <row r="110" ht="15.75" customHeight="1">
      <c r="A110" s="2" t="s">
        <v>533</v>
      </c>
      <c r="B110" s="2" t="s">
        <v>534</v>
      </c>
      <c r="C110" s="2" t="s">
        <v>27</v>
      </c>
      <c r="D110" s="2" t="s">
        <v>60</v>
      </c>
      <c r="E110" s="2" t="s">
        <v>27</v>
      </c>
      <c r="F110" s="2" t="s">
        <v>29</v>
      </c>
      <c r="G110" s="2" t="b">
        <f t="shared" si="1"/>
        <v>1</v>
      </c>
      <c r="H110" s="2" t="s">
        <v>30</v>
      </c>
      <c r="I110" s="2">
        <f t="shared" si="2"/>
        <v>3550</v>
      </c>
      <c r="J110" s="2">
        <f t="shared" si="3"/>
        <v>18.68421053</v>
      </c>
      <c r="K110" s="2">
        <v>0.0</v>
      </c>
      <c r="L110" s="2">
        <v>4.0</v>
      </c>
      <c r="M110" s="2">
        <v>0.0</v>
      </c>
      <c r="N110" s="2">
        <v>1.0</v>
      </c>
      <c r="O110" s="2">
        <f t="shared" si="10"/>
        <v>1</v>
      </c>
      <c r="P110" s="2">
        <v>461.0</v>
      </c>
      <c r="Q110" s="2">
        <v>19.0</v>
      </c>
      <c r="R110" s="2">
        <v>1.0</v>
      </c>
      <c r="S110" s="2">
        <v>1.0</v>
      </c>
      <c r="T110" s="2" t="s">
        <v>535</v>
      </c>
      <c r="U110" s="2" t="s">
        <v>385</v>
      </c>
      <c r="V110" s="2" t="s">
        <v>151</v>
      </c>
      <c r="W110" s="2">
        <v>6.0</v>
      </c>
      <c r="X110" s="2">
        <v>9.0</v>
      </c>
      <c r="Y110" s="2">
        <v>3955.0</v>
      </c>
    </row>
    <row r="111" ht="15.75" customHeight="1">
      <c r="A111" s="2" t="s">
        <v>536</v>
      </c>
      <c r="B111" s="2" t="s">
        <v>537</v>
      </c>
      <c r="C111" s="2" t="s">
        <v>75</v>
      </c>
      <c r="D111" s="2" t="s">
        <v>28</v>
      </c>
      <c r="E111" s="2" t="s">
        <v>27</v>
      </c>
      <c r="F111" s="2" t="s">
        <v>29</v>
      </c>
      <c r="G111" s="2" t="b">
        <f t="shared" si="1"/>
        <v>0</v>
      </c>
      <c r="H111" s="2" t="s">
        <v>30</v>
      </c>
      <c r="I111" s="2">
        <f t="shared" si="2"/>
        <v>10</v>
      </c>
      <c r="J111" s="2">
        <f t="shared" si="3"/>
        <v>0.07142857143</v>
      </c>
      <c r="K111" s="2">
        <v>0.0</v>
      </c>
      <c r="L111" s="2">
        <v>4.0</v>
      </c>
      <c r="N111" s="2">
        <v>0.0</v>
      </c>
      <c r="P111" s="2">
        <v>21.0</v>
      </c>
      <c r="Q111" s="2">
        <v>14.0</v>
      </c>
      <c r="R111" s="2">
        <v>0.0</v>
      </c>
      <c r="S111" s="2">
        <v>0.0</v>
      </c>
      <c r="T111" s="2" t="s">
        <v>216</v>
      </c>
      <c r="U111" s="2" t="s">
        <v>92</v>
      </c>
      <c r="V111" s="2" t="s">
        <v>119</v>
      </c>
      <c r="W111" s="2">
        <v>1.0</v>
      </c>
      <c r="X111" s="2">
        <v>0.0</v>
      </c>
      <c r="Y111" s="2">
        <v>3693.0</v>
      </c>
    </row>
    <row r="112" ht="15.75" customHeight="1">
      <c r="A112" s="2" t="s">
        <v>538</v>
      </c>
      <c r="B112" s="2" t="s">
        <v>539</v>
      </c>
      <c r="C112" s="2" t="s">
        <v>27</v>
      </c>
      <c r="D112" s="2" t="s">
        <v>28</v>
      </c>
      <c r="E112" s="2" t="s">
        <v>27</v>
      </c>
      <c r="F112" s="2" t="s">
        <v>29</v>
      </c>
      <c r="G112" s="2" t="b">
        <f t="shared" si="1"/>
        <v>0</v>
      </c>
      <c r="H112" s="2" t="s">
        <v>30</v>
      </c>
      <c r="I112" s="2">
        <f t="shared" si="2"/>
        <v>3740</v>
      </c>
      <c r="J112" s="2">
        <f t="shared" si="3"/>
        <v>17</v>
      </c>
      <c r="K112" s="2">
        <v>0.0</v>
      </c>
      <c r="L112" s="2">
        <v>3.0</v>
      </c>
      <c r="N112" s="2">
        <v>0.0</v>
      </c>
      <c r="P112" s="2">
        <v>22.0</v>
      </c>
      <c r="Q112" s="2">
        <v>22.0</v>
      </c>
      <c r="R112" s="2">
        <v>0.0</v>
      </c>
      <c r="S112" s="2">
        <v>0.0</v>
      </c>
      <c r="T112" s="2" t="s">
        <v>540</v>
      </c>
      <c r="U112" s="2" t="s">
        <v>383</v>
      </c>
      <c r="V112" s="2" t="s">
        <v>541</v>
      </c>
      <c r="W112" s="2">
        <v>2.0</v>
      </c>
      <c r="X112" s="2">
        <v>1.0</v>
      </c>
      <c r="Y112" s="2">
        <v>1376.0</v>
      </c>
    </row>
    <row r="113" ht="15.75" customHeight="1">
      <c r="A113" s="2" t="s">
        <v>542</v>
      </c>
      <c r="B113" s="2" t="s">
        <v>543</v>
      </c>
      <c r="C113" s="2" t="s">
        <v>60</v>
      </c>
      <c r="D113" s="2" t="s">
        <v>60</v>
      </c>
      <c r="E113" s="2" t="s">
        <v>27</v>
      </c>
      <c r="F113" s="2" t="s">
        <v>29</v>
      </c>
      <c r="G113" s="2" t="b">
        <f t="shared" si="1"/>
        <v>1</v>
      </c>
      <c r="H113" s="2" t="s">
        <v>30</v>
      </c>
      <c r="I113" s="2">
        <f t="shared" si="2"/>
        <v>0</v>
      </c>
      <c r="J113" s="2">
        <f t="shared" si="3"/>
        <v>0</v>
      </c>
      <c r="K113" s="2">
        <v>0.0</v>
      </c>
      <c r="L113" s="2">
        <v>1.0</v>
      </c>
      <c r="M113" s="2">
        <v>0.0</v>
      </c>
      <c r="N113" s="2">
        <v>0.0</v>
      </c>
      <c r="O113" s="2">
        <f>N113/R113</f>
        <v>0</v>
      </c>
      <c r="P113" s="2">
        <v>3.0</v>
      </c>
      <c r="Q113" s="2">
        <v>5.0</v>
      </c>
      <c r="R113" s="2">
        <v>1.0</v>
      </c>
      <c r="S113" s="2">
        <v>1.0</v>
      </c>
      <c r="T113" s="2" t="s">
        <v>544</v>
      </c>
      <c r="U113" s="2" t="s">
        <v>544</v>
      </c>
      <c r="V113" s="2" t="s">
        <v>243</v>
      </c>
      <c r="W113" s="2">
        <v>1.0</v>
      </c>
      <c r="X113" s="2">
        <v>0.0</v>
      </c>
      <c r="Y113" s="2">
        <v>3624.0</v>
      </c>
    </row>
    <row r="114" ht="15.75" customHeight="1">
      <c r="A114" s="2" t="s">
        <v>545</v>
      </c>
      <c r="B114" s="2" t="s">
        <v>546</v>
      </c>
      <c r="C114" s="2" t="s">
        <v>27</v>
      </c>
      <c r="D114" s="2" t="s">
        <v>28</v>
      </c>
      <c r="E114" s="2" t="s">
        <v>27</v>
      </c>
      <c r="F114" s="2" t="s">
        <v>29</v>
      </c>
      <c r="G114" s="2" t="b">
        <f t="shared" si="1"/>
        <v>0</v>
      </c>
      <c r="H114" s="2" t="s">
        <v>30</v>
      </c>
      <c r="I114" s="2">
        <f t="shared" si="2"/>
        <v>1130</v>
      </c>
      <c r="J114" s="2">
        <f t="shared" si="3"/>
        <v>9.416666667</v>
      </c>
      <c r="K114" s="2">
        <v>0.0</v>
      </c>
      <c r="L114" s="2">
        <v>1.0</v>
      </c>
      <c r="N114" s="2">
        <v>0.0</v>
      </c>
      <c r="P114" s="2">
        <v>4.0</v>
      </c>
      <c r="Q114" s="2">
        <v>12.0</v>
      </c>
      <c r="R114" s="2">
        <v>0.0</v>
      </c>
      <c r="S114" s="2">
        <v>0.0</v>
      </c>
      <c r="T114" s="2" t="s">
        <v>547</v>
      </c>
      <c r="U114" s="2" t="s">
        <v>548</v>
      </c>
      <c r="V114" s="2" t="s">
        <v>548</v>
      </c>
      <c r="W114" s="2">
        <v>1.0</v>
      </c>
      <c r="X114" s="2">
        <v>0.0</v>
      </c>
      <c r="Y114" s="2">
        <v>2919.0</v>
      </c>
    </row>
    <row r="115" ht="15.75" customHeight="1">
      <c r="A115" s="2" t="s">
        <v>549</v>
      </c>
      <c r="B115" s="2" t="s">
        <v>550</v>
      </c>
      <c r="C115" s="2" t="s">
        <v>60</v>
      </c>
      <c r="D115" s="2" t="s">
        <v>60</v>
      </c>
      <c r="E115" s="2" t="s">
        <v>27</v>
      </c>
      <c r="F115" s="2" t="s">
        <v>29</v>
      </c>
      <c r="G115" s="2" t="b">
        <f t="shared" si="1"/>
        <v>0</v>
      </c>
      <c r="H115" s="2" t="s">
        <v>30</v>
      </c>
      <c r="I115" s="2">
        <f t="shared" si="2"/>
        <v>10</v>
      </c>
      <c r="J115" s="2">
        <f t="shared" si="3"/>
        <v>0.5</v>
      </c>
      <c r="K115" s="2">
        <v>0.0</v>
      </c>
      <c r="L115" s="2">
        <v>2.0</v>
      </c>
      <c r="N115" s="2">
        <v>0.0</v>
      </c>
      <c r="P115" s="2">
        <v>3.0</v>
      </c>
      <c r="Q115" s="2">
        <v>2.0</v>
      </c>
      <c r="R115" s="2">
        <v>0.0</v>
      </c>
      <c r="S115" s="2">
        <v>0.0</v>
      </c>
      <c r="T115" s="2" t="s">
        <v>551</v>
      </c>
      <c r="U115" s="2" t="s">
        <v>552</v>
      </c>
      <c r="V115" s="2" t="s">
        <v>553</v>
      </c>
      <c r="W115" s="2">
        <v>1.0</v>
      </c>
      <c r="X115" s="2">
        <v>0.0</v>
      </c>
      <c r="Y115" s="2">
        <v>1940.0</v>
      </c>
    </row>
    <row r="116" ht="15.75" customHeight="1">
      <c r="A116" s="2" t="s">
        <v>554</v>
      </c>
      <c r="B116" s="2" t="s">
        <v>555</v>
      </c>
      <c r="C116" s="2" t="s">
        <v>75</v>
      </c>
      <c r="D116" s="2" t="s">
        <v>60</v>
      </c>
      <c r="E116" s="2" t="s">
        <v>27</v>
      </c>
      <c r="F116" s="2" t="s">
        <v>29</v>
      </c>
      <c r="G116" s="2" t="b">
        <f t="shared" si="1"/>
        <v>0</v>
      </c>
      <c r="H116" s="2" t="s">
        <v>30</v>
      </c>
      <c r="I116" s="2">
        <f t="shared" si="2"/>
        <v>20</v>
      </c>
      <c r="J116" s="2">
        <f t="shared" si="3"/>
        <v>0.4</v>
      </c>
      <c r="K116" s="2">
        <v>0.0</v>
      </c>
      <c r="L116" s="2">
        <v>1.0</v>
      </c>
      <c r="N116" s="2">
        <v>0.0</v>
      </c>
      <c r="P116" s="2">
        <v>2.0</v>
      </c>
      <c r="Q116" s="2">
        <v>5.0</v>
      </c>
      <c r="R116" s="2">
        <v>0.0</v>
      </c>
      <c r="S116" s="2">
        <v>0.0</v>
      </c>
      <c r="T116" s="2" t="s">
        <v>556</v>
      </c>
      <c r="U116" s="2" t="s">
        <v>557</v>
      </c>
      <c r="V116" s="2" t="s">
        <v>558</v>
      </c>
      <c r="W116" s="2">
        <v>1.0</v>
      </c>
      <c r="X116" s="2">
        <v>0.0</v>
      </c>
      <c r="Y116" s="2">
        <v>2621.0</v>
      </c>
    </row>
    <row r="117" ht="15.75" customHeight="1">
      <c r="A117" s="2" t="s">
        <v>559</v>
      </c>
      <c r="B117" s="2" t="s">
        <v>560</v>
      </c>
      <c r="C117" s="2" t="s">
        <v>27</v>
      </c>
      <c r="D117" s="2" t="s">
        <v>60</v>
      </c>
      <c r="E117" s="2" t="s">
        <v>27</v>
      </c>
      <c r="F117" s="2" t="s">
        <v>29</v>
      </c>
      <c r="G117" s="2" t="b">
        <f t="shared" si="1"/>
        <v>1</v>
      </c>
      <c r="H117" s="2" t="s">
        <v>30</v>
      </c>
      <c r="I117" s="2">
        <f t="shared" si="2"/>
        <v>80</v>
      </c>
      <c r="J117" s="2">
        <f t="shared" si="3"/>
        <v>0.380952381</v>
      </c>
      <c r="K117" s="2">
        <v>0.0</v>
      </c>
      <c r="L117" s="2">
        <v>3.0</v>
      </c>
      <c r="M117" s="2">
        <v>0.0</v>
      </c>
      <c r="N117" s="2">
        <v>1.0</v>
      </c>
      <c r="O117" s="2">
        <f>N117/R117</f>
        <v>1</v>
      </c>
      <c r="P117" s="2">
        <v>3.0</v>
      </c>
      <c r="Q117" s="2">
        <v>21.0</v>
      </c>
      <c r="R117" s="2">
        <v>1.0</v>
      </c>
      <c r="S117" s="2">
        <v>1.0</v>
      </c>
      <c r="T117" s="2" t="s">
        <v>561</v>
      </c>
      <c r="U117" s="2" t="s">
        <v>397</v>
      </c>
      <c r="V117" s="2" t="s">
        <v>548</v>
      </c>
      <c r="W117" s="2">
        <v>1.0</v>
      </c>
      <c r="X117" s="2">
        <v>0.0</v>
      </c>
      <c r="Y117" s="2">
        <v>2765.0</v>
      </c>
    </row>
    <row r="118" ht="15.75" customHeight="1">
      <c r="A118" s="2" t="s">
        <v>562</v>
      </c>
      <c r="B118" s="2" t="s">
        <v>563</v>
      </c>
      <c r="C118" s="2" t="s">
        <v>75</v>
      </c>
      <c r="D118" s="2" t="s">
        <v>60</v>
      </c>
      <c r="E118" s="2" t="s">
        <v>27</v>
      </c>
      <c r="F118" s="2" t="s">
        <v>29</v>
      </c>
      <c r="G118" s="2" t="b">
        <f t="shared" si="1"/>
        <v>0</v>
      </c>
      <c r="H118" s="2" t="s">
        <v>30</v>
      </c>
      <c r="I118" s="2">
        <f t="shared" si="2"/>
        <v>0</v>
      </c>
      <c r="J118" s="2">
        <f t="shared" si="3"/>
        <v>0</v>
      </c>
      <c r="K118" s="2">
        <v>0.0</v>
      </c>
      <c r="L118" s="2">
        <v>1.0</v>
      </c>
      <c r="N118" s="2">
        <v>0.0</v>
      </c>
      <c r="P118" s="2">
        <v>2.0</v>
      </c>
      <c r="Q118" s="2">
        <v>3.0</v>
      </c>
      <c r="R118" s="2">
        <v>0.0</v>
      </c>
      <c r="S118" s="2">
        <v>0.0</v>
      </c>
      <c r="T118" s="2" t="s">
        <v>548</v>
      </c>
      <c r="U118" s="2" t="s">
        <v>548</v>
      </c>
      <c r="V118" s="2" t="s">
        <v>564</v>
      </c>
      <c r="W118" s="2">
        <v>1.0</v>
      </c>
      <c r="X118" s="2">
        <v>0.0</v>
      </c>
      <c r="Y118" s="2">
        <v>978.0</v>
      </c>
    </row>
    <row r="119" ht="15.75" customHeight="1">
      <c r="A119" s="2" t="s">
        <v>565</v>
      </c>
      <c r="B119" s="2" t="s">
        <v>566</v>
      </c>
      <c r="C119" s="2" t="s">
        <v>188</v>
      </c>
      <c r="D119" s="2" t="s">
        <v>37</v>
      </c>
      <c r="E119" s="2" t="s">
        <v>38</v>
      </c>
      <c r="F119" s="2" t="s">
        <v>29</v>
      </c>
      <c r="G119" s="2" t="b">
        <f t="shared" si="1"/>
        <v>0</v>
      </c>
      <c r="H119" s="2" t="s">
        <v>30</v>
      </c>
      <c r="I119" s="2">
        <f t="shared" si="2"/>
        <v>2240</v>
      </c>
      <c r="J119" s="2">
        <f t="shared" si="3"/>
        <v>0.448</v>
      </c>
      <c r="K119" s="2">
        <v>0.0</v>
      </c>
      <c r="L119" s="2">
        <v>30.0</v>
      </c>
      <c r="N119" s="2">
        <v>0.0</v>
      </c>
      <c r="P119" s="2">
        <v>9.0</v>
      </c>
      <c r="Q119" s="2">
        <v>500.0</v>
      </c>
      <c r="R119" s="2">
        <v>0.0</v>
      </c>
      <c r="S119" s="2">
        <v>0.0</v>
      </c>
      <c r="T119" s="2" t="s">
        <v>567</v>
      </c>
      <c r="U119" s="2" t="s">
        <v>568</v>
      </c>
      <c r="V119" s="2" t="s">
        <v>569</v>
      </c>
      <c r="W119" s="2">
        <v>3.0</v>
      </c>
      <c r="X119" s="2">
        <v>27.0</v>
      </c>
      <c r="Y119" s="2">
        <v>22860.0</v>
      </c>
    </row>
    <row r="120" ht="15.75" customHeight="1">
      <c r="A120" s="2" t="s">
        <v>570</v>
      </c>
      <c r="B120" s="2" t="s">
        <v>571</v>
      </c>
      <c r="C120" s="2" t="s">
        <v>60</v>
      </c>
      <c r="D120" s="2" t="s">
        <v>60</v>
      </c>
      <c r="E120" s="2" t="s">
        <v>27</v>
      </c>
      <c r="F120" s="2" t="s">
        <v>29</v>
      </c>
      <c r="G120" s="2" t="b">
        <f t="shared" si="1"/>
        <v>0</v>
      </c>
      <c r="H120" s="2" t="s">
        <v>30</v>
      </c>
      <c r="I120" s="2">
        <f t="shared" si="2"/>
        <v>0</v>
      </c>
      <c r="J120" s="2">
        <f t="shared" si="3"/>
        <v>0</v>
      </c>
      <c r="K120" s="2">
        <v>0.0</v>
      </c>
      <c r="L120" s="2">
        <v>1.0</v>
      </c>
      <c r="N120" s="2">
        <v>0.0</v>
      </c>
      <c r="P120" s="2">
        <v>8.0</v>
      </c>
      <c r="Q120" s="2">
        <v>7.0</v>
      </c>
      <c r="R120" s="2">
        <v>0.0</v>
      </c>
      <c r="S120" s="2">
        <v>0.0</v>
      </c>
      <c r="T120" s="2" t="s">
        <v>572</v>
      </c>
      <c r="U120" s="2" t="s">
        <v>572</v>
      </c>
      <c r="V120" s="2" t="s">
        <v>573</v>
      </c>
      <c r="W120" s="2">
        <v>1.0</v>
      </c>
      <c r="X120" s="2">
        <v>0.0</v>
      </c>
      <c r="Y120" s="2">
        <v>391.0</v>
      </c>
    </row>
    <row r="121" ht="15.75" customHeight="1">
      <c r="A121" s="2" t="s">
        <v>574</v>
      </c>
      <c r="B121" s="2" t="s">
        <v>575</v>
      </c>
      <c r="C121" s="2" t="s">
        <v>37</v>
      </c>
      <c r="D121" s="2" t="s">
        <v>37</v>
      </c>
      <c r="E121" s="2" t="s">
        <v>38</v>
      </c>
      <c r="F121" s="2" t="s">
        <v>29</v>
      </c>
      <c r="G121" s="2" t="b">
        <f t="shared" si="1"/>
        <v>0</v>
      </c>
      <c r="H121" s="2" t="s">
        <v>30</v>
      </c>
      <c r="I121" s="2">
        <f t="shared" si="2"/>
        <v>50</v>
      </c>
      <c r="J121" s="2">
        <f t="shared" si="3"/>
        <v>1.25</v>
      </c>
      <c r="K121" s="2">
        <v>0.0</v>
      </c>
      <c r="L121" s="2">
        <v>2.0</v>
      </c>
      <c r="N121" s="2">
        <v>0.0</v>
      </c>
      <c r="P121" s="2">
        <v>1.0</v>
      </c>
      <c r="Q121" s="2">
        <v>4.0</v>
      </c>
      <c r="R121" s="2">
        <v>0.0</v>
      </c>
      <c r="S121" s="2">
        <v>0.0</v>
      </c>
      <c r="T121" s="2" t="s">
        <v>446</v>
      </c>
      <c r="U121" s="2" t="s">
        <v>576</v>
      </c>
      <c r="V121" s="2" t="s">
        <v>308</v>
      </c>
      <c r="W121" s="2">
        <v>1.0</v>
      </c>
      <c r="X121" s="2">
        <v>0.0</v>
      </c>
      <c r="Y121" s="2">
        <v>2876.0</v>
      </c>
    </row>
    <row r="122" ht="15.75" customHeight="1">
      <c r="A122" s="2" t="s">
        <v>577</v>
      </c>
      <c r="B122" s="2" t="s">
        <v>578</v>
      </c>
      <c r="C122" s="2" t="s">
        <v>60</v>
      </c>
      <c r="D122" s="2" t="s">
        <v>60</v>
      </c>
      <c r="E122" s="2" t="s">
        <v>27</v>
      </c>
      <c r="F122" s="2" t="s">
        <v>29</v>
      </c>
      <c r="G122" s="2" t="b">
        <f t="shared" si="1"/>
        <v>0</v>
      </c>
      <c r="H122" s="2" t="s">
        <v>30</v>
      </c>
      <c r="I122" s="2">
        <f t="shared" si="2"/>
        <v>7810</v>
      </c>
      <c r="J122" s="2">
        <f t="shared" si="3"/>
        <v>195.25</v>
      </c>
      <c r="K122" s="2">
        <v>0.0</v>
      </c>
      <c r="L122" s="2">
        <v>1.0</v>
      </c>
      <c r="N122" s="2">
        <v>0.0</v>
      </c>
      <c r="P122" s="2">
        <v>3.0</v>
      </c>
      <c r="Q122" s="2">
        <v>4.0</v>
      </c>
      <c r="R122" s="2">
        <v>0.0</v>
      </c>
      <c r="S122" s="2">
        <v>0.0</v>
      </c>
      <c r="T122" s="2" t="s">
        <v>579</v>
      </c>
      <c r="U122" s="2" t="s">
        <v>89</v>
      </c>
      <c r="V122" s="2" t="s">
        <v>89</v>
      </c>
      <c r="W122" s="2">
        <v>1.0</v>
      </c>
      <c r="X122" s="2">
        <v>0.0</v>
      </c>
      <c r="Y122" s="2">
        <v>1724.0</v>
      </c>
    </row>
    <row r="123" ht="15.75" customHeight="1">
      <c r="A123" s="2" t="s">
        <v>580</v>
      </c>
      <c r="B123" s="2" t="s">
        <v>581</v>
      </c>
      <c r="C123" s="2" t="s">
        <v>75</v>
      </c>
      <c r="D123" s="2" t="s">
        <v>60</v>
      </c>
      <c r="E123" s="2" t="s">
        <v>27</v>
      </c>
      <c r="F123" s="2" t="s">
        <v>29</v>
      </c>
      <c r="G123" s="2" t="b">
        <f t="shared" si="1"/>
        <v>1</v>
      </c>
      <c r="H123" s="2" t="s">
        <v>30</v>
      </c>
      <c r="I123" s="2">
        <f t="shared" si="2"/>
        <v>130</v>
      </c>
      <c r="J123" s="2">
        <f t="shared" si="3"/>
        <v>0.6842105263</v>
      </c>
      <c r="K123" s="2">
        <v>0.0</v>
      </c>
      <c r="L123" s="2">
        <v>5.0</v>
      </c>
      <c r="M123" s="2">
        <v>0.0</v>
      </c>
      <c r="N123" s="2">
        <v>1.0</v>
      </c>
      <c r="O123" s="2">
        <f>N123/R123</f>
        <v>1</v>
      </c>
      <c r="P123" s="2">
        <v>1.0</v>
      </c>
      <c r="Q123" s="2">
        <v>19.0</v>
      </c>
      <c r="R123" s="2">
        <v>1.0</v>
      </c>
      <c r="S123" s="2">
        <v>1.0</v>
      </c>
      <c r="T123" s="2" t="s">
        <v>208</v>
      </c>
      <c r="U123" s="2" t="s">
        <v>582</v>
      </c>
      <c r="V123" s="2" t="s">
        <v>583</v>
      </c>
      <c r="W123" s="2">
        <v>1.0</v>
      </c>
      <c r="X123" s="2">
        <v>5.0</v>
      </c>
      <c r="Y123" s="2">
        <v>285.0</v>
      </c>
    </row>
    <row r="124" ht="15.75" customHeight="1">
      <c r="A124" s="2" t="s">
        <v>584</v>
      </c>
      <c r="B124" s="2" t="s">
        <v>585</v>
      </c>
      <c r="C124" s="2" t="s">
        <v>60</v>
      </c>
      <c r="D124" s="2" t="s">
        <v>60</v>
      </c>
      <c r="E124" s="2" t="s">
        <v>27</v>
      </c>
      <c r="F124" s="2" t="s">
        <v>29</v>
      </c>
      <c r="G124" s="2" t="b">
        <f t="shared" si="1"/>
        <v>0</v>
      </c>
      <c r="H124" s="2" t="s">
        <v>30</v>
      </c>
      <c r="I124" s="2">
        <f t="shared" si="2"/>
        <v>50</v>
      </c>
      <c r="J124" s="2">
        <f t="shared" si="3"/>
        <v>0.4545454545</v>
      </c>
      <c r="K124" s="2">
        <v>0.0</v>
      </c>
      <c r="L124" s="2">
        <v>1.0</v>
      </c>
      <c r="N124" s="2">
        <v>0.0</v>
      </c>
      <c r="P124" s="2">
        <v>10.0</v>
      </c>
      <c r="Q124" s="2">
        <v>11.0</v>
      </c>
      <c r="R124" s="2">
        <v>0.0</v>
      </c>
      <c r="S124" s="2">
        <v>0.0</v>
      </c>
      <c r="T124" s="2" t="s">
        <v>161</v>
      </c>
      <c r="U124" s="2" t="s">
        <v>586</v>
      </c>
      <c r="V124" s="2" t="s">
        <v>587</v>
      </c>
      <c r="W124" s="2">
        <v>1.0</v>
      </c>
      <c r="X124" s="2">
        <v>0.0</v>
      </c>
      <c r="Y124" s="2">
        <v>894.0</v>
      </c>
    </row>
    <row r="125" ht="15.75" customHeight="1">
      <c r="A125" s="2" t="s">
        <v>588</v>
      </c>
      <c r="B125" s="2" t="s">
        <v>589</v>
      </c>
      <c r="C125" s="2" t="s">
        <v>60</v>
      </c>
      <c r="D125" s="2" t="s">
        <v>60</v>
      </c>
      <c r="E125" s="2" t="s">
        <v>27</v>
      </c>
      <c r="F125" s="2" t="s">
        <v>29</v>
      </c>
      <c r="G125" s="2" t="b">
        <f t="shared" si="1"/>
        <v>0</v>
      </c>
      <c r="H125" s="2" t="s">
        <v>30</v>
      </c>
      <c r="I125" s="2">
        <f t="shared" si="2"/>
        <v>10</v>
      </c>
      <c r="J125" s="2">
        <f t="shared" si="3"/>
        <v>0.1428571429</v>
      </c>
      <c r="K125" s="2">
        <v>0.0</v>
      </c>
      <c r="L125" s="2">
        <v>2.0</v>
      </c>
      <c r="N125" s="2">
        <v>0.0</v>
      </c>
      <c r="P125" s="2">
        <v>1.0</v>
      </c>
      <c r="Q125" s="2">
        <v>7.0</v>
      </c>
      <c r="R125" s="2">
        <v>0.0</v>
      </c>
      <c r="S125" s="2">
        <v>0.0</v>
      </c>
      <c r="T125" s="2" t="s">
        <v>590</v>
      </c>
      <c r="U125" s="2" t="s">
        <v>591</v>
      </c>
      <c r="V125" s="2" t="s">
        <v>592</v>
      </c>
      <c r="W125" s="2">
        <v>1.0</v>
      </c>
      <c r="X125" s="2">
        <v>0.0</v>
      </c>
      <c r="Y125" s="2">
        <v>1397.0</v>
      </c>
    </row>
    <row r="126" ht="15.75" customHeight="1">
      <c r="A126" s="2" t="s">
        <v>593</v>
      </c>
      <c r="B126" s="2" t="s">
        <v>594</v>
      </c>
      <c r="C126" s="2" t="s">
        <v>37</v>
      </c>
      <c r="D126" s="2" t="s">
        <v>37</v>
      </c>
      <c r="E126" s="2" t="s">
        <v>38</v>
      </c>
      <c r="F126" s="2" t="s">
        <v>29</v>
      </c>
      <c r="G126" s="2" t="b">
        <f t="shared" si="1"/>
        <v>0</v>
      </c>
      <c r="H126" s="2" t="s">
        <v>30</v>
      </c>
      <c r="I126" s="2">
        <f t="shared" si="2"/>
        <v>0</v>
      </c>
      <c r="J126" s="2">
        <f t="shared" si="3"/>
        <v>0</v>
      </c>
      <c r="K126" s="2">
        <v>0.0</v>
      </c>
      <c r="L126" s="2">
        <v>1.0</v>
      </c>
      <c r="N126" s="2">
        <v>0.0</v>
      </c>
      <c r="P126" s="2">
        <v>8.0</v>
      </c>
      <c r="Q126" s="2">
        <v>5.0</v>
      </c>
      <c r="R126" s="2">
        <v>0.0</v>
      </c>
      <c r="S126" s="2">
        <v>0.0</v>
      </c>
      <c r="T126" s="2" t="s">
        <v>595</v>
      </c>
      <c r="U126" s="2" t="s">
        <v>595</v>
      </c>
      <c r="V126" s="2" t="s">
        <v>596</v>
      </c>
      <c r="W126" s="2">
        <v>1.0</v>
      </c>
      <c r="X126" s="2">
        <v>0.0</v>
      </c>
      <c r="Y126" s="2">
        <v>2664.0</v>
      </c>
    </row>
    <row r="127" ht="15.75" customHeight="1">
      <c r="A127" s="2" t="s">
        <v>597</v>
      </c>
      <c r="B127" s="2" t="s">
        <v>598</v>
      </c>
      <c r="C127" s="2" t="s">
        <v>37</v>
      </c>
      <c r="D127" s="2" t="s">
        <v>37</v>
      </c>
      <c r="E127" s="2" t="s">
        <v>38</v>
      </c>
      <c r="F127" s="2" t="s">
        <v>29</v>
      </c>
      <c r="G127" s="2" t="b">
        <f t="shared" si="1"/>
        <v>0</v>
      </c>
      <c r="H127" s="2" t="s">
        <v>30</v>
      </c>
      <c r="I127" s="2">
        <f t="shared" si="2"/>
        <v>10</v>
      </c>
      <c r="J127" s="2">
        <f t="shared" si="3"/>
        <v>0.08333333333</v>
      </c>
      <c r="K127" s="2">
        <v>0.0</v>
      </c>
      <c r="L127" s="2">
        <v>2.0</v>
      </c>
      <c r="N127" s="2">
        <v>0.0</v>
      </c>
      <c r="P127" s="2">
        <v>5.0</v>
      </c>
      <c r="Q127" s="2">
        <v>12.0</v>
      </c>
      <c r="R127" s="2">
        <v>0.0</v>
      </c>
      <c r="S127" s="2">
        <v>0.0</v>
      </c>
      <c r="T127" s="2" t="s">
        <v>599</v>
      </c>
      <c r="U127" s="2" t="s">
        <v>567</v>
      </c>
      <c r="V127" s="2" t="s">
        <v>600</v>
      </c>
      <c r="W127" s="2">
        <v>1.0</v>
      </c>
      <c r="X127" s="2">
        <v>0.0</v>
      </c>
      <c r="Y127" s="2">
        <v>2701.0</v>
      </c>
    </row>
    <row r="128" ht="15.75" customHeight="1">
      <c r="A128" s="2" t="s">
        <v>601</v>
      </c>
      <c r="B128" s="2" t="s">
        <v>602</v>
      </c>
      <c r="C128" s="2" t="s">
        <v>75</v>
      </c>
      <c r="D128" s="2" t="s">
        <v>60</v>
      </c>
      <c r="E128" s="2" t="s">
        <v>27</v>
      </c>
      <c r="F128" s="2" t="s">
        <v>29</v>
      </c>
      <c r="G128" s="2" t="b">
        <f t="shared" si="1"/>
        <v>0</v>
      </c>
      <c r="H128" s="2" t="s">
        <v>30</v>
      </c>
      <c r="I128" s="2">
        <f t="shared" si="2"/>
        <v>1300</v>
      </c>
      <c r="J128" s="2">
        <f t="shared" si="3"/>
        <v>2.954545455</v>
      </c>
      <c r="K128" s="2">
        <v>0.0</v>
      </c>
      <c r="L128" s="2">
        <v>7.0</v>
      </c>
      <c r="N128" s="2">
        <v>0.0</v>
      </c>
      <c r="P128" s="2">
        <v>68.0</v>
      </c>
      <c r="Q128" s="2">
        <v>44.0</v>
      </c>
      <c r="R128" s="2">
        <v>0.0</v>
      </c>
      <c r="S128" s="2">
        <v>0.0</v>
      </c>
      <c r="T128" s="2" t="s">
        <v>603</v>
      </c>
      <c r="U128" s="2" t="s">
        <v>604</v>
      </c>
      <c r="V128" s="2" t="s">
        <v>326</v>
      </c>
      <c r="W128" s="2">
        <v>2.0</v>
      </c>
      <c r="X128" s="2">
        <v>2.0</v>
      </c>
      <c r="Y128" s="2">
        <v>1547.0</v>
      </c>
    </row>
    <row r="129" ht="15.75" customHeight="1">
      <c r="A129" s="2" t="s">
        <v>605</v>
      </c>
      <c r="B129" s="3" t="s">
        <v>606</v>
      </c>
      <c r="C129" s="2" t="s">
        <v>75</v>
      </c>
      <c r="D129" s="2" t="s">
        <v>60</v>
      </c>
      <c r="E129" s="2" t="s">
        <v>27</v>
      </c>
      <c r="F129" s="2" t="s">
        <v>29</v>
      </c>
      <c r="G129" s="2" t="b">
        <f t="shared" si="1"/>
        <v>1</v>
      </c>
      <c r="H129" s="2" t="s">
        <v>474</v>
      </c>
      <c r="I129" s="2">
        <f t="shared" si="2"/>
        <v>4490</v>
      </c>
      <c r="J129" s="2">
        <f t="shared" si="3"/>
        <v>8.98</v>
      </c>
      <c r="K129" s="2">
        <v>12.0</v>
      </c>
      <c r="L129" s="2">
        <v>21.0</v>
      </c>
      <c r="M129" s="2">
        <v>0.8571428571428571</v>
      </c>
      <c r="N129" s="2">
        <v>11.0</v>
      </c>
      <c r="O129" s="2">
        <f t="shared" ref="O129:O130" si="11">N129/R129</f>
        <v>0.9166666667</v>
      </c>
      <c r="P129" s="2">
        <v>265.0</v>
      </c>
      <c r="Q129" s="2">
        <v>50.0</v>
      </c>
      <c r="R129" s="2">
        <v>12.0</v>
      </c>
      <c r="S129" s="2">
        <v>14.0</v>
      </c>
      <c r="T129" s="2" t="s">
        <v>607</v>
      </c>
      <c r="U129" s="2" t="s">
        <v>608</v>
      </c>
      <c r="V129" s="2" t="s">
        <v>609</v>
      </c>
      <c r="W129" s="2">
        <v>2.0</v>
      </c>
      <c r="X129" s="2">
        <v>40.0</v>
      </c>
      <c r="Y129" s="2">
        <v>960.0</v>
      </c>
    </row>
    <row r="130" ht="15.75" customHeight="1">
      <c r="A130" s="2" t="s">
        <v>610</v>
      </c>
      <c r="B130" s="3" t="s">
        <v>611</v>
      </c>
      <c r="C130" s="2" t="s">
        <v>188</v>
      </c>
      <c r="D130" s="2" t="s">
        <v>60</v>
      </c>
      <c r="E130" s="2" t="s">
        <v>27</v>
      </c>
      <c r="F130" s="2" t="s">
        <v>29</v>
      </c>
      <c r="G130" s="2" t="b">
        <f t="shared" si="1"/>
        <v>1</v>
      </c>
      <c r="H130" s="2" t="s">
        <v>474</v>
      </c>
      <c r="I130" s="2">
        <f t="shared" si="2"/>
        <v>1410</v>
      </c>
      <c r="J130" s="2">
        <f t="shared" si="3"/>
        <v>7.421052632</v>
      </c>
      <c r="K130" s="2">
        <v>4.0</v>
      </c>
      <c r="L130" s="2">
        <v>7.0</v>
      </c>
      <c r="M130" s="2">
        <v>0.6666666666666666</v>
      </c>
      <c r="N130" s="2">
        <v>5.0</v>
      </c>
      <c r="O130" s="2">
        <f t="shared" si="11"/>
        <v>0.8333333333</v>
      </c>
      <c r="P130" s="2">
        <v>337.0</v>
      </c>
      <c r="Q130" s="2">
        <v>19.0</v>
      </c>
      <c r="R130" s="2">
        <v>6.0</v>
      </c>
      <c r="S130" s="2">
        <v>6.0</v>
      </c>
      <c r="T130" s="2" t="s">
        <v>612</v>
      </c>
      <c r="U130" s="2" t="s">
        <v>613</v>
      </c>
      <c r="V130" s="2" t="s">
        <v>614</v>
      </c>
      <c r="W130" s="2">
        <v>2.0</v>
      </c>
      <c r="X130" s="2">
        <v>22.0</v>
      </c>
      <c r="Y130" s="2">
        <v>600.0</v>
      </c>
    </row>
    <row r="131" ht="15.75" customHeight="1">
      <c r="A131" s="2" t="s">
        <v>615</v>
      </c>
      <c r="B131" s="2" t="s">
        <v>616</v>
      </c>
      <c r="C131" s="2" t="s">
        <v>60</v>
      </c>
      <c r="D131" s="2" t="s">
        <v>60</v>
      </c>
      <c r="E131" s="2" t="s">
        <v>27</v>
      </c>
      <c r="F131" s="2" t="s">
        <v>29</v>
      </c>
      <c r="G131" s="2" t="b">
        <f t="shared" si="1"/>
        <v>0</v>
      </c>
      <c r="H131" s="2" t="s">
        <v>30</v>
      </c>
      <c r="I131" s="2">
        <f t="shared" si="2"/>
        <v>4460</v>
      </c>
      <c r="J131" s="2">
        <f t="shared" si="3"/>
        <v>10.37209302</v>
      </c>
      <c r="K131" s="2">
        <v>0.0</v>
      </c>
      <c r="L131" s="2">
        <v>2.0</v>
      </c>
      <c r="N131" s="2">
        <v>0.0</v>
      </c>
      <c r="P131" s="2">
        <v>4.0</v>
      </c>
      <c r="Q131" s="2">
        <v>43.0</v>
      </c>
      <c r="R131" s="2">
        <v>0.0</v>
      </c>
      <c r="S131" s="2">
        <v>0.0</v>
      </c>
      <c r="T131" s="2" t="s">
        <v>339</v>
      </c>
      <c r="U131" s="2" t="s">
        <v>617</v>
      </c>
      <c r="V131" s="2" t="s">
        <v>618</v>
      </c>
      <c r="W131" s="2">
        <v>1.0</v>
      </c>
      <c r="X131" s="2">
        <v>0.0</v>
      </c>
      <c r="Y131" s="2">
        <v>4047.0</v>
      </c>
    </row>
    <row r="132" ht="15.75" customHeight="1">
      <c r="A132" s="2" t="s">
        <v>619</v>
      </c>
      <c r="B132" s="3" t="s">
        <v>620</v>
      </c>
      <c r="C132" s="2" t="s">
        <v>60</v>
      </c>
      <c r="D132" s="2" t="s">
        <v>60</v>
      </c>
      <c r="E132" s="2" t="s">
        <v>27</v>
      </c>
      <c r="F132" s="2" t="s">
        <v>29</v>
      </c>
      <c r="G132" s="2" t="b">
        <f t="shared" si="1"/>
        <v>1</v>
      </c>
      <c r="H132" s="2" t="s">
        <v>474</v>
      </c>
      <c r="I132" s="2">
        <f t="shared" si="2"/>
        <v>110</v>
      </c>
      <c r="J132" s="2">
        <f t="shared" si="3"/>
        <v>0.5789473684</v>
      </c>
      <c r="K132" s="2">
        <v>1.0</v>
      </c>
      <c r="L132" s="2">
        <v>7.0</v>
      </c>
      <c r="M132" s="2">
        <v>0.1428571428571428</v>
      </c>
      <c r="N132" s="2">
        <v>2.0</v>
      </c>
      <c r="O132" s="2">
        <f t="shared" ref="O132:O134" si="12">N132/R132</f>
        <v>0.2857142857</v>
      </c>
      <c r="P132" s="2">
        <v>6.0</v>
      </c>
      <c r="Q132" s="2">
        <v>19.0</v>
      </c>
      <c r="R132" s="2">
        <v>7.0</v>
      </c>
      <c r="S132" s="2">
        <v>7.0</v>
      </c>
      <c r="T132" s="2" t="s">
        <v>194</v>
      </c>
      <c r="U132" s="2" t="s">
        <v>145</v>
      </c>
      <c r="V132" s="2" t="s">
        <v>621</v>
      </c>
      <c r="W132" s="2">
        <v>3.0</v>
      </c>
      <c r="X132" s="2">
        <v>1.0</v>
      </c>
      <c r="Y132" s="2">
        <v>667.0</v>
      </c>
    </row>
    <row r="133" ht="15.75" customHeight="1">
      <c r="A133" s="2" t="s">
        <v>622</v>
      </c>
      <c r="B133" s="3" t="s">
        <v>623</v>
      </c>
      <c r="C133" s="2" t="s">
        <v>624</v>
      </c>
      <c r="D133" s="2" t="s">
        <v>625</v>
      </c>
      <c r="E133" s="2" t="s">
        <v>626</v>
      </c>
      <c r="F133" s="2" t="s">
        <v>68</v>
      </c>
      <c r="G133" s="2" t="b">
        <f t="shared" si="1"/>
        <v>1</v>
      </c>
      <c r="H133" s="2" t="s">
        <v>474</v>
      </c>
      <c r="I133" s="2">
        <f t="shared" si="2"/>
        <v>5030</v>
      </c>
      <c r="J133" s="2">
        <f t="shared" si="3"/>
        <v>14.37142857</v>
      </c>
      <c r="K133" s="2">
        <v>8.0</v>
      </c>
      <c r="L133" s="2">
        <v>15.0</v>
      </c>
      <c r="M133" s="2">
        <v>0.7272727272727273</v>
      </c>
      <c r="N133" s="2">
        <v>9.0</v>
      </c>
      <c r="O133" s="2">
        <f t="shared" si="12"/>
        <v>0.8181818182</v>
      </c>
      <c r="P133" s="2">
        <v>117.0</v>
      </c>
      <c r="Q133" s="2">
        <v>35.0</v>
      </c>
      <c r="R133" s="2">
        <v>11.0</v>
      </c>
      <c r="S133" s="2">
        <v>11.0</v>
      </c>
      <c r="T133" s="2" t="s">
        <v>544</v>
      </c>
      <c r="U133" s="2" t="s">
        <v>532</v>
      </c>
      <c r="V133" s="2" t="s">
        <v>185</v>
      </c>
      <c r="W133" s="2">
        <v>1.0</v>
      </c>
      <c r="X133" s="2">
        <v>12.0</v>
      </c>
      <c r="Y133" s="2">
        <v>2962.0</v>
      </c>
    </row>
    <row r="134" ht="15.75" customHeight="1">
      <c r="A134" s="2" t="s">
        <v>627</v>
      </c>
      <c r="B134" s="2" t="s">
        <v>628</v>
      </c>
      <c r="C134" s="2" t="s">
        <v>27</v>
      </c>
      <c r="D134" s="2" t="s">
        <v>629</v>
      </c>
      <c r="E134" s="2" t="s">
        <v>27</v>
      </c>
      <c r="F134" s="2" t="s">
        <v>29</v>
      </c>
      <c r="G134" s="2" t="b">
        <f t="shared" si="1"/>
        <v>1</v>
      </c>
      <c r="H134" s="2" t="s">
        <v>30</v>
      </c>
      <c r="I134" s="2">
        <f t="shared" si="2"/>
        <v>2010</v>
      </c>
      <c r="J134" s="2">
        <f t="shared" si="3"/>
        <v>8.739130435</v>
      </c>
      <c r="K134" s="2">
        <v>0.0</v>
      </c>
      <c r="L134" s="2">
        <v>2.0</v>
      </c>
      <c r="M134" s="2">
        <v>0.0</v>
      </c>
      <c r="N134" s="2">
        <v>0.0</v>
      </c>
      <c r="O134" s="2">
        <f t="shared" si="12"/>
        <v>0</v>
      </c>
      <c r="P134" s="2">
        <v>69.0</v>
      </c>
      <c r="Q134" s="2">
        <v>23.0</v>
      </c>
      <c r="R134" s="2">
        <v>1.0</v>
      </c>
      <c r="S134" s="2">
        <v>1.0</v>
      </c>
      <c r="T134" s="2" t="s">
        <v>630</v>
      </c>
      <c r="U134" s="2" t="s">
        <v>631</v>
      </c>
      <c r="V134" s="2" t="s">
        <v>632</v>
      </c>
      <c r="W134" s="2">
        <v>1.0</v>
      </c>
      <c r="X134" s="2">
        <v>3.0</v>
      </c>
      <c r="Y134" s="2">
        <v>1892.0</v>
      </c>
    </row>
    <row r="135" ht="15.75" customHeight="1">
      <c r="A135" s="2" t="s">
        <v>633</v>
      </c>
      <c r="B135" s="2" t="s">
        <v>634</v>
      </c>
      <c r="C135" s="2" t="s">
        <v>635</v>
      </c>
      <c r="D135" s="2" t="s">
        <v>60</v>
      </c>
      <c r="E135" s="2" t="s">
        <v>27</v>
      </c>
      <c r="F135" s="2" t="s">
        <v>29</v>
      </c>
      <c r="G135" s="2" t="b">
        <f t="shared" si="1"/>
        <v>0</v>
      </c>
      <c r="H135" s="2" t="s">
        <v>30</v>
      </c>
      <c r="I135" s="2">
        <f t="shared" si="2"/>
        <v>10</v>
      </c>
      <c r="J135" s="2">
        <f t="shared" si="3"/>
        <v>0.1666666667</v>
      </c>
      <c r="K135" s="2">
        <v>0.0</v>
      </c>
      <c r="L135" s="2">
        <v>3.0</v>
      </c>
      <c r="N135" s="2">
        <v>0.0</v>
      </c>
      <c r="P135" s="2">
        <v>6.0</v>
      </c>
      <c r="Q135" s="2">
        <v>6.0</v>
      </c>
      <c r="R135" s="2">
        <v>0.0</v>
      </c>
      <c r="S135" s="2">
        <v>0.0</v>
      </c>
      <c r="T135" s="2" t="s">
        <v>339</v>
      </c>
      <c r="U135" s="2" t="s">
        <v>122</v>
      </c>
      <c r="V135" s="2" t="s">
        <v>636</v>
      </c>
      <c r="W135" s="2">
        <v>1.0</v>
      </c>
      <c r="X135" s="2">
        <v>0.0</v>
      </c>
      <c r="Y135" s="2">
        <v>1785.0</v>
      </c>
    </row>
    <row r="136" ht="15.75" customHeight="1">
      <c r="A136" s="2" t="s">
        <v>637</v>
      </c>
      <c r="B136" s="2" t="s">
        <v>638</v>
      </c>
      <c r="C136" s="2" t="s">
        <v>635</v>
      </c>
      <c r="D136" s="2" t="s">
        <v>60</v>
      </c>
      <c r="E136" s="2" t="s">
        <v>27</v>
      </c>
      <c r="F136" s="2" t="s">
        <v>29</v>
      </c>
      <c r="G136" s="2" t="b">
        <f t="shared" si="1"/>
        <v>0</v>
      </c>
      <c r="H136" s="2" t="s">
        <v>30</v>
      </c>
      <c r="I136" s="2">
        <f t="shared" si="2"/>
        <v>5350</v>
      </c>
      <c r="J136" s="2">
        <f t="shared" si="3"/>
        <v>29.72222222</v>
      </c>
      <c r="K136" s="2">
        <v>0.0</v>
      </c>
      <c r="L136" s="2">
        <v>1.0</v>
      </c>
      <c r="N136" s="2">
        <v>0.0</v>
      </c>
      <c r="P136" s="2">
        <v>10.0</v>
      </c>
      <c r="Q136" s="2">
        <v>18.0</v>
      </c>
      <c r="R136" s="2">
        <v>0.0</v>
      </c>
      <c r="S136" s="2">
        <v>0.0</v>
      </c>
      <c r="T136" s="2" t="s">
        <v>639</v>
      </c>
      <c r="U136" s="2" t="s">
        <v>45</v>
      </c>
      <c r="V136" s="2" t="s">
        <v>45</v>
      </c>
      <c r="W136" s="2">
        <v>1.0</v>
      </c>
      <c r="X136" s="2">
        <v>0.0</v>
      </c>
      <c r="Y136" s="2">
        <v>1303.0</v>
      </c>
    </row>
    <row r="137" ht="15.75" customHeight="1">
      <c r="A137" s="2" t="s">
        <v>640</v>
      </c>
      <c r="B137" s="3" t="s">
        <v>641</v>
      </c>
      <c r="C137" s="2" t="s">
        <v>60</v>
      </c>
      <c r="D137" s="2" t="s">
        <v>504</v>
      </c>
      <c r="E137" s="2" t="s">
        <v>144</v>
      </c>
      <c r="F137" s="2" t="s">
        <v>29</v>
      </c>
      <c r="G137" s="2" t="b">
        <f t="shared" si="1"/>
        <v>1</v>
      </c>
      <c r="H137" s="4" t="s">
        <v>136</v>
      </c>
      <c r="I137" s="2">
        <f t="shared" si="2"/>
        <v>4940</v>
      </c>
      <c r="J137" s="2">
        <f t="shared" si="3"/>
        <v>1.253807107</v>
      </c>
      <c r="K137" s="2">
        <v>0.0</v>
      </c>
      <c r="L137" s="2">
        <v>4.0</v>
      </c>
      <c r="N137" s="2">
        <v>0.0</v>
      </c>
      <c r="O137" s="2">
        <f>N137/R137</f>
        <v>0</v>
      </c>
      <c r="P137" s="2">
        <v>73.0</v>
      </c>
      <c r="Q137" s="2">
        <v>394.0</v>
      </c>
      <c r="R137" s="2">
        <v>14.0</v>
      </c>
      <c r="S137" s="2">
        <v>14.0</v>
      </c>
      <c r="T137" s="2" t="s">
        <v>642</v>
      </c>
      <c r="U137" s="2" t="s">
        <v>367</v>
      </c>
      <c r="V137" s="2" t="s">
        <v>89</v>
      </c>
      <c r="W137" s="2">
        <v>3.0</v>
      </c>
      <c r="X137" s="2">
        <v>3.0</v>
      </c>
      <c r="Y137" s="2">
        <v>6928.0</v>
      </c>
    </row>
    <row r="138" ht="15.75" customHeight="1">
      <c r="A138" s="2" t="s">
        <v>643</v>
      </c>
      <c r="B138" s="2" t="s">
        <v>644</v>
      </c>
      <c r="C138" s="2" t="s">
        <v>645</v>
      </c>
      <c r="D138" s="2" t="s">
        <v>60</v>
      </c>
      <c r="E138" s="2" t="s">
        <v>27</v>
      </c>
      <c r="F138" s="2" t="s">
        <v>29</v>
      </c>
      <c r="G138" s="2" t="b">
        <f t="shared" si="1"/>
        <v>0</v>
      </c>
      <c r="H138" s="2" t="s">
        <v>30</v>
      </c>
      <c r="I138" s="2">
        <f t="shared" si="2"/>
        <v>4400</v>
      </c>
      <c r="J138" s="2">
        <f t="shared" si="3"/>
        <v>1.057692308</v>
      </c>
      <c r="K138" s="2">
        <v>0.0</v>
      </c>
      <c r="L138" s="2">
        <v>2.0</v>
      </c>
      <c r="N138" s="2">
        <v>0.0</v>
      </c>
      <c r="P138" s="2">
        <v>109.0</v>
      </c>
      <c r="Q138" s="2">
        <v>416.0</v>
      </c>
      <c r="R138" s="2">
        <v>0.0</v>
      </c>
      <c r="S138" s="2">
        <v>0.0</v>
      </c>
      <c r="T138" s="2" t="s">
        <v>646</v>
      </c>
      <c r="U138" s="2" t="s">
        <v>340</v>
      </c>
      <c r="V138" s="2" t="s">
        <v>340</v>
      </c>
      <c r="W138" s="2">
        <v>5.0</v>
      </c>
      <c r="X138" s="2">
        <v>34.0</v>
      </c>
      <c r="Y138" s="2">
        <v>247758.0</v>
      </c>
    </row>
    <row r="139" ht="15.75" customHeight="1">
      <c r="A139" s="2" t="s">
        <v>647</v>
      </c>
      <c r="B139" s="2" t="s">
        <v>648</v>
      </c>
      <c r="C139" s="2" t="s">
        <v>27</v>
      </c>
      <c r="D139" s="2" t="s">
        <v>649</v>
      </c>
      <c r="E139" s="2" t="s">
        <v>27</v>
      </c>
      <c r="F139" s="2" t="s">
        <v>29</v>
      </c>
      <c r="G139" s="2" t="b">
        <f t="shared" si="1"/>
        <v>1</v>
      </c>
      <c r="H139" s="2" t="s">
        <v>30</v>
      </c>
      <c r="I139" s="2">
        <f t="shared" si="2"/>
        <v>0</v>
      </c>
      <c r="J139" s="2">
        <f t="shared" si="3"/>
        <v>0</v>
      </c>
      <c r="K139" s="2">
        <v>0.0</v>
      </c>
      <c r="L139" s="2">
        <v>1.0</v>
      </c>
      <c r="M139" s="2">
        <v>0.0</v>
      </c>
      <c r="N139" s="2">
        <v>0.0</v>
      </c>
      <c r="O139" s="2">
        <f>N139/R139</f>
        <v>0</v>
      </c>
      <c r="P139" s="2">
        <v>2.0</v>
      </c>
      <c r="Q139" s="2">
        <v>6.0</v>
      </c>
      <c r="R139" s="2">
        <v>1.0</v>
      </c>
      <c r="S139" s="2">
        <v>1.0</v>
      </c>
      <c r="T139" s="2" t="s">
        <v>650</v>
      </c>
      <c r="U139" s="2" t="s">
        <v>650</v>
      </c>
      <c r="V139" s="2" t="s">
        <v>217</v>
      </c>
      <c r="W139" s="2">
        <v>1.0</v>
      </c>
      <c r="X139" s="2">
        <v>0.0</v>
      </c>
      <c r="Y139" s="2">
        <v>951.0</v>
      </c>
    </row>
    <row r="140" ht="15.75" customHeight="1">
      <c r="A140" s="2" t="s">
        <v>651</v>
      </c>
      <c r="B140" s="2" t="s">
        <v>652</v>
      </c>
      <c r="C140" s="2" t="s">
        <v>37</v>
      </c>
      <c r="D140" s="2" t="s">
        <v>37</v>
      </c>
      <c r="E140" s="2" t="s">
        <v>38</v>
      </c>
      <c r="F140" s="2" t="s">
        <v>29</v>
      </c>
      <c r="G140" s="2" t="b">
        <f t="shared" si="1"/>
        <v>0</v>
      </c>
      <c r="H140" s="2" t="s">
        <v>30</v>
      </c>
      <c r="I140" s="2">
        <f t="shared" si="2"/>
        <v>1250</v>
      </c>
      <c r="J140" s="2">
        <f t="shared" si="3"/>
        <v>2.777777778</v>
      </c>
      <c r="K140" s="2">
        <v>0.0</v>
      </c>
      <c r="L140" s="2">
        <v>5.0</v>
      </c>
      <c r="N140" s="2">
        <v>0.0</v>
      </c>
      <c r="P140" s="2">
        <v>6.0</v>
      </c>
      <c r="Q140" s="2">
        <v>45.0</v>
      </c>
      <c r="R140" s="2">
        <v>0.0</v>
      </c>
      <c r="S140" s="2">
        <v>0.0</v>
      </c>
      <c r="T140" s="2" t="s">
        <v>653</v>
      </c>
      <c r="U140" s="2" t="s">
        <v>119</v>
      </c>
      <c r="V140" s="2" t="s">
        <v>180</v>
      </c>
      <c r="W140" s="2">
        <v>1.0</v>
      </c>
      <c r="X140" s="2">
        <v>0.0</v>
      </c>
      <c r="Y140" s="2">
        <v>2578.0</v>
      </c>
    </row>
    <row r="141" ht="15.75" customHeight="1">
      <c r="A141" s="2" t="s">
        <v>654</v>
      </c>
      <c r="B141" s="3" t="s">
        <v>655</v>
      </c>
      <c r="C141" s="2" t="s">
        <v>60</v>
      </c>
      <c r="D141" s="2" t="s">
        <v>60</v>
      </c>
      <c r="E141" s="2" t="s">
        <v>27</v>
      </c>
      <c r="F141" s="2" t="s">
        <v>29</v>
      </c>
      <c r="G141" s="2" t="b">
        <f t="shared" si="1"/>
        <v>0</v>
      </c>
      <c r="H141" s="4" t="s">
        <v>136</v>
      </c>
      <c r="I141" s="2">
        <f t="shared" si="2"/>
        <v>0</v>
      </c>
      <c r="J141" s="2">
        <f t="shared" si="3"/>
        <v>0</v>
      </c>
      <c r="K141" s="2">
        <v>0.0</v>
      </c>
      <c r="L141" s="2">
        <v>2.0</v>
      </c>
      <c r="N141" s="2">
        <v>0.0</v>
      </c>
      <c r="P141" s="2">
        <v>18.0</v>
      </c>
      <c r="Q141" s="2">
        <v>5.0</v>
      </c>
      <c r="R141" s="2">
        <v>0.0</v>
      </c>
      <c r="S141" s="2">
        <v>0.0</v>
      </c>
      <c r="T141" s="2" t="s">
        <v>656</v>
      </c>
      <c r="U141" s="2" t="s">
        <v>656</v>
      </c>
      <c r="V141" s="2" t="s">
        <v>410</v>
      </c>
      <c r="W141" s="2">
        <v>1.0</v>
      </c>
      <c r="X141" s="2">
        <v>1.0</v>
      </c>
      <c r="Y141" s="2">
        <v>1396.0</v>
      </c>
    </row>
    <row r="142" ht="15.75" customHeight="1">
      <c r="A142" s="2" t="s">
        <v>657</v>
      </c>
      <c r="B142" s="2" t="s">
        <v>658</v>
      </c>
      <c r="C142" s="2" t="s">
        <v>27</v>
      </c>
      <c r="D142" s="2" t="s">
        <v>629</v>
      </c>
      <c r="E142" s="2" t="s">
        <v>27</v>
      </c>
      <c r="F142" s="2" t="s">
        <v>29</v>
      </c>
      <c r="G142" s="2" t="b">
        <f t="shared" si="1"/>
        <v>0</v>
      </c>
      <c r="H142" s="2" t="s">
        <v>30</v>
      </c>
      <c r="I142" s="2">
        <f t="shared" si="2"/>
        <v>2520</v>
      </c>
      <c r="J142" s="2">
        <f t="shared" si="3"/>
        <v>12</v>
      </c>
      <c r="K142" s="2">
        <v>0.0</v>
      </c>
      <c r="L142" s="2">
        <v>7.0</v>
      </c>
      <c r="N142" s="2">
        <v>0.0</v>
      </c>
      <c r="P142" s="2">
        <v>32.0</v>
      </c>
      <c r="Q142" s="2">
        <v>21.0</v>
      </c>
      <c r="R142" s="2">
        <v>0.0</v>
      </c>
      <c r="S142" s="2">
        <v>0.0</v>
      </c>
      <c r="T142" s="2" t="s">
        <v>659</v>
      </c>
      <c r="U142" s="2" t="s">
        <v>660</v>
      </c>
      <c r="V142" s="2" t="s">
        <v>291</v>
      </c>
      <c r="W142" s="2">
        <v>1.0</v>
      </c>
      <c r="X142" s="2">
        <v>0.0</v>
      </c>
      <c r="Y142" s="2">
        <v>1854.0</v>
      </c>
    </row>
    <row r="143" ht="15.75" customHeight="1">
      <c r="A143" s="2" t="s">
        <v>661</v>
      </c>
      <c r="B143" s="2" t="s">
        <v>662</v>
      </c>
      <c r="C143" s="2" t="s">
        <v>37</v>
      </c>
      <c r="D143" s="2" t="s">
        <v>37</v>
      </c>
      <c r="E143" s="2" t="s">
        <v>38</v>
      </c>
      <c r="F143" s="2" t="s">
        <v>29</v>
      </c>
      <c r="G143" s="2" t="b">
        <f t="shared" si="1"/>
        <v>0</v>
      </c>
      <c r="H143" s="2" t="s">
        <v>30</v>
      </c>
      <c r="I143" s="2">
        <f t="shared" si="2"/>
        <v>920</v>
      </c>
      <c r="J143" s="2">
        <f t="shared" si="3"/>
        <v>2.358974359</v>
      </c>
      <c r="K143" s="2">
        <v>2.0</v>
      </c>
      <c r="L143" s="2">
        <v>10.0</v>
      </c>
      <c r="M143" s="2">
        <v>0.5</v>
      </c>
      <c r="N143" s="2">
        <v>0.0</v>
      </c>
      <c r="P143" s="2">
        <v>9.0</v>
      </c>
      <c r="Q143" s="2">
        <v>39.0</v>
      </c>
      <c r="R143" s="2">
        <v>0.0</v>
      </c>
      <c r="S143" s="2">
        <v>4.0</v>
      </c>
      <c r="T143" s="2" t="s">
        <v>513</v>
      </c>
      <c r="U143" s="2" t="s">
        <v>367</v>
      </c>
      <c r="V143" s="2" t="s">
        <v>367</v>
      </c>
      <c r="W143" s="2">
        <v>1.0</v>
      </c>
      <c r="X143" s="2">
        <v>0.0</v>
      </c>
      <c r="Y143" s="2">
        <v>1667.0</v>
      </c>
    </row>
    <row r="144" ht="15.75" customHeight="1">
      <c r="A144" s="2" t="s">
        <v>663</v>
      </c>
      <c r="B144" s="2" t="s">
        <v>664</v>
      </c>
      <c r="C144" s="2" t="s">
        <v>665</v>
      </c>
      <c r="D144" s="2" t="s">
        <v>649</v>
      </c>
      <c r="E144" s="2" t="s">
        <v>27</v>
      </c>
      <c r="F144" s="2" t="s">
        <v>29</v>
      </c>
      <c r="G144" s="2" t="b">
        <f t="shared" si="1"/>
        <v>1</v>
      </c>
      <c r="H144" s="2" t="s">
        <v>30</v>
      </c>
      <c r="I144" s="2">
        <f t="shared" si="2"/>
        <v>11220</v>
      </c>
      <c r="J144" s="2">
        <f t="shared" si="3"/>
        <v>1.105418719</v>
      </c>
      <c r="K144" s="2">
        <v>0.0</v>
      </c>
      <c r="L144" s="2">
        <v>12.0</v>
      </c>
      <c r="M144" s="2">
        <v>0.0</v>
      </c>
      <c r="N144" s="2">
        <v>0.0</v>
      </c>
      <c r="O144" s="2">
        <f>N144/R144</f>
        <v>0</v>
      </c>
      <c r="P144" s="2">
        <v>53.0</v>
      </c>
      <c r="Q144" s="2">
        <v>1015.0</v>
      </c>
      <c r="R144" s="2">
        <v>1.0</v>
      </c>
      <c r="S144" s="2">
        <v>1.0</v>
      </c>
      <c r="T144" s="2" t="s">
        <v>666</v>
      </c>
      <c r="U144" s="2" t="s">
        <v>57</v>
      </c>
      <c r="V144" s="2" t="s">
        <v>171</v>
      </c>
      <c r="W144" s="2">
        <v>8.0</v>
      </c>
      <c r="X144" s="2">
        <v>88.0</v>
      </c>
      <c r="Y144" s="2">
        <v>51398.0</v>
      </c>
    </row>
    <row r="145" ht="15.75" customHeight="1">
      <c r="A145" s="2" t="s">
        <v>667</v>
      </c>
      <c r="B145" s="2" t="s">
        <v>668</v>
      </c>
      <c r="C145" s="2" t="s">
        <v>669</v>
      </c>
      <c r="D145" s="2" t="s">
        <v>60</v>
      </c>
      <c r="E145" s="2" t="s">
        <v>27</v>
      </c>
      <c r="F145" s="2" t="s">
        <v>29</v>
      </c>
      <c r="G145" s="2" t="b">
        <f t="shared" si="1"/>
        <v>0</v>
      </c>
      <c r="H145" s="2" t="s">
        <v>30</v>
      </c>
      <c r="I145" s="2">
        <f t="shared" si="2"/>
        <v>24320</v>
      </c>
      <c r="J145" s="2">
        <f t="shared" si="3"/>
        <v>19.61290323</v>
      </c>
      <c r="K145" s="2">
        <v>0.0</v>
      </c>
      <c r="L145" s="2">
        <v>27.0</v>
      </c>
      <c r="N145" s="2">
        <v>0.0</v>
      </c>
      <c r="P145" s="2">
        <v>10.0</v>
      </c>
      <c r="Q145" s="2">
        <v>124.0</v>
      </c>
      <c r="R145" s="2">
        <v>0.0</v>
      </c>
      <c r="S145" s="2">
        <v>0.0</v>
      </c>
      <c r="T145" s="2" t="s">
        <v>670</v>
      </c>
      <c r="U145" s="2" t="s">
        <v>147</v>
      </c>
      <c r="V145" s="2" t="s">
        <v>147</v>
      </c>
      <c r="W145" s="2">
        <v>1.0</v>
      </c>
      <c r="X145" s="2">
        <v>37.0</v>
      </c>
      <c r="Y145" s="2">
        <v>2239.0</v>
      </c>
    </row>
    <row r="146" ht="15.75" customHeight="1">
      <c r="A146" s="2" t="s">
        <v>671</v>
      </c>
      <c r="B146" s="3" t="s">
        <v>672</v>
      </c>
      <c r="C146" s="2" t="s">
        <v>673</v>
      </c>
      <c r="D146" s="2" t="s">
        <v>674</v>
      </c>
      <c r="E146" s="2" t="s">
        <v>675</v>
      </c>
      <c r="F146" s="2" t="s">
        <v>68</v>
      </c>
      <c r="G146" s="2" t="b">
        <f t="shared" si="1"/>
        <v>1</v>
      </c>
      <c r="H146" s="2" t="s">
        <v>302</v>
      </c>
      <c r="I146" s="2">
        <f t="shared" si="2"/>
        <v>1960</v>
      </c>
      <c r="J146" s="2">
        <f t="shared" si="3"/>
        <v>0.004579332259</v>
      </c>
      <c r="K146" s="2">
        <v>8.0</v>
      </c>
      <c r="L146" s="2">
        <v>26.0</v>
      </c>
      <c r="M146" s="2">
        <v>0.4</v>
      </c>
      <c r="N146" s="2">
        <v>1.0</v>
      </c>
      <c r="O146" s="2">
        <f t="shared" ref="O146:O148" si="13">N146/R146</f>
        <v>0.1428571429</v>
      </c>
      <c r="P146" s="2">
        <v>775.0</v>
      </c>
      <c r="Q146" s="2">
        <v>42801.0</v>
      </c>
      <c r="R146" s="2">
        <v>7.0</v>
      </c>
      <c r="S146" s="2">
        <v>20.0</v>
      </c>
      <c r="T146" s="2" t="s">
        <v>676</v>
      </c>
      <c r="U146" s="2" t="s">
        <v>57</v>
      </c>
      <c r="V146" s="2" t="s">
        <v>57</v>
      </c>
      <c r="W146" s="2">
        <v>62.0</v>
      </c>
      <c r="X146" s="2">
        <v>739.0</v>
      </c>
      <c r="Y146" s="2">
        <v>525300.0</v>
      </c>
    </row>
    <row r="147" ht="15.75" customHeight="1">
      <c r="A147" s="2" t="s">
        <v>677</v>
      </c>
      <c r="B147" s="2" t="s">
        <v>678</v>
      </c>
      <c r="C147" s="2" t="s">
        <v>27</v>
      </c>
      <c r="D147" s="2" t="s">
        <v>679</v>
      </c>
      <c r="E147" s="2" t="s">
        <v>132</v>
      </c>
      <c r="F147" s="2" t="s">
        <v>29</v>
      </c>
      <c r="G147" s="2" t="b">
        <f t="shared" si="1"/>
        <v>1</v>
      </c>
      <c r="H147" s="2" t="s">
        <v>30</v>
      </c>
      <c r="I147" s="2">
        <f t="shared" si="2"/>
        <v>110</v>
      </c>
      <c r="J147" s="2">
        <f t="shared" si="3"/>
        <v>0.1929824561</v>
      </c>
      <c r="K147" s="2">
        <v>0.0</v>
      </c>
      <c r="L147" s="2">
        <v>4.0</v>
      </c>
      <c r="M147" s="2">
        <v>0.0</v>
      </c>
      <c r="N147" s="2">
        <v>1.0</v>
      </c>
      <c r="O147" s="2">
        <f t="shared" si="13"/>
        <v>1</v>
      </c>
      <c r="P147" s="2">
        <v>2.0</v>
      </c>
      <c r="Q147" s="2">
        <v>57.0</v>
      </c>
      <c r="R147" s="2">
        <v>1.0</v>
      </c>
      <c r="S147" s="2">
        <v>1.0</v>
      </c>
      <c r="T147" s="2" t="s">
        <v>680</v>
      </c>
      <c r="U147" s="2" t="s">
        <v>681</v>
      </c>
      <c r="V147" s="2" t="s">
        <v>291</v>
      </c>
      <c r="W147" s="2">
        <v>1.0</v>
      </c>
      <c r="X147" s="2">
        <v>0.0</v>
      </c>
      <c r="Y147" s="2">
        <v>8703.0</v>
      </c>
    </row>
    <row r="148" ht="15.75" customHeight="1">
      <c r="A148" s="2" t="s">
        <v>682</v>
      </c>
      <c r="B148" s="2" t="s">
        <v>683</v>
      </c>
      <c r="C148" s="2" t="s">
        <v>27</v>
      </c>
      <c r="D148" s="2" t="s">
        <v>60</v>
      </c>
      <c r="E148" s="2" t="s">
        <v>27</v>
      </c>
      <c r="F148" s="2" t="s">
        <v>29</v>
      </c>
      <c r="G148" s="2" t="b">
        <f t="shared" si="1"/>
        <v>1</v>
      </c>
      <c r="H148" s="2" t="s">
        <v>30</v>
      </c>
      <c r="I148" s="2">
        <f t="shared" si="2"/>
        <v>10</v>
      </c>
      <c r="J148" s="2">
        <f t="shared" si="3"/>
        <v>0.3333333333</v>
      </c>
      <c r="K148" s="2">
        <v>0.0</v>
      </c>
      <c r="L148" s="2">
        <v>1.0</v>
      </c>
      <c r="M148" s="2">
        <v>0.0</v>
      </c>
      <c r="N148" s="2">
        <v>0.0</v>
      </c>
      <c r="O148" s="2">
        <f t="shared" si="13"/>
        <v>0</v>
      </c>
      <c r="P148" s="2">
        <v>12.0</v>
      </c>
      <c r="Q148" s="2">
        <v>3.0</v>
      </c>
      <c r="R148" s="2">
        <v>1.0</v>
      </c>
      <c r="S148" s="2">
        <v>1.0</v>
      </c>
      <c r="T148" s="2" t="s">
        <v>684</v>
      </c>
      <c r="U148" s="2" t="s">
        <v>685</v>
      </c>
      <c r="V148" s="2" t="s">
        <v>686</v>
      </c>
      <c r="W148" s="2">
        <v>1.0</v>
      </c>
      <c r="X148" s="2">
        <v>0.0</v>
      </c>
      <c r="Y148" s="2">
        <v>2391.0</v>
      </c>
    </row>
    <row r="149" ht="15.75" customHeight="1">
      <c r="A149" s="2" t="s">
        <v>687</v>
      </c>
      <c r="B149" s="2" t="s">
        <v>688</v>
      </c>
      <c r="C149" s="2" t="s">
        <v>669</v>
      </c>
      <c r="D149" s="2" t="s">
        <v>60</v>
      </c>
      <c r="E149" s="2" t="s">
        <v>27</v>
      </c>
      <c r="F149" s="2" t="s">
        <v>29</v>
      </c>
      <c r="G149" s="2" t="b">
        <f t="shared" si="1"/>
        <v>0</v>
      </c>
      <c r="H149" s="2" t="s">
        <v>30</v>
      </c>
      <c r="I149" s="2">
        <f t="shared" si="2"/>
        <v>550</v>
      </c>
      <c r="J149" s="2">
        <f t="shared" si="3"/>
        <v>0.5092592593</v>
      </c>
      <c r="K149" s="2">
        <v>0.0</v>
      </c>
      <c r="L149" s="2">
        <v>10.0</v>
      </c>
      <c r="N149" s="2">
        <v>0.0</v>
      </c>
      <c r="P149" s="2">
        <v>47.0</v>
      </c>
      <c r="Q149" s="2">
        <v>108.0</v>
      </c>
      <c r="R149" s="2">
        <v>0.0</v>
      </c>
      <c r="S149" s="2">
        <v>0.0</v>
      </c>
      <c r="T149" s="2" t="s">
        <v>689</v>
      </c>
      <c r="U149" s="2" t="s">
        <v>690</v>
      </c>
      <c r="V149" s="2" t="s">
        <v>466</v>
      </c>
      <c r="W149" s="2">
        <v>1.0</v>
      </c>
      <c r="X149" s="2">
        <v>1.0</v>
      </c>
      <c r="Y149" s="2">
        <v>5194.0</v>
      </c>
    </row>
    <row r="150" ht="15.75" customHeight="1">
      <c r="A150" s="2" t="s">
        <v>691</v>
      </c>
      <c r="B150" s="2" t="s">
        <v>692</v>
      </c>
      <c r="C150" s="2" t="s">
        <v>37</v>
      </c>
      <c r="D150" s="2" t="s">
        <v>37</v>
      </c>
      <c r="E150" s="2" t="s">
        <v>38</v>
      </c>
      <c r="F150" s="2" t="s">
        <v>29</v>
      </c>
      <c r="G150" s="2" t="b">
        <f t="shared" si="1"/>
        <v>1</v>
      </c>
      <c r="H150" s="2" t="s">
        <v>30</v>
      </c>
      <c r="I150" s="2">
        <f t="shared" si="2"/>
        <v>13300</v>
      </c>
      <c r="J150" s="2">
        <f t="shared" si="3"/>
        <v>0.6112132353</v>
      </c>
      <c r="K150" s="2">
        <v>0.0</v>
      </c>
      <c r="L150" s="2">
        <v>1.0</v>
      </c>
      <c r="M150" s="2">
        <v>0.0</v>
      </c>
      <c r="N150" s="2">
        <v>0.0</v>
      </c>
      <c r="O150" s="2">
        <f>N150/R150</f>
        <v>0</v>
      </c>
      <c r="P150" s="2">
        <v>446.0</v>
      </c>
      <c r="Q150" s="2">
        <v>2176.0</v>
      </c>
      <c r="R150" s="2">
        <v>64.0</v>
      </c>
      <c r="S150" s="2">
        <v>84.0</v>
      </c>
      <c r="T150" s="2" t="s">
        <v>693</v>
      </c>
      <c r="U150" s="2" t="s">
        <v>57</v>
      </c>
      <c r="V150" s="2" t="s">
        <v>57</v>
      </c>
      <c r="W150" s="2">
        <v>5.0</v>
      </c>
      <c r="X150" s="2">
        <v>11.0</v>
      </c>
      <c r="Y150" s="2">
        <v>51085.0</v>
      </c>
    </row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Y$300"/>
  <hyperlinks>
    <hyperlink r:id="rId1" ref="B2"/>
    <hyperlink r:id="rId2" ref="B5"/>
    <hyperlink r:id="rId3" ref="B6"/>
    <hyperlink r:id="rId4" ref="B7"/>
    <hyperlink r:id="rId5" ref="B8"/>
    <hyperlink r:id="rId6" ref="B10"/>
    <hyperlink r:id="rId7" ref="B11"/>
    <hyperlink r:id="rId8" ref="B12"/>
    <hyperlink r:id="rId9" ref="B14"/>
    <hyperlink r:id="rId10" ref="B15"/>
    <hyperlink r:id="rId11" ref="B16"/>
    <hyperlink r:id="rId12" ref="B18"/>
    <hyperlink r:id="rId13" ref="B19"/>
    <hyperlink r:id="rId14" ref="B20"/>
    <hyperlink r:id="rId15" ref="B21"/>
    <hyperlink r:id="rId16" ref="B22"/>
    <hyperlink r:id="rId17" ref="B23"/>
    <hyperlink r:id="rId18" ref="B24"/>
    <hyperlink r:id="rId19" ref="B25"/>
    <hyperlink r:id="rId20" ref="B26"/>
    <hyperlink r:id="rId21" ref="B27"/>
    <hyperlink r:id="rId22" ref="B28"/>
    <hyperlink r:id="rId23" ref="B29"/>
    <hyperlink r:id="rId24" ref="B31"/>
    <hyperlink r:id="rId25" ref="B32"/>
    <hyperlink r:id="rId26" ref="B33"/>
    <hyperlink r:id="rId27" ref="B35"/>
    <hyperlink r:id="rId28" ref="B37"/>
    <hyperlink r:id="rId29" ref="B38"/>
    <hyperlink r:id="rId30" ref="B39"/>
    <hyperlink r:id="rId31" ref="B41"/>
    <hyperlink r:id="rId32" ref="B42"/>
    <hyperlink r:id="rId33" ref="B43"/>
    <hyperlink r:id="rId34" ref="B44"/>
    <hyperlink r:id="rId35" ref="B56"/>
    <hyperlink r:id="rId36" ref="B58"/>
    <hyperlink r:id="rId37" ref="B62"/>
    <hyperlink r:id="rId38" ref="B64"/>
    <hyperlink r:id="rId39" ref="B82"/>
    <hyperlink r:id="rId40" ref="B85"/>
    <hyperlink r:id="rId41" ref="B95"/>
    <hyperlink r:id="rId42" ref="B99"/>
    <hyperlink r:id="rId43" ref="B100"/>
    <hyperlink r:id="rId44" ref="B129"/>
    <hyperlink r:id="rId45" ref="B130"/>
    <hyperlink r:id="rId46" ref="B132"/>
    <hyperlink r:id="rId47" ref="B133"/>
    <hyperlink r:id="rId48" ref="B137"/>
    <hyperlink r:id="rId49" ref="B141"/>
    <hyperlink r:id="rId50" ref="B146"/>
  </hyperlinks>
  <printOptions/>
  <pageMargins bottom="1.0" footer="0.0" header="0.0" left="0.75" right="0.75" top="1.0"/>
  <pageSetup orientation="landscape"/>
  <drawing r:id="rId5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2024-11-20T02:59:36Z</dcterms:created>
  <dc:creator>openpyxl</dc:creator>
</cp:coreProperties>
</file>