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"/>
    </mc:Choice>
  </mc:AlternateContent>
  <xr:revisionPtr revIDLastSave="0" documentId="13_ncr:1_{AD8137AE-2B80-284E-851F-7F4D06F0B13B}" xr6:coauthVersionLast="45" xr6:coauthVersionMax="45" xr10:uidLastSave="{00000000-0000-0000-0000-000000000000}"/>
  <bookViews>
    <workbookView xWindow="-37140" yWindow="-10460" windowWidth="33600" windowHeight="19640" xr2:uid="{EC234BCF-82E4-5D42-8EA8-F50E5C27B52C}"/>
  </bookViews>
  <sheets>
    <sheet name="VL Cascad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  <c r="G3" i="1"/>
  <c r="G4" i="1"/>
  <c r="G5" i="1"/>
  <c r="G6" i="1"/>
  <c r="G7" i="1"/>
  <c r="G8" i="1"/>
  <c r="G9" i="1"/>
  <c r="G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<sst xmlns="http://schemas.openxmlformats.org/spreadsheetml/2006/main" count="21" uniqueCount="21">
  <si>
    <t>Adjusted VL suppression rates</t>
  </si>
  <si>
    <t>VL suppressed after repeat test</t>
  </si>
  <si>
    <t>VL suppressed</t>
  </si>
  <si>
    <t>&lt; 15 Males</t>
  </si>
  <si>
    <t>&lt; 15 Female</t>
  </si>
  <si>
    <t>15 - 19 Males</t>
  </si>
  <si>
    <t>15 - 19 Female</t>
  </si>
  <si>
    <t>20 - 24 Males</t>
  </si>
  <si>
    <t>20 - 24 Female</t>
  </si>
  <si>
    <t>&gt; 25 Males</t>
  </si>
  <si>
    <t>&gt; 25 Female</t>
  </si>
  <si>
    <t>VL Coverage C</t>
  </si>
  <si>
    <t xml:space="preserve">VL non suppressed screened with repeat test in reporting period </t>
  </si>
  <si>
    <t>Number of repeat non-suppressed VL tests in reporting period</t>
  </si>
  <si>
    <r>
      <t xml:space="preserve">VL non suppressed </t>
    </r>
    <r>
      <rPr>
        <sz val="11"/>
        <color rgb="FFFF0000"/>
        <rFont val="Arial"/>
        <family val="2"/>
      </rPr>
      <t xml:space="preserve">Tests results in the past 12 months. </t>
    </r>
  </si>
  <si>
    <r>
      <t xml:space="preserve">VL Suppression Rates </t>
    </r>
    <r>
      <rPr>
        <sz val="11"/>
        <color rgb="FFFF0000"/>
        <rFont val="Arial"/>
        <family val="2"/>
      </rPr>
      <t xml:space="preserve">Tests results in the past 12 months. </t>
    </r>
  </si>
  <si>
    <r>
      <t>Number of initial non suppressed that  have become supressed</t>
    </r>
    <r>
      <rPr>
        <sz val="11"/>
        <color rgb="FFFF0000"/>
        <rFont val="Arial"/>
        <family val="2"/>
      </rPr>
      <t xml:space="preserve"> e-h</t>
    </r>
  </si>
  <si>
    <r>
      <t xml:space="preserve">VL Non suppressed contacted for IAC </t>
    </r>
    <r>
      <rPr>
        <sz val="11"/>
        <color rgb="FFFF0000"/>
        <rFont val="Arial"/>
        <family val="2"/>
      </rPr>
      <t>Tests results in the past 12 months</t>
    </r>
  </si>
  <si>
    <r>
      <t xml:space="preserve">VL Eligible 
</t>
    </r>
    <r>
      <rPr>
        <sz val="11"/>
        <color rgb="FFFF0000"/>
        <rFont val="Arial"/>
        <family val="2"/>
      </rPr>
      <t>(TX_CURR 6 Months before reporting period) A</t>
    </r>
  </si>
  <si>
    <r>
      <t xml:space="preserve">VL Screened 
</t>
    </r>
    <r>
      <rPr>
        <sz val="11"/>
        <color rgb="FFFF0000"/>
        <rFont val="Arial"/>
        <family val="2"/>
      </rPr>
      <t>(Tests results in the past 12 months) B</t>
    </r>
  </si>
  <si>
    <r>
      <t xml:space="preserve">VL Non Suppressed offered IAC 
</t>
    </r>
    <r>
      <rPr>
        <sz val="11"/>
        <color rgb="FFFF0000"/>
        <rFont val="Arial"/>
        <family val="2"/>
      </rPr>
      <t>Tests results in the past 12 months.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</si>
</sst>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2DE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9" fontId="2" fillId="0" borderId="8" xfId="1" applyFont="1" applyBorder="1" applyAlignment="1">
      <alignment horizontal="center" vertical="center" wrapText="1"/>
    </xf>
    <xf numFmtId="9" fontId="3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8D86-A47F-D743-A295-06DE6BD395B2}">
  <dimension ref="A1:N9"/>
  <sheetViews>
    <sheetView tabSelected="1" workbookViewId="0">
      <selection activeCell="L25" sqref="L25"/>
    </sheetView>
  </sheetViews>
  <sheetFormatPr baseColWidth="10" defaultColWidth="22.83203125" defaultRowHeight="14" x14ac:dyDescent="0.2"/>
  <cols>
    <col min="1" max="1" width="22" style="1" customWidth="1"/>
    <col min="2" max="2" width="17.83203125" style="1" bestFit="1" customWidth="1"/>
    <col min="3" max="3" width="18.83203125" style="1" bestFit="1" customWidth="1"/>
    <col min="4" max="4" width="16.6640625" style="1" customWidth="1"/>
    <col min="5" max="5" width="18.5" style="1" bestFit="1" customWidth="1"/>
    <col min="6" max="6" width="21.83203125" style="1" bestFit="1" customWidth="1"/>
    <col min="7" max="7" width="20" style="1" bestFit="1" customWidth="1"/>
    <col min="8" max="8" width="21.6640625" style="1" bestFit="1" customWidth="1"/>
    <col min="9" max="9" width="21.5" style="1" bestFit="1" customWidth="1"/>
    <col min="10" max="10" width="17.1640625" style="1" bestFit="1" customWidth="1"/>
    <col min="11" max="11" width="18.6640625" style="1" bestFit="1" customWidth="1"/>
    <col min="12" max="12" width="19.6640625" style="1" bestFit="1" customWidth="1"/>
    <col min="13" max="13" width="19" style="1" bestFit="1" customWidth="1"/>
    <col min="14" max="14" width="14.33203125" style="1" bestFit="1" customWidth="1"/>
    <col min="15" max="16384" width="22.83203125" style="1"/>
  </cols>
  <sheetData>
    <row r="1" spans="1:14" ht="60" x14ac:dyDescent="0.2">
      <c r="A1" s="6"/>
      <c r="B1" s="7" t="s">
        <v>18</v>
      </c>
      <c r="C1" s="7" t="s">
        <v>19</v>
      </c>
      <c r="D1" s="7" t="s">
        <v>11</v>
      </c>
      <c r="E1" s="7" t="s">
        <v>14</v>
      </c>
      <c r="F1" s="8" t="s">
        <v>12</v>
      </c>
      <c r="G1" s="7" t="s">
        <v>15</v>
      </c>
      <c r="H1" s="8" t="s">
        <v>13</v>
      </c>
      <c r="I1" s="8" t="s">
        <v>16</v>
      </c>
      <c r="J1" s="8" t="s">
        <v>0</v>
      </c>
      <c r="K1" s="7" t="s">
        <v>17</v>
      </c>
      <c r="L1" s="7" t="s">
        <v>20</v>
      </c>
      <c r="M1" s="9" t="s">
        <v>1</v>
      </c>
      <c r="N1" s="10" t="s">
        <v>2</v>
      </c>
    </row>
    <row r="2" spans="1:14" ht="15" x14ac:dyDescent="0.2">
      <c r="A2" s="11" t="s">
        <v>3</v>
      </c>
      <c r="B2" s="3">
        <v>0</v>
      </c>
      <c r="C2" s="3">
        <v>0</v>
      </c>
      <c r="D2" s="4">
        <f>IF(C2&gt;0,(C2/B2),0)</f>
        <v>0</v>
      </c>
      <c r="E2" s="3">
        <v>0</v>
      </c>
      <c r="F2" s="3">
        <v>0</v>
      </c>
      <c r="G2" s="5">
        <f>IF(N2&gt;0,N2/C2,0)</f>
        <v>0</v>
      </c>
      <c r="H2" s="3">
        <v>0</v>
      </c>
      <c r="I2" s="3">
        <v>0</v>
      </c>
      <c r="J2" s="4">
        <f>IF(N2+I2&gt;0,(N2+I2)/C2,0)</f>
        <v>0</v>
      </c>
      <c r="K2" s="3">
        <v>0</v>
      </c>
      <c r="L2" s="3">
        <v>0</v>
      </c>
      <c r="M2" s="2">
        <v>0</v>
      </c>
      <c r="N2" s="12">
        <v>0</v>
      </c>
    </row>
    <row r="3" spans="1:14" ht="15" x14ac:dyDescent="0.2">
      <c r="A3" s="11" t="s">
        <v>4</v>
      </c>
      <c r="B3" s="3">
        <v>0</v>
      </c>
      <c r="C3" s="3">
        <v>0</v>
      </c>
      <c r="D3" s="4">
        <f t="shared" ref="D3:D9" si="0">IF(C3&gt;0,(C3/B3),0)</f>
        <v>0</v>
      </c>
      <c r="E3" s="3">
        <v>0</v>
      </c>
      <c r="F3" s="3">
        <v>0</v>
      </c>
      <c r="G3" s="5">
        <f t="shared" ref="G3:G9" si="1">IF(N3&gt;0,N3/C3,0)</f>
        <v>0</v>
      </c>
      <c r="H3" s="3">
        <v>0</v>
      </c>
      <c r="I3" s="3">
        <v>0</v>
      </c>
      <c r="J3" s="4">
        <f t="shared" ref="J3:J9" si="2">IF(N3+I3&gt;0,(N3+I3)/C3,0)</f>
        <v>0</v>
      </c>
      <c r="K3" s="3">
        <v>0</v>
      </c>
      <c r="L3" s="3">
        <v>0</v>
      </c>
      <c r="M3" s="2">
        <v>0</v>
      </c>
      <c r="N3" s="12">
        <v>0</v>
      </c>
    </row>
    <row r="4" spans="1:14" ht="15" x14ac:dyDescent="0.2">
      <c r="A4" s="11" t="s">
        <v>5</v>
      </c>
      <c r="B4" s="3">
        <v>0</v>
      </c>
      <c r="C4" s="3">
        <v>0</v>
      </c>
      <c r="D4" s="4">
        <f t="shared" si="0"/>
        <v>0</v>
      </c>
      <c r="E4" s="3">
        <v>0</v>
      </c>
      <c r="F4" s="3">
        <v>0</v>
      </c>
      <c r="G4" s="5">
        <f t="shared" si="1"/>
        <v>0</v>
      </c>
      <c r="H4" s="3">
        <v>0</v>
      </c>
      <c r="I4" s="3">
        <v>0</v>
      </c>
      <c r="J4" s="4">
        <f t="shared" si="2"/>
        <v>0</v>
      </c>
      <c r="K4" s="3">
        <v>0</v>
      </c>
      <c r="L4" s="3">
        <v>0</v>
      </c>
      <c r="M4" s="2">
        <v>0</v>
      </c>
      <c r="N4" s="12">
        <v>0</v>
      </c>
    </row>
    <row r="5" spans="1:14" ht="15" x14ac:dyDescent="0.2">
      <c r="A5" s="11" t="s">
        <v>6</v>
      </c>
      <c r="B5" s="3">
        <v>0</v>
      </c>
      <c r="C5" s="3">
        <v>0</v>
      </c>
      <c r="D5" s="4">
        <f t="shared" si="0"/>
        <v>0</v>
      </c>
      <c r="E5" s="3">
        <v>0</v>
      </c>
      <c r="F5" s="3">
        <v>0</v>
      </c>
      <c r="G5" s="5">
        <f t="shared" si="1"/>
        <v>0</v>
      </c>
      <c r="H5" s="3">
        <v>0</v>
      </c>
      <c r="I5" s="3">
        <v>0</v>
      </c>
      <c r="J5" s="4">
        <f t="shared" si="2"/>
        <v>0</v>
      </c>
      <c r="K5" s="3">
        <v>0</v>
      </c>
      <c r="L5" s="3">
        <v>0</v>
      </c>
      <c r="M5" s="2">
        <v>0</v>
      </c>
      <c r="N5" s="12">
        <v>0</v>
      </c>
    </row>
    <row r="6" spans="1:14" ht="15" x14ac:dyDescent="0.2">
      <c r="A6" s="11" t="s">
        <v>7</v>
      </c>
      <c r="B6" s="3">
        <v>0</v>
      </c>
      <c r="C6" s="3">
        <v>0</v>
      </c>
      <c r="D6" s="4">
        <f t="shared" si="0"/>
        <v>0</v>
      </c>
      <c r="E6" s="3">
        <v>0</v>
      </c>
      <c r="F6" s="3">
        <v>0</v>
      </c>
      <c r="G6" s="5">
        <f t="shared" si="1"/>
        <v>0</v>
      </c>
      <c r="H6" s="3">
        <v>0</v>
      </c>
      <c r="I6" s="3">
        <v>0</v>
      </c>
      <c r="J6" s="4">
        <f t="shared" si="2"/>
        <v>0</v>
      </c>
      <c r="K6" s="3">
        <v>0</v>
      </c>
      <c r="L6" s="3">
        <v>0</v>
      </c>
      <c r="M6" s="2">
        <v>0</v>
      </c>
      <c r="N6" s="12">
        <v>0</v>
      </c>
    </row>
    <row r="7" spans="1:14" ht="15" x14ac:dyDescent="0.2">
      <c r="A7" s="11" t="s">
        <v>8</v>
      </c>
      <c r="B7" s="3">
        <v>0</v>
      </c>
      <c r="C7" s="3">
        <v>0</v>
      </c>
      <c r="D7" s="4">
        <f t="shared" si="0"/>
        <v>0</v>
      </c>
      <c r="E7" s="3">
        <v>0</v>
      </c>
      <c r="F7" s="3">
        <v>0</v>
      </c>
      <c r="G7" s="5">
        <f t="shared" si="1"/>
        <v>0</v>
      </c>
      <c r="H7" s="3">
        <v>0</v>
      </c>
      <c r="I7" s="3">
        <v>0</v>
      </c>
      <c r="J7" s="4">
        <f t="shared" si="2"/>
        <v>0</v>
      </c>
      <c r="K7" s="3">
        <v>0</v>
      </c>
      <c r="L7" s="3">
        <v>0</v>
      </c>
      <c r="M7" s="2">
        <v>0</v>
      </c>
      <c r="N7" s="12">
        <v>0</v>
      </c>
    </row>
    <row r="8" spans="1:14" ht="15" x14ac:dyDescent="0.2">
      <c r="A8" s="11" t="s">
        <v>9</v>
      </c>
      <c r="B8" s="3">
        <v>0</v>
      </c>
      <c r="C8" s="3">
        <v>0</v>
      </c>
      <c r="D8" s="4">
        <f t="shared" si="0"/>
        <v>0</v>
      </c>
      <c r="E8" s="3">
        <v>0</v>
      </c>
      <c r="F8" s="3">
        <v>0</v>
      </c>
      <c r="G8" s="5">
        <f t="shared" si="1"/>
        <v>0</v>
      </c>
      <c r="H8" s="3">
        <v>0</v>
      </c>
      <c r="I8" s="3">
        <v>0</v>
      </c>
      <c r="J8" s="4">
        <f t="shared" si="2"/>
        <v>0</v>
      </c>
      <c r="K8" s="3">
        <v>0</v>
      </c>
      <c r="L8" s="3">
        <v>0</v>
      </c>
      <c r="M8" s="2">
        <v>0</v>
      </c>
      <c r="N8" s="12">
        <v>0</v>
      </c>
    </row>
    <row r="9" spans="1:14" ht="16" thickBot="1" x14ac:dyDescent="0.25">
      <c r="A9" s="13" t="s">
        <v>10</v>
      </c>
      <c r="B9" s="14">
        <v>0</v>
      </c>
      <c r="C9" s="14">
        <v>0</v>
      </c>
      <c r="D9" s="15">
        <f t="shared" si="0"/>
        <v>0</v>
      </c>
      <c r="E9" s="14">
        <v>0</v>
      </c>
      <c r="F9" s="14">
        <v>0</v>
      </c>
      <c r="G9" s="16">
        <f t="shared" si="1"/>
        <v>0</v>
      </c>
      <c r="H9" s="14">
        <v>0</v>
      </c>
      <c r="I9" s="14">
        <v>0</v>
      </c>
      <c r="J9" s="15">
        <f t="shared" si="2"/>
        <v>0</v>
      </c>
      <c r="K9" s="14">
        <v>0</v>
      </c>
      <c r="L9" s="14">
        <v>0</v>
      </c>
      <c r="M9" s="17">
        <v>0</v>
      </c>
      <c r="N9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 Cascade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Githu</dc:creator>
  <cp:lastModifiedBy>Christopher Githu</cp:lastModifiedBy>
  <dcterms:created xsi:type="dcterms:W3CDTF">2020-09-29T06:41:44Z</dcterms:created>
  <dcterms:modified xsi:type="dcterms:W3CDTF">2020-09-29T07:02:08Z</dcterms:modified>
</cp:coreProperties>
</file>