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t\Desktop\"/>
    </mc:Choice>
  </mc:AlternateContent>
  <xr:revisionPtr revIDLastSave="0" documentId="13_ncr:1_{74702DD4-A08B-4C20-B80A-51E337F5F144}" xr6:coauthVersionLast="47" xr6:coauthVersionMax="47" xr10:uidLastSave="{00000000-0000-0000-0000-000000000000}"/>
  <bookViews>
    <workbookView xWindow="2745" yWindow="2370" windowWidth="21600" windowHeight="11295" tabRatio="572" firstSheet="1" activeTab="1" xr2:uid="{00000000-000D-0000-FFFF-FFFF00000000}"/>
  </bookViews>
  <sheets>
    <sheet name="2-4분기(초안)" sheetId="9" state="hidden" r:id="rId1"/>
    <sheet name="인텔5기" sheetId="84" r:id="rId2"/>
  </sheets>
  <externalReferences>
    <externalReference r:id="rId3"/>
    <externalReference r:id="rId4"/>
  </externalReferences>
  <definedNames>
    <definedName name="_xlnm.Print_Area" localSheetId="0">'2-4분기(초안)'!$A$1:$H$51</definedName>
    <definedName name="_xlnm.Print_Area" localSheetId="1">인텔5기!$A$1:$H$24</definedName>
    <definedName name="ss">[1]재료단가표!$B$2:$E$253</definedName>
    <definedName name="단가">[2]재료단가표!$B$2:$E$253</definedName>
    <definedName name="단가표" localSheetId="1">#REF!</definedName>
    <definedName name="단가표">#REF!</definedName>
  </definedNames>
  <calcPr calcId="181029"/>
</workbook>
</file>

<file path=xl/calcChain.xml><?xml version="1.0" encoding="utf-8"?>
<calcChain xmlns="http://schemas.openxmlformats.org/spreadsheetml/2006/main">
  <c r="G11" i="84" l="1"/>
  <c r="E9" i="84" l="1"/>
  <c r="G22" i="84"/>
  <c r="G21" i="84"/>
  <c r="G20" i="84"/>
  <c r="G19" i="84" l="1"/>
  <c r="G18" i="84"/>
  <c r="G17" i="84"/>
  <c r="G16" i="84"/>
  <c r="G9" i="84" l="1"/>
  <c r="G28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6" i="9"/>
  <c r="G61" i="9" l="1"/>
</calcChain>
</file>

<file path=xl/sharedStrings.xml><?xml version="1.0" encoding="utf-8"?>
<sst xmlns="http://schemas.openxmlformats.org/spreadsheetml/2006/main" count="244" uniqueCount="155">
  <si>
    <t>품 명</t>
  </si>
  <si>
    <t>규  격</t>
  </si>
  <si>
    <t>수량</t>
  </si>
  <si>
    <t>단위</t>
  </si>
  <si>
    <t>추정단가</t>
  </si>
  <si>
    <t>추정금액</t>
  </si>
  <si>
    <t>비 고</t>
  </si>
  <si>
    <t>장</t>
    <phoneticPr fontId="7" type="noConversion"/>
  </si>
  <si>
    <t>사포(천)</t>
    <phoneticPr fontId="7" type="noConversion"/>
  </si>
  <si>
    <t>권</t>
    <phoneticPr fontId="3" type="noConversion"/>
  </si>
  <si>
    <t>220#(고려연마)50장들이</t>
    <phoneticPr fontId="3" type="noConversion"/>
  </si>
  <si>
    <t>개</t>
    <phoneticPr fontId="3" type="noConversion"/>
  </si>
  <si>
    <t>개</t>
    <phoneticPr fontId="7" type="noConversion"/>
  </si>
  <si>
    <t>미니픽스하우징</t>
    <phoneticPr fontId="3" type="noConversion"/>
  </si>
  <si>
    <t>박스</t>
    <phoneticPr fontId="7" type="noConversion"/>
  </si>
  <si>
    <t>목다보</t>
    <phoneticPr fontId="3" type="noConversion"/>
  </si>
  <si>
    <t>핸디코트(퍼티)</t>
    <phoneticPr fontId="7" type="noConversion"/>
  </si>
  <si>
    <t>5Kg(테라코코리아 목재용)</t>
    <phoneticPr fontId="7" type="noConversion"/>
  </si>
  <si>
    <t>통</t>
    <phoneticPr fontId="7" type="noConversion"/>
  </si>
  <si>
    <t>120#(고려연마)/50장들이</t>
    <phoneticPr fontId="7" type="noConversion"/>
  </si>
  <si>
    <t>권</t>
    <phoneticPr fontId="7" type="noConversion"/>
  </si>
  <si>
    <t>사포(종이)</t>
    <phoneticPr fontId="7" type="noConversion"/>
  </si>
  <si>
    <t>0.2 T/ 습식용</t>
  </si>
  <si>
    <t>오크무늬목</t>
  </si>
  <si>
    <t>흑백 레이져프린터</t>
    <phoneticPr fontId="3" type="noConversion"/>
  </si>
  <si>
    <t>2009년도2/4 분기 가구디자인과 실습재료 구매신청서</t>
    <phoneticPr fontId="7" type="noConversion"/>
  </si>
  <si>
    <t>복사기토너</t>
    <phoneticPr fontId="3" type="noConversion"/>
  </si>
  <si>
    <t>마스크</t>
    <phoneticPr fontId="7" type="noConversion"/>
  </si>
  <si>
    <t>3M 1급 방진마스크 8822</t>
    <phoneticPr fontId="7" type="noConversion"/>
  </si>
  <si>
    <t>딱풀</t>
    <phoneticPr fontId="3" type="noConversion"/>
  </si>
  <si>
    <t>박스</t>
    <phoneticPr fontId="3" type="noConversion"/>
  </si>
  <si>
    <t>고무헤라</t>
    <phoneticPr fontId="3" type="noConversion"/>
  </si>
  <si>
    <t>목공용본드</t>
    <phoneticPr fontId="7" type="noConversion"/>
  </si>
  <si>
    <t>205번/850g비닐팩</t>
    <phoneticPr fontId="7" type="noConversion"/>
  </si>
  <si>
    <t>목장갑</t>
    <phoneticPr fontId="7" type="noConversion"/>
  </si>
  <si>
    <t>평화no33 5000pcs</t>
    <phoneticPr fontId="7" type="noConversion"/>
  </si>
  <si>
    <t>www.inwoodplus.com</t>
    <phoneticPr fontId="9" type="noConversion"/>
  </si>
  <si>
    <t xml:space="preserve">4 * 8
(고무나무,레귤러/고비중(R/ST) </t>
    <phoneticPr fontId="7" type="noConversion"/>
  </si>
  <si>
    <t>MDF-3T</t>
    <phoneticPr fontId="7" type="noConversion"/>
  </si>
  <si>
    <t>합판-3.6T</t>
    <phoneticPr fontId="7" type="noConversion"/>
  </si>
  <si>
    <t>4 * 8(동남아산)</t>
    <phoneticPr fontId="7" type="noConversion"/>
  </si>
  <si>
    <t>http://www.officeway.co.kr</t>
  </si>
  <si>
    <t>스태플침</t>
    <phoneticPr fontId="7" type="noConversion"/>
  </si>
  <si>
    <t>복사지a4(더블A)</t>
    <phoneticPr fontId="7" type="noConversion"/>
  </si>
  <si>
    <t>헤펠레</t>
    <phoneticPr fontId="9" type="noConversion"/>
  </si>
  <si>
    <t>M6 24mm용</t>
    <phoneticPr fontId="3" type="noConversion"/>
  </si>
  <si>
    <t>http://mok09.co.kr</t>
  </si>
  <si>
    <t>일반</t>
    <phoneticPr fontId="9" type="noConversion"/>
  </si>
  <si>
    <t>http://www.77mart.co.kr</t>
  </si>
  <si>
    <t>http://www.paintmall.net/</t>
  </si>
  <si>
    <t>방염페인트</t>
    <phoneticPr fontId="7" type="noConversion"/>
  </si>
  <si>
    <t>18리터(무광/유성타입)</t>
    <phoneticPr fontId="7" type="noConversion"/>
  </si>
  <si>
    <t>방염신너</t>
    <phoneticPr fontId="7" type="noConversion"/>
  </si>
  <si>
    <t>18리터</t>
    <phoneticPr fontId="7" type="noConversion"/>
  </si>
  <si>
    <t>코팅코리아</t>
    <phoneticPr fontId="9" type="noConversion"/>
  </si>
  <si>
    <t>http://www.toolcraft.co.kr</t>
  </si>
  <si>
    <t>사각사포(목재용/보쉬)</t>
    <phoneticPr fontId="7" type="noConversion"/>
  </si>
  <si>
    <t>http://www.handmax.co.kr</t>
  </si>
  <si>
    <t>http://www.inpmall.com</t>
  </si>
  <si>
    <t>롤</t>
    <phoneticPr fontId="7" type="noConversion"/>
  </si>
  <si>
    <t>http://www.handmax.co.kr</t>
    <phoneticPr fontId="9" type="noConversion"/>
  </si>
  <si>
    <t>개</t>
    <phoneticPr fontId="9" type="noConversion"/>
  </si>
  <si>
    <t>흑백 레이져프린터토너
(청호 CHP-6800용)</t>
    <phoneticPr fontId="3" type="noConversion"/>
  </si>
  <si>
    <t>엡손 ACULASER M8000</t>
    <phoneticPr fontId="9" type="noConversion"/>
  </si>
  <si>
    <t>http://www.ink4yo.com/</t>
  </si>
  <si>
    <t>ML-D8400A(재생토너)</t>
    <phoneticPr fontId="9" type="noConversion"/>
  </si>
  <si>
    <t>http://www.ink114.net/</t>
  </si>
  <si>
    <t>세트</t>
    <phoneticPr fontId="9" type="noConversion"/>
  </si>
  <si>
    <t>http://www.paintmall.net/</t>
    <phoneticPr fontId="9" type="noConversion"/>
  </si>
  <si>
    <t>페인트용장갑</t>
    <phoneticPr fontId="7" type="noConversion"/>
  </si>
  <si>
    <t>컬레</t>
    <phoneticPr fontId="7" type="noConversion"/>
  </si>
  <si>
    <t>벌</t>
    <phoneticPr fontId="7" type="noConversion"/>
  </si>
  <si>
    <t>MDF-4.5T</t>
    <phoneticPr fontId="7" type="noConversion"/>
  </si>
  <si>
    <t>MDF-9T</t>
    <phoneticPr fontId="7" type="noConversion"/>
  </si>
  <si>
    <t>MDF-15T</t>
    <phoneticPr fontId="7" type="noConversion"/>
  </si>
  <si>
    <t>MDF-18T</t>
    <phoneticPr fontId="7" type="noConversion"/>
  </si>
  <si>
    <t>MDF-25T</t>
    <phoneticPr fontId="7" type="noConversion"/>
  </si>
  <si>
    <t>피스 가위</t>
    <phoneticPr fontId="3" type="noConversion"/>
  </si>
  <si>
    <t>양용 드라이버</t>
    <phoneticPr fontId="7" type="noConversion"/>
  </si>
  <si>
    <t>동호(+,-) (100mm)</t>
    <phoneticPr fontId="7" type="noConversion"/>
  </si>
  <si>
    <t>500매 5권</t>
    <phoneticPr fontId="9" type="noConversion"/>
  </si>
  <si>
    <t>복사지A3(더블A)</t>
    <phoneticPr fontId="7" type="noConversion"/>
  </si>
  <si>
    <t>투명 OPP테이프</t>
    <phoneticPr fontId="3" type="noConversion"/>
  </si>
  <si>
    <t>50*40M(50개들이)</t>
    <phoneticPr fontId="3" type="noConversion"/>
  </si>
  <si>
    <t>반코팅 장갑 (10개/세트)</t>
    <phoneticPr fontId="7" type="noConversion"/>
  </si>
  <si>
    <t>아모스 딱풀 600 (중,15g)</t>
    <phoneticPr fontId="3" type="noConversion"/>
  </si>
  <si>
    <t>미니픽스볼트</t>
    <phoneticPr fontId="3" type="noConversion"/>
  </si>
  <si>
    <t>M6 34mm용</t>
    <phoneticPr fontId="3" type="noConversion"/>
  </si>
  <si>
    <t>18mm 부재용</t>
    <phoneticPr fontId="3" type="noConversion"/>
  </si>
  <si>
    <t>슬리브 다웰</t>
    <phoneticPr fontId="3" type="noConversion"/>
  </si>
  <si>
    <t>M6, 18mm부재용</t>
    <phoneticPr fontId="3" type="noConversion"/>
  </si>
  <si>
    <t>번데기 다웰 다웰</t>
    <phoneticPr fontId="3" type="noConversion"/>
  </si>
  <si>
    <t xml:space="preserve">멀티 드릴비트 WS </t>
    <phoneticPr fontId="9" type="noConversion"/>
  </si>
  <si>
    <t>15mm하우징용(001,04,115)</t>
    <phoneticPr fontId="9" type="noConversion"/>
  </si>
  <si>
    <t>320#(고려연마)50장들이</t>
    <phoneticPr fontId="7" type="noConversion"/>
  </si>
  <si>
    <t>#80(10장들이)</t>
    <phoneticPr fontId="7" type="noConversion"/>
  </si>
  <si>
    <t>#120(10장들이)</t>
    <phoneticPr fontId="7" type="noConversion"/>
  </si>
  <si>
    <t>#240(10장들이)</t>
    <phoneticPr fontId="7" type="noConversion"/>
  </si>
  <si>
    <t>파이8*30(100개들이)</t>
    <phoneticPr fontId="3" type="noConversion"/>
  </si>
  <si>
    <t>파이8*40(100개들이)</t>
    <phoneticPr fontId="3" type="noConversion"/>
  </si>
  <si>
    <t>파이10*30(100개들이)</t>
    <phoneticPr fontId="3" type="noConversion"/>
  </si>
  <si>
    <t>파이10*40(100개들이)</t>
    <phoneticPr fontId="3" type="noConversion"/>
  </si>
  <si>
    <t>파이10*50(100개들이)</t>
    <phoneticPr fontId="3" type="noConversion"/>
  </si>
  <si>
    <t>플로터용지(백상지)</t>
    <phoneticPr fontId="7" type="noConversion"/>
  </si>
  <si>
    <t xml:space="preserve">1118X45m(44인치)/80g </t>
    <phoneticPr fontId="7" type="noConversion"/>
  </si>
  <si>
    <t>헤라폭 123mm</t>
    <phoneticPr fontId="3" type="noConversion"/>
  </si>
  <si>
    <t>수용성 친환경페인트</t>
    <phoneticPr fontId="7" type="noConversion"/>
  </si>
  <si>
    <t>투명4L</t>
    <phoneticPr fontId="7" type="noConversion"/>
  </si>
  <si>
    <t>친환경페인트(착색제)</t>
    <phoneticPr fontId="7" type="noConversion"/>
  </si>
  <si>
    <t>적색4L</t>
    <phoneticPr fontId="7" type="noConversion"/>
  </si>
  <si>
    <t>흑색4L</t>
    <phoneticPr fontId="7" type="noConversion"/>
  </si>
  <si>
    <t>황색4L</t>
    <phoneticPr fontId="7" type="noConversion"/>
  </si>
  <si>
    <t>CHC-210(정품)</t>
    <phoneticPr fontId="3" type="noConversion"/>
  </si>
  <si>
    <t>CTK-40(재생토너)</t>
    <phoneticPr fontId="3" type="noConversion"/>
  </si>
  <si>
    <t>흑백 레이져프린터토너
(삼성 ML-8400)</t>
    <phoneticPr fontId="9" type="noConversion"/>
  </si>
  <si>
    <t>엡손프린터 잉크</t>
    <phoneticPr fontId="9" type="noConversion"/>
  </si>
  <si>
    <t xml:space="preserve"> 스타일러스 포토 R2880용
(정품/9색 1세트)</t>
    <phoneticPr fontId="9" type="noConversion"/>
  </si>
  <si>
    <t>스타일러스 포토 1390
(정품/6색 1세트)</t>
    <phoneticPr fontId="9" type="noConversion"/>
  </si>
  <si>
    <t>HP프린터 잉크</t>
    <phoneticPr fontId="9" type="noConversion"/>
  </si>
  <si>
    <t>HP 데스크젯 3845
(재생/검정+컬러 1세트)</t>
    <phoneticPr fontId="9" type="noConversion"/>
  </si>
  <si>
    <t>성진/엠보무늬</t>
    <phoneticPr fontId="7" type="noConversion"/>
  </si>
  <si>
    <t>도장복</t>
    <phoneticPr fontId="7" type="noConversion"/>
  </si>
  <si>
    <t>유한킴벌리 분리형</t>
    <phoneticPr fontId="7" type="noConversion"/>
  </si>
  <si>
    <t>장</t>
    <phoneticPr fontId="7" type="noConversion"/>
  </si>
  <si>
    <t>평</t>
    <phoneticPr fontId="9" type="noConversion"/>
  </si>
  <si>
    <t>순 번</t>
    <phoneticPr fontId="9" type="noConversion"/>
  </si>
  <si>
    <r>
      <t>공과:가구디자인                                               공과장: 조 정 원</t>
    </r>
    <r>
      <rPr>
        <sz val="11"/>
        <rFont val="돋움"/>
        <family val="3"/>
        <charset val="129"/>
      </rPr>
      <t xml:space="preserve"> (인)   </t>
    </r>
    <r>
      <rPr>
        <sz val="11"/>
        <color theme="1"/>
        <rFont val="맑은 고딕"/>
        <family val="3"/>
        <charset val="129"/>
        <scheme val="minor"/>
      </rPr>
      <t xml:space="preserve">        </t>
    </r>
    <r>
      <rPr>
        <sz val="11"/>
        <rFont val="돋움"/>
        <family val="3"/>
        <charset val="129"/>
      </rPr>
      <t xml:space="preserve"> 2010.</t>
    </r>
    <r>
      <rPr>
        <sz val="11"/>
        <color theme="1"/>
        <rFont val="맑은 고딕"/>
        <family val="3"/>
        <charset val="129"/>
        <scheme val="minor"/>
      </rPr>
      <t xml:space="preserve"> 2</t>
    </r>
    <r>
      <rPr>
        <sz val="11"/>
        <rFont val="돋움"/>
        <family val="3"/>
        <charset val="129"/>
      </rPr>
      <t xml:space="preserve">. </t>
    </r>
    <r>
      <rPr>
        <sz val="11"/>
        <color theme="1"/>
        <rFont val="맑은 고딕"/>
        <family val="3"/>
        <charset val="129"/>
        <scheme val="minor"/>
      </rPr>
      <t>25</t>
    </r>
    <r>
      <rPr>
        <sz val="11"/>
        <rFont val="돋움"/>
        <family val="3"/>
        <charset val="129"/>
      </rPr>
      <t>(단위:원)</t>
    </r>
    <phoneticPr fontId="7" type="noConversion"/>
  </si>
  <si>
    <t xml:space="preserve">4 * 8화이트/고비중(W/ST) </t>
    <phoneticPr fontId="7" type="noConversion"/>
  </si>
  <si>
    <t xml:space="preserve">4 * 8/화이트/저비중(W/I) </t>
    <phoneticPr fontId="7" type="noConversion"/>
  </si>
  <si>
    <t>4 * 8/화이트/고비중(W/ST)</t>
    <phoneticPr fontId="7" type="noConversion"/>
  </si>
  <si>
    <t>P-210S 검정(특대,105g,89mm)</t>
    <phoneticPr fontId="3" type="noConversion"/>
  </si>
  <si>
    <t>순번</t>
    <phoneticPr fontId="31" type="noConversion"/>
  </si>
  <si>
    <t>수량</t>
    <phoneticPr fontId="31" type="noConversion"/>
  </si>
  <si>
    <t>비고</t>
    <phoneticPr fontId="31" type="noConversion"/>
  </si>
  <si>
    <t>단  가</t>
    <phoneticPr fontId="31" type="noConversion"/>
  </si>
  <si>
    <t>금    액</t>
    <phoneticPr fontId="31" type="noConversion"/>
  </si>
  <si>
    <t>단위</t>
    <phoneticPr fontId="31" type="noConversion"/>
  </si>
  <si>
    <t>품명</t>
    <phoneticPr fontId="32" type="noConversion"/>
  </si>
  <si>
    <t>계</t>
    <phoneticPr fontId="31" type="noConversion"/>
  </si>
  <si>
    <t>규격</t>
    <phoneticPr fontId="31" type="noConversion"/>
  </si>
  <si>
    <t>실습재료 구매요구서</t>
    <phoneticPr fontId="31" type="noConversion"/>
  </si>
  <si>
    <t>팀 장 :   성 인 경    (인)</t>
    <phoneticPr fontId="31" type="noConversion"/>
  </si>
  <si>
    <r>
      <t xml:space="preserve">□ 과정명 : </t>
    </r>
    <r>
      <rPr>
        <b/>
        <i/>
        <sz val="12"/>
        <color rgb="FF0070C0"/>
        <rFont val="맑은 고딕"/>
        <family val="3"/>
        <charset val="129"/>
        <scheme val="minor"/>
      </rPr>
      <t>[INTEL] 엣지 AI SW 아카데미_5기</t>
    </r>
    <phoneticPr fontId="31" type="noConversion"/>
  </si>
  <si>
    <t>개</t>
    <phoneticPr fontId="34" type="noConversion"/>
  </si>
  <si>
    <t>(2024년 12월)</t>
    <phoneticPr fontId="31" type="noConversion"/>
  </si>
  <si>
    <t>NEO-6M GPS 모듈 GY-GPS6MV2</t>
    <phoneticPr fontId="34" type="noConversion"/>
  </si>
  <si>
    <t>안테나 크기: 25mm * 25mm
모듈 크기: 25mm * 35mm
PCB 크기: 36mm * 26mm
설치 구멍 크기 (Aperture): 3mm</t>
    <phoneticPr fontId="34" type="noConversion"/>
  </si>
  <si>
    <t>https://www.devicemart.co.kr/goods/view?no=1321968</t>
    <phoneticPr fontId="34" type="noConversion"/>
  </si>
  <si>
    <t xml:space="preserve">브레드보드 400핀 </t>
  </si>
  <si>
    <t>Size: 82mm X 55mm X 8.5mm</t>
  </si>
  <si>
    <t>개</t>
  </si>
  <si>
    <t>[SMG] 브레드보드 400핀 Half Size Breadboard [SZH-BBAD-005]</t>
  </si>
  <si>
    <t>와이파이 모듈</t>
  </si>
  <si>
    <t>[Ai-Thinker] [정품] ESP8266 NodeMCU WiFi 시리얼 와이파이 모듈</t>
  </si>
  <si>
    <t>https://www.devicemart.co.kr/goods/view?no=1384583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</si>
</sst>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_ "/>
    <numFmt numFmtId="181" formatCode="#.00"/>
    <numFmt numFmtId="182" formatCode="#,##0."/>
    <numFmt numFmtId="183" formatCode="%#.00"/>
    <numFmt numFmtId="184" formatCode="\$#.00"/>
    <numFmt numFmtId="185" formatCode="\$#."/>
    <numFmt numFmtId="186" formatCode="0_);[Red]\(0\)"/>
    <numFmt numFmtId="187" formatCode="_-&quot;₩&quot;* #,##0_-;\-&quot;₩&quot;* #,##0_-;_-&quot;₩&quot;* &quot;-&quot;_-;_-@_-"/>
    <numFmt numFmtId="188" formatCode="_-* #,##0_-;\-* #,##0_-;_-* &quot;-&quot;_-;_-@_-"/>
  </numFmts>
  <fonts count="5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Times New Roman"/>
      <family val="1"/>
    </font>
    <font>
      <b/>
      <sz val="14"/>
      <name val="돋움"/>
      <family val="3"/>
      <charset val="129"/>
    </font>
    <font>
      <sz val="12"/>
      <name val="바탕체"/>
      <family val="1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b/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"/>
      <color indexed="8"/>
      <name val="Courier"/>
      <family val="3"/>
    </font>
    <font>
      <sz val="11"/>
      <color indexed="10"/>
      <name val="맑은 고딕"/>
      <family val="3"/>
      <charset val="129"/>
    </font>
    <font>
      <sz val="11"/>
      <name val="HY신명조"/>
      <family val="1"/>
      <charset val="129"/>
    </font>
    <font>
      <sz val="11"/>
      <color indexed="9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μ¸¿o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2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2"/>
      <color theme="1"/>
      <name val="굴림체"/>
      <family val="3"/>
      <charset val="129"/>
    </font>
    <font>
      <sz val="11"/>
      <name val="굴림체"/>
      <family val="3"/>
      <charset val="129"/>
    </font>
    <font>
      <sz val="1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5" fillId="0" borderId="0"/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181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7" fillId="3" borderId="0" applyNumberFormat="0" applyBorder="0" applyAlignment="0" applyProtection="0">
      <alignment vertical="center"/>
    </xf>
    <xf numFmtId="0" fontId="12" fillId="0" borderId="0">
      <protection locked="0"/>
    </xf>
    <xf numFmtId="0" fontId="12" fillId="0" borderId="0">
      <protection locked="0"/>
    </xf>
    <xf numFmtId="0" fontId="2" fillId="21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7" borderId="1" applyNumberFormat="0" applyAlignment="0" applyProtection="0">
      <alignment vertical="center"/>
    </xf>
    <xf numFmtId="4" fontId="12" fillId="0" borderId="0">
      <protection locked="0"/>
    </xf>
    <xf numFmtId="182" fontId="12" fillId="0" borderId="0">
      <protection locked="0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20" borderId="9" applyNumberFormat="0" applyAlignment="0" applyProtection="0">
      <alignment vertical="center"/>
    </xf>
    <xf numFmtId="176" fontId="30" fillId="0" borderId="0" applyFont="0" applyFill="0" applyBorder="0" applyAlignment="0" applyProtection="0"/>
    <xf numFmtId="177" fontId="2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183" fontId="12" fillId="0" borderId="0">
      <protection locked="0"/>
    </xf>
    <xf numFmtId="0" fontId="2" fillId="0" borderId="0">
      <alignment vertical="center"/>
    </xf>
    <xf numFmtId="0" fontId="2" fillId="0" borderId="0"/>
    <xf numFmtId="0" fontId="33" fillId="0" borderId="0">
      <alignment vertical="center"/>
    </xf>
    <xf numFmtId="0" fontId="2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3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3" fillId="0" borderId="0">
      <alignment vertical="center"/>
    </xf>
    <xf numFmtId="0" fontId="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10">
      <protection locked="0"/>
    </xf>
    <xf numFmtId="184" fontId="12" fillId="0" borderId="0">
      <protection locked="0"/>
    </xf>
    <xf numFmtId="185" fontId="12" fillId="0" borderId="0">
      <protection locked="0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14" fillId="0" borderId="0" applyFont="0" applyFill="0" applyBorder="0" applyAlignment="0" applyProtection="0"/>
    <xf numFmtId="188" fontId="14" fillId="0" borderId="0" applyFont="0" applyFill="0" applyBorder="0" applyAlignment="0" applyProtection="0"/>
    <xf numFmtId="188" fontId="14" fillId="0" borderId="0" applyFont="0" applyFill="0" applyBorder="0" applyAlignment="0" applyProtection="0"/>
    <xf numFmtId="188" fontId="14" fillId="0" borderId="0" applyFont="0" applyFill="0" applyBorder="0" applyAlignment="0" applyProtection="0"/>
    <xf numFmtId="188" fontId="14" fillId="0" borderId="0" applyFont="0" applyFill="0" applyBorder="0" applyAlignment="0" applyProtection="0"/>
    <xf numFmtId="188" fontId="14" fillId="0" borderId="0" applyFont="0" applyFill="0" applyBorder="0" applyAlignment="0" applyProtection="0"/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/>
    <xf numFmtId="188" fontId="1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1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/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1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>
      <alignment vertical="center"/>
    </xf>
    <xf numFmtId="187" fontId="14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2" fillId="0" borderId="0" applyFont="0" applyFill="0" applyBorder="0" applyAlignment="0" applyProtection="0">
      <alignment vertical="center"/>
    </xf>
    <xf numFmtId="187" fontId="2" fillId="0" borderId="0" applyFont="0" applyFill="0" applyBorder="0" applyAlignment="0" applyProtection="0">
      <alignment vertical="center"/>
    </xf>
    <xf numFmtId="187" fontId="2" fillId="0" borderId="0" applyFont="0" applyFill="0" applyBorder="0" applyAlignment="0" applyProtection="0">
      <alignment vertical="center"/>
    </xf>
    <xf numFmtId="187" fontId="2" fillId="0" borderId="0" applyFont="0" applyFill="0" applyBorder="0" applyAlignment="0" applyProtection="0">
      <alignment vertical="center"/>
    </xf>
    <xf numFmtId="187" fontId="2" fillId="0" borderId="0" applyFont="0" applyFill="0" applyBorder="0" applyAlignment="0" applyProtection="0">
      <alignment vertical="center"/>
    </xf>
    <xf numFmtId="187" fontId="2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2" fillId="0" borderId="0" xfId="267"/>
    <xf numFmtId="0" fontId="2" fillId="0" borderId="0" xfId="267" applyAlignment="1">
      <alignment horizontal="center"/>
    </xf>
    <xf numFmtId="0" fontId="6" fillId="0" borderId="0" xfId="267" applyFont="1" applyAlignment="1">
      <alignment horizontal="center"/>
    </xf>
    <xf numFmtId="0" fontId="2" fillId="0" borderId="0" xfId="267" applyAlignment="1">
      <alignment horizontal="right"/>
    </xf>
    <xf numFmtId="0" fontId="11" fillId="0" borderId="0" xfId="268" applyFill="1" applyAlignment="1" applyProtection="1"/>
    <xf numFmtId="9" fontId="2" fillId="0" borderId="0" xfId="267" applyNumberFormat="1" applyAlignment="1">
      <alignment horizontal="center"/>
    </xf>
    <xf numFmtId="41" fontId="2" fillId="0" borderId="0" xfId="267" applyNumberFormat="1" applyAlignment="1">
      <alignment horizontal="center"/>
    </xf>
    <xf numFmtId="0" fontId="8" fillId="0" borderId="0" xfId="267" applyFont="1"/>
    <xf numFmtId="0" fontId="11" fillId="0" borderId="0" xfId="268" applyAlignment="1" applyProtection="1"/>
    <xf numFmtId="0" fontId="34" fillId="0" borderId="11" xfId="267" applyFont="1" applyBorder="1" applyAlignment="1">
      <alignment horizontal="center" vertical="justify"/>
    </xf>
    <xf numFmtId="0" fontId="34" fillId="24" borderId="12" xfId="222" applyFont="1" applyFill="1" applyBorder="1" applyAlignment="1">
      <alignment horizontal="left" vertical="center"/>
    </xf>
    <xf numFmtId="0" fontId="34" fillId="0" borderId="12" xfId="222" applyFont="1" applyBorder="1" applyAlignment="1">
      <alignment horizontal="center" vertical="center"/>
    </xf>
    <xf numFmtId="0" fontId="34" fillId="0" borderId="12" xfId="267" applyFont="1" applyBorder="1" applyAlignment="1">
      <alignment horizontal="center" vertical="center"/>
    </xf>
    <xf numFmtId="41" fontId="34" fillId="0" borderId="12" xfId="51" applyFont="1" applyFill="1" applyBorder="1" applyAlignment="1">
      <alignment horizontal="center" vertical="center"/>
    </xf>
    <xf numFmtId="41" fontId="34" fillId="0" borderId="13" xfId="51" applyFont="1" applyFill="1" applyBorder="1" applyAlignment="1">
      <alignment horizontal="center" vertical="center"/>
    </xf>
    <xf numFmtId="0" fontId="34" fillId="0" borderId="14" xfId="267" applyFont="1" applyBorder="1" applyAlignment="1">
      <alignment horizontal="center" vertical="center"/>
    </xf>
    <xf numFmtId="0" fontId="34" fillId="24" borderId="12" xfId="267" applyFont="1" applyFill="1" applyBorder="1" applyAlignment="1">
      <alignment horizontal="left" vertical="center"/>
    </xf>
    <xf numFmtId="0" fontId="34" fillId="0" borderId="12" xfId="222" applyFont="1" applyBorder="1" applyAlignment="1">
      <alignment horizontal="left" vertical="center"/>
    </xf>
    <xf numFmtId="0" fontId="34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 wrapText="1"/>
    </xf>
    <xf numFmtId="41" fontId="34" fillId="0" borderId="12" xfId="51" applyFont="1" applyFill="1" applyBorder="1" applyAlignment="1">
      <alignment vertical="center"/>
    </xf>
    <xf numFmtId="0" fontId="34" fillId="0" borderId="12" xfId="222" applyFont="1" applyBorder="1" applyAlignment="1">
      <alignment horizontal="left" vertical="center" wrapText="1"/>
    </xf>
    <xf numFmtId="0" fontId="34" fillId="0" borderId="12" xfId="267" applyFont="1" applyBorder="1"/>
    <xf numFmtId="0" fontId="34" fillId="0" borderId="12" xfId="267" applyFont="1" applyBorder="1" applyAlignment="1">
      <alignment horizontal="right"/>
    </xf>
    <xf numFmtId="0" fontId="10" fillId="0" borderId="0" xfId="267" applyFont="1" applyAlignment="1">
      <alignment horizontal="left"/>
    </xf>
    <xf numFmtId="0" fontId="34" fillId="0" borderId="12" xfId="0" applyFont="1" applyBorder="1" applyAlignment="1">
      <alignment horizontal="left" vertical="center"/>
    </xf>
    <xf numFmtId="0" fontId="34" fillId="24" borderId="12" xfId="0" applyFont="1" applyFill="1" applyBorder="1" applyAlignment="1">
      <alignment horizontal="left" vertical="center"/>
    </xf>
    <xf numFmtId="0" fontId="34" fillId="0" borderId="12" xfId="267" applyFont="1" applyBorder="1" applyAlignment="1">
      <alignment horizontal="left"/>
    </xf>
    <xf numFmtId="0" fontId="2" fillId="0" borderId="0" xfId="267" applyAlignment="1">
      <alignment horizontal="left"/>
    </xf>
    <xf numFmtId="0" fontId="6" fillId="0" borderId="0" xfId="267" applyFont="1" applyAlignment="1">
      <alignment horizontal="left"/>
    </xf>
    <xf numFmtId="0" fontId="34" fillId="0" borderId="12" xfId="267" applyFont="1" applyBorder="1" applyAlignment="1">
      <alignment horizontal="left" vertical="center" wrapText="1"/>
    </xf>
    <xf numFmtId="0" fontId="34" fillId="25" borderId="12" xfId="267" applyFont="1" applyFill="1" applyBorder="1" applyAlignment="1">
      <alignment horizontal="left" vertical="center"/>
    </xf>
    <xf numFmtId="0" fontId="34" fillId="0" borderId="12" xfId="267" applyFont="1" applyBorder="1" applyAlignment="1">
      <alignment horizontal="left" vertical="center"/>
    </xf>
    <xf numFmtId="41" fontId="34" fillId="0" borderId="12" xfId="51" applyFont="1" applyFill="1" applyBorder="1" applyAlignment="1">
      <alignment horizontal="right" vertical="center"/>
    </xf>
    <xf numFmtId="0" fontId="34" fillId="25" borderId="12" xfId="0" applyFont="1" applyFill="1" applyBorder="1" applyAlignment="1">
      <alignment horizontal="left" vertical="center"/>
    </xf>
    <xf numFmtId="0" fontId="34" fillId="0" borderId="11" xfId="267" applyFont="1" applyBorder="1"/>
    <xf numFmtId="0" fontId="34" fillId="0" borderId="14" xfId="267" applyFont="1" applyBorder="1"/>
    <xf numFmtId="0" fontId="34" fillId="0" borderId="15" xfId="267" applyFont="1" applyBorder="1"/>
    <xf numFmtId="0" fontId="34" fillId="0" borderId="16" xfId="267" applyFont="1" applyBorder="1" applyAlignment="1">
      <alignment horizontal="left"/>
    </xf>
    <xf numFmtId="0" fontId="34" fillId="0" borderId="16" xfId="267" applyFont="1" applyBorder="1"/>
    <xf numFmtId="0" fontId="34" fillId="0" borderId="16" xfId="267" applyFont="1" applyBorder="1" applyAlignment="1">
      <alignment horizontal="right"/>
    </xf>
    <xf numFmtId="41" fontId="34" fillId="0" borderId="16" xfId="267" applyNumberFormat="1" applyFont="1" applyBorder="1"/>
    <xf numFmtId="0" fontId="34" fillId="0" borderId="17" xfId="267" applyFont="1" applyBorder="1"/>
    <xf numFmtId="0" fontId="34" fillId="0" borderId="18" xfId="267" applyFont="1" applyBorder="1" applyAlignment="1">
      <alignment horizontal="center" vertical="justify"/>
    </xf>
    <xf numFmtId="0" fontId="34" fillId="24" borderId="13" xfId="222" applyFont="1" applyFill="1" applyBorder="1" applyAlignment="1">
      <alignment horizontal="left" vertical="center"/>
    </xf>
    <xf numFmtId="0" fontId="34" fillId="0" borderId="13" xfId="222" applyFont="1" applyBorder="1" applyAlignment="1">
      <alignment horizontal="left" vertical="center"/>
    </xf>
    <xf numFmtId="0" fontId="34" fillId="0" borderId="13" xfId="267" applyFont="1" applyBorder="1" applyAlignment="1">
      <alignment horizontal="center" vertical="center"/>
    </xf>
    <xf numFmtId="0" fontId="34" fillId="0" borderId="13" xfId="222" applyFont="1" applyBorder="1" applyAlignment="1">
      <alignment horizontal="center" vertical="center"/>
    </xf>
    <xf numFmtId="0" fontId="34" fillId="0" borderId="19" xfId="267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41" fontId="38" fillId="0" borderId="12" xfId="44" applyFont="1" applyBorder="1" applyAlignment="1">
      <alignment horizontal="center" vertical="center"/>
    </xf>
    <xf numFmtId="41" fontId="35" fillId="0" borderId="0" xfId="44" applyFont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41" fontId="41" fillId="0" borderId="12" xfId="58" applyFont="1" applyBorder="1" applyAlignment="1">
      <alignment horizontal="center" vertical="center" shrinkToFit="1"/>
    </xf>
    <xf numFmtId="0" fontId="41" fillId="0" borderId="0" xfId="0" applyFont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41" fontId="43" fillId="0" borderId="14" xfId="268" applyNumberFormat="1" applyFont="1" applyFill="1" applyBorder="1" applyAlignment="1" applyProtection="1">
      <alignment horizontal="center" vertical="center" shrinkToFit="1"/>
    </xf>
    <xf numFmtId="0" fontId="37" fillId="0" borderId="0" xfId="0" applyFont="1" applyAlignment="1">
      <alignment horizontal="left" vertical="center"/>
    </xf>
    <xf numFmtId="0" fontId="38" fillId="27" borderId="25" xfId="0" applyFont="1" applyFill="1" applyBorder="1">
      <alignment vertical="center"/>
    </xf>
    <xf numFmtId="180" fontId="38" fillId="27" borderId="12" xfId="0" applyNumberFormat="1" applyFont="1" applyFill="1" applyBorder="1" applyAlignment="1">
      <alignment horizontal="right" vertical="center"/>
    </xf>
    <xf numFmtId="180" fontId="42" fillId="27" borderId="12" xfId="0" applyNumberFormat="1" applyFont="1" applyFill="1" applyBorder="1" applyAlignment="1">
      <alignment horizontal="right" vertical="center"/>
    </xf>
    <xf numFmtId="0" fontId="38" fillId="27" borderId="12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11" fillId="0" borderId="0" xfId="268" applyAlignment="1" applyProtection="1">
      <alignment vertical="center"/>
    </xf>
    <xf numFmtId="41" fontId="45" fillId="0" borderId="14" xfId="268" applyNumberFormat="1" applyFont="1" applyFill="1" applyBorder="1" applyAlignment="1" applyProtection="1">
      <alignment horizontal="center" vertical="center" shrinkToFit="1"/>
    </xf>
    <xf numFmtId="180" fontId="38" fillId="27" borderId="12" xfId="0" applyNumberFormat="1" applyFont="1" applyFill="1" applyBorder="1" applyAlignment="1">
      <alignment horizontal="center" vertical="center"/>
    </xf>
    <xf numFmtId="0" fontId="46" fillId="28" borderId="12" xfId="0" applyFont="1" applyFill="1" applyBorder="1" applyAlignment="1">
      <alignment horizontal="center" vertical="center" shrinkToFit="1"/>
    </xf>
    <xf numFmtId="186" fontId="47" fillId="26" borderId="12" xfId="0" applyNumberFormat="1" applyFont="1" applyFill="1" applyBorder="1" applyAlignment="1">
      <alignment horizontal="center" vertical="center" shrinkToFit="1"/>
    </xf>
    <xf numFmtId="41" fontId="46" fillId="0" borderId="12" xfId="58" applyFont="1" applyBorder="1" applyAlignment="1">
      <alignment horizontal="center" vertical="center" shrinkToFit="1"/>
    </xf>
    <xf numFmtId="180" fontId="46" fillId="26" borderId="12" xfId="259" applyNumberFormat="1" applyFont="1" applyFill="1" applyBorder="1" applyAlignment="1">
      <alignment vertical="center" shrinkToFit="1"/>
    </xf>
    <xf numFmtId="0" fontId="46" fillId="0" borderId="12" xfId="58" applyNumberFormat="1" applyFont="1" applyFill="1" applyBorder="1" applyAlignment="1">
      <alignment horizontal="center" vertical="center" shrinkToFit="1"/>
    </xf>
    <xf numFmtId="0" fontId="11" fillId="0" borderId="0" xfId="268" applyFill="1" applyBorder="1" applyAlignment="1" applyProtection="1">
      <alignment horizontal="left" vertical="center"/>
    </xf>
    <xf numFmtId="0" fontId="11" fillId="0" borderId="0" xfId="268" applyBorder="1" applyAlignment="1" applyProtection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180" fontId="48" fillId="26" borderId="12" xfId="259" applyNumberFormat="1" applyFont="1" applyFill="1" applyBorder="1" applyAlignment="1">
      <alignment vertical="center" shrinkToFit="1"/>
    </xf>
    <xf numFmtId="41" fontId="49" fillId="0" borderId="12" xfId="58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6" fillId="0" borderId="0" xfId="267" applyFont="1" applyAlignment="1">
      <alignment horizontal="center"/>
    </xf>
    <xf numFmtId="0" fontId="33" fillId="0" borderId="0" xfId="267" applyFont="1" applyAlignment="1">
      <alignment horizontal="left"/>
    </xf>
    <xf numFmtId="0" fontId="2" fillId="0" borderId="0" xfId="267" applyAlignment="1">
      <alignment horizontal="left"/>
    </xf>
    <xf numFmtId="0" fontId="34" fillId="0" borderId="20" xfId="267" applyFont="1" applyBorder="1" applyAlignment="1">
      <alignment horizontal="center" vertical="center"/>
    </xf>
    <xf numFmtId="0" fontId="34" fillId="0" borderId="15" xfId="267" applyFont="1" applyBorder="1" applyAlignment="1">
      <alignment horizontal="center" vertical="center"/>
    </xf>
    <xf numFmtId="0" fontId="34" fillId="0" borderId="21" xfId="267" applyFont="1" applyBorder="1" applyAlignment="1">
      <alignment horizontal="center" vertical="center"/>
    </xf>
    <xf numFmtId="0" fontId="34" fillId="0" borderId="16" xfId="267" applyFont="1" applyBorder="1" applyAlignment="1">
      <alignment horizontal="center" vertical="center"/>
    </xf>
    <xf numFmtId="0" fontId="34" fillId="0" borderId="21" xfId="267" applyFont="1" applyBorder="1" applyAlignment="1">
      <alignment horizontal="left" vertical="center"/>
    </xf>
    <xf numFmtId="0" fontId="34" fillId="0" borderId="16" xfId="267" applyFont="1" applyBorder="1" applyAlignment="1">
      <alignment horizontal="left" vertical="center"/>
    </xf>
    <xf numFmtId="0" fontId="34" fillId="0" borderId="22" xfId="267" applyFont="1" applyBorder="1" applyAlignment="1">
      <alignment horizontal="center" vertical="center"/>
    </xf>
    <xf numFmtId="0" fontId="34" fillId="0" borderId="17" xfId="267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27" borderId="23" xfId="0" applyFont="1" applyFill="1" applyBorder="1" applyAlignment="1">
      <alignment horizontal="center" vertical="center"/>
    </xf>
    <xf numFmtId="0" fontId="38" fillId="27" borderId="26" xfId="0" applyFont="1" applyFill="1" applyBorder="1" applyAlignment="1">
      <alignment horizontal="center" vertical="center"/>
    </xf>
    <xf numFmtId="0" fontId="38" fillId="27" borderId="24" xfId="0" applyFont="1" applyFill="1" applyBorder="1" applyAlignment="1">
      <alignment horizontal="center" vertical="center"/>
    </xf>
    <xf numFmtId="0" fontId="11" fillId="0" borderId="0" xfId="268" applyAlignment="1" applyProtection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188" fontId="49" fillId="0" borderId="12" xfId="287" applyFont="1" applyBorder="1" applyAlignment="1">
      <alignment horizontal="center" vertical="center" shrinkToFit="1"/>
    </xf>
    <xf numFmtId="188" fontId="45" fillId="0" borderId="12" xfId="268" applyNumberFormat="1" applyFont="1" applyFill="1" applyBorder="1" applyAlignment="1" applyProtection="1">
      <alignment horizontal="center" vertical="center" wrapText="1" shrinkToFit="1"/>
    </xf>
    <xf numFmtId="0" fontId="50" fillId="0" borderId="12" xfId="0" applyFont="1" applyBorder="1" applyAlignment="1">
      <alignment horizontal="left" vertical="center" wrapText="1"/>
    </xf>
  </cellXfs>
  <cellStyles count="423">
    <cellStyle name="??&amp;L?&amp;E?_x0008_k_x000d_B_x000e__x0007__x0001__x0001_" xfId="1" xr:uid="{00000000-0005-0000-0000-000000000000}"/>
    <cellStyle name="20% - 강조색1 2" xfId="2" xr:uid="{00000000-0005-0000-0000-000001000000}"/>
    <cellStyle name="20% - 강조색2 2" xfId="3" xr:uid="{00000000-0005-0000-0000-000002000000}"/>
    <cellStyle name="20% - 강조색3 2" xfId="4" xr:uid="{00000000-0005-0000-0000-000003000000}"/>
    <cellStyle name="20% - 강조색4 2" xfId="5" xr:uid="{00000000-0005-0000-0000-000004000000}"/>
    <cellStyle name="20% - 강조색5 2" xfId="6" xr:uid="{00000000-0005-0000-0000-000005000000}"/>
    <cellStyle name="20% - 강조색6 2" xfId="7" xr:uid="{00000000-0005-0000-0000-000006000000}"/>
    <cellStyle name="40% - 강조색1 2" xfId="8" xr:uid="{00000000-0005-0000-0000-000007000000}"/>
    <cellStyle name="40% - 강조색2 2" xfId="9" xr:uid="{00000000-0005-0000-0000-000008000000}"/>
    <cellStyle name="40% - 강조색3 2" xfId="10" xr:uid="{00000000-0005-0000-0000-000009000000}"/>
    <cellStyle name="40% - 강조색4 2" xfId="11" xr:uid="{00000000-0005-0000-0000-00000A000000}"/>
    <cellStyle name="40% - 강조색5 2" xfId="12" xr:uid="{00000000-0005-0000-0000-00000B000000}"/>
    <cellStyle name="40% - 강조색6 2" xfId="13" xr:uid="{00000000-0005-0000-0000-00000C000000}"/>
    <cellStyle name="60% - 강조색1 2" xfId="14" xr:uid="{00000000-0005-0000-0000-00000D000000}"/>
    <cellStyle name="60% - 강조색2 2" xfId="15" xr:uid="{00000000-0005-0000-0000-00000E000000}"/>
    <cellStyle name="60% - 강조색3 2" xfId="16" xr:uid="{00000000-0005-0000-0000-00000F000000}"/>
    <cellStyle name="60% - 강조색4 2" xfId="17" xr:uid="{00000000-0005-0000-0000-000010000000}"/>
    <cellStyle name="60% - 강조색5 2" xfId="18" xr:uid="{00000000-0005-0000-0000-000011000000}"/>
    <cellStyle name="60% - 강조색6 2" xfId="19" xr:uid="{00000000-0005-0000-0000-000012000000}"/>
    <cellStyle name="Comma [0]_laroux" xfId="20" xr:uid="{00000000-0005-0000-0000-000013000000}"/>
    <cellStyle name="Comma_laroux" xfId="21" xr:uid="{00000000-0005-0000-0000-000014000000}"/>
    <cellStyle name="Currency [0]_laroux" xfId="22" xr:uid="{00000000-0005-0000-0000-000015000000}"/>
    <cellStyle name="Currency_laroux" xfId="23" xr:uid="{00000000-0005-0000-0000-000016000000}"/>
    <cellStyle name="Normal_Certs Q2" xfId="24" xr:uid="{00000000-0005-0000-0000-000017000000}"/>
    <cellStyle name="강조색1 2" xfId="25" xr:uid="{00000000-0005-0000-0000-000018000000}"/>
    <cellStyle name="강조색2 2" xfId="26" xr:uid="{00000000-0005-0000-0000-000019000000}"/>
    <cellStyle name="강조색3 2" xfId="27" xr:uid="{00000000-0005-0000-0000-00001A000000}"/>
    <cellStyle name="강조색4 2" xfId="28" xr:uid="{00000000-0005-0000-0000-00001B000000}"/>
    <cellStyle name="강조색5 2" xfId="29" xr:uid="{00000000-0005-0000-0000-00001C000000}"/>
    <cellStyle name="강조색6 2" xfId="30" xr:uid="{00000000-0005-0000-0000-00001D000000}"/>
    <cellStyle name="경고문 2" xfId="31" xr:uid="{00000000-0005-0000-0000-00001E000000}"/>
    <cellStyle name="계산 2" xfId="32" xr:uid="{00000000-0005-0000-0000-00001F000000}"/>
    <cellStyle name="고정소숫점" xfId="33" xr:uid="{00000000-0005-0000-0000-000020000000}"/>
    <cellStyle name="고정출력1" xfId="34" xr:uid="{00000000-0005-0000-0000-000021000000}"/>
    <cellStyle name="고정출력2" xfId="35" xr:uid="{00000000-0005-0000-0000-000022000000}"/>
    <cellStyle name="나쁨 2" xfId="36" xr:uid="{00000000-0005-0000-0000-000023000000}"/>
    <cellStyle name="날짜" xfId="37" xr:uid="{00000000-0005-0000-0000-000024000000}"/>
    <cellStyle name="달러" xfId="38" xr:uid="{00000000-0005-0000-0000-000025000000}"/>
    <cellStyle name="메모 2" xfId="39" xr:uid="{00000000-0005-0000-0000-000026000000}"/>
    <cellStyle name="백분율 2" xfId="40" xr:uid="{00000000-0005-0000-0000-000027000000}"/>
    <cellStyle name="보통 2" xfId="41" xr:uid="{00000000-0005-0000-0000-000028000000}"/>
    <cellStyle name="설명 텍스트 2" xfId="42" xr:uid="{00000000-0005-0000-0000-000029000000}"/>
    <cellStyle name="셀 확인 2" xfId="43" xr:uid="{00000000-0005-0000-0000-00002A000000}"/>
    <cellStyle name="쉼표 [0]" xfId="44" builtinId="6"/>
    <cellStyle name="쉼표 [0] 10" xfId="45" xr:uid="{00000000-0005-0000-0000-00002C000000}"/>
    <cellStyle name="쉼표 [0] 10 2" xfId="46" xr:uid="{00000000-0005-0000-0000-00002D000000}"/>
    <cellStyle name="쉼표 [0] 10 2 2" xfId="275" xr:uid="{84E85A2A-25BE-42B2-876D-58ED875AADC4}"/>
    <cellStyle name="쉼표 [0] 10 3" xfId="47" xr:uid="{00000000-0005-0000-0000-00002E000000}"/>
    <cellStyle name="쉼표 [0] 10 3 2" xfId="276" xr:uid="{E2F976D0-9AC5-48BA-8790-69BF38801CB9}"/>
    <cellStyle name="쉼표 [0] 10 4" xfId="274" xr:uid="{4166F32C-01C9-498B-AFF3-E0AC4796ACD9}"/>
    <cellStyle name="쉼표 [0] 11" xfId="48" xr:uid="{00000000-0005-0000-0000-00002F000000}"/>
    <cellStyle name="쉼표 [0] 11 2" xfId="277" xr:uid="{8A5C3616-C250-49B0-BC6C-AE69FB7AD8A7}"/>
    <cellStyle name="쉼표 [0] 12" xfId="49" xr:uid="{00000000-0005-0000-0000-000030000000}"/>
    <cellStyle name="쉼표 [0] 12 2" xfId="278" xr:uid="{F414A444-259C-4D96-BAFD-93C7DBDAD1C1}"/>
    <cellStyle name="쉼표 [0] 13" xfId="273" xr:uid="{A64B1952-3B8E-4C06-A4F8-955571D250C7}"/>
    <cellStyle name="쉼표 [0] 2" xfId="50" xr:uid="{00000000-0005-0000-0000-000031000000}"/>
    <cellStyle name="쉼표 [0] 2 2" xfId="51" xr:uid="{00000000-0005-0000-0000-000032000000}"/>
    <cellStyle name="쉼표 [0] 2 2 2" xfId="52" xr:uid="{00000000-0005-0000-0000-000033000000}"/>
    <cellStyle name="쉼표 [0] 2 2 2 2" xfId="53" xr:uid="{00000000-0005-0000-0000-000034000000}"/>
    <cellStyle name="쉼표 [0] 2 2 2 2 2" xfId="54" xr:uid="{00000000-0005-0000-0000-000035000000}"/>
    <cellStyle name="쉼표 [0] 2 2 2 2 2 2" xfId="283" xr:uid="{87C05BFD-F1B4-49F6-AC29-1AC0E3C88B21}"/>
    <cellStyle name="쉼표 [0] 2 2 2 2 3" xfId="55" xr:uid="{00000000-0005-0000-0000-000036000000}"/>
    <cellStyle name="쉼표 [0] 2 2 2 2 3 2" xfId="284" xr:uid="{CE00F2A5-E13E-434B-9A1D-D5ECCAFCF5D9}"/>
    <cellStyle name="쉼표 [0] 2 2 2 2 4" xfId="282" xr:uid="{D99BECE6-A985-407B-97EE-8D40D702CF19}"/>
    <cellStyle name="쉼표 [0] 2 2 2 3" xfId="56" xr:uid="{00000000-0005-0000-0000-000037000000}"/>
    <cellStyle name="쉼표 [0] 2 2 2 3 2" xfId="285" xr:uid="{216F4F12-EC54-4E4B-87C5-90F9509B943A}"/>
    <cellStyle name="쉼표 [0] 2 2 2 4" xfId="57" xr:uid="{00000000-0005-0000-0000-000038000000}"/>
    <cellStyle name="쉼표 [0] 2 2 2 4 2" xfId="286" xr:uid="{BA0BCED4-8667-4DEB-B334-BFF91741F3F3}"/>
    <cellStyle name="쉼표 [0] 2 2 2 5" xfId="281" xr:uid="{000E3D2A-8CDF-4376-A9B1-2B82FB83DA71}"/>
    <cellStyle name="쉼표 [0] 2 2 3" xfId="58" xr:uid="{00000000-0005-0000-0000-000039000000}"/>
    <cellStyle name="쉼표 [0] 2 2 3 2" xfId="59" xr:uid="{00000000-0005-0000-0000-00003A000000}"/>
    <cellStyle name="쉼표 [0] 2 2 3 2 2" xfId="60" xr:uid="{00000000-0005-0000-0000-00003B000000}"/>
    <cellStyle name="쉼표 [0] 2 2 3 2 2 2" xfId="289" xr:uid="{A6D038CE-0E19-42A3-A571-C3B6CD1FFFA7}"/>
    <cellStyle name="쉼표 [0] 2 2 3 2 3" xfId="61" xr:uid="{00000000-0005-0000-0000-00003C000000}"/>
    <cellStyle name="쉼표 [0] 2 2 3 2 3 2" xfId="290" xr:uid="{1AEB4A18-09E3-4011-BC41-54FB5005AEE3}"/>
    <cellStyle name="쉼표 [0] 2 2 3 2 4" xfId="288" xr:uid="{B898DB9C-673F-46D3-9353-597B0F70930A}"/>
    <cellStyle name="쉼표 [0] 2 2 3 3" xfId="62" xr:uid="{00000000-0005-0000-0000-00003D000000}"/>
    <cellStyle name="쉼표 [0] 2 2 3 3 2" xfId="291" xr:uid="{A2937748-9345-4A1C-B0E2-5B8552C99D91}"/>
    <cellStyle name="쉼표 [0] 2 2 3 4" xfId="63" xr:uid="{00000000-0005-0000-0000-00003E000000}"/>
    <cellStyle name="쉼표 [0] 2 2 3 4 2" xfId="292" xr:uid="{3AC597CD-9086-493E-9975-8AFD870A2C06}"/>
    <cellStyle name="쉼표 [0] 2 2 3 5" xfId="287" xr:uid="{F0F598FE-F01F-4AF7-AEBD-B7AFFA41779C}"/>
    <cellStyle name="쉼표 [0] 2 2 4" xfId="64" xr:uid="{00000000-0005-0000-0000-00003F000000}"/>
    <cellStyle name="쉼표 [0] 2 2 4 2" xfId="65" xr:uid="{00000000-0005-0000-0000-000040000000}"/>
    <cellStyle name="쉼표 [0] 2 2 4 2 2" xfId="294" xr:uid="{31E380D7-CDF6-4555-B3AB-AC87B75D22F6}"/>
    <cellStyle name="쉼표 [0] 2 2 4 3" xfId="66" xr:uid="{00000000-0005-0000-0000-000041000000}"/>
    <cellStyle name="쉼표 [0] 2 2 4 3 2" xfId="295" xr:uid="{3BAC51EA-7392-454D-9049-F351E90DF558}"/>
    <cellStyle name="쉼표 [0] 2 2 4 4" xfId="293" xr:uid="{7B1B7AEE-6E59-443F-9BBC-D7FA4C1FD059}"/>
    <cellStyle name="쉼표 [0] 2 2 5" xfId="67" xr:uid="{00000000-0005-0000-0000-000042000000}"/>
    <cellStyle name="쉼표 [0] 2 2 5 2" xfId="296" xr:uid="{D667CC35-C4FA-4D94-91DD-F4D421414263}"/>
    <cellStyle name="쉼표 [0] 2 2 6" xfId="68" xr:uid="{00000000-0005-0000-0000-000043000000}"/>
    <cellStyle name="쉼표 [0] 2 2 6 2" xfId="297" xr:uid="{9EE4089C-5E88-43D0-9EC4-B4BA7B051D2B}"/>
    <cellStyle name="쉼표 [0] 2 2 7" xfId="280" xr:uid="{319544D7-1B15-457E-A5BC-8E5E0EBE81D6}"/>
    <cellStyle name="쉼표 [0] 2 3" xfId="69" xr:uid="{00000000-0005-0000-0000-000044000000}"/>
    <cellStyle name="쉼표 [0] 2 3 2" xfId="70" xr:uid="{00000000-0005-0000-0000-000045000000}"/>
    <cellStyle name="쉼표 [0] 2 3 2 2" xfId="71" xr:uid="{00000000-0005-0000-0000-000046000000}"/>
    <cellStyle name="쉼표 [0] 2 3 2 2 2" xfId="72" xr:uid="{00000000-0005-0000-0000-000047000000}"/>
    <cellStyle name="쉼표 [0] 2 3 2 2 2 2" xfId="301" xr:uid="{5981976F-60F0-410E-A801-ABE4483463C6}"/>
    <cellStyle name="쉼표 [0] 2 3 2 2 3" xfId="73" xr:uid="{00000000-0005-0000-0000-000048000000}"/>
    <cellStyle name="쉼표 [0] 2 3 2 2 3 2" xfId="302" xr:uid="{71CB6149-6B3F-4D5A-9602-353261DD0011}"/>
    <cellStyle name="쉼표 [0] 2 3 2 2 4" xfId="300" xr:uid="{A43C6609-7F9A-4F1C-9BCB-B49C5C0841D3}"/>
    <cellStyle name="쉼표 [0] 2 3 2 3" xfId="74" xr:uid="{00000000-0005-0000-0000-000049000000}"/>
    <cellStyle name="쉼표 [0] 2 3 2 3 2" xfId="303" xr:uid="{872AB046-5632-49EA-A0B5-A800F5A79A09}"/>
    <cellStyle name="쉼표 [0] 2 3 2 4" xfId="75" xr:uid="{00000000-0005-0000-0000-00004A000000}"/>
    <cellStyle name="쉼표 [0] 2 3 2 4 2" xfId="304" xr:uid="{9ECDAE95-94D1-4B16-A50F-30A61D607A00}"/>
    <cellStyle name="쉼표 [0] 2 3 2 5" xfId="299" xr:uid="{EFC8849A-2029-450D-9A04-A9CA76792817}"/>
    <cellStyle name="쉼표 [0] 2 3 3" xfId="76" xr:uid="{00000000-0005-0000-0000-00004B000000}"/>
    <cellStyle name="쉼표 [0] 2 3 3 2" xfId="77" xr:uid="{00000000-0005-0000-0000-00004C000000}"/>
    <cellStyle name="쉼표 [0] 2 3 3 2 2" xfId="306" xr:uid="{2D9E78B5-866E-4812-BAFC-002A6955D56F}"/>
    <cellStyle name="쉼표 [0] 2 3 3 3" xfId="78" xr:uid="{00000000-0005-0000-0000-00004D000000}"/>
    <cellStyle name="쉼표 [0] 2 3 3 3 2" xfId="307" xr:uid="{7442D4C4-FB0B-420B-9D84-BAF46C554ACB}"/>
    <cellStyle name="쉼표 [0] 2 3 3 4" xfId="305" xr:uid="{B9F1E41F-3D54-49AF-A00C-E6F98089CC11}"/>
    <cellStyle name="쉼표 [0] 2 3 4" xfId="79" xr:uid="{00000000-0005-0000-0000-00004E000000}"/>
    <cellStyle name="쉼표 [0] 2 3 4 2" xfId="308" xr:uid="{C4213F4B-F746-47AB-B683-E240993B1398}"/>
    <cellStyle name="쉼표 [0] 2 3 5" xfId="80" xr:uid="{00000000-0005-0000-0000-00004F000000}"/>
    <cellStyle name="쉼표 [0] 2 3 5 2" xfId="309" xr:uid="{131C3D06-68AA-4C2F-B985-6A458F04626B}"/>
    <cellStyle name="쉼표 [0] 2 3 6" xfId="298" xr:uid="{C20E2539-34BC-4F98-8B42-4B274DBD8578}"/>
    <cellStyle name="쉼표 [0] 2 4" xfId="81" xr:uid="{00000000-0005-0000-0000-000050000000}"/>
    <cellStyle name="쉼표 [0] 2 4 2" xfId="82" xr:uid="{00000000-0005-0000-0000-000051000000}"/>
    <cellStyle name="쉼표 [0] 2 4 2 2" xfId="83" xr:uid="{00000000-0005-0000-0000-000052000000}"/>
    <cellStyle name="쉼표 [0] 2 4 2 2 2" xfId="312" xr:uid="{4F5F8C6F-6F6E-45A7-A408-1D53DB78DE95}"/>
    <cellStyle name="쉼표 [0] 2 4 2 3" xfId="84" xr:uid="{00000000-0005-0000-0000-000053000000}"/>
    <cellStyle name="쉼표 [0] 2 4 2 3 2" xfId="313" xr:uid="{04477A48-768B-46AE-BBA3-98E00973197A}"/>
    <cellStyle name="쉼표 [0] 2 4 2 4" xfId="311" xr:uid="{583FBBCF-DFC4-4961-B01E-8A6F91DDCB76}"/>
    <cellStyle name="쉼표 [0] 2 4 3" xfId="85" xr:uid="{00000000-0005-0000-0000-000054000000}"/>
    <cellStyle name="쉼표 [0] 2 4 3 2" xfId="314" xr:uid="{0E06EFD3-643F-49E2-A03F-22D3DE9CA921}"/>
    <cellStyle name="쉼표 [0] 2 4 4" xfId="86" xr:uid="{00000000-0005-0000-0000-000055000000}"/>
    <cellStyle name="쉼표 [0] 2 4 4 2" xfId="315" xr:uid="{ECF8CB9A-D6B1-43FD-97B8-70A6F0F36806}"/>
    <cellStyle name="쉼표 [0] 2 4 5" xfId="310" xr:uid="{9EAD3F4B-F489-46F1-AC34-E5E12581DF56}"/>
    <cellStyle name="쉼표 [0] 2 5" xfId="87" xr:uid="{00000000-0005-0000-0000-000056000000}"/>
    <cellStyle name="쉼표 [0] 2 5 2" xfId="88" xr:uid="{00000000-0005-0000-0000-000057000000}"/>
    <cellStyle name="쉼표 [0] 2 5 2 2" xfId="317" xr:uid="{553BBCD2-4E18-4D0F-A520-AE16EB90D658}"/>
    <cellStyle name="쉼표 [0] 2 5 3" xfId="89" xr:uid="{00000000-0005-0000-0000-000058000000}"/>
    <cellStyle name="쉼표 [0] 2 5 3 2" xfId="318" xr:uid="{E40D2E5D-AC71-4AE3-9AF8-9B37D73C968A}"/>
    <cellStyle name="쉼표 [0] 2 5 4" xfId="316" xr:uid="{0B57644E-1228-4EA2-B5A7-4F1BBAE5848D}"/>
    <cellStyle name="쉼표 [0] 2 6" xfId="90" xr:uid="{00000000-0005-0000-0000-000059000000}"/>
    <cellStyle name="쉼표 [0] 2 6 2" xfId="319" xr:uid="{007F5D27-A730-41A4-8117-28B2508C4171}"/>
    <cellStyle name="쉼표 [0] 2 7" xfId="91" xr:uid="{00000000-0005-0000-0000-00005A000000}"/>
    <cellStyle name="쉼표 [0] 2 7 2" xfId="320" xr:uid="{000783D9-8D3E-4F8D-B8A9-13444B171E5A}"/>
    <cellStyle name="쉼표 [0] 2 8" xfId="279" xr:uid="{5185429B-F0DA-44F1-A7A5-28113BD06A56}"/>
    <cellStyle name="쉼표 [0] 3" xfId="92" xr:uid="{00000000-0005-0000-0000-00005B000000}"/>
    <cellStyle name="쉼표 [0] 3 2" xfId="93" xr:uid="{00000000-0005-0000-0000-00005C000000}"/>
    <cellStyle name="쉼표 [0] 3 2 2" xfId="94" xr:uid="{00000000-0005-0000-0000-00005D000000}"/>
    <cellStyle name="쉼표 [0] 3 2 2 2" xfId="95" xr:uid="{00000000-0005-0000-0000-00005E000000}"/>
    <cellStyle name="쉼표 [0] 3 2 2 2 2" xfId="96" xr:uid="{00000000-0005-0000-0000-00005F000000}"/>
    <cellStyle name="쉼표 [0] 3 2 2 2 2 2" xfId="325" xr:uid="{7BA43AD7-08E3-4895-8AD6-A4D2A84865D0}"/>
    <cellStyle name="쉼표 [0] 3 2 2 2 3" xfId="97" xr:uid="{00000000-0005-0000-0000-000060000000}"/>
    <cellStyle name="쉼표 [0] 3 2 2 2 3 2" xfId="326" xr:uid="{E4381E55-2687-4B99-9902-0C333D04F406}"/>
    <cellStyle name="쉼표 [0] 3 2 2 2 4" xfId="324" xr:uid="{91396E6F-8D60-4BF8-9182-6FCCC117C1D7}"/>
    <cellStyle name="쉼표 [0] 3 2 2 3" xfId="98" xr:uid="{00000000-0005-0000-0000-000061000000}"/>
    <cellStyle name="쉼표 [0] 3 2 2 3 2" xfId="327" xr:uid="{0E525590-052D-4CE0-9443-1DBA214BA182}"/>
    <cellStyle name="쉼표 [0] 3 2 2 4" xfId="99" xr:uid="{00000000-0005-0000-0000-000062000000}"/>
    <cellStyle name="쉼표 [0] 3 2 2 4 2" xfId="328" xr:uid="{FA9C49A7-1798-4A4E-BAE1-A899A2A413E7}"/>
    <cellStyle name="쉼표 [0] 3 2 2 5" xfId="323" xr:uid="{5A956BC4-F859-4030-8518-332820D8DDD1}"/>
    <cellStyle name="쉼표 [0] 3 2 3" xfId="100" xr:uid="{00000000-0005-0000-0000-000063000000}"/>
    <cellStyle name="쉼표 [0] 3 2 3 2" xfId="101" xr:uid="{00000000-0005-0000-0000-000064000000}"/>
    <cellStyle name="쉼표 [0] 3 2 3 2 2" xfId="330" xr:uid="{739942AB-AC7D-4519-AEA1-8A9A268F5D52}"/>
    <cellStyle name="쉼표 [0] 3 2 3 3" xfId="102" xr:uid="{00000000-0005-0000-0000-000065000000}"/>
    <cellStyle name="쉼표 [0] 3 2 3 3 2" xfId="331" xr:uid="{18C8F65B-BDE0-45AB-8CF5-4CCEC11280C9}"/>
    <cellStyle name="쉼표 [0] 3 2 3 4" xfId="329" xr:uid="{C1219F10-28C1-405D-8ABF-6092993B69AE}"/>
    <cellStyle name="쉼표 [0] 3 2 4" xfId="103" xr:uid="{00000000-0005-0000-0000-000066000000}"/>
    <cellStyle name="쉼표 [0] 3 2 4 2" xfId="332" xr:uid="{F5DECE3A-AA12-4FF9-BFFE-98C26C65A4FD}"/>
    <cellStyle name="쉼표 [0] 3 2 5" xfId="104" xr:uid="{00000000-0005-0000-0000-000067000000}"/>
    <cellStyle name="쉼표 [0] 3 2 5 2" xfId="333" xr:uid="{FE168914-CA87-4F51-9C34-622379ED272C}"/>
    <cellStyle name="쉼표 [0] 3 2 6" xfId="322" xr:uid="{3AEE52A8-E685-48ED-9BA4-DD6C89E98738}"/>
    <cellStyle name="쉼표 [0] 3 3" xfId="105" xr:uid="{00000000-0005-0000-0000-000068000000}"/>
    <cellStyle name="쉼표 [0] 3 3 2" xfId="106" xr:uid="{00000000-0005-0000-0000-000069000000}"/>
    <cellStyle name="쉼표 [0] 3 3 2 2" xfId="335" xr:uid="{8337D16E-984D-4F29-8EA2-3CAABA95352F}"/>
    <cellStyle name="쉼표 [0] 3 3 3" xfId="107" xr:uid="{00000000-0005-0000-0000-00006A000000}"/>
    <cellStyle name="쉼표 [0] 3 3 3 2" xfId="336" xr:uid="{4565EDFE-7D95-46E8-8F35-E909E1EC8B67}"/>
    <cellStyle name="쉼표 [0] 3 3 4" xfId="334" xr:uid="{0FA20B81-7BA6-46A5-BA68-11A4D118CD1A}"/>
    <cellStyle name="쉼표 [0] 3 4" xfId="108" xr:uid="{00000000-0005-0000-0000-00006B000000}"/>
    <cellStyle name="쉼표 [0] 3 4 2" xfId="337" xr:uid="{44F249F4-23BC-46DA-AFF4-4BA23D40D4D3}"/>
    <cellStyle name="쉼표 [0] 3 5" xfId="109" xr:uid="{00000000-0005-0000-0000-00006C000000}"/>
    <cellStyle name="쉼표 [0] 3 5 2" xfId="338" xr:uid="{269353D0-FA2C-4075-90B4-C16D4C7113AB}"/>
    <cellStyle name="쉼표 [0] 3 6" xfId="321" xr:uid="{5FE7F3FB-7E3B-4356-93BD-CB59ECFD79B9}"/>
    <cellStyle name="쉼표 [0] 4" xfId="110" xr:uid="{00000000-0005-0000-0000-00006D000000}"/>
    <cellStyle name="쉼표 [0] 4 2" xfId="111" xr:uid="{00000000-0005-0000-0000-00006E000000}"/>
    <cellStyle name="쉼표 [0] 4 2 2" xfId="112" xr:uid="{00000000-0005-0000-0000-00006F000000}"/>
    <cellStyle name="쉼표 [0] 4 2 2 2" xfId="113" xr:uid="{00000000-0005-0000-0000-000070000000}"/>
    <cellStyle name="쉼표 [0] 4 2 2 2 2" xfId="114" xr:uid="{00000000-0005-0000-0000-000071000000}"/>
    <cellStyle name="쉼표 [0] 4 2 2 2 2 2" xfId="343" xr:uid="{BF1A157F-2F7A-4BEB-9C12-9AD02324B8D3}"/>
    <cellStyle name="쉼표 [0] 4 2 2 2 3" xfId="115" xr:uid="{00000000-0005-0000-0000-000072000000}"/>
    <cellStyle name="쉼표 [0] 4 2 2 2 3 2" xfId="344" xr:uid="{FE2609E5-9D88-4FA6-B7DC-A6B711CA4ACB}"/>
    <cellStyle name="쉼표 [0] 4 2 2 2 4" xfId="342" xr:uid="{80C46396-123A-4392-9B4E-8DD4EF1EB206}"/>
    <cellStyle name="쉼표 [0] 4 2 2 3" xfId="116" xr:uid="{00000000-0005-0000-0000-000073000000}"/>
    <cellStyle name="쉼표 [0] 4 2 2 3 2" xfId="345" xr:uid="{9FC1C049-43A8-44EC-9127-71C22030975D}"/>
    <cellStyle name="쉼표 [0] 4 2 2 4" xfId="117" xr:uid="{00000000-0005-0000-0000-000074000000}"/>
    <cellStyle name="쉼표 [0] 4 2 2 4 2" xfId="346" xr:uid="{68942961-CF1A-460C-88CB-B571CB0B3F55}"/>
    <cellStyle name="쉼표 [0] 4 2 2 5" xfId="341" xr:uid="{16AB11CF-851A-4E2F-A0D3-27A95B028B8B}"/>
    <cellStyle name="쉼표 [0] 4 2 3" xfId="118" xr:uid="{00000000-0005-0000-0000-000075000000}"/>
    <cellStyle name="쉼표 [0] 4 2 3 2" xfId="119" xr:uid="{00000000-0005-0000-0000-000076000000}"/>
    <cellStyle name="쉼표 [0] 4 2 3 2 2" xfId="348" xr:uid="{BB3CB0BC-FE5B-4DA1-906F-96295F9222A4}"/>
    <cellStyle name="쉼표 [0] 4 2 3 3" xfId="120" xr:uid="{00000000-0005-0000-0000-000077000000}"/>
    <cellStyle name="쉼표 [0] 4 2 3 3 2" xfId="349" xr:uid="{CBCC6E9B-7F15-4C99-A551-B106E2B91E1A}"/>
    <cellStyle name="쉼표 [0] 4 2 3 4" xfId="347" xr:uid="{080DFD09-7988-4A22-A535-4A1DD4A1F11C}"/>
    <cellStyle name="쉼표 [0] 4 2 4" xfId="121" xr:uid="{00000000-0005-0000-0000-000078000000}"/>
    <cellStyle name="쉼표 [0] 4 2 4 2" xfId="350" xr:uid="{4530FE0E-5BC5-45E8-B0AA-D599EDA5C72F}"/>
    <cellStyle name="쉼표 [0] 4 2 5" xfId="122" xr:uid="{00000000-0005-0000-0000-000079000000}"/>
    <cellStyle name="쉼표 [0] 4 2 5 2" xfId="351" xr:uid="{A73C3475-32A1-4344-9268-EBB33AA09649}"/>
    <cellStyle name="쉼표 [0] 4 2 6" xfId="340" xr:uid="{10731699-87BD-4A93-84F0-BD0EC8F1F629}"/>
    <cellStyle name="쉼표 [0] 4 3" xfId="123" xr:uid="{00000000-0005-0000-0000-00007A000000}"/>
    <cellStyle name="쉼표 [0] 4 3 2" xfId="124" xr:uid="{00000000-0005-0000-0000-00007B000000}"/>
    <cellStyle name="쉼표 [0] 4 3 2 2" xfId="353" xr:uid="{4DAE169E-8124-4DC0-887F-C05E13677332}"/>
    <cellStyle name="쉼표 [0] 4 3 3" xfId="125" xr:uid="{00000000-0005-0000-0000-00007C000000}"/>
    <cellStyle name="쉼표 [0] 4 3 3 2" xfId="354" xr:uid="{2C765A4C-5EE1-4834-BDC4-6D1611558ACD}"/>
    <cellStyle name="쉼표 [0] 4 3 4" xfId="352" xr:uid="{2F637B38-B09D-4EA5-A426-E0A9AB4D43B3}"/>
    <cellStyle name="쉼표 [0] 4 4" xfId="126" xr:uid="{00000000-0005-0000-0000-00007D000000}"/>
    <cellStyle name="쉼표 [0] 4 4 2" xfId="355" xr:uid="{75B4D57F-E3C0-4ECA-B841-9A4DAC41F9D1}"/>
    <cellStyle name="쉼표 [0] 4 5" xfId="127" xr:uid="{00000000-0005-0000-0000-00007E000000}"/>
    <cellStyle name="쉼표 [0] 4 5 2" xfId="356" xr:uid="{8DD683AE-0DB4-48B0-BCC8-1D0F8BE216E3}"/>
    <cellStyle name="쉼표 [0] 4 6" xfId="339" xr:uid="{9C90B0AD-02A6-45B7-9A54-0793F74D13B9}"/>
    <cellStyle name="쉼표 [0] 5" xfId="128" xr:uid="{00000000-0005-0000-0000-00007F000000}"/>
    <cellStyle name="쉼표 [0] 5 2" xfId="129" xr:uid="{00000000-0005-0000-0000-000080000000}"/>
    <cellStyle name="쉼표 [0] 5 2 2" xfId="130" xr:uid="{00000000-0005-0000-0000-000081000000}"/>
    <cellStyle name="쉼표 [0] 5 2 2 2" xfId="131" xr:uid="{00000000-0005-0000-0000-000082000000}"/>
    <cellStyle name="쉼표 [0] 5 2 2 2 2" xfId="360" xr:uid="{700FAF64-BA98-4E78-BBA6-256A0CCF5158}"/>
    <cellStyle name="쉼표 [0] 5 2 2 3" xfId="132" xr:uid="{00000000-0005-0000-0000-000083000000}"/>
    <cellStyle name="쉼표 [0] 5 2 2 3 2" xfId="361" xr:uid="{D525B2BF-5796-4FE5-9935-24F4B60A28F5}"/>
    <cellStyle name="쉼표 [0] 5 2 2 4" xfId="359" xr:uid="{7B1CDE95-C271-473E-95A2-D4549FA26165}"/>
    <cellStyle name="쉼표 [0] 5 2 3" xfId="133" xr:uid="{00000000-0005-0000-0000-000084000000}"/>
    <cellStyle name="쉼표 [0] 5 2 3 2" xfId="362" xr:uid="{6A8BF7D3-65C0-4265-B0BF-48B517A6170F}"/>
    <cellStyle name="쉼표 [0] 5 2 4" xfId="134" xr:uid="{00000000-0005-0000-0000-000085000000}"/>
    <cellStyle name="쉼표 [0] 5 2 4 2" xfId="363" xr:uid="{7658BC07-C724-47A2-B0EC-9EF25AAC803C}"/>
    <cellStyle name="쉼표 [0] 5 2 5" xfId="358" xr:uid="{F66FC3E3-C8B0-4D6C-8E3B-E6A02FC94485}"/>
    <cellStyle name="쉼표 [0] 5 3" xfId="135" xr:uid="{00000000-0005-0000-0000-000086000000}"/>
    <cellStyle name="쉼표 [0] 5 3 2" xfId="136" xr:uid="{00000000-0005-0000-0000-000087000000}"/>
    <cellStyle name="쉼표 [0] 5 3 2 2" xfId="365" xr:uid="{09A29101-57FD-4C26-AD9F-510AE7D3CF47}"/>
    <cellStyle name="쉼표 [0] 5 3 3" xfId="137" xr:uid="{00000000-0005-0000-0000-000088000000}"/>
    <cellStyle name="쉼표 [0] 5 3 3 2" xfId="366" xr:uid="{2DBBB253-B3B0-4A89-B3E4-8DC6E57C93E1}"/>
    <cellStyle name="쉼표 [0] 5 3 4" xfId="364" xr:uid="{45DAEB55-F570-4A51-BAD1-827487C17709}"/>
    <cellStyle name="쉼표 [0] 5 4" xfId="138" xr:uid="{00000000-0005-0000-0000-000089000000}"/>
    <cellStyle name="쉼표 [0] 5 4 2" xfId="367" xr:uid="{6D2955EE-9AF8-4C5C-8C8B-0B72CAAAD1B5}"/>
    <cellStyle name="쉼표 [0] 5 5" xfId="139" xr:uid="{00000000-0005-0000-0000-00008A000000}"/>
    <cellStyle name="쉼표 [0] 5 5 2" xfId="368" xr:uid="{81014600-2751-4CF8-B186-8C189CFAB7CF}"/>
    <cellStyle name="쉼표 [0] 5 6" xfId="357" xr:uid="{A5BAC97B-E423-4BA5-88E9-9C7937C4B8F3}"/>
    <cellStyle name="쉼표 [0] 6" xfId="140" xr:uid="{00000000-0005-0000-0000-00008B000000}"/>
    <cellStyle name="쉼표 [0] 6 2" xfId="141" xr:uid="{00000000-0005-0000-0000-00008C000000}"/>
    <cellStyle name="쉼표 [0] 6 2 2" xfId="142" xr:uid="{00000000-0005-0000-0000-00008D000000}"/>
    <cellStyle name="쉼표 [0] 6 2 2 2" xfId="143" xr:uid="{00000000-0005-0000-0000-00008E000000}"/>
    <cellStyle name="쉼표 [0] 6 2 2 2 2" xfId="372" xr:uid="{8B454EEF-C489-4C9A-A105-46226DF823B0}"/>
    <cellStyle name="쉼표 [0] 6 2 2 3" xfId="144" xr:uid="{00000000-0005-0000-0000-00008F000000}"/>
    <cellStyle name="쉼표 [0] 6 2 2 3 2" xfId="373" xr:uid="{5DBC4C7C-C6E0-4B9C-8322-8973A7E61CD9}"/>
    <cellStyle name="쉼표 [0] 6 2 2 4" xfId="371" xr:uid="{B0C7014E-2E4A-4637-87BC-22A1D3A3BA9C}"/>
    <cellStyle name="쉼표 [0] 6 2 3" xfId="145" xr:uid="{00000000-0005-0000-0000-000090000000}"/>
    <cellStyle name="쉼표 [0] 6 2 3 2" xfId="374" xr:uid="{929B54F5-F92E-495F-A6D0-9438432E86AC}"/>
    <cellStyle name="쉼표 [0] 6 2 4" xfId="146" xr:uid="{00000000-0005-0000-0000-000091000000}"/>
    <cellStyle name="쉼표 [0] 6 2 4 2" xfId="375" xr:uid="{8BBD0CEA-EC62-4AB6-89CB-12B4AC4FAEBA}"/>
    <cellStyle name="쉼표 [0] 6 2 5" xfId="370" xr:uid="{1483EE51-FCC8-4FCA-97BF-154E0F43439C}"/>
    <cellStyle name="쉼표 [0] 6 3" xfId="147" xr:uid="{00000000-0005-0000-0000-000092000000}"/>
    <cellStyle name="쉼표 [0] 6 3 2" xfId="148" xr:uid="{00000000-0005-0000-0000-000093000000}"/>
    <cellStyle name="쉼표 [0] 6 3 2 2" xfId="377" xr:uid="{A1534899-B2D8-47FC-A8C4-83248206BA01}"/>
    <cellStyle name="쉼표 [0] 6 3 3" xfId="149" xr:uid="{00000000-0005-0000-0000-000094000000}"/>
    <cellStyle name="쉼표 [0] 6 3 3 2" xfId="378" xr:uid="{3DCA59B8-2B15-4E80-8018-1808E2C79B26}"/>
    <cellStyle name="쉼표 [0] 6 3 4" xfId="376" xr:uid="{3B8D8AB5-2464-4BF0-8409-9FA9C6A05BDA}"/>
    <cellStyle name="쉼표 [0] 6 4" xfId="150" xr:uid="{00000000-0005-0000-0000-000095000000}"/>
    <cellStyle name="쉼표 [0] 6 4 2" xfId="379" xr:uid="{AF33022F-35E1-4A7F-9C27-02C54E2E39D6}"/>
    <cellStyle name="쉼표 [0] 6 5" xfId="151" xr:uid="{00000000-0005-0000-0000-000096000000}"/>
    <cellStyle name="쉼표 [0] 6 5 2" xfId="380" xr:uid="{EA6754DC-8EA6-4A97-B04A-B8EC5949D73D}"/>
    <cellStyle name="쉼표 [0] 6 6" xfId="369" xr:uid="{89CD19D7-97CB-46B3-A814-61BE9B739FAB}"/>
    <cellStyle name="쉼표 [0] 7" xfId="152" xr:uid="{00000000-0005-0000-0000-000097000000}"/>
    <cellStyle name="쉼표 [0] 7 2" xfId="153" xr:uid="{00000000-0005-0000-0000-000098000000}"/>
    <cellStyle name="쉼표 [0] 7 2 2" xfId="154" xr:uid="{00000000-0005-0000-0000-000099000000}"/>
    <cellStyle name="쉼표 [0] 7 2 2 2" xfId="383" xr:uid="{11ED00E5-E725-4E41-ACF7-1460C1594EF0}"/>
    <cellStyle name="쉼표 [0] 7 2 3" xfId="155" xr:uid="{00000000-0005-0000-0000-00009A000000}"/>
    <cellStyle name="쉼표 [0] 7 2 3 2" xfId="384" xr:uid="{C53C137D-10C3-4647-8BD0-67ACE905117D}"/>
    <cellStyle name="쉼표 [0] 7 2 4" xfId="382" xr:uid="{0C3874B5-9C96-4C14-AC47-090B13FFC9C6}"/>
    <cellStyle name="쉼표 [0] 7 3" xfId="156" xr:uid="{00000000-0005-0000-0000-00009B000000}"/>
    <cellStyle name="쉼표 [0] 7 3 2" xfId="385" xr:uid="{FDA50D9A-9C66-4CDA-BECF-61522C4C84F1}"/>
    <cellStyle name="쉼표 [0] 7 4" xfId="157" xr:uid="{00000000-0005-0000-0000-00009C000000}"/>
    <cellStyle name="쉼표 [0] 7 4 2" xfId="386" xr:uid="{2F97AF94-01AB-436B-95EB-8A28DE38791A}"/>
    <cellStyle name="쉼표 [0] 7 5" xfId="381" xr:uid="{82A2F5B6-B5D1-4A52-BE65-62A81E86E3BF}"/>
    <cellStyle name="쉼표 [0] 8" xfId="158" xr:uid="{00000000-0005-0000-0000-00009D000000}"/>
    <cellStyle name="쉼표 [0] 8 2" xfId="159" xr:uid="{00000000-0005-0000-0000-00009E000000}"/>
    <cellStyle name="쉼표 [0] 8 2 2" xfId="160" xr:uid="{00000000-0005-0000-0000-00009F000000}"/>
    <cellStyle name="쉼표 [0] 8 2 2 2" xfId="389" xr:uid="{EB90833F-E5E7-4D34-B119-B4BA2AD39610}"/>
    <cellStyle name="쉼표 [0] 8 2 3" xfId="161" xr:uid="{00000000-0005-0000-0000-0000A0000000}"/>
    <cellStyle name="쉼표 [0] 8 2 3 2" xfId="390" xr:uid="{D7F1A91A-1187-4BDF-A2A0-D8D2A6D7B8E1}"/>
    <cellStyle name="쉼표 [0] 8 2 4" xfId="388" xr:uid="{6644AB22-6EE4-4BA9-93CE-221C7D44E459}"/>
    <cellStyle name="쉼표 [0] 8 3" xfId="162" xr:uid="{00000000-0005-0000-0000-0000A1000000}"/>
    <cellStyle name="쉼표 [0] 8 3 2" xfId="391" xr:uid="{2A76DE1B-4E68-4389-AADB-DC1F344B97E7}"/>
    <cellStyle name="쉼표 [0] 8 4" xfId="163" xr:uid="{00000000-0005-0000-0000-0000A2000000}"/>
    <cellStyle name="쉼표 [0] 8 4 2" xfId="392" xr:uid="{0BD84335-F12F-4DFB-AD2A-65E6667FDB27}"/>
    <cellStyle name="쉼표 [0] 8 5" xfId="387" xr:uid="{5502F51E-713B-452B-9E02-B5132A823761}"/>
    <cellStyle name="쉼표 [0] 9" xfId="164" xr:uid="{00000000-0005-0000-0000-0000A3000000}"/>
    <cellStyle name="쉼표 [0] 9 2" xfId="165" xr:uid="{00000000-0005-0000-0000-0000A4000000}"/>
    <cellStyle name="쉼표 [0] 9 2 2" xfId="166" xr:uid="{00000000-0005-0000-0000-0000A5000000}"/>
    <cellStyle name="쉼표 [0] 9 2 2 2" xfId="395" xr:uid="{CBCDA682-1148-4BEB-A84A-ED7CEECC00B1}"/>
    <cellStyle name="쉼표 [0] 9 2 3" xfId="167" xr:uid="{00000000-0005-0000-0000-0000A6000000}"/>
    <cellStyle name="쉼표 [0] 9 2 3 2" xfId="396" xr:uid="{ACA2B7E2-CCEB-4A31-8CE4-67FF5BB727FA}"/>
    <cellStyle name="쉼표 [0] 9 2 4" xfId="394" xr:uid="{6075E9FA-9757-41C3-A203-E4D790C04127}"/>
    <cellStyle name="쉼표 [0] 9 3" xfId="168" xr:uid="{00000000-0005-0000-0000-0000A7000000}"/>
    <cellStyle name="쉼표 [0] 9 3 2" xfId="397" xr:uid="{518B63FF-22AA-4BBF-ABAD-D62A6DA0EE23}"/>
    <cellStyle name="쉼표 [0] 9 4" xfId="169" xr:uid="{00000000-0005-0000-0000-0000A8000000}"/>
    <cellStyle name="쉼표 [0] 9 4 2" xfId="398" xr:uid="{8ADC9442-9588-4A7D-BDA2-147E92C09C85}"/>
    <cellStyle name="쉼표 [0] 9 5" xfId="393" xr:uid="{BB035873-0F26-4F3A-BAD1-859CA7FCC553}"/>
    <cellStyle name="연결된 셀 2" xfId="170" xr:uid="{00000000-0005-0000-0000-0000A9000000}"/>
    <cellStyle name="요약 2" xfId="171" xr:uid="{00000000-0005-0000-0000-0000AA000000}"/>
    <cellStyle name="입력 2" xfId="172" xr:uid="{00000000-0005-0000-0000-0000AB000000}"/>
    <cellStyle name="자리수" xfId="173" xr:uid="{00000000-0005-0000-0000-0000AC000000}"/>
    <cellStyle name="자리수0" xfId="174" xr:uid="{00000000-0005-0000-0000-0000AD000000}"/>
    <cellStyle name="제목 1 2" xfId="175" xr:uid="{00000000-0005-0000-0000-0000AE000000}"/>
    <cellStyle name="제목 2 2" xfId="176" xr:uid="{00000000-0005-0000-0000-0000AF000000}"/>
    <cellStyle name="제목 3 2" xfId="177" xr:uid="{00000000-0005-0000-0000-0000B0000000}"/>
    <cellStyle name="제목 4 2" xfId="178" xr:uid="{00000000-0005-0000-0000-0000B1000000}"/>
    <cellStyle name="제목 5" xfId="179" xr:uid="{00000000-0005-0000-0000-0000B2000000}"/>
    <cellStyle name="좋음 2" xfId="180" xr:uid="{00000000-0005-0000-0000-0000B3000000}"/>
    <cellStyle name="출력 2" xfId="181" xr:uid="{00000000-0005-0000-0000-0000B4000000}"/>
    <cellStyle name="콤마 [0]_견적서 양식" xfId="182" xr:uid="{00000000-0005-0000-0000-0000B5000000}"/>
    <cellStyle name="콤마_보류" xfId="183" xr:uid="{00000000-0005-0000-0000-0000B6000000}"/>
    <cellStyle name="통화 [0] 2" xfId="184" xr:uid="{00000000-0005-0000-0000-0000B7000000}"/>
    <cellStyle name="통화 [0] 2 2" xfId="185" xr:uid="{00000000-0005-0000-0000-0000B8000000}"/>
    <cellStyle name="통화 [0] 2 2 2" xfId="186" xr:uid="{00000000-0005-0000-0000-0000B9000000}"/>
    <cellStyle name="통화 [0] 2 2 2 2" xfId="187" xr:uid="{00000000-0005-0000-0000-0000BA000000}"/>
    <cellStyle name="통화 [0] 2 2 2 2 2" xfId="402" xr:uid="{132459C3-F4FD-41DD-A09E-325E5735C971}"/>
    <cellStyle name="통화 [0] 2 2 2 3" xfId="188" xr:uid="{00000000-0005-0000-0000-0000BB000000}"/>
    <cellStyle name="통화 [0] 2 2 2 3 2" xfId="403" xr:uid="{B76A5119-EBF4-4726-B351-89CA8064203F}"/>
    <cellStyle name="통화 [0] 2 2 2 4" xfId="401" xr:uid="{1306E6FE-9F46-4D4F-91C0-43CB1C2880F9}"/>
    <cellStyle name="통화 [0] 2 2 3" xfId="189" xr:uid="{00000000-0005-0000-0000-0000BC000000}"/>
    <cellStyle name="통화 [0] 2 2 3 2" xfId="404" xr:uid="{12DB5167-E64E-4803-AB7F-05CCDC7560B7}"/>
    <cellStyle name="통화 [0] 2 2 4" xfId="190" xr:uid="{00000000-0005-0000-0000-0000BD000000}"/>
    <cellStyle name="통화 [0] 2 2 4 2" xfId="405" xr:uid="{B1593386-8918-4FBE-85A9-885AC4295019}"/>
    <cellStyle name="통화 [0] 2 2 5" xfId="400" xr:uid="{31A31BA4-B900-42B0-8638-D03BC916C409}"/>
    <cellStyle name="통화 [0] 2 3" xfId="191" xr:uid="{00000000-0005-0000-0000-0000BE000000}"/>
    <cellStyle name="통화 [0] 2 3 2" xfId="192" xr:uid="{00000000-0005-0000-0000-0000BF000000}"/>
    <cellStyle name="통화 [0] 2 3 2 2" xfId="193" xr:uid="{00000000-0005-0000-0000-0000C0000000}"/>
    <cellStyle name="통화 [0] 2 3 2 2 2" xfId="408" xr:uid="{E76B0958-C8A6-4C75-A1BD-91472FE0BA83}"/>
    <cellStyle name="통화 [0] 2 3 2 3" xfId="194" xr:uid="{00000000-0005-0000-0000-0000C1000000}"/>
    <cellStyle name="통화 [0] 2 3 2 3 2" xfId="409" xr:uid="{497DF187-2BEB-4D87-A422-1C527452D50A}"/>
    <cellStyle name="통화 [0] 2 3 2 4" xfId="407" xr:uid="{49FA548F-DEC3-480B-A7F8-7E1690C82575}"/>
    <cellStyle name="통화 [0] 2 3 3" xfId="195" xr:uid="{00000000-0005-0000-0000-0000C2000000}"/>
    <cellStyle name="통화 [0] 2 3 3 2" xfId="410" xr:uid="{805D0D01-44DE-41E5-B60A-6C5E40505109}"/>
    <cellStyle name="통화 [0] 2 3 4" xfId="196" xr:uid="{00000000-0005-0000-0000-0000C3000000}"/>
    <cellStyle name="통화 [0] 2 3 4 2" xfId="411" xr:uid="{C7AC2BEE-13ED-4D86-8CB7-3CFF5DD0B1C6}"/>
    <cellStyle name="통화 [0] 2 3 5" xfId="406" xr:uid="{BDFE2C87-3B83-4074-9821-23C7DBC74F86}"/>
    <cellStyle name="통화 [0] 2 4" xfId="197" xr:uid="{00000000-0005-0000-0000-0000C4000000}"/>
    <cellStyle name="통화 [0] 2 4 2" xfId="198" xr:uid="{00000000-0005-0000-0000-0000C5000000}"/>
    <cellStyle name="통화 [0] 2 4 2 2" xfId="413" xr:uid="{11D7938D-18B1-45C3-8B90-E0EA42DCCA1D}"/>
    <cellStyle name="통화 [0] 2 4 3" xfId="199" xr:uid="{00000000-0005-0000-0000-0000C6000000}"/>
    <cellStyle name="통화 [0] 2 4 3 2" xfId="414" xr:uid="{ECE7DA1D-6151-4439-9639-DA9CECFCBC0F}"/>
    <cellStyle name="통화 [0] 2 4 4" xfId="412" xr:uid="{2EEE66C3-2D9E-439A-821B-97A5F18026F2}"/>
    <cellStyle name="통화 [0] 2 5" xfId="200" xr:uid="{00000000-0005-0000-0000-0000C7000000}"/>
    <cellStyle name="통화 [0] 2 5 2" xfId="415" xr:uid="{F434DBFA-7355-43A1-B4E3-015AFC9866B7}"/>
    <cellStyle name="통화 [0] 2 6" xfId="201" xr:uid="{00000000-0005-0000-0000-0000C8000000}"/>
    <cellStyle name="통화 [0] 2 6 2" xfId="416" xr:uid="{9220E207-D322-40DF-8C89-B59659D048F1}"/>
    <cellStyle name="통화 [0] 2 7" xfId="399" xr:uid="{B3E79EED-EE34-4D97-A53F-C4B8CD161940}"/>
    <cellStyle name="통화 [0] 3" xfId="202" xr:uid="{00000000-0005-0000-0000-0000C9000000}"/>
    <cellStyle name="통화 [0] 3 2" xfId="203" xr:uid="{00000000-0005-0000-0000-0000CA000000}"/>
    <cellStyle name="통화 [0] 3 2 2" xfId="204" xr:uid="{00000000-0005-0000-0000-0000CB000000}"/>
    <cellStyle name="통화 [0] 3 2 2 2" xfId="419" xr:uid="{108C4709-095F-482C-9F74-44F518595D5E}"/>
    <cellStyle name="통화 [0] 3 2 3" xfId="205" xr:uid="{00000000-0005-0000-0000-0000CC000000}"/>
    <cellStyle name="통화 [0] 3 2 3 2" xfId="420" xr:uid="{2D6A03A7-8EA8-46A0-AB34-45D6777F4F45}"/>
    <cellStyle name="통화 [0] 3 2 4" xfId="418" xr:uid="{63EF6678-FBC5-44B0-9252-3F679226E44D}"/>
    <cellStyle name="통화 [0] 3 3" xfId="206" xr:uid="{00000000-0005-0000-0000-0000CD000000}"/>
    <cellStyle name="통화 [0] 3 3 2" xfId="421" xr:uid="{7AC5F503-8999-42B2-A7C2-4B143109D669}"/>
    <cellStyle name="통화 [0] 3 4" xfId="207" xr:uid="{00000000-0005-0000-0000-0000CE000000}"/>
    <cellStyle name="통화 [0] 3 4 2" xfId="422" xr:uid="{F26FEF6A-0A30-4ACF-A593-580C4869EACB}"/>
    <cellStyle name="통화 [0] 3 5" xfId="417" xr:uid="{06695817-6CBE-4EB9-8985-2F9B9E3AB1E3}"/>
    <cellStyle name="퍼센트" xfId="208" xr:uid="{00000000-0005-0000-0000-0000CF000000}"/>
    <cellStyle name="표준" xfId="0" builtinId="0"/>
    <cellStyle name="표준 10" xfId="209" xr:uid="{00000000-0005-0000-0000-0000D1000000}"/>
    <cellStyle name="표준 10 2" xfId="210" xr:uid="{00000000-0005-0000-0000-0000D2000000}"/>
    <cellStyle name="표준 10 3" xfId="211" xr:uid="{00000000-0005-0000-0000-0000D3000000}"/>
    <cellStyle name="표준 11" xfId="212" xr:uid="{00000000-0005-0000-0000-0000D4000000}"/>
    <cellStyle name="표준 11 2" xfId="213" xr:uid="{00000000-0005-0000-0000-0000D5000000}"/>
    <cellStyle name="표준 12" xfId="214" xr:uid="{00000000-0005-0000-0000-0000D6000000}"/>
    <cellStyle name="표준 13" xfId="215" xr:uid="{00000000-0005-0000-0000-0000D7000000}"/>
    <cellStyle name="표준 14" xfId="216" xr:uid="{00000000-0005-0000-0000-0000D8000000}"/>
    <cellStyle name="표준 15" xfId="217" xr:uid="{00000000-0005-0000-0000-0000D9000000}"/>
    <cellStyle name="표준 16" xfId="218" xr:uid="{00000000-0005-0000-0000-0000DA000000}"/>
    <cellStyle name="표준 17" xfId="219" xr:uid="{00000000-0005-0000-0000-0000DB000000}"/>
    <cellStyle name="표준 18" xfId="220" xr:uid="{00000000-0005-0000-0000-0000DC000000}"/>
    <cellStyle name="표준 19" xfId="221" xr:uid="{00000000-0005-0000-0000-0000DD000000}"/>
    <cellStyle name="표준 2" xfId="222" xr:uid="{00000000-0005-0000-0000-0000DE000000}"/>
    <cellStyle name="표준 2 2" xfId="223" xr:uid="{00000000-0005-0000-0000-0000DF000000}"/>
    <cellStyle name="표준 2 2 2" xfId="224" xr:uid="{00000000-0005-0000-0000-0000E0000000}"/>
    <cellStyle name="표준 2 2 3" xfId="225" xr:uid="{00000000-0005-0000-0000-0000E1000000}"/>
    <cellStyle name="표준 2 3" xfId="226" xr:uid="{00000000-0005-0000-0000-0000E2000000}"/>
    <cellStyle name="표준 2 3 2" xfId="227" xr:uid="{00000000-0005-0000-0000-0000E3000000}"/>
    <cellStyle name="표준 2 4" xfId="228" xr:uid="{00000000-0005-0000-0000-0000E4000000}"/>
    <cellStyle name="표준 20" xfId="229" xr:uid="{00000000-0005-0000-0000-0000E5000000}"/>
    <cellStyle name="표준 21" xfId="230" xr:uid="{00000000-0005-0000-0000-0000E6000000}"/>
    <cellStyle name="표준 22" xfId="231" xr:uid="{00000000-0005-0000-0000-0000E7000000}"/>
    <cellStyle name="표준 23" xfId="232" xr:uid="{00000000-0005-0000-0000-0000E8000000}"/>
    <cellStyle name="표준 24" xfId="233" xr:uid="{00000000-0005-0000-0000-0000E9000000}"/>
    <cellStyle name="표준 25" xfId="234" xr:uid="{00000000-0005-0000-0000-0000EA000000}"/>
    <cellStyle name="표준 26" xfId="235" xr:uid="{00000000-0005-0000-0000-0000EB000000}"/>
    <cellStyle name="표준 27" xfId="236" xr:uid="{00000000-0005-0000-0000-0000EC000000}"/>
    <cellStyle name="표준 28" xfId="237" xr:uid="{00000000-0005-0000-0000-0000ED000000}"/>
    <cellStyle name="표준 29" xfId="238" xr:uid="{00000000-0005-0000-0000-0000EE000000}"/>
    <cellStyle name="표준 3" xfId="239" xr:uid="{00000000-0005-0000-0000-0000EF000000}"/>
    <cellStyle name="표준 3 2" xfId="240" xr:uid="{00000000-0005-0000-0000-0000F0000000}"/>
    <cellStyle name="표준 3 2 2" xfId="241" xr:uid="{00000000-0005-0000-0000-0000F1000000}"/>
    <cellStyle name="표준 3 3" xfId="242" xr:uid="{00000000-0005-0000-0000-0000F2000000}"/>
    <cellStyle name="표준 3 3 2" xfId="243" xr:uid="{00000000-0005-0000-0000-0000F3000000}"/>
    <cellStyle name="표준 30" xfId="244" xr:uid="{00000000-0005-0000-0000-0000F4000000}"/>
    <cellStyle name="표준 31" xfId="245" xr:uid="{00000000-0005-0000-0000-0000F5000000}"/>
    <cellStyle name="표준 32" xfId="246" xr:uid="{00000000-0005-0000-0000-0000F6000000}"/>
    <cellStyle name="표준 33" xfId="247" xr:uid="{00000000-0005-0000-0000-0000F7000000}"/>
    <cellStyle name="표준 34" xfId="248" xr:uid="{00000000-0005-0000-0000-0000F8000000}"/>
    <cellStyle name="표준 35" xfId="249" xr:uid="{00000000-0005-0000-0000-0000F9000000}"/>
    <cellStyle name="표준 36" xfId="250" xr:uid="{00000000-0005-0000-0000-0000FA000000}"/>
    <cellStyle name="표준 37" xfId="251" xr:uid="{00000000-0005-0000-0000-0000FB000000}"/>
    <cellStyle name="표준 38" xfId="252" xr:uid="{00000000-0005-0000-0000-0000FC000000}"/>
    <cellStyle name="표준 4" xfId="253" xr:uid="{00000000-0005-0000-0000-0000FD000000}"/>
    <cellStyle name="표준 4 2" xfId="254" xr:uid="{00000000-0005-0000-0000-0000FE000000}"/>
    <cellStyle name="표준 5" xfId="255" xr:uid="{00000000-0005-0000-0000-0000FF000000}"/>
    <cellStyle name="표준 5 2" xfId="256" xr:uid="{00000000-0005-0000-0000-000000010000}"/>
    <cellStyle name="표준 6" xfId="257" xr:uid="{00000000-0005-0000-0000-000001010000}"/>
    <cellStyle name="표준 6 2" xfId="258" xr:uid="{00000000-0005-0000-0000-000002010000}"/>
    <cellStyle name="표준 7" xfId="259" xr:uid="{00000000-0005-0000-0000-000003010000}"/>
    <cellStyle name="표준 7 2" xfId="260" xr:uid="{00000000-0005-0000-0000-000004010000}"/>
    <cellStyle name="표준 8" xfId="261" xr:uid="{00000000-0005-0000-0000-000005010000}"/>
    <cellStyle name="표준 8 2" xfId="262" xr:uid="{00000000-0005-0000-0000-000006010000}"/>
    <cellStyle name="표준 8 3" xfId="263" xr:uid="{00000000-0005-0000-0000-000007010000}"/>
    <cellStyle name="표준 9" xfId="264" xr:uid="{00000000-0005-0000-0000-000008010000}"/>
    <cellStyle name="표준 9 2" xfId="265" xr:uid="{00000000-0005-0000-0000-000009010000}"/>
    <cellStyle name="표준 9 3" xfId="266" xr:uid="{00000000-0005-0000-0000-00000A010000}"/>
    <cellStyle name="표준_4분기재료(가구)" xfId="267" xr:uid="{00000000-0005-0000-0000-00000B010000}"/>
    <cellStyle name="하이퍼링크" xfId="268" builtinId="8"/>
    <cellStyle name="하이퍼링크 2" xfId="269" xr:uid="{00000000-0005-0000-0000-00000D010000}"/>
    <cellStyle name="합산" xfId="270" xr:uid="{00000000-0005-0000-0000-00000E010000}"/>
    <cellStyle name="화폐기호" xfId="271" xr:uid="{00000000-0005-0000-0000-00000F010000}"/>
    <cellStyle name="화폐기호0" xfId="272" xr:uid="{00000000-0005-0000-0000-000010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</xdr:col>
      <xdr:colOff>47625</xdr:colOff>
      <xdr:row>23</xdr:row>
      <xdr:rowOff>142875</xdr:rowOff>
    </xdr:to>
    <xdr:pic>
      <xdr:nvPicPr>
        <xdr:cNvPr id="92710" name="Picture 2" descr="http://www.77g.com/img_new/77G_SUBmid_06.gif">
          <a:extLst>
            <a:ext uri="{FF2B5EF4-FFF2-40B4-BE49-F238E27FC236}">
              <a16:creationId xmlns:a16="http://schemas.microsoft.com/office/drawing/2014/main" id="{00000000-0008-0000-0000-0000266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248150"/>
          <a:ext cx="47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20</xdr:row>
      <xdr:rowOff>142875</xdr:rowOff>
    </xdr:to>
    <xdr:pic>
      <xdr:nvPicPr>
        <xdr:cNvPr id="92711" name="Picture 4" descr="http://www.77g.com/img_new/77G_SUBmid_06.gif">
          <a:extLst>
            <a:ext uri="{FF2B5EF4-FFF2-40B4-BE49-F238E27FC236}">
              <a16:creationId xmlns:a16="http://schemas.microsoft.com/office/drawing/2014/main" id="{00000000-0008-0000-0000-0000276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733800"/>
          <a:ext cx="47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47625</xdr:colOff>
      <xdr:row>55</xdr:row>
      <xdr:rowOff>142875</xdr:rowOff>
    </xdr:to>
    <xdr:pic>
      <xdr:nvPicPr>
        <xdr:cNvPr id="92712" name="Picture 4" descr="http://www.77g.com/img_new/77G_SUBmid_06.gif">
          <a:extLst>
            <a:ext uri="{FF2B5EF4-FFF2-40B4-BE49-F238E27FC236}">
              <a16:creationId xmlns:a16="http://schemas.microsoft.com/office/drawing/2014/main" id="{00000000-0008-0000-0000-0000286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306050"/>
          <a:ext cx="47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47625</xdr:colOff>
      <xdr:row>21</xdr:row>
      <xdr:rowOff>142875</xdr:rowOff>
    </xdr:to>
    <xdr:pic>
      <xdr:nvPicPr>
        <xdr:cNvPr id="92713" name="Picture 4" descr="http://www.77g.com/img_new/77G_SUBmid_06.gif">
          <a:extLst>
            <a:ext uri="{FF2B5EF4-FFF2-40B4-BE49-F238E27FC236}">
              <a16:creationId xmlns:a16="http://schemas.microsoft.com/office/drawing/2014/main" id="{00000000-0008-0000-0000-0000296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905250"/>
          <a:ext cx="47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47625</xdr:colOff>
      <xdr:row>27</xdr:row>
      <xdr:rowOff>142875</xdr:rowOff>
    </xdr:to>
    <xdr:pic>
      <xdr:nvPicPr>
        <xdr:cNvPr id="92714" name="Picture 4" descr="http://www.77g.com/img_new/77G_SUBmid_06.gif">
          <a:extLst>
            <a:ext uri="{FF2B5EF4-FFF2-40B4-BE49-F238E27FC236}">
              <a16:creationId xmlns:a16="http://schemas.microsoft.com/office/drawing/2014/main" id="{00000000-0008-0000-0000-00002A6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933950"/>
          <a:ext cx="47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21.100.1\kcciic\DOCUME~1\&#44608;&#44221;&#54364;\LOCALS~1\Temp\2&#54617;&#44592;\2003&#50672;&#44036;&#51116;&#47308;-&#47560;&#51060;&#53356;&#47196;&#54532;&#47196;&#49464;&#49436;&#51025;&#50857;&#49892;&#498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21.100.1\kcciic\DOCUME~1\&#44608;&#44221;&#54364;\LOCALS~1\Temp\2&#54617;&#44592;\2003&#50672;&#44036;&#51116;&#47308;-&#46356;&#51648;&#53560;&#54924;&#47196;&#49892;&#4984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마이크로응용실습소요량"/>
      <sheetName val="재료단가표"/>
      <sheetName val="마이크로응용실습01"/>
      <sheetName val="마이크로응용실습02"/>
    </sheetNames>
    <sheetDataSet>
      <sheetData sheetId="0" refreshError="1"/>
      <sheetData sheetId="1">
        <row r="2">
          <cell r="B2" t="str">
            <v>6V 6DM</v>
          </cell>
          <cell r="C2" t="str">
            <v>건전지</v>
          </cell>
          <cell r="D2" t="str">
            <v>개</v>
          </cell>
          <cell r="E2">
            <v>1000</v>
          </cell>
        </row>
        <row r="3">
          <cell r="B3" t="str">
            <v>9V 4DM</v>
          </cell>
          <cell r="C3" t="str">
            <v>건전지</v>
          </cell>
          <cell r="D3" t="str">
            <v>개</v>
          </cell>
          <cell r="E3">
            <v>1000</v>
          </cell>
        </row>
        <row r="4">
          <cell r="B4" t="str">
            <v>28*28</v>
          </cell>
          <cell r="C4" t="str">
            <v>기판</v>
          </cell>
          <cell r="D4" t="str">
            <v>장</v>
          </cell>
          <cell r="E4">
            <v>400</v>
          </cell>
        </row>
        <row r="5">
          <cell r="B5" t="str">
            <v>28*62</v>
          </cell>
          <cell r="C5" t="str">
            <v>기판</v>
          </cell>
          <cell r="D5" t="str">
            <v>장</v>
          </cell>
          <cell r="E5">
            <v>400</v>
          </cell>
        </row>
        <row r="6">
          <cell r="B6" t="str">
            <v>328*62</v>
          </cell>
          <cell r="C6" t="str">
            <v>기판</v>
          </cell>
          <cell r="D6" t="str">
            <v>장</v>
          </cell>
          <cell r="E6">
            <v>1000</v>
          </cell>
        </row>
        <row r="7">
          <cell r="B7" t="str">
            <v>1N4001</v>
          </cell>
          <cell r="C7" t="str">
            <v>다이오드</v>
          </cell>
          <cell r="D7" t="str">
            <v>개</v>
          </cell>
          <cell r="E7">
            <v>20</v>
          </cell>
        </row>
        <row r="8">
          <cell r="B8" t="str">
            <v>1N4148</v>
          </cell>
          <cell r="C8" t="str">
            <v>다이오드</v>
          </cell>
          <cell r="D8" t="str">
            <v>개</v>
          </cell>
          <cell r="E8">
            <v>20</v>
          </cell>
        </row>
        <row r="9">
          <cell r="B9" t="str">
            <v>3색 0.3파이</v>
          </cell>
          <cell r="C9" t="str">
            <v>단선</v>
          </cell>
          <cell r="D9" t="str">
            <v>M</v>
          </cell>
          <cell r="E9">
            <v>55</v>
          </cell>
        </row>
        <row r="10">
          <cell r="B10" t="str">
            <v>220V제어용</v>
          </cell>
          <cell r="C10" t="str">
            <v>릴레이 무접점SSR</v>
          </cell>
          <cell r="D10" t="str">
            <v>개</v>
          </cell>
          <cell r="E10">
            <v>1000</v>
          </cell>
        </row>
        <row r="11">
          <cell r="B11" t="str">
            <v>DS1620</v>
          </cell>
          <cell r="C11" t="str">
            <v>센서</v>
          </cell>
          <cell r="D11" t="str">
            <v>개</v>
          </cell>
          <cell r="E11">
            <v>5720</v>
          </cell>
        </row>
        <row r="12">
          <cell r="B12" t="str">
            <v>2단</v>
          </cell>
          <cell r="C12" t="str">
            <v>스위치</v>
          </cell>
          <cell r="D12" t="str">
            <v>개</v>
          </cell>
          <cell r="E12">
            <v>50</v>
          </cell>
        </row>
        <row r="13">
          <cell r="B13" t="str">
            <v>디지털4P</v>
          </cell>
          <cell r="C13" t="str">
            <v>스위치</v>
          </cell>
          <cell r="D13" t="str">
            <v>개</v>
          </cell>
          <cell r="E13">
            <v>200</v>
          </cell>
        </row>
        <row r="14">
          <cell r="B14" t="str">
            <v>딥 4P</v>
          </cell>
          <cell r="C14" t="str">
            <v>스위치</v>
          </cell>
          <cell r="D14" t="str">
            <v>개</v>
          </cell>
          <cell r="E14">
            <v>200</v>
          </cell>
        </row>
        <row r="15">
          <cell r="B15" t="str">
            <v>딥 8P</v>
          </cell>
          <cell r="C15" t="str">
            <v>스위치</v>
          </cell>
          <cell r="D15" t="str">
            <v>개</v>
          </cell>
          <cell r="E15">
            <v>400</v>
          </cell>
        </row>
        <row r="16">
          <cell r="B16" t="str">
            <v>딥스위치 4P</v>
          </cell>
          <cell r="C16" t="str">
            <v>스위치</v>
          </cell>
          <cell r="D16" t="str">
            <v>개</v>
          </cell>
          <cell r="E16">
            <v>200</v>
          </cell>
        </row>
        <row r="17">
          <cell r="B17" t="str">
            <v>슬라이드 2P</v>
          </cell>
          <cell r="C17" t="str">
            <v>스위치</v>
          </cell>
          <cell r="D17" t="str">
            <v>개</v>
          </cell>
          <cell r="E17">
            <v>200</v>
          </cell>
        </row>
        <row r="18">
          <cell r="B18" t="str">
            <v>슬라이드 3P</v>
          </cell>
          <cell r="C18" t="str">
            <v>스위치</v>
          </cell>
          <cell r="D18" t="str">
            <v>개</v>
          </cell>
          <cell r="E18">
            <v>200</v>
          </cell>
        </row>
        <row r="19">
          <cell r="B19" t="str">
            <v>토글</v>
          </cell>
          <cell r="C19" t="str">
            <v>스위치</v>
          </cell>
          <cell r="D19" t="str">
            <v>개</v>
          </cell>
          <cell r="E19">
            <v>200</v>
          </cell>
        </row>
        <row r="20">
          <cell r="B20" t="str">
            <v>PB</v>
          </cell>
          <cell r="C20" t="str">
            <v>스위치</v>
          </cell>
          <cell r="D20" t="str">
            <v>개</v>
          </cell>
          <cell r="E20">
            <v>300</v>
          </cell>
        </row>
        <row r="21">
          <cell r="B21" t="str">
            <v>PB 2P</v>
          </cell>
          <cell r="C21" t="str">
            <v>스위치</v>
          </cell>
          <cell r="D21" t="str">
            <v>개</v>
          </cell>
          <cell r="E21">
            <v>300</v>
          </cell>
        </row>
        <row r="22">
          <cell r="B22" t="str">
            <v>SN60</v>
          </cell>
          <cell r="C22" t="str">
            <v>실납</v>
          </cell>
          <cell r="D22" t="str">
            <v>M</v>
          </cell>
          <cell r="E22">
            <v>100</v>
          </cell>
        </row>
        <row r="23">
          <cell r="B23" t="str">
            <v>1.4K 1/4W</v>
          </cell>
          <cell r="C23" t="str">
            <v>저항</v>
          </cell>
          <cell r="D23" t="str">
            <v>개</v>
          </cell>
          <cell r="E23">
            <v>10</v>
          </cell>
        </row>
        <row r="24">
          <cell r="B24" t="str">
            <v>1.5K 1/4W</v>
          </cell>
          <cell r="C24" t="str">
            <v>저항</v>
          </cell>
          <cell r="D24" t="str">
            <v>개</v>
          </cell>
          <cell r="E24">
            <v>10</v>
          </cell>
        </row>
        <row r="25">
          <cell r="B25" t="str">
            <v>100 1/4W</v>
          </cell>
          <cell r="C25" t="str">
            <v>저항</v>
          </cell>
          <cell r="D25" t="str">
            <v>개</v>
          </cell>
          <cell r="E25">
            <v>10</v>
          </cell>
        </row>
        <row r="26">
          <cell r="B26" t="str">
            <v>10K 1/4W</v>
          </cell>
          <cell r="C26" t="str">
            <v>저항</v>
          </cell>
          <cell r="D26" t="str">
            <v>개</v>
          </cell>
          <cell r="E26">
            <v>10</v>
          </cell>
        </row>
        <row r="27">
          <cell r="B27" t="str">
            <v>150 1/4W</v>
          </cell>
          <cell r="C27" t="str">
            <v>저항</v>
          </cell>
          <cell r="D27" t="str">
            <v>개</v>
          </cell>
          <cell r="E27">
            <v>10</v>
          </cell>
        </row>
        <row r="28">
          <cell r="B28" t="str">
            <v>1K 1/4W</v>
          </cell>
          <cell r="C28" t="str">
            <v>저항</v>
          </cell>
          <cell r="D28" t="str">
            <v>개</v>
          </cell>
          <cell r="E28">
            <v>10</v>
          </cell>
        </row>
        <row r="29">
          <cell r="B29" t="str">
            <v>220 1/4W</v>
          </cell>
          <cell r="C29" t="str">
            <v>저항</v>
          </cell>
          <cell r="D29" t="str">
            <v>개</v>
          </cell>
          <cell r="E29">
            <v>10</v>
          </cell>
        </row>
        <row r="30">
          <cell r="B30" t="str">
            <v>330 1/4W</v>
          </cell>
          <cell r="C30" t="str">
            <v>저항</v>
          </cell>
          <cell r="D30" t="str">
            <v>개</v>
          </cell>
          <cell r="E30">
            <v>10</v>
          </cell>
        </row>
        <row r="31">
          <cell r="B31" t="str">
            <v>4.7K 1/4W</v>
          </cell>
          <cell r="C31" t="str">
            <v>저항</v>
          </cell>
          <cell r="D31" t="str">
            <v>개</v>
          </cell>
          <cell r="E31">
            <v>10</v>
          </cell>
        </row>
        <row r="32">
          <cell r="B32" t="str">
            <v>470 1/4W</v>
          </cell>
          <cell r="C32" t="str">
            <v>저항</v>
          </cell>
          <cell r="D32" t="str">
            <v>개</v>
          </cell>
          <cell r="E32">
            <v>10</v>
          </cell>
        </row>
        <row r="33">
          <cell r="B33" t="str">
            <v>470K 1/4W</v>
          </cell>
          <cell r="C33" t="str">
            <v>저항</v>
          </cell>
          <cell r="D33" t="str">
            <v>개</v>
          </cell>
          <cell r="E33">
            <v>10</v>
          </cell>
        </row>
        <row r="34">
          <cell r="B34" t="str">
            <v>4K 1/4W</v>
          </cell>
          <cell r="C34" t="str">
            <v>저항</v>
          </cell>
          <cell r="D34" t="str">
            <v>개</v>
          </cell>
          <cell r="E34">
            <v>10</v>
          </cell>
        </row>
        <row r="35">
          <cell r="B35" t="str">
            <v>560 1/4W</v>
          </cell>
          <cell r="C35" t="str">
            <v>저항</v>
          </cell>
          <cell r="D35" t="str">
            <v>개</v>
          </cell>
          <cell r="E35">
            <v>10</v>
          </cell>
        </row>
        <row r="36">
          <cell r="B36" t="str">
            <v>6.8K 1/4W</v>
          </cell>
          <cell r="C36" t="str">
            <v>저항</v>
          </cell>
          <cell r="D36" t="str">
            <v>개</v>
          </cell>
          <cell r="E36">
            <v>10</v>
          </cell>
        </row>
        <row r="37">
          <cell r="B37" t="str">
            <v>820 1/4W</v>
          </cell>
          <cell r="C37" t="str">
            <v>저항</v>
          </cell>
          <cell r="D37" t="str">
            <v>개</v>
          </cell>
          <cell r="E37">
            <v>10</v>
          </cell>
        </row>
        <row r="38">
          <cell r="B38" t="str">
            <v>100K B형</v>
          </cell>
          <cell r="C38" t="str">
            <v>저항(가변)</v>
          </cell>
          <cell r="D38" t="str">
            <v>개</v>
          </cell>
          <cell r="E38">
            <v>200</v>
          </cell>
        </row>
        <row r="39">
          <cell r="B39" t="str">
            <v>10K</v>
          </cell>
          <cell r="C39" t="str">
            <v>저항(가변)</v>
          </cell>
          <cell r="D39" t="str">
            <v>개</v>
          </cell>
          <cell r="E39">
            <v>200</v>
          </cell>
        </row>
        <row r="40">
          <cell r="B40" t="str">
            <v>500K</v>
          </cell>
          <cell r="C40" t="str">
            <v>저항(가변)</v>
          </cell>
          <cell r="D40" t="str">
            <v>개</v>
          </cell>
          <cell r="E40">
            <v>200</v>
          </cell>
        </row>
        <row r="41">
          <cell r="B41" t="str">
            <v>220분리형</v>
          </cell>
          <cell r="C41" t="str">
            <v>저항(어레이)</v>
          </cell>
          <cell r="D41" t="str">
            <v>개</v>
          </cell>
          <cell r="E41">
            <v>100</v>
          </cell>
        </row>
        <row r="42">
          <cell r="B42" t="str">
            <v>330어레이</v>
          </cell>
          <cell r="C42" t="str">
            <v>저항(어레이)</v>
          </cell>
          <cell r="D42" t="str">
            <v>개</v>
          </cell>
          <cell r="E42">
            <v>100</v>
          </cell>
        </row>
        <row r="43">
          <cell r="B43" t="str">
            <v>390분리형</v>
          </cell>
          <cell r="C43" t="str">
            <v>저항(어레이)</v>
          </cell>
          <cell r="D43" t="str">
            <v>개</v>
          </cell>
          <cell r="E43">
            <v>100</v>
          </cell>
        </row>
        <row r="44">
          <cell r="B44" t="str">
            <v>2P 리드선부착</v>
          </cell>
          <cell r="C44" t="str">
            <v>전지스냅</v>
          </cell>
          <cell r="D44" t="str">
            <v>개</v>
          </cell>
          <cell r="E44">
            <v>100</v>
          </cell>
        </row>
        <row r="45">
          <cell r="B45" t="str">
            <v>0.002uF 50V</v>
          </cell>
          <cell r="C45" t="str">
            <v>콘덴서(마일러)</v>
          </cell>
          <cell r="D45" t="str">
            <v>개</v>
          </cell>
          <cell r="E45">
            <v>100</v>
          </cell>
        </row>
        <row r="46">
          <cell r="B46" t="str">
            <v>0.22uF 50V</v>
          </cell>
          <cell r="C46" t="str">
            <v>콘덴서(마일러)</v>
          </cell>
          <cell r="D46" t="str">
            <v>개</v>
          </cell>
          <cell r="E46">
            <v>100</v>
          </cell>
        </row>
        <row r="47">
          <cell r="B47" t="str">
            <v>0.22uF 50V</v>
          </cell>
          <cell r="C47" t="str">
            <v>콘덴서(마일러)</v>
          </cell>
          <cell r="D47" t="str">
            <v>개</v>
          </cell>
          <cell r="E47">
            <v>100</v>
          </cell>
        </row>
        <row r="48">
          <cell r="B48" t="str">
            <v>100pF</v>
          </cell>
          <cell r="C48" t="str">
            <v>콘덴서(마일러)</v>
          </cell>
          <cell r="D48" t="str">
            <v>개</v>
          </cell>
          <cell r="E48">
            <v>100</v>
          </cell>
        </row>
        <row r="49">
          <cell r="B49" t="str">
            <v>10pF</v>
          </cell>
          <cell r="C49" t="str">
            <v>콘덴서(마일러)</v>
          </cell>
          <cell r="D49" t="str">
            <v>개</v>
          </cell>
          <cell r="E49">
            <v>100</v>
          </cell>
        </row>
        <row r="50">
          <cell r="B50" t="str">
            <v>0.02uF 50V</v>
          </cell>
          <cell r="C50" t="str">
            <v>콘덴서(세라믹)</v>
          </cell>
          <cell r="D50" t="str">
            <v>개</v>
          </cell>
          <cell r="E50">
            <v>100</v>
          </cell>
        </row>
        <row r="51">
          <cell r="B51" t="str">
            <v>22pF</v>
          </cell>
          <cell r="C51" t="str">
            <v>콘덴서(세라믹)</v>
          </cell>
          <cell r="D51" t="str">
            <v>개</v>
          </cell>
          <cell r="E51">
            <v>100</v>
          </cell>
        </row>
        <row r="52">
          <cell r="B52" t="str">
            <v>0.1uF 16V</v>
          </cell>
          <cell r="C52" t="str">
            <v>콘덴서(전해)</v>
          </cell>
          <cell r="D52" t="str">
            <v>개</v>
          </cell>
          <cell r="E52">
            <v>100</v>
          </cell>
        </row>
        <row r="53">
          <cell r="B53" t="str">
            <v>0.27uF 16V</v>
          </cell>
          <cell r="C53" t="str">
            <v>콘덴서(전해)</v>
          </cell>
          <cell r="D53" t="str">
            <v>개</v>
          </cell>
          <cell r="E53">
            <v>100</v>
          </cell>
        </row>
        <row r="54">
          <cell r="B54" t="str">
            <v>1uF 16V</v>
          </cell>
          <cell r="C54" t="str">
            <v>콘덴서(전해)</v>
          </cell>
          <cell r="D54" t="str">
            <v>개</v>
          </cell>
          <cell r="E54">
            <v>100</v>
          </cell>
        </row>
        <row r="55">
          <cell r="B55" t="str">
            <v>3.3uF 16V</v>
          </cell>
          <cell r="C55" t="str">
            <v>콘덴서(전해)</v>
          </cell>
          <cell r="D55" t="str">
            <v>개</v>
          </cell>
          <cell r="E55">
            <v>100</v>
          </cell>
        </row>
        <row r="56">
          <cell r="B56" t="str">
            <v>1uF 10V</v>
          </cell>
          <cell r="C56" t="str">
            <v>콘덴서(탈탄전해)</v>
          </cell>
          <cell r="D56" t="str">
            <v>개</v>
          </cell>
          <cell r="E56">
            <v>100</v>
          </cell>
        </row>
        <row r="57">
          <cell r="B57" t="str">
            <v>4.7uF 10V</v>
          </cell>
          <cell r="C57" t="str">
            <v>콘덴서(탈탄전해)</v>
          </cell>
          <cell r="D57" t="str">
            <v>개</v>
          </cell>
          <cell r="E57">
            <v>100</v>
          </cell>
        </row>
        <row r="58">
          <cell r="B58" t="str">
            <v>DS1302(달라스)</v>
          </cell>
          <cell r="C58" t="str">
            <v>클럭칩</v>
          </cell>
          <cell r="D58" t="str">
            <v>개</v>
          </cell>
          <cell r="E58">
            <v>1870</v>
          </cell>
        </row>
        <row r="59">
          <cell r="B59" t="str">
            <v>양방향LED내장형</v>
          </cell>
          <cell r="C59" t="str">
            <v>포토커플러</v>
          </cell>
          <cell r="D59" t="str">
            <v>개</v>
          </cell>
          <cell r="E59">
            <v>500</v>
          </cell>
        </row>
        <row r="60">
          <cell r="B60" t="str">
            <v>DC모터+드라이버</v>
          </cell>
          <cell r="C60" t="str">
            <v>DC 모터</v>
          </cell>
          <cell r="D60" t="str">
            <v>개</v>
          </cell>
          <cell r="E60">
            <v>44000</v>
          </cell>
        </row>
        <row r="61">
          <cell r="B61" t="str">
            <v>녹 500 20*28</v>
          </cell>
          <cell r="C61" t="str">
            <v>FND</v>
          </cell>
          <cell r="D61" t="str">
            <v>개</v>
          </cell>
          <cell r="E61">
            <v>800</v>
          </cell>
        </row>
        <row r="62">
          <cell r="B62" t="str">
            <v>녹 507 20*28</v>
          </cell>
          <cell r="C62" t="str">
            <v>FND</v>
          </cell>
          <cell r="D62" t="str">
            <v>개</v>
          </cell>
          <cell r="E62">
            <v>800</v>
          </cell>
        </row>
        <row r="63">
          <cell r="B63" t="str">
            <v>적 500 20*28</v>
          </cell>
          <cell r="C63" t="str">
            <v>FND</v>
          </cell>
          <cell r="D63" t="str">
            <v>개</v>
          </cell>
          <cell r="E63">
            <v>800</v>
          </cell>
        </row>
        <row r="64">
          <cell r="B64" t="str">
            <v>적 507 20*28</v>
          </cell>
          <cell r="C64" t="str">
            <v>FND</v>
          </cell>
          <cell r="D64" t="str">
            <v>개</v>
          </cell>
          <cell r="E64">
            <v>800</v>
          </cell>
        </row>
        <row r="65">
          <cell r="B65" t="str">
            <v>7490</v>
          </cell>
          <cell r="C65" t="str">
            <v>IC</v>
          </cell>
          <cell r="D65" t="str">
            <v>개</v>
          </cell>
          <cell r="E65">
            <v>300</v>
          </cell>
        </row>
        <row r="66">
          <cell r="B66" t="str">
            <v>74HC595</v>
          </cell>
          <cell r="C66" t="str">
            <v>IC</v>
          </cell>
          <cell r="D66" t="str">
            <v>개</v>
          </cell>
          <cell r="E66">
            <v>100</v>
          </cell>
        </row>
        <row r="67">
          <cell r="B67" t="str">
            <v>74HC597</v>
          </cell>
          <cell r="C67" t="str">
            <v>IC</v>
          </cell>
          <cell r="D67" t="str">
            <v>개</v>
          </cell>
          <cell r="E67">
            <v>100</v>
          </cell>
        </row>
        <row r="68">
          <cell r="B68" t="str">
            <v>메모리2114</v>
          </cell>
          <cell r="C68" t="str">
            <v>IC</v>
          </cell>
          <cell r="D68" t="str">
            <v>개</v>
          </cell>
          <cell r="E68">
            <v>2000</v>
          </cell>
        </row>
        <row r="69">
          <cell r="B69" t="str">
            <v>CD4028</v>
          </cell>
          <cell r="C69" t="str">
            <v>IC</v>
          </cell>
          <cell r="D69" t="str">
            <v>개</v>
          </cell>
          <cell r="E69">
            <v>300</v>
          </cell>
        </row>
        <row r="70">
          <cell r="B70" t="str">
            <v>MC14511</v>
          </cell>
          <cell r="C70" t="str">
            <v>IC</v>
          </cell>
          <cell r="D70" t="str">
            <v>개</v>
          </cell>
          <cell r="E70">
            <v>300</v>
          </cell>
        </row>
        <row r="71">
          <cell r="B71" t="str">
            <v>MC14555</v>
          </cell>
          <cell r="C71" t="str">
            <v>IC</v>
          </cell>
          <cell r="D71" t="str">
            <v>개</v>
          </cell>
          <cell r="E71">
            <v>300</v>
          </cell>
        </row>
        <row r="72">
          <cell r="B72" t="str">
            <v>MC4027</v>
          </cell>
          <cell r="C72" t="str">
            <v>IC</v>
          </cell>
          <cell r="D72" t="str">
            <v>개</v>
          </cell>
          <cell r="E72">
            <v>300</v>
          </cell>
        </row>
        <row r="73">
          <cell r="B73" t="str">
            <v>MC4072</v>
          </cell>
          <cell r="C73" t="str">
            <v>IC</v>
          </cell>
          <cell r="D73" t="str">
            <v>개</v>
          </cell>
          <cell r="E73">
            <v>300</v>
          </cell>
        </row>
        <row r="74">
          <cell r="B74" t="str">
            <v>MC4495</v>
          </cell>
          <cell r="C74" t="str">
            <v>IC</v>
          </cell>
          <cell r="D74" t="str">
            <v>개</v>
          </cell>
          <cell r="E74">
            <v>300</v>
          </cell>
        </row>
        <row r="75">
          <cell r="B75" t="str">
            <v>NE555</v>
          </cell>
          <cell r="C75" t="str">
            <v>IC</v>
          </cell>
          <cell r="D75" t="str">
            <v>개</v>
          </cell>
          <cell r="E75">
            <v>300</v>
          </cell>
        </row>
        <row r="76">
          <cell r="B76" t="str">
            <v>SN7400</v>
          </cell>
          <cell r="C76" t="str">
            <v>IC</v>
          </cell>
          <cell r="D76" t="str">
            <v>개</v>
          </cell>
          <cell r="E76">
            <v>300</v>
          </cell>
        </row>
        <row r="77">
          <cell r="B77" t="str">
            <v>SN7402</v>
          </cell>
          <cell r="C77" t="str">
            <v>IC</v>
          </cell>
          <cell r="D77" t="str">
            <v>개</v>
          </cell>
          <cell r="E77">
            <v>300</v>
          </cell>
        </row>
        <row r="78">
          <cell r="B78" t="str">
            <v>SN7404</v>
          </cell>
          <cell r="C78" t="str">
            <v>IC</v>
          </cell>
          <cell r="D78" t="str">
            <v>개</v>
          </cell>
          <cell r="E78">
            <v>300</v>
          </cell>
        </row>
        <row r="79">
          <cell r="B79" t="str">
            <v>SN7405</v>
          </cell>
          <cell r="C79" t="str">
            <v>IC</v>
          </cell>
          <cell r="D79" t="str">
            <v>개</v>
          </cell>
          <cell r="E79">
            <v>300</v>
          </cell>
        </row>
        <row r="80">
          <cell r="B80" t="str">
            <v>SN7408</v>
          </cell>
          <cell r="C80" t="str">
            <v>IC</v>
          </cell>
          <cell r="D80" t="str">
            <v>개</v>
          </cell>
          <cell r="E80">
            <v>300</v>
          </cell>
        </row>
        <row r="81">
          <cell r="B81" t="str">
            <v>SN7410</v>
          </cell>
          <cell r="C81" t="str">
            <v>IC</v>
          </cell>
          <cell r="D81" t="str">
            <v>개</v>
          </cell>
          <cell r="E81">
            <v>300</v>
          </cell>
        </row>
        <row r="82">
          <cell r="B82" t="str">
            <v>SN74151</v>
          </cell>
          <cell r="C82" t="str">
            <v>IC</v>
          </cell>
          <cell r="D82" t="str">
            <v>개</v>
          </cell>
          <cell r="E82">
            <v>300</v>
          </cell>
        </row>
        <row r="83">
          <cell r="B83" t="str">
            <v>SN74153</v>
          </cell>
          <cell r="C83" t="str">
            <v>IC</v>
          </cell>
          <cell r="D83" t="str">
            <v>개</v>
          </cell>
          <cell r="E83">
            <v>300</v>
          </cell>
        </row>
        <row r="84">
          <cell r="B84" t="str">
            <v>SN74174</v>
          </cell>
          <cell r="C84" t="str">
            <v>IC</v>
          </cell>
          <cell r="D84" t="str">
            <v>개</v>
          </cell>
          <cell r="E84">
            <v>300</v>
          </cell>
        </row>
        <row r="85">
          <cell r="B85" t="str">
            <v>SN74192</v>
          </cell>
          <cell r="C85" t="str">
            <v>IC</v>
          </cell>
          <cell r="D85" t="str">
            <v>개</v>
          </cell>
          <cell r="E85">
            <v>300</v>
          </cell>
        </row>
        <row r="86">
          <cell r="B86" t="str">
            <v>SN7420</v>
          </cell>
          <cell r="C86" t="str">
            <v>IC</v>
          </cell>
          <cell r="D86" t="str">
            <v>개</v>
          </cell>
          <cell r="E86">
            <v>300</v>
          </cell>
        </row>
        <row r="87">
          <cell r="B87" t="str">
            <v>SN74244</v>
          </cell>
          <cell r="C87" t="str">
            <v>IC</v>
          </cell>
          <cell r="D87" t="str">
            <v>개</v>
          </cell>
          <cell r="E87">
            <v>300</v>
          </cell>
        </row>
        <row r="88">
          <cell r="B88" t="str">
            <v>SN7432</v>
          </cell>
          <cell r="C88" t="str">
            <v>IC</v>
          </cell>
          <cell r="D88" t="str">
            <v>개</v>
          </cell>
          <cell r="E88">
            <v>300</v>
          </cell>
        </row>
        <row r="89">
          <cell r="B89" t="str">
            <v>SN7447</v>
          </cell>
          <cell r="C89" t="str">
            <v>IC</v>
          </cell>
          <cell r="D89" t="str">
            <v>개</v>
          </cell>
          <cell r="E89">
            <v>300</v>
          </cell>
        </row>
        <row r="90">
          <cell r="B90" t="str">
            <v>SN7474</v>
          </cell>
          <cell r="C90" t="str">
            <v>IC</v>
          </cell>
          <cell r="D90" t="str">
            <v>개</v>
          </cell>
          <cell r="E90">
            <v>300</v>
          </cell>
        </row>
        <row r="91">
          <cell r="B91" t="str">
            <v>SN7476</v>
          </cell>
          <cell r="C91" t="str">
            <v>IC</v>
          </cell>
          <cell r="D91" t="str">
            <v>개</v>
          </cell>
          <cell r="E91">
            <v>300</v>
          </cell>
        </row>
        <row r="92">
          <cell r="B92" t="str">
            <v>SN7486</v>
          </cell>
          <cell r="C92" t="str">
            <v>IC</v>
          </cell>
          <cell r="D92" t="str">
            <v>개</v>
          </cell>
          <cell r="E92">
            <v>300</v>
          </cell>
        </row>
        <row r="93">
          <cell r="B93" t="str">
            <v>SN7490</v>
          </cell>
          <cell r="C93" t="str">
            <v>IC</v>
          </cell>
          <cell r="D93" t="str">
            <v>개</v>
          </cell>
          <cell r="E93">
            <v>300</v>
          </cell>
        </row>
        <row r="94">
          <cell r="B94" t="str">
            <v>UA7805</v>
          </cell>
          <cell r="C94" t="str">
            <v>IC</v>
          </cell>
          <cell r="D94" t="str">
            <v>개</v>
          </cell>
          <cell r="E94">
            <v>300</v>
          </cell>
        </row>
        <row r="95">
          <cell r="B95" t="str">
            <v>ADCO0809</v>
          </cell>
          <cell r="C95" t="str">
            <v>IC(CEN형)</v>
          </cell>
          <cell r="D95" t="str">
            <v>개</v>
          </cell>
          <cell r="E95">
            <v>4500</v>
          </cell>
        </row>
        <row r="96">
          <cell r="B96" t="str">
            <v>14PIN</v>
          </cell>
          <cell r="C96" t="str">
            <v>IC소켓</v>
          </cell>
          <cell r="D96" t="str">
            <v>개</v>
          </cell>
          <cell r="E96">
            <v>50</v>
          </cell>
        </row>
        <row r="97">
          <cell r="B97" t="str">
            <v>16PIN</v>
          </cell>
          <cell r="C97" t="str">
            <v>IC소켓</v>
          </cell>
          <cell r="D97" t="str">
            <v>개</v>
          </cell>
          <cell r="E97">
            <v>50</v>
          </cell>
        </row>
        <row r="98">
          <cell r="B98" t="str">
            <v>18PIN</v>
          </cell>
          <cell r="C98" t="str">
            <v>IC소켓</v>
          </cell>
          <cell r="D98" t="str">
            <v>개</v>
          </cell>
          <cell r="E98">
            <v>50</v>
          </cell>
        </row>
        <row r="99">
          <cell r="B99" t="str">
            <v>20PIN</v>
          </cell>
          <cell r="C99" t="str">
            <v>IC소켓</v>
          </cell>
          <cell r="D99" t="str">
            <v>개</v>
          </cell>
          <cell r="E99">
            <v>50</v>
          </cell>
        </row>
        <row r="100">
          <cell r="B100" t="str">
            <v>24PIN</v>
          </cell>
          <cell r="C100" t="str">
            <v>IC소켓</v>
          </cell>
          <cell r="D100" t="str">
            <v>개</v>
          </cell>
          <cell r="E100">
            <v>100</v>
          </cell>
        </row>
        <row r="101">
          <cell r="B101" t="str">
            <v>28PIN</v>
          </cell>
          <cell r="C101" t="str">
            <v>IC소켓</v>
          </cell>
          <cell r="D101" t="str">
            <v>개</v>
          </cell>
          <cell r="E101">
            <v>100</v>
          </cell>
        </row>
        <row r="102">
          <cell r="B102" t="str">
            <v>30PIN</v>
          </cell>
          <cell r="C102" t="str">
            <v>IC소켓</v>
          </cell>
          <cell r="D102" t="str">
            <v>개</v>
          </cell>
          <cell r="E102">
            <v>100</v>
          </cell>
        </row>
        <row r="103">
          <cell r="B103" t="str">
            <v>40PIN</v>
          </cell>
          <cell r="C103" t="str">
            <v>IC소켓</v>
          </cell>
          <cell r="D103" t="str">
            <v>개</v>
          </cell>
          <cell r="E103">
            <v>100</v>
          </cell>
        </row>
        <row r="104">
          <cell r="B104" t="str">
            <v>8PIN</v>
          </cell>
          <cell r="C104" t="str">
            <v>IC소켓</v>
          </cell>
          <cell r="D104" t="str">
            <v>개</v>
          </cell>
          <cell r="E104">
            <v>50</v>
          </cell>
        </row>
        <row r="105">
          <cell r="B105" t="str">
            <v>녹색 3파이</v>
          </cell>
          <cell r="C105" t="str">
            <v>LED</v>
          </cell>
          <cell r="D105" t="str">
            <v>개</v>
          </cell>
          <cell r="E105">
            <v>25</v>
          </cell>
        </row>
        <row r="106">
          <cell r="B106" t="str">
            <v>적색 3파이</v>
          </cell>
          <cell r="C106" t="str">
            <v>LED</v>
          </cell>
          <cell r="D106" t="str">
            <v>개</v>
          </cell>
          <cell r="E106">
            <v>25</v>
          </cell>
        </row>
        <row r="107">
          <cell r="B107" t="str">
            <v>적색 5파이</v>
          </cell>
          <cell r="C107" t="str">
            <v>LED</v>
          </cell>
          <cell r="D107" t="str">
            <v>개</v>
          </cell>
          <cell r="E107">
            <v>30</v>
          </cell>
        </row>
        <row r="108">
          <cell r="B108" t="str">
            <v>청색 5파이</v>
          </cell>
          <cell r="C108" t="str">
            <v>LED</v>
          </cell>
          <cell r="D108" t="str">
            <v>개</v>
          </cell>
          <cell r="E108">
            <v>30</v>
          </cell>
        </row>
        <row r="109">
          <cell r="B109" t="str">
            <v>PB3B</v>
          </cell>
          <cell r="C109" t="str">
            <v>MICRO PROCESSOR</v>
          </cell>
          <cell r="D109" t="str">
            <v>개</v>
          </cell>
          <cell r="E109">
            <v>19800</v>
          </cell>
        </row>
        <row r="110">
          <cell r="B110" t="str">
            <v>PB3H</v>
          </cell>
          <cell r="C110" t="str">
            <v>MICRO PROCESSOR</v>
          </cell>
          <cell r="D110" t="str">
            <v>개</v>
          </cell>
          <cell r="E110">
            <v>33000</v>
          </cell>
        </row>
        <row r="111">
          <cell r="B111" t="str">
            <v>MRPIC 인써킷에뮬레이터</v>
          </cell>
          <cell r="C111" t="str">
            <v>MP.PIC 인써킷에뮬레이터</v>
          </cell>
          <cell r="D111" t="str">
            <v>개</v>
          </cell>
          <cell r="E111">
            <v>356000</v>
          </cell>
        </row>
        <row r="112">
          <cell r="B112" t="str">
            <v>MRPIC 롬라이터부</v>
          </cell>
          <cell r="C112" t="str">
            <v>MR.PIC 롬라이터부</v>
          </cell>
          <cell r="D112" t="str">
            <v>개</v>
          </cell>
          <cell r="E112">
            <v>400000</v>
          </cell>
        </row>
        <row r="113">
          <cell r="B113" t="str">
            <v>MRPIC 입출력부</v>
          </cell>
          <cell r="C113" t="str">
            <v>MR.PIC 입출력부</v>
          </cell>
          <cell r="D113" t="str">
            <v>개</v>
          </cell>
          <cell r="E113">
            <v>300000</v>
          </cell>
        </row>
        <row r="114">
          <cell r="B114" t="str">
            <v>PB3X</v>
          </cell>
          <cell r="C114" t="str">
            <v>PNP BOARD</v>
          </cell>
          <cell r="D114" t="str">
            <v>개</v>
          </cell>
          <cell r="E114">
            <v>66000</v>
          </cell>
        </row>
        <row r="115">
          <cell r="B115" t="str">
            <v>PIC MICOM</v>
          </cell>
          <cell r="C115" t="str">
            <v>PNP BOARD</v>
          </cell>
          <cell r="D115" t="str">
            <v>개</v>
          </cell>
          <cell r="E115">
            <v>88000</v>
          </cell>
        </row>
        <row r="116">
          <cell r="B116" t="str">
            <v>STEP MOTER +DRIVER</v>
          </cell>
          <cell r="C116" t="str">
            <v>STEP MOTER</v>
          </cell>
          <cell r="D116" t="str">
            <v>개</v>
          </cell>
          <cell r="E116">
            <v>55000</v>
          </cell>
        </row>
        <row r="117">
          <cell r="B117" t="str">
            <v>2SC1815</v>
          </cell>
          <cell r="C117" t="str">
            <v>TR</v>
          </cell>
          <cell r="D117" t="str">
            <v>개</v>
          </cell>
          <cell r="E117">
            <v>150</v>
          </cell>
        </row>
        <row r="118">
          <cell r="B118" t="str">
            <v>2SC735</v>
          </cell>
          <cell r="C118" t="str">
            <v>TR</v>
          </cell>
          <cell r="D118" t="str">
            <v>개</v>
          </cell>
          <cell r="E118">
            <v>150</v>
          </cell>
        </row>
        <row r="119">
          <cell r="B119" t="str">
            <v>C1815</v>
          </cell>
          <cell r="C119" t="str">
            <v>TR</v>
          </cell>
          <cell r="D119" t="str">
            <v>개</v>
          </cell>
          <cell r="E119">
            <v>150</v>
          </cell>
        </row>
        <row r="120">
          <cell r="B120" t="str">
            <v>20MHz 4각</v>
          </cell>
          <cell r="C120" t="str">
            <v>X-TAL</v>
          </cell>
          <cell r="D120" t="str">
            <v>개</v>
          </cell>
          <cell r="E120">
            <v>1100</v>
          </cell>
        </row>
        <row r="121">
          <cell r="B121" t="str">
            <v>32.768KHz</v>
          </cell>
          <cell r="C121" t="str">
            <v>X-TAL</v>
          </cell>
          <cell r="D121" t="str">
            <v>개</v>
          </cell>
          <cell r="E121">
            <v>300</v>
          </cell>
        </row>
        <row r="122">
          <cell r="B122" t="str">
            <v>PIC16F876-04/SP</v>
          </cell>
          <cell r="C122" t="str">
            <v>MICRO PROCESSOR</v>
          </cell>
          <cell r="D122" t="str">
            <v>개</v>
          </cell>
          <cell r="E122">
            <v>6490</v>
          </cell>
        </row>
        <row r="123">
          <cell r="B123" t="str">
            <v>PIC16F877-20/P</v>
          </cell>
          <cell r="C123" t="str">
            <v>MICRO PROCESSOR</v>
          </cell>
          <cell r="D123" t="str">
            <v>개</v>
          </cell>
          <cell r="E123">
            <v>2860</v>
          </cell>
        </row>
        <row r="124">
          <cell r="B124" t="str">
            <v>브리지</v>
          </cell>
          <cell r="C124" t="str">
            <v>다이오드</v>
          </cell>
          <cell r="D124" t="str">
            <v>개</v>
          </cell>
          <cell r="E124">
            <v>500</v>
          </cell>
        </row>
        <row r="125">
          <cell r="B125" t="str">
            <v>UA7805용</v>
          </cell>
          <cell r="C125" t="str">
            <v>방열판</v>
          </cell>
          <cell r="D125" t="str">
            <v>개</v>
          </cell>
          <cell r="E125">
            <v>200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재료단가표"/>
      <sheetName val="디지털회로실습소요량"/>
      <sheetName val="디지털회로실습분기별합계"/>
      <sheetName val="디지털01직접회로의 종류"/>
      <sheetName val="디지털02트랜지스터스위칭 및 게이트회로"/>
      <sheetName val="디지털03불대수와 드모르간정리"/>
      <sheetName val="디지털04 XOR및 패리티검사"/>
      <sheetName val="디지털05 가산기"/>
      <sheetName val="디지털06 플립플롭"/>
      <sheetName val="디지털07디코더엔코더"/>
      <sheetName val="디지털08 표시기회로"/>
      <sheetName val="디지털09 멀티플렉서 디멀티플렉서"/>
      <sheetName val="디지털10 카운터회로"/>
      <sheetName val="디지털11 펄스발생회로"/>
      <sheetName val="디지털12 레지스터회로"/>
      <sheetName val="디지털13메모리회로"/>
      <sheetName val="디지털14 AD변환기"/>
    </sheetNames>
    <sheetDataSet>
      <sheetData sheetId="0">
        <row r="2">
          <cell r="B2" t="str">
            <v>6V 6DM</v>
          </cell>
          <cell r="C2" t="str">
            <v>건전지</v>
          </cell>
          <cell r="D2" t="str">
            <v>개</v>
          </cell>
          <cell r="E2">
            <v>1000</v>
          </cell>
        </row>
        <row r="3">
          <cell r="B3" t="str">
            <v>9V 4DM</v>
          </cell>
          <cell r="C3" t="str">
            <v>건전지</v>
          </cell>
          <cell r="D3" t="str">
            <v>개</v>
          </cell>
          <cell r="E3">
            <v>1000</v>
          </cell>
        </row>
        <row r="4">
          <cell r="B4" t="str">
            <v>28*28</v>
          </cell>
          <cell r="C4" t="str">
            <v>기판</v>
          </cell>
          <cell r="D4" t="str">
            <v>장</v>
          </cell>
          <cell r="E4">
            <v>400</v>
          </cell>
        </row>
        <row r="5">
          <cell r="B5" t="str">
            <v>28*62</v>
          </cell>
          <cell r="C5" t="str">
            <v>기판</v>
          </cell>
          <cell r="D5" t="str">
            <v>장</v>
          </cell>
          <cell r="E5">
            <v>400</v>
          </cell>
        </row>
        <row r="6">
          <cell r="B6" t="str">
            <v>328*62</v>
          </cell>
          <cell r="C6" t="str">
            <v>기판</v>
          </cell>
          <cell r="D6" t="str">
            <v>장</v>
          </cell>
          <cell r="E6">
            <v>1000</v>
          </cell>
        </row>
        <row r="7">
          <cell r="B7" t="str">
            <v>1N4001</v>
          </cell>
          <cell r="C7" t="str">
            <v>다이오드</v>
          </cell>
          <cell r="D7" t="str">
            <v>개</v>
          </cell>
          <cell r="E7">
            <v>20</v>
          </cell>
        </row>
        <row r="8">
          <cell r="B8" t="str">
            <v>1N4148</v>
          </cell>
          <cell r="C8" t="str">
            <v>다이오드</v>
          </cell>
          <cell r="D8" t="str">
            <v>개</v>
          </cell>
          <cell r="E8">
            <v>20</v>
          </cell>
        </row>
        <row r="9">
          <cell r="B9" t="str">
            <v>3색 0.3파이</v>
          </cell>
          <cell r="C9" t="str">
            <v>단선</v>
          </cell>
          <cell r="D9" t="str">
            <v>M</v>
          </cell>
          <cell r="E9">
            <v>55</v>
          </cell>
        </row>
        <row r="10">
          <cell r="B10" t="str">
            <v>220V제어용</v>
          </cell>
          <cell r="C10" t="str">
            <v>릴레이 무접점SSR</v>
          </cell>
          <cell r="D10" t="str">
            <v>개</v>
          </cell>
          <cell r="E10">
            <v>1000</v>
          </cell>
        </row>
        <row r="11">
          <cell r="B11" t="str">
            <v>DS1620</v>
          </cell>
          <cell r="C11" t="str">
            <v>센서</v>
          </cell>
          <cell r="D11" t="str">
            <v>개</v>
          </cell>
          <cell r="E11">
            <v>5720</v>
          </cell>
        </row>
        <row r="12">
          <cell r="B12" t="str">
            <v>2단</v>
          </cell>
          <cell r="C12" t="str">
            <v>스위치</v>
          </cell>
          <cell r="D12" t="str">
            <v>개</v>
          </cell>
          <cell r="E12">
            <v>50</v>
          </cell>
        </row>
        <row r="13">
          <cell r="B13" t="str">
            <v>디지털4P</v>
          </cell>
          <cell r="C13" t="str">
            <v>스위치</v>
          </cell>
          <cell r="D13" t="str">
            <v>개</v>
          </cell>
          <cell r="E13">
            <v>200</v>
          </cell>
        </row>
        <row r="14">
          <cell r="B14" t="str">
            <v>딥 4P</v>
          </cell>
          <cell r="C14" t="str">
            <v>스위치</v>
          </cell>
          <cell r="D14" t="str">
            <v>개</v>
          </cell>
          <cell r="E14">
            <v>200</v>
          </cell>
        </row>
        <row r="15">
          <cell r="B15" t="str">
            <v>딥 8P</v>
          </cell>
          <cell r="C15" t="str">
            <v>스위치</v>
          </cell>
          <cell r="D15" t="str">
            <v>개</v>
          </cell>
          <cell r="E15">
            <v>400</v>
          </cell>
        </row>
        <row r="16">
          <cell r="B16" t="str">
            <v>딥스위치 4P</v>
          </cell>
          <cell r="C16" t="str">
            <v>스위치</v>
          </cell>
          <cell r="D16" t="str">
            <v>개</v>
          </cell>
          <cell r="E16">
            <v>200</v>
          </cell>
        </row>
        <row r="17">
          <cell r="B17" t="str">
            <v>슬라이드 2P</v>
          </cell>
          <cell r="C17" t="str">
            <v>스위치</v>
          </cell>
          <cell r="D17" t="str">
            <v>개</v>
          </cell>
          <cell r="E17">
            <v>200</v>
          </cell>
        </row>
        <row r="18">
          <cell r="B18" t="str">
            <v>슬라이드 3P</v>
          </cell>
          <cell r="C18" t="str">
            <v>스위치</v>
          </cell>
          <cell r="D18" t="str">
            <v>개</v>
          </cell>
          <cell r="E18">
            <v>200</v>
          </cell>
        </row>
        <row r="19">
          <cell r="B19" t="str">
            <v>토글</v>
          </cell>
          <cell r="C19" t="str">
            <v>스위치</v>
          </cell>
          <cell r="D19" t="str">
            <v>개</v>
          </cell>
          <cell r="E19">
            <v>200</v>
          </cell>
        </row>
        <row r="20">
          <cell r="B20" t="str">
            <v>PB</v>
          </cell>
          <cell r="C20" t="str">
            <v>스위치</v>
          </cell>
          <cell r="D20" t="str">
            <v>개</v>
          </cell>
          <cell r="E20">
            <v>300</v>
          </cell>
        </row>
        <row r="21">
          <cell r="B21" t="str">
            <v>PB 2P</v>
          </cell>
          <cell r="C21" t="str">
            <v>스위치</v>
          </cell>
          <cell r="D21" t="str">
            <v>개</v>
          </cell>
          <cell r="E21">
            <v>300</v>
          </cell>
        </row>
        <row r="22">
          <cell r="B22" t="str">
            <v>SN60</v>
          </cell>
          <cell r="C22" t="str">
            <v>실납</v>
          </cell>
          <cell r="D22" t="str">
            <v>M</v>
          </cell>
          <cell r="E22">
            <v>100</v>
          </cell>
        </row>
        <row r="23">
          <cell r="B23" t="str">
            <v>1.4K 1/4W</v>
          </cell>
          <cell r="C23" t="str">
            <v>저항</v>
          </cell>
          <cell r="D23" t="str">
            <v>개</v>
          </cell>
          <cell r="E23">
            <v>10</v>
          </cell>
        </row>
        <row r="24">
          <cell r="B24" t="str">
            <v>1.5K 1/4W</v>
          </cell>
          <cell r="C24" t="str">
            <v>저항</v>
          </cell>
          <cell r="D24" t="str">
            <v>개</v>
          </cell>
          <cell r="E24">
            <v>10</v>
          </cell>
        </row>
        <row r="25">
          <cell r="B25" t="str">
            <v>100 1/4W</v>
          </cell>
          <cell r="C25" t="str">
            <v>저항</v>
          </cell>
          <cell r="D25" t="str">
            <v>개</v>
          </cell>
          <cell r="E25">
            <v>10</v>
          </cell>
        </row>
        <row r="26">
          <cell r="B26" t="str">
            <v>10K 1/4W</v>
          </cell>
          <cell r="C26" t="str">
            <v>저항</v>
          </cell>
          <cell r="D26" t="str">
            <v>개</v>
          </cell>
          <cell r="E26">
            <v>10</v>
          </cell>
        </row>
        <row r="27">
          <cell r="B27" t="str">
            <v>150 1/4W</v>
          </cell>
          <cell r="C27" t="str">
            <v>저항</v>
          </cell>
          <cell r="D27" t="str">
            <v>개</v>
          </cell>
          <cell r="E27">
            <v>10</v>
          </cell>
        </row>
        <row r="28">
          <cell r="B28" t="str">
            <v>1K 1/4W</v>
          </cell>
          <cell r="C28" t="str">
            <v>저항</v>
          </cell>
          <cell r="D28" t="str">
            <v>개</v>
          </cell>
          <cell r="E28">
            <v>10</v>
          </cell>
        </row>
        <row r="29">
          <cell r="B29" t="str">
            <v>220 1/4W</v>
          </cell>
          <cell r="C29" t="str">
            <v>저항</v>
          </cell>
          <cell r="D29" t="str">
            <v>개</v>
          </cell>
          <cell r="E29">
            <v>10</v>
          </cell>
        </row>
        <row r="30">
          <cell r="B30" t="str">
            <v>330 1/4W</v>
          </cell>
          <cell r="C30" t="str">
            <v>저항</v>
          </cell>
          <cell r="D30" t="str">
            <v>개</v>
          </cell>
          <cell r="E30">
            <v>10</v>
          </cell>
        </row>
        <row r="31">
          <cell r="B31" t="str">
            <v>4.7K 1/4W</v>
          </cell>
          <cell r="C31" t="str">
            <v>저항</v>
          </cell>
          <cell r="D31" t="str">
            <v>개</v>
          </cell>
          <cell r="E31">
            <v>10</v>
          </cell>
        </row>
        <row r="32">
          <cell r="B32" t="str">
            <v>470 1/4W</v>
          </cell>
          <cell r="C32" t="str">
            <v>저항</v>
          </cell>
          <cell r="D32" t="str">
            <v>개</v>
          </cell>
          <cell r="E32">
            <v>10</v>
          </cell>
        </row>
        <row r="33">
          <cell r="B33" t="str">
            <v>470K 1/4W</v>
          </cell>
          <cell r="C33" t="str">
            <v>저항</v>
          </cell>
          <cell r="D33" t="str">
            <v>개</v>
          </cell>
          <cell r="E33">
            <v>10</v>
          </cell>
        </row>
        <row r="34">
          <cell r="B34" t="str">
            <v>4K 1/4W</v>
          </cell>
          <cell r="C34" t="str">
            <v>저항</v>
          </cell>
          <cell r="D34" t="str">
            <v>개</v>
          </cell>
          <cell r="E34">
            <v>10</v>
          </cell>
        </row>
        <row r="35">
          <cell r="B35" t="str">
            <v>560 1/4W</v>
          </cell>
          <cell r="C35" t="str">
            <v>저항</v>
          </cell>
          <cell r="D35" t="str">
            <v>개</v>
          </cell>
          <cell r="E35">
            <v>10</v>
          </cell>
        </row>
        <row r="36">
          <cell r="B36" t="str">
            <v>6.8K 1/4W</v>
          </cell>
          <cell r="C36" t="str">
            <v>저항</v>
          </cell>
          <cell r="D36" t="str">
            <v>개</v>
          </cell>
          <cell r="E36">
            <v>10</v>
          </cell>
        </row>
        <row r="37">
          <cell r="B37" t="str">
            <v>820 1/4W</v>
          </cell>
          <cell r="C37" t="str">
            <v>저항</v>
          </cell>
          <cell r="D37" t="str">
            <v>개</v>
          </cell>
          <cell r="E37">
            <v>10</v>
          </cell>
        </row>
        <row r="38">
          <cell r="B38" t="str">
            <v>100K B형</v>
          </cell>
          <cell r="C38" t="str">
            <v>저항(가변)</v>
          </cell>
          <cell r="D38" t="str">
            <v>개</v>
          </cell>
          <cell r="E38">
            <v>200</v>
          </cell>
        </row>
        <row r="39">
          <cell r="B39" t="str">
            <v>10K</v>
          </cell>
          <cell r="C39" t="str">
            <v>저항(가변)</v>
          </cell>
          <cell r="D39" t="str">
            <v>개</v>
          </cell>
          <cell r="E39">
            <v>200</v>
          </cell>
        </row>
        <row r="40">
          <cell r="B40" t="str">
            <v>500K</v>
          </cell>
          <cell r="C40" t="str">
            <v>저항(가변)</v>
          </cell>
          <cell r="D40" t="str">
            <v>개</v>
          </cell>
          <cell r="E40">
            <v>200</v>
          </cell>
        </row>
        <row r="41">
          <cell r="B41" t="str">
            <v>220분리형</v>
          </cell>
          <cell r="C41" t="str">
            <v>저항(어레이)</v>
          </cell>
          <cell r="D41" t="str">
            <v>개</v>
          </cell>
          <cell r="E41">
            <v>100</v>
          </cell>
        </row>
        <row r="42">
          <cell r="B42" t="str">
            <v>330어레이</v>
          </cell>
          <cell r="C42" t="str">
            <v>저항(어레이)</v>
          </cell>
          <cell r="D42" t="str">
            <v>개</v>
          </cell>
          <cell r="E42">
            <v>100</v>
          </cell>
        </row>
        <row r="43">
          <cell r="B43" t="str">
            <v>390분리형</v>
          </cell>
          <cell r="C43" t="str">
            <v>저항(어레이)</v>
          </cell>
          <cell r="D43" t="str">
            <v>개</v>
          </cell>
          <cell r="E43">
            <v>100</v>
          </cell>
        </row>
        <row r="44">
          <cell r="B44" t="str">
            <v>2P 리드선부착</v>
          </cell>
          <cell r="C44" t="str">
            <v>전지스냅</v>
          </cell>
          <cell r="D44" t="str">
            <v>개</v>
          </cell>
          <cell r="E44">
            <v>100</v>
          </cell>
        </row>
        <row r="45">
          <cell r="B45" t="str">
            <v>0.002uF 50V</v>
          </cell>
          <cell r="C45" t="str">
            <v>콘덴서(마일러)</v>
          </cell>
          <cell r="D45" t="str">
            <v>개</v>
          </cell>
          <cell r="E45">
            <v>100</v>
          </cell>
        </row>
        <row r="46">
          <cell r="B46" t="str">
            <v>0.22uF 50V</v>
          </cell>
          <cell r="C46" t="str">
            <v>콘덴서(마일러)</v>
          </cell>
          <cell r="D46" t="str">
            <v>개</v>
          </cell>
          <cell r="E46">
            <v>100</v>
          </cell>
        </row>
        <row r="47">
          <cell r="B47" t="str">
            <v>0.22uF 50V</v>
          </cell>
          <cell r="C47" t="str">
            <v>콘덴서(마일러)</v>
          </cell>
          <cell r="D47" t="str">
            <v>개</v>
          </cell>
          <cell r="E47">
            <v>100</v>
          </cell>
        </row>
        <row r="48">
          <cell r="B48" t="str">
            <v>100pF</v>
          </cell>
          <cell r="C48" t="str">
            <v>콘덴서(마일러)</v>
          </cell>
          <cell r="D48" t="str">
            <v>개</v>
          </cell>
          <cell r="E48">
            <v>100</v>
          </cell>
        </row>
        <row r="49">
          <cell r="B49" t="str">
            <v>10pF</v>
          </cell>
          <cell r="C49" t="str">
            <v>콘덴서(마일러)</v>
          </cell>
          <cell r="D49" t="str">
            <v>개</v>
          </cell>
          <cell r="E49">
            <v>100</v>
          </cell>
        </row>
        <row r="50">
          <cell r="B50" t="str">
            <v>0.02uF 50V</v>
          </cell>
          <cell r="C50" t="str">
            <v>콘덴서(세라믹)</v>
          </cell>
          <cell r="D50" t="str">
            <v>개</v>
          </cell>
          <cell r="E50">
            <v>100</v>
          </cell>
        </row>
        <row r="51">
          <cell r="B51" t="str">
            <v>22pF</v>
          </cell>
          <cell r="C51" t="str">
            <v>콘덴서(세라믹)</v>
          </cell>
          <cell r="D51" t="str">
            <v>개</v>
          </cell>
          <cell r="E51">
            <v>100</v>
          </cell>
        </row>
        <row r="52">
          <cell r="B52" t="str">
            <v>0.1uF 16V</v>
          </cell>
          <cell r="C52" t="str">
            <v>콘덴서(전해)</v>
          </cell>
          <cell r="D52" t="str">
            <v>개</v>
          </cell>
          <cell r="E52">
            <v>100</v>
          </cell>
        </row>
        <row r="53">
          <cell r="B53" t="str">
            <v>0.27uF 16V</v>
          </cell>
          <cell r="C53" t="str">
            <v>콘덴서(전해)</v>
          </cell>
          <cell r="D53" t="str">
            <v>개</v>
          </cell>
          <cell r="E53">
            <v>100</v>
          </cell>
        </row>
        <row r="54">
          <cell r="B54" t="str">
            <v>1uF 16V</v>
          </cell>
          <cell r="C54" t="str">
            <v>콘덴서(전해)</v>
          </cell>
          <cell r="D54" t="str">
            <v>개</v>
          </cell>
          <cell r="E54">
            <v>100</v>
          </cell>
        </row>
        <row r="55">
          <cell r="B55" t="str">
            <v>3.3uF 16V</v>
          </cell>
          <cell r="C55" t="str">
            <v>콘덴서(전해)</v>
          </cell>
          <cell r="D55" t="str">
            <v>개</v>
          </cell>
          <cell r="E55">
            <v>100</v>
          </cell>
        </row>
        <row r="56">
          <cell r="B56" t="str">
            <v>1uF 10V</v>
          </cell>
          <cell r="C56" t="str">
            <v>콘덴서(탈탄전해)</v>
          </cell>
          <cell r="D56" t="str">
            <v>개</v>
          </cell>
          <cell r="E56">
            <v>100</v>
          </cell>
        </row>
        <row r="57">
          <cell r="B57" t="str">
            <v>4.7uF 10V</v>
          </cell>
          <cell r="C57" t="str">
            <v>콘덴서(탈탄전해)</v>
          </cell>
          <cell r="D57" t="str">
            <v>개</v>
          </cell>
          <cell r="E57">
            <v>100</v>
          </cell>
        </row>
        <row r="58">
          <cell r="B58" t="str">
            <v>DS1302(달라스)</v>
          </cell>
          <cell r="C58" t="str">
            <v>클럭칩</v>
          </cell>
          <cell r="D58" t="str">
            <v>개</v>
          </cell>
          <cell r="E58">
            <v>1870</v>
          </cell>
        </row>
        <row r="59">
          <cell r="B59" t="str">
            <v>양방향LED내장형</v>
          </cell>
          <cell r="C59" t="str">
            <v>포토커플러</v>
          </cell>
          <cell r="D59" t="str">
            <v>개</v>
          </cell>
          <cell r="E59">
            <v>500</v>
          </cell>
        </row>
        <row r="60">
          <cell r="B60" t="str">
            <v>DC모터+드라이버</v>
          </cell>
          <cell r="C60" t="str">
            <v>DC 모터</v>
          </cell>
          <cell r="D60" t="str">
            <v>개</v>
          </cell>
          <cell r="E60">
            <v>44000</v>
          </cell>
        </row>
        <row r="61">
          <cell r="B61" t="str">
            <v>녹 500 20*28</v>
          </cell>
          <cell r="C61" t="str">
            <v>FND</v>
          </cell>
          <cell r="D61" t="str">
            <v>개</v>
          </cell>
          <cell r="E61">
            <v>800</v>
          </cell>
        </row>
        <row r="62">
          <cell r="B62" t="str">
            <v>녹 507 20*28</v>
          </cell>
          <cell r="C62" t="str">
            <v>FND</v>
          </cell>
          <cell r="D62" t="str">
            <v>개</v>
          </cell>
          <cell r="E62">
            <v>800</v>
          </cell>
        </row>
        <row r="63">
          <cell r="B63" t="str">
            <v>적 500 20*28</v>
          </cell>
          <cell r="C63" t="str">
            <v>FND</v>
          </cell>
          <cell r="D63" t="str">
            <v>개</v>
          </cell>
          <cell r="E63">
            <v>800</v>
          </cell>
        </row>
        <row r="64">
          <cell r="B64" t="str">
            <v>적 507 20*28</v>
          </cell>
          <cell r="C64" t="str">
            <v>FND</v>
          </cell>
          <cell r="D64" t="str">
            <v>개</v>
          </cell>
          <cell r="E64">
            <v>800</v>
          </cell>
        </row>
        <row r="65">
          <cell r="B65" t="str">
            <v>7490</v>
          </cell>
          <cell r="C65" t="str">
            <v>IC</v>
          </cell>
          <cell r="D65" t="str">
            <v>개</v>
          </cell>
          <cell r="E65">
            <v>300</v>
          </cell>
        </row>
        <row r="66">
          <cell r="B66" t="str">
            <v>74HC595</v>
          </cell>
          <cell r="C66" t="str">
            <v>IC</v>
          </cell>
          <cell r="D66" t="str">
            <v>개</v>
          </cell>
          <cell r="E66">
            <v>100</v>
          </cell>
        </row>
        <row r="67">
          <cell r="B67" t="str">
            <v>74HC597</v>
          </cell>
          <cell r="C67" t="str">
            <v>IC</v>
          </cell>
          <cell r="D67" t="str">
            <v>개</v>
          </cell>
          <cell r="E67">
            <v>100</v>
          </cell>
        </row>
        <row r="68">
          <cell r="B68" t="str">
            <v>메모리2114</v>
          </cell>
          <cell r="C68" t="str">
            <v>IC</v>
          </cell>
          <cell r="D68" t="str">
            <v>개</v>
          </cell>
          <cell r="E68">
            <v>2000</v>
          </cell>
        </row>
        <row r="69">
          <cell r="B69" t="str">
            <v>CD4028</v>
          </cell>
          <cell r="C69" t="str">
            <v>IC</v>
          </cell>
          <cell r="D69" t="str">
            <v>개</v>
          </cell>
          <cell r="E69">
            <v>300</v>
          </cell>
        </row>
        <row r="70">
          <cell r="B70" t="str">
            <v>MC14511</v>
          </cell>
          <cell r="C70" t="str">
            <v>IC</v>
          </cell>
          <cell r="D70" t="str">
            <v>개</v>
          </cell>
          <cell r="E70">
            <v>300</v>
          </cell>
        </row>
        <row r="71">
          <cell r="B71" t="str">
            <v>MC14555</v>
          </cell>
          <cell r="C71" t="str">
            <v>IC</v>
          </cell>
          <cell r="D71" t="str">
            <v>개</v>
          </cell>
          <cell r="E71">
            <v>300</v>
          </cell>
        </row>
        <row r="72">
          <cell r="B72" t="str">
            <v>MC4027</v>
          </cell>
          <cell r="C72" t="str">
            <v>IC</v>
          </cell>
          <cell r="D72" t="str">
            <v>개</v>
          </cell>
          <cell r="E72">
            <v>300</v>
          </cell>
        </row>
        <row r="73">
          <cell r="B73" t="str">
            <v>MC4072</v>
          </cell>
          <cell r="C73" t="str">
            <v>IC</v>
          </cell>
          <cell r="D73" t="str">
            <v>개</v>
          </cell>
          <cell r="E73">
            <v>300</v>
          </cell>
        </row>
        <row r="74">
          <cell r="B74" t="str">
            <v>MC4495</v>
          </cell>
          <cell r="C74" t="str">
            <v>IC</v>
          </cell>
          <cell r="D74" t="str">
            <v>개</v>
          </cell>
          <cell r="E74">
            <v>300</v>
          </cell>
        </row>
        <row r="75">
          <cell r="B75" t="str">
            <v>NE555</v>
          </cell>
          <cell r="C75" t="str">
            <v>IC</v>
          </cell>
          <cell r="D75" t="str">
            <v>개</v>
          </cell>
          <cell r="E75">
            <v>300</v>
          </cell>
        </row>
        <row r="76">
          <cell r="B76" t="str">
            <v>SN7400</v>
          </cell>
          <cell r="C76" t="str">
            <v>IC</v>
          </cell>
          <cell r="D76" t="str">
            <v>개</v>
          </cell>
          <cell r="E76">
            <v>300</v>
          </cell>
        </row>
        <row r="77">
          <cell r="B77" t="str">
            <v>SN7402</v>
          </cell>
          <cell r="C77" t="str">
            <v>IC</v>
          </cell>
          <cell r="D77" t="str">
            <v>개</v>
          </cell>
          <cell r="E77">
            <v>300</v>
          </cell>
        </row>
        <row r="78">
          <cell r="B78" t="str">
            <v>SN7404</v>
          </cell>
          <cell r="C78" t="str">
            <v>IC</v>
          </cell>
          <cell r="D78" t="str">
            <v>개</v>
          </cell>
          <cell r="E78">
            <v>300</v>
          </cell>
        </row>
        <row r="79">
          <cell r="B79" t="str">
            <v>SN7405</v>
          </cell>
          <cell r="C79" t="str">
            <v>IC</v>
          </cell>
          <cell r="D79" t="str">
            <v>개</v>
          </cell>
          <cell r="E79">
            <v>300</v>
          </cell>
        </row>
        <row r="80">
          <cell r="B80" t="str">
            <v>SN7408</v>
          </cell>
          <cell r="C80" t="str">
            <v>IC</v>
          </cell>
          <cell r="D80" t="str">
            <v>개</v>
          </cell>
          <cell r="E80">
            <v>300</v>
          </cell>
        </row>
        <row r="81">
          <cell r="B81" t="str">
            <v>SN7410</v>
          </cell>
          <cell r="C81" t="str">
            <v>IC</v>
          </cell>
          <cell r="D81" t="str">
            <v>개</v>
          </cell>
          <cell r="E81">
            <v>300</v>
          </cell>
        </row>
        <row r="82">
          <cell r="B82" t="str">
            <v>SN74151</v>
          </cell>
          <cell r="C82" t="str">
            <v>IC</v>
          </cell>
          <cell r="D82" t="str">
            <v>개</v>
          </cell>
          <cell r="E82">
            <v>300</v>
          </cell>
        </row>
        <row r="83">
          <cell r="B83" t="str">
            <v>SN74153</v>
          </cell>
          <cell r="C83" t="str">
            <v>IC</v>
          </cell>
          <cell r="D83" t="str">
            <v>개</v>
          </cell>
          <cell r="E83">
            <v>300</v>
          </cell>
        </row>
        <row r="84">
          <cell r="B84" t="str">
            <v>SN74174</v>
          </cell>
          <cell r="C84" t="str">
            <v>IC</v>
          </cell>
          <cell r="D84" t="str">
            <v>개</v>
          </cell>
          <cell r="E84">
            <v>300</v>
          </cell>
        </row>
        <row r="85">
          <cell r="B85" t="str">
            <v>SN74192</v>
          </cell>
          <cell r="C85" t="str">
            <v>IC</v>
          </cell>
          <cell r="D85" t="str">
            <v>개</v>
          </cell>
          <cell r="E85">
            <v>300</v>
          </cell>
        </row>
        <row r="86">
          <cell r="B86" t="str">
            <v>SN7420</v>
          </cell>
          <cell r="C86" t="str">
            <v>IC</v>
          </cell>
          <cell r="D86" t="str">
            <v>개</v>
          </cell>
          <cell r="E86">
            <v>300</v>
          </cell>
        </row>
        <row r="87">
          <cell r="B87" t="str">
            <v>SN74244</v>
          </cell>
          <cell r="C87" t="str">
            <v>IC</v>
          </cell>
          <cell r="D87" t="str">
            <v>개</v>
          </cell>
          <cell r="E87">
            <v>300</v>
          </cell>
        </row>
        <row r="88">
          <cell r="B88" t="str">
            <v>SN7432</v>
          </cell>
          <cell r="C88" t="str">
            <v>IC</v>
          </cell>
          <cell r="D88" t="str">
            <v>개</v>
          </cell>
          <cell r="E88">
            <v>300</v>
          </cell>
        </row>
        <row r="89">
          <cell r="B89" t="str">
            <v>SN7447</v>
          </cell>
          <cell r="C89" t="str">
            <v>IC</v>
          </cell>
          <cell r="D89" t="str">
            <v>개</v>
          </cell>
          <cell r="E89">
            <v>300</v>
          </cell>
        </row>
        <row r="90">
          <cell r="B90" t="str">
            <v>SN7474</v>
          </cell>
          <cell r="C90" t="str">
            <v>IC</v>
          </cell>
          <cell r="D90" t="str">
            <v>개</v>
          </cell>
          <cell r="E90">
            <v>300</v>
          </cell>
        </row>
        <row r="91">
          <cell r="B91" t="str">
            <v>SN7476</v>
          </cell>
          <cell r="C91" t="str">
            <v>IC</v>
          </cell>
          <cell r="D91" t="str">
            <v>개</v>
          </cell>
          <cell r="E91">
            <v>300</v>
          </cell>
        </row>
        <row r="92">
          <cell r="B92" t="str">
            <v>SN7486</v>
          </cell>
          <cell r="C92" t="str">
            <v>IC</v>
          </cell>
          <cell r="D92" t="str">
            <v>개</v>
          </cell>
          <cell r="E92">
            <v>300</v>
          </cell>
        </row>
        <row r="93">
          <cell r="B93" t="str">
            <v>SN7490</v>
          </cell>
          <cell r="C93" t="str">
            <v>IC</v>
          </cell>
          <cell r="D93" t="str">
            <v>개</v>
          </cell>
          <cell r="E93">
            <v>300</v>
          </cell>
        </row>
        <row r="94">
          <cell r="B94" t="str">
            <v>UA7805</v>
          </cell>
          <cell r="C94" t="str">
            <v>IC</v>
          </cell>
          <cell r="D94" t="str">
            <v>개</v>
          </cell>
          <cell r="E94">
            <v>300</v>
          </cell>
        </row>
        <row r="95">
          <cell r="B95" t="str">
            <v>ADCO0809</v>
          </cell>
          <cell r="C95" t="str">
            <v>IC(CEN형)</v>
          </cell>
          <cell r="D95" t="str">
            <v>개</v>
          </cell>
          <cell r="E95">
            <v>4500</v>
          </cell>
        </row>
        <row r="96">
          <cell r="B96" t="str">
            <v>14PIN</v>
          </cell>
          <cell r="C96" t="str">
            <v>IC소켓</v>
          </cell>
          <cell r="D96" t="str">
            <v>개</v>
          </cell>
          <cell r="E96">
            <v>50</v>
          </cell>
        </row>
        <row r="97">
          <cell r="B97" t="str">
            <v>16PIN</v>
          </cell>
          <cell r="C97" t="str">
            <v>IC소켓</v>
          </cell>
          <cell r="D97" t="str">
            <v>개</v>
          </cell>
          <cell r="E97">
            <v>50</v>
          </cell>
        </row>
        <row r="98">
          <cell r="B98" t="str">
            <v>18PIN</v>
          </cell>
          <cell r="C98" t="str">
            <v>IC소켓</v>
          </cell>
          <cell r="D98" t="str">
            <v>개</v>
          </cell>
          <cell r="E98">
            <v>50</v>
          </cell>
        </row>
        <row r="99">
          <cell r="B99" t="str">
            <v>20PIN</v>
          </cell>
          <cell r="C99" t="str">
            <v>IC소켓</v>
          </cell>
          <cell r="D99" t="str">
            <v>개</v>
          </cell>
          <cell r="E99">
            <v>50</v>
          </cell>
        </row>
        <row r="100">
          <cell r="B100" t="str">
            <v>24PIN</v>
          </cell>
          <cell r="C100" t="str">
            <v>IC소켓</v>
          </cell>
          <cell r="D100" t="str">
            <v>개</v>
          </cell>
          <cell r="E100">
            <v>100</v>
          </cell>
        </row>
        <row r="101">
          <cell r="B101" t="str">
            <v>28PIN</v>
          </cell>
          <cell r="C101" t="str">
            <v>IC소켓</v>
          </cell>
          <cell r="D101" t="str">
            <v>개</v>
          </cell>
          <cell r="E101">
            <v>100</v>
          </cell>
        </row>
        <row r="102">
          <cell r="B102" t="str">
            <v>30PIN</v>
          </cell>
          <cell r="C102" t="str">
            <v>IC소켓</v>
          </cell>
          <cell r="D102" t="str">
            <v>개</v>
          </cell>
          <cell r="E102">
            <v>100</v>
          </cell>
        </row>
        <row r="103">
          <cell r="B103" t="str">
            <v>40PIN</v>
          </cell>
          <cell r="C103" t="str">
            <v>IC소켓</v>
          </cell>
          <cell r="D103" t="str">
            <v>개</v>
          </cell>
          <cell r="E103">
            <v>100</v>
          </cell>
        </row>
        <row r="104">
          <cell r="B104" t="str">
            <v>8PIN</v>
          </cell>
          <cell r="C104" t="str">
            <v>IC소켓</v>
          </cell>
          <cell r="D104" t="str">
            <v>개</v>
          </cell>
          <cell r="E104">
            <v>50</v>
          </cell>
        </row>
        <row r="105">
          <cell r="B105" t="str">
            <v>녹색 3파이</v>
          </cell>
          <cell r="C105" t="str">
            <v>LED</v>
          </cell>
          <cell r="D105" t="str">
            <v>개</v>
          </cell>
          <cell r="E105">
            <v>25</v>
          </cell>
        </row>
        <row r="106">
          <cell r="B106" t="str">
            <v>적색 3파이</v>
          </cell>
          <cell r="C106" t="str">
            <v>LED</v>
          </cell>
          <cell r="D106" t="str">
            <v>개</v>
          </cell>
          <cell r="E106">
            <v>25</v>
          </cell>
        </row>
        <row r="107">
          <cell r="B107" t="str">
            <v>적색 5파이</v>
          </cell>
          <cell r="C107" t="str">
            <v>LED</v>
          </cell>
          <cell r="D107" t="str">
            <v>개</v>
          </cell>
          <cell r="E107">
            <v>30</v>
          </cell>
        </row>
        <row r="108">
          <cell r="B108" t="str">
            <v>청색 5파이</v>
          </cell>
          <cell r="C108" t="str">
            <v>LED</v>
          </cell>
          <cell r="D108" t="str">
            <v>개</v>
          </cell>
          <cell r="E108">
            <v>30</v>
          </cell>
        </row>
        <row r="109">
          <cell r="B109" t="str">
            <v>PB3B</v>
          </cell>
          <cell r="C109" t="str">
            <v>MICRO PROCESSOR</v>
          </cell>
          <cell r="D109" t="str">
            <v>개</v>
          </cell>
          <cell r="E109">
            <v>19800</v>
          </cell>
        </row>
        <row r="110">
          <cell r="B110" t="str">
            <v>PB3H</v>
          </cell>
          <cell r="C110" t="str">
            <v>MICRO PROCESSOR</v>
          </cell>
          <cell r="D110" t="str">
            <v>개</v>
          </cell>
          <cell r="E110">
            <v>33000</v>
          </cell>
        </row>
        <row r="111">
          <cell r="B111" t="str">
            <v>MRPIC 인써킷에뮬레이터</v>
          </cell>
          <cell r="C111" t="str">
            <v>MP.PIC 인써킷에뮬레이터</v>
          </cell>
          <cell r="D111" t="str">
            <v>개</v>
          </cell>
          <cell r="E111">
            <v>356000</v>
          </cell>
        </row>
        <row r="112">
          <cell r="B112" t="str">
            <v>MRPIC 롬라이터부</v>
          </cell>
          <cell r="C112" t="str">
            <v>MR.PIC 롬라이터부</v>
          </cell>
          <cell r="D112" t="str">
            <v>개</v>
          </cell>
          <cell r="E112">
            <v>400000</v>
          </cell>
        </row>
        <row r="113">
          <cell r="B113" t="str">
            <v>MRPIC 입출력부</v>
          </cell>
          <cell r="C113" t="str">
            <v>MR.PIC 입출력부</v>
          </cell>
          <cell r="D113" t="str">
            <v>개</v>
          </cell>
          <cell r="E113">
            <v>300000</v>
          </cell>
        </row>
        <row r="114">
          <cell r="B114" t="str">
            <v>PB3X</v>
          </cell>
          <cell r="C114" t="str">
            <v>PNP BOARD</v>
          </cell>
          <cell r="D114" t="str">
            <v>개</v>
          </cell>
          <cell r="E114">
            <v>66000</v>
          </cell>
        </row>
        <row r="115">
          <cell r="B115" t="str">
            <v>PIC MICOM</v>
          </cell>
          <cell r="C115" t="str">
            <v>PNP BOARD</v>
          </cell>
          <cell r="D115" t="str">
            <v>개</v>
          </cell>
          <cell r="E115">
            <v>88000</v>
          </cell>
        </row>
        <row r="116">
          <cell r="B116" t="str">
            <v>STEP MOTER +DRIVER</v>
          </cell>
          <cell r="C116" t="str">
            <v>STEP MOTER</v>
          </cell>
          <cell r="D116" t="str">
            <v>개</v>
          </cell>
          <cell r="E116">
            <v>55000</v>
          </cell>
        </row>
        <row r="117">
          <cell r="B117" t="str">
            <v>2SC1815</v>
          </cell>
          <cell r="C117" t="str">
            <v>TR</v>
          </cell>
          <cell r="D117" t="str">
            <v>개</v>
          </cell>
          <cell r="E117">
            <v>150</v>
          </cell>
        </row>
        <row r="118">
          <cell r="B118" t="str">
            <v>2SC735</v>
          </cell>
          <cell r="C118" t="str">
            <v>TR</v>
          </cell>
          <cell r="D118" t="str">
            <v>개</v>
          </cell>
          <cell r="E118">
            <v>150</v>
          </cell>
        </row>
        <row r="119">
          <cell r="B119" t="str">
            <v>C1815</v>
          </cell>
          <cell r="C119" t="str">
            <v>TR</v>
          </cell>
          <cell r="D119" t="str">
            <v>개</v>
          </cell>
          <cell r="E119">
            <v>150</v>
          </cell>
        </row>
        <row r="120">
          <cell r="B120" t="str">
            <v>20MHz 4각</v>
          </cell>
          <cell r="C120" t="str">
            <v>X-TAL</v>
          </cell>
          <cell r="D120" t="str">
            <v>개</v>
          </cell>
          <cell r="E120">
            <v>1100</v>
          </cell>
        </row>
        <row r="121">
          <cell r="B121" t="str">
            <v>32.768KHz</v>
          </cell>
          <cell r="C121" t="str">
            <v>X-TAL</v>
          </cell>
          <cell r="D121" t="str">
            <v>개</v>
          </cell>
          <cell r="E121">
            <v>300</v>
          </cell>
        </row>
        <row r="122">
          <cell r="B122" t="str">
            <v>PIC16F876-04/SP</v>
          </cell>
          <cell r="C122" t="str">
            <v>MICRO PROCESSOR</v>
          </cell>
          <cell r="D122" t="str">
            <v>개</v>
          </cell>
          <cell r="E122">
            <v>6490</v>
          </cell>
        </row>
        <row r="123">
          <cell r="B123" t="str">
            <v>PIC16F877-20/P</v>
          </cell>
          <cell r="C123" t="str">
            <v>MICRO PROCESSOR</v>
          </cell>
          <cell r="D123" t="str">
            <v>개</v>
          </cell>
          <cell r="E123">
            <v>2860</v>
          </cell>
        </row>
        <row r="124">
          <cell r="B124" t="str">
            <v>브리지</v>
          </cell>
          <cell r="C124" t="str">
            <v>다이오드</v>
          </cell>
          <cell r="D124" t="str">
            <v>개</v>
          </cell>
          <cell r="E124">
            <v>500</v>
          </cell>
        </row>
        <row r="125">
          <cell r="B125" t="str">
            <v>UA7805용</v>
          </cell>
          <cell r="C125" t="str">
            <v>방열판</v>
          </cell>
          <cell r="D125" t="str">
            <v>개</v>
          </cell>
          <cell r="E125">
            <v>200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ndmax.co.kr/" TargetMode="External"/><Relationship Id="rId2" Type="http://schemas.openxmlformats.org/officeDocument/2006/relationships/hyperlink" Target="http://www.inwoodplus.com/" TargetMode="External"/><Relationship Id="rId1" Type="http://schemas.openxmlformats.org/officeDocument/2006/relationships/hyperlink" Target="http://www.inwoodplu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aintmall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evicemart.co.kr/goods/view?no=1384583" TargetMode="External"/><Relationship Id="rId1" Type="http://schemas.openxmlformats.org/officeDocument/2006/relationships/hyperlink" Target="https://www.devicemart.co.kr/goods/view?no=132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1"/>
  <sheetViews>
    <sheetView topLeftCell="A23" workbookViewId="0">
      <selection activeCell="G57" sqref="G57"/>
    </sheetView>
  </sheetViews>
  <sheetFormatPr defaultColWidth="9" defaultRowHeight="13.5"/>
  <cols>
    <col min="1" max="1" width="6.5" style="1" customWidth="1"/>
    <col min="2" max="2" width="15.5" style="29" customWidth="1"/>
    <col min="3" max="3" width="20.125" style="29" customWidth="1"/>
    <col min="4" max="4" width="6.75" style="1" customWidth="1"/>
    <col min="5" max="5" width="7" style="1" customWidth="1"/>
    <col min="6" max="6" width="9" style="4"/>
    <col min="7" max="7" width="13.625" style="1" customWidth="1"/>
    <col min="8" max="8" width="9" style="1"/>
    <col min="9" max="9" width="23.125" style="1" customWidth="1"/>
    <col min="10" max="10" width="7.875" style="2" customWidth="1"/>
    <col min="11" max="16384" width="9" style="1"/>
  </cols>
  <sheetData>
    <row r="1" spans="1:10" ht="18.75">
      <c r="A1" s="83" t="s">
        <v>25</v>
      </c>
      <c r="B1" s="83"/>
      <c r="C1" s="83"/>
      <c r="D1" s="83"/>
      <c r="E1" s="83"/>
      <c r="F1" s="83"/>
      <c r="G1" s="83"/>
      <c r="H1" s="83"/>
    </row>
    <row r="2" spans="1:10" ht="18.75">
      <c r="A2" s="3"/>
      <c r="B2" s="25"/>
      <c r="C2" s="30"/>
      <c r="D2" s="3"/>
      <c r="E2" s="3"/>
      <c r="F2" s="3"/>
      <c r="G2" s="3"/>
      <c r="H2" s="3"/>
    </row>
    <row r="3" spans="1:10" ht="17.25" thickBot="1">
      <c r="A3" s="84" t="s">
        <v>126</v>
      </c>
      <c r="B3" s="85"/>
      <c r="C3" s="85"/>
      <c r="D3" s="85"/>
      <c r="E3" s="85"/>
      <c r="F3" s="85"/>
      <c r="G3" s="85"/>
      <c r="H3" s="85"/>
    </row>
    <row r="4" spans="1:10">
      <c r="A4" s="86" t="s">
        <v>125</v>
      </c>
      <c r="B4" s="88" t="s">
        <v>0</v>
      </c>
      <c r="C4" s="90" t="s">
        <v>1</v>
      </c>
      <c r="D4" s="88" t="s">
        <v>2</v>
      </c>
      <c r="E4" s="88" t="s">
        <v>3</v>
      </c>
      <c r="F4" s="88" t="s">
        <v>4</v>
      </c>
      <c r="G4" s="88" t="s">
        <v>5</v>
      </c>
      <c r="H4" s="92" t="s">
        <v>6</v>
      </c>
    </row>
    <row r="5" spans="1:10" ht="14.25" thickBot="1">
      <c r="A5" s="87"/>
      <c r="B5" s="89"/>
      <c r="C5" s="91"/>
      <c r="D5" s="89"/>
      <c r="E5" s="89"/>
      <c r="F5" s="89"/>
      <c r="G5" s="89"/>
      <c r="H5" s="93"/>
    </row>
    <row r="6" spans="1:10">
      <c r="A6" s="44">
        <v>1</v>
      </c>
      <c r="B6" s="45" t="s">
        <v>39</v>
      </c>
      <c r="C6" s="46" t="s">
        <v>40</v>
      </c>
      <c r="D6" s="47">
        <v>10</v>
      </c>
      <c r="E6" s="48" t="s">
        <v>123</v>
      </c>
      <c r="F6" s="15">
        <v>4600</v>
      </c>
      <c r="G6" s="15">
        <f t="shared" ref="G6:G58" si="0">MMULT(D6,F6)</f>
        <v>46000</v>
      </c>
      <c r="H6" s="49"/>
      <c r="I6" s="5" t="s">
        <v>36</v>
      </c>
      <c r="J6" s="6">
        <v>0.15</v>
      </c>
    </row>
    <row r="7" spans="1:10">
      <c r="A7" s="10">
        <v>2</v>
      </c>
      <c r="B7" s="11" t="s">
        <v>38</v>
      </c>
      <c r="C7" s="22" t="s">
        <v>127</v>
      </c>
      <c r="D7" s="13">
        <v>20</v>
      </c>
      <c r="E7" s="12" t="s">
        <v>123</v>
      </c>
      <c r="F7" s="14">
        <v>5300</v>
      </c>
      <c r="G7" s="14">
        <f t="shared" si="0"/>
        <v>106000</v>
      </c>
      <c r="H7" s="16"/>
      <c r="I7" s="5" t="s">
        <v>36</v>
      </c>
    </row>
    <row r="8" spans="1:10" ht="22.5">
      <c r="A8" s="10">
        <v>3</v>
      </c>
      <c r="B8" s="11" t="s">
        <v>72</v>
      </c>
      <c r="C8" s="22" t="s">
        <v>37</v>
      </c>
      <c r="D8" s="13">
        <v>40</v>
      </c>
      <c r="E8" s="12" t="s">
        <v>7</v>
      </c>
      <c r="F8" s="14">
        <v>5980</v>
      </c>
      <c r="G8" s="14">
        <f t="shared" si="0"/>
        <v>239200</v>
      </c>
      <c r="H8" s="16"/>
      <c r="I8" s="5" t="s">
        <v>36</v>
      </c>
    </row>
    <row r="9" spans="1:10">
      <c r="A9" s="10">
        <v>4</v>
      </c>
      <c r="B9" s="11" t="s">
        <v>73</v>
      </c>
      <c r="C9" s="22" t="s">
        <v>128</v>
      </c>
      <c r="D9" s="13">
        <v>15</v>
      </c>
      <c r="E9" s="12" t="s">
        <v>7</v>
      </c>
      <c r="F9" s="14">
        <v>9450</v>
      </c>
      <c r="G9" s="14">
        <f t="shared" si="0"/>
        <v>141750</v>
      </c>
      <c r="H9" s="16"/>
      <c r="I9" s="5" t="s">
        <v>36</v>
      </c>
      <c r="J9" s="7"/>
    </row>
    <row r="10" spans="1:10">
      <c r="A10" s="10">
        <v>5</v>
      </c>
      <c r="B10" s="17" t="s">
        <v>74</v>
      </c>
      <c r="C10" s="31" t="s">
        <v>128</v>
      </c>
      <c r="D10" s="13">
        <v>15</v>
      </c>
      <c r="E10" s="13" t="s">
        <v>7</v>
      </c>
      <c r="F10" s="14">
        <v>15450</v>
      </c>
      <c r="G10" s="14">
        <f t="shared" si="0"/>
        <v>231750</v>
      </c>
      <c r="H10" s="16"/>
      <c r="I10" s="5" t="s">
        <v>36</v>
      </c>
    </row>
    <row r="11" spans="1:10">
      <c r="A11" s="10">
        <v>6</v>
      </c>
      <c r="B11" s="11" t="s">
        <v>75</v>
      </c>
      <c r="C11" s="22" t="s">
        <v>128</v>
      </c>
      <c r="D11" s="13">
        <v>30</v>
      </c>
      <c r="E11" s="12" t="s">
        <v>7</v>
      </c>
      <c r="F11" s="14">
        <v>17900</v>
      </c>
      <c r="G11" s="14">
        <f t="shared" si="0"/>
        <v>537000</v>
      </c>
      <c r="H11" s="16"/>
      <c r="I11" s="5" t="s">
        <v>36</v>
      </c>
    </row>
    <row r="12" spans="1:10">
      <c r="A12" s="10">
        <v>7</v>
      </c>
      <c r="B12" s="17" t="s">
        <v>76</v>
      </c>
      <c r="C12" s="31" t="s">
        <v>129</v>
      </c>
      <c r="D12" s="13">
        <v>5</v>
      </c>
      <c r="E12" s="13" t="s">
        <v>7</v>
      </c>
      <c r="F12" s="14">
        <v>37950</v>
      </c>
      <c r="G12" s="14">
        <f t="shared" si="0"/>
        <v>189750</v>
      </c>
      <c r="H12" s="16"/>
      <c r="I12" s="5" t="s">
        <v>36</v>
      </c>
    </row>
    <row r="13" spans="1:10">
      <c r="A13" s="10">
        <v>8</v>
      </c>
      <c r="B13" s="11" t="s">
        <v>77</v>
      </c>
      <c r="C13" s="18" t="s">
        <v>130</v>
      </c>
      <c r="D13" s="13">
        <v>5</v>
      </c>
      <c r="E13" s="12" t="s">
        <v>11</v>
      </c>
      <c r="F13" s="14">
        <v>5750</v>
      </c>
      <c r="G13" s="14">
        <f t="shared" si="0"/>
        <v>28750</v>
      </c>
      <c r="H13" s="16"/>
      <c r="I13" s="8" t="s">
        <v>41</v>
      </c>
    </row>
    <row r="14" spans="1:10">
      <c r="A14" s="10">
        <v>9</v>
      </c>
      <c r="B14" s="11" t="s">
        <v>42</v>
      </c>
      <c r="C14" s="18" t="s">
        <v>35</v>
      </c>
      <c r="D14" s="13">
        <v>1</v>
      </c>
      <c r="E14" s="12" t="s">
        <v>18</v>
      </c>
      <c r="F14" s="14">
        <v>1350</v>
      </c>
      <c r="G14" s="14">
        <f t="shared" si="0"/>
        <v>1350</v>
      </c>
      <c r="H14" s="16"/>
      <c r="I14" s="8" t="s">
        <v>41</v>
      </c>
    </row>
    <row r="15" spans="1:10">
      <c r="A15" s="10">
        <v>10</v>
      </c>
      <c r="B15" s="11" t="s">
        <v>78</v>
      </c>
      <c r="C15" s="18" t="s">
        <v>79</v>
      </c>
      <c r="D15" s="13">
        <v>10</v>
      </c>
      <c r="E15" s="12" t="s">
        <v>12</v>
      </c>
      <c r="F15" s="14">
        <v>5520</v>
      </c>
      <c r="G15" s="14">
        <f t="shared" si="0"/>
        <v>55200</v>
      </c>
      <c r="H15" s="16"/>
      <c r="I15" s="8" t="s">
        <v>41</v>
      </c>
    </row>
    <row r="16" spans="1:10">
      <c r="A16" s="10">
        <v>11</v>
      </c>
      <c r="B16" s="11" t="s">
        <v>43</v>
      </c>
      <c r="C16" s="18" t="s">
        <v>80</v>
      </c>
      <c r="D16" s="13">
        <v>2</v>
      </c>
      <c r="E16" s="12" t="s">
        <v>14</v>
      </c>
      <c r="F16" s="14">
        <v>28200</v>
      </c>
      <c r="G16" s="14">
        <f t="shared" si="0"/>
        <v>56400</v>
      </c>
      <c r="H16" s="16"/>
      <c r="I16" s="8" t="s">
        <v>41</v>
      </c>
    </row>
    <row r="17" spans="1:10">
      <c r="A17" s="10">
        <v>12</v>
      </c>
      <c r="B17" s="11" t="s">
        <v>81</v>
      </c>
      <c r="C17" s="18" t="s">
        <v>80</v>
      </c>
      <c r="D17" s="13">
        <v>2</v>
      </c>
      <c r="E17" s="12" t="s">
        <v>14</v>
      </c>
      <c r="F17" s="14">
        <v>56950</v>
      </c>
      <c r="G17" s="14">
        <f t="shared" si="0"/>
        <v>113900</v>
      </c>
      <c r="H17" s="16"/>
      <c r="I17" s="8" t="s">
        <v>41</v>
      </c>
    </row>
    <row r="18" spans="1:10">
      <c r="A18" s="10">
        <v>13</v>
      </c>
      <c r="B18" s="11" t="s">
        <v>82</v>
      </c>
      <c r="C18" s="18" t="s">
        <v>83</v>
      </c>
      <c r="D18" s="13">
        <v>1</v>
      </c>
      <c r="E18" s="12" t="s">
        <v>30</v>
      </c>
      <c r="F18" s="14">
        <v>69000</v>
      </c>
      <c r="G18" s="14">
        <f t="shared" si="0"/>
        <v>69000</v>
      </c>
      <c r="H18" s="16"/>
      <c r="I18" s="8" t="s">
        <v>41</v>
      </c>
      <c r="J18" s="7"/>
    </row>
    <row r="19" spans="1:10">
      <c r="A19" s="10">
        <v>14</v>
      </c>
      <c r="B19" s="11" t="s">
        <v>34</v>
      </c>
      <c r="C19" s="18" t="s">
        <v>84</v>
      </c>
      <c r="D19" s="13">
        <v>10</v>
      </c>
      <c r="E19" s="12" t="s">
        <v>12</v>
      </c>
      <c r="F19" s="14">
        <v>3600</v>
      </c>
      <c r="G19" s="14">
        <f t="shared" si="0"/>
        <v>36000</v>
      </c>
      <c r="H19" s="16"/>
      <c r="I19" s="8" t="s">
        <v>41</v>
      </c>
    </row>
    <row r="20" spans="1:10">
      <c r="A20" s="10">
        <v>15</v>
      </c>
      <c r="B20" s="11" t="s">
        <v>29</v>
      </c>
      <c r="C20" s="18" t="s">
        <v>85</v>
      </c>
      <c r="D20" s="13">
        <v>10</v>
      </c>
      <c r="E20" s="12" t="s">
        <v>11</v>
      </c>
      <c r="F20" s="14">
        <v>580</v>
      </c>
      <c r="G20" s="14">
        <f t="shared" si="0"/>
        <v>5800</v>
      </c>
      <c r="H20" s="16"/>
      <c r="I20" s="8" t="s">
        <v>41</v>
      </c>
    </row>
    <row r="21" spans="1:10">
      <c r="A21" s="10">
        <v>16</v>
      </c>
      <c r="B21" s="26" t="s">
        <v>86</v>
      </c>
      <c r="C21" s="26" t="s">
        <v>45</v>
      </c>
      <c r="D21" s="13">
        <v>2000</v>
      </c>
      <c r="E21" s="19" t="s">
        <v>11</v>
      </c>
      <c r="F21" s="14">
        <v>70</v>
      </c>
      <c r="G21" s="14">
        <f t="shared" si="0"/>
        <v>140000</v>
      </c>
      <c r="H21" s="16"/>
      <c r="I21" s="1" t="s">
        <v>44</v>
      </c>
    </row>
    <row r="22" spans="1:10">
      <c r="A22" s="10">
        <v>17</v>
      </c>
      <c r="B22" s="26" t="s">
        <v>86</v>
      </c>
      <c r="C22" s="26" t="s">
        <v>87</v>
      </c>
      <c r="D22" s="13">
        <v>2000</v>
      </c>
      <c r="E22" s="19" t="s">
        <v>11</v>
      </c>
      <c r="F22" s="14">
        <v>80</v>
      </c>
      <c r="G22" s="14">
        <f t="shared" si="0"/>
        <v>160000</v>
      </c>
      <c r="H22" s="16"/>
      <c r="I22" s="1" t="s">
        <v>44</v>
      </c>
    </row>
    <row r="23" spans="1:10">
      <c r="A23" s="10">
        <v>18</v>
      </c>
      <c r="B23" s="26" t="s">
        <v>13</v>
      </c>
      <c r="C23" s="26" t="s">
        <v>88</v>
      </c>
      <c r="D23" s="13">
        <v>2000</v>
      </c>
      <c r="E23" s="19" t="s">
        <v>11</v>
      </c>
      <c r="F23" s="14">
        <v>170</v>
      </c>
      <c r="G23" s="14">
        <f t="shared" si="0"/>
        <v>340000</v>
      </c>
      <c r="H23" s="16"/>
      <c r="I23" s="1" t="s">
        <v>44</v>
      </c>
    </row>
    <row r="24" spans="1:10">
      <c r="A24" s="10">
        <v>19</v>
      </c>
      <c r="B24" s="26" t="s">
        <v>89</v>
      </c>
      <c r="C24" s="26" t="s">
        <v>90</v>
      </c>
      <c r="D24" s="13">
        <v>1000</v>
      </c>
      <c r="E24" s="19" t="s">
        <v>11</v>
      </c>
      <c r="F24" s="14">
        <v>120</v>
      </c>
      <c r="G24" s="14">
        <f t="shared" si="0"/>
        <v>120000</v>
      </c>
      <c r="H24" s="16"/>
      <c r="I24" s="1" t="s">
        <v>44</v>
      </c>
    </row>
    <row r="25" spans="1:10">
      <c r="A25" s="10">
        <v>20</v>
      </c>
      <c r="B25" s="26" t="s">
        <v>91</v>
      </c>
      <c r="C25" s="26" t="s">
        <v>90</v>
      </c>
      <c r="D25" s="13">
        <v>1000</v>
      </c>
      <c r="E25" s="19" t="s">
        <v>11</v>
      </c>
      <c r="F25" s="14">
        <v>35</v>
      </c>
      <c r="G25" s="14">
        <f t="shared" si="0"/>
        <v>35000</v>
      </c>
      <c r="H25" s="16"/>
      <c r="I25" s="1" t="s">
        <v>44</v>
      </c>
    </row>
    <row r="26" spans="1:10">
      <c r="A26" s="10">
        <v>21</v>
      </c>
      <c r="B26" s="26" t="s">
        <v>92</v>
      </c>
      <c r="C26" s="26" t="s">
        <v>93</v>
      </c>
      <c r="D26" s="13">
        <v>1</v>
      </c>
      <c r="E26" s="19" t="s">
        <v>11</v>
      </c>
      <c r="F26" s="14">
        <v>55000</v>
      </c>
      <c r="G26" s="14">
        <f t="shared" si="0"/>
        <v>55000</v>
      </c>
      <c r="H26" s="16"/>
      <c r="I26" s="1" t="s">
        <v>44</v>
      </c>
    </row>
    <row r="27" spans="1:10">
      <c r="A27" s="10">
        <v>22</v>
      </c>
      <c r="B27" s="11" t="s">
        <v>16</v>
      </c>
      <c r="C27" s="18" t="s">
        <v>17</v>
      </c>
      <c r="D27" s="13">
        <v>1</v>
      </c>
      <c r="E27" s="12" t="s">
        <v>18</v>
      </c>
      <c r="F27" s="14">
        <v>5000</v>
      </c>
      <c r="G27" s="14">
        <f t="shared" si="0"/>
        <v>5000</v>
      </c>
      <c r="H27" s="16"/>
      <c r="I27" s="1" t="s">
        <v>47</v>
      </c>
    </row>
    <row r="28" spans="1:10">
      <c r="A28" s="10">
        <v>23</v>
      </c>
      <c r="B28" s="27" t="s">
        <v>23</v>
      </c>
      <c r="C28" s="20" t="s">
        <v>22</v>
      </c>
      <c r="D28" s="13">
        <v>10</v>
      </c>
      <c r="E28" s="19" t="s">
        <v>124</v>
      </c>
      <c r="F28" s="21">
        <v>14000</v>
      </c>
      <c r="G28" s="14">
        <f t="shared" si="0"/>
        <v>140000</v>
      </c>
      <c r="H28" s="16"/>
      <c r="I28" s="1" t="s">
        <v>47</v>
      </c>
    </row>
    <row r="29" spans="1:10">
      <c r="A29" s="10">
        <v>24</v>
      </c>
      <c r="B29" s="11" t="s">
        <v>32</v>
      </c>
      <c r="C29" s="18" t="s">
        <v>33</v>
      </c>
      <c r="D29" s="13">
        <v>20</v>
      </c>
      <c r="E29" s="12" t="s">
        <v>12</v>
      </c>
      <c r="F29" s="14">
        <v>1900</v>
      </c>
      <c r="G29" s="14">
        <f t="shared" si="0"/>
        <v>38000</v>
      </c>
      <c r="H29" s="16"/>
      <c r="I29" s="1" t="s">
        <v>47</v>
      </c>
    </row>
    <row r="30" spans="1:10">
      <c r="A30" s="10">
        <v>25</v>
      </c>
      <c r="B30" s="11" t="s">
        <v>8</v>
      </c>
      <c r="C30" s="18" t="s">
        <v>19</v>
      </c>
      <c r="D30" s="13">
        <v>2</v>
      </c>
      <c r="E30" s="12" t="s">
        <v>20</v>
      </c>
      <c r="F30" s="14">
        <v>27000</v>
      </c>
      <c r="G30" s="14">
        <f t="shared" si="0"/>
        <v>54000</v>
      </c>
      <c r="H30" s="16"/>
      <c r="I30" s="1" t="s">
        <v>57</v>
      </c>
    </row>
    <row r="31" spans="1:10">
      <c r="A31" s="10">
        <v>26</v>
      </c>
      <c r="B31" s="11" t="s">
        <v>8</v>
      </c>
      <c r="C31" s="18" t="s">
        <v>10</v>
      </c>
      <c r="D31" s="13">
        <v>2</v>
      </c>
      <c r="E31" s="12" t="s">
        <v>9</v>
      </c>
      <c r="F31" s="14">
        <v>27000</v>
      </c>
      <c r="G31" s="14">
        <f t="shared" si="0"/>
        <v>54000</v>
      </c>
      <c r="H31" s="16"/>
      <c r="I31" s="9" t="s">
        <v>60</v>
      </c>
    </row>
    <row r="32" spans="1:10">
      <c r="A32" s="10">
        <v>27</v>
      </c>
      <c r="B32" s="11" t="s">
        <v>21</v>
      </c>
      <c r="C32" s="18" t="s">
        <v>94</v>
      </c>
      <c r="D32" s="13">
        <v>1</v>
      </c>
      <c r="E32" s="12" t="s">
        <v>20</v>
      </c>
      <c r="F32" s="14">
        <v>27000</v>
      </c>
      <c r="G32" s="14">
        <f t="shared" si="0"/>
        <v>27000</v>
      </c>
      <c r="H32" s="16"/>
      <c r="I32" s="1" t="s">
        <v>57</v>
      </c>
    </row>
    <row r="33" spans="1:9">
      <c r="A33" s="10">
        <v>28</v>
      </c>
      <c r="B33" s="11" t="s">
        <v>56</v>
      </c>
      <c r="C33" s="18" t="s">
        <v>95</v>
      </c>
      <c r="D33" s="13">
        <v>6</v>
      </c>
      <c r="E33" s="12" t="s">
        <v>20</v>
      </c>
      <c r="F33" s="14">
        <v>7800</v>
      </c>
      <c r="G33" s="14">
        <f t="shared" si="0"/>
        <v>46800</v>
      </c>
      <c r="H33" s="16"/>
      <c r="I33" s="1" t="s">
        <v>55</v>
      </c>
    </row>
    <row r="34" spans="1:9">
      <c r="A34" s="10">
        <v>29</v>
      </c>
      <c r="B34" s="11" t="s">
        <v>56</v>
      </c>
      <c r="C34" s="18" t="s">
        <v>96</v>
      </c>
      <c r="D34" s="13">
        <v>10</v>
      </c>
      <c r="E34" s="12" t="s">
        <v>9</v>
      </c>
      <c r="F34" s="14">
        <v>7800</v>
      </c>
      <c r="G34" s="14">
        <f t="shared" si="0"/>
        <v>78000</v>
      </c>
      <c r="H34" s="16"/>
      <c r="I34" s="1" t="s">
        <v>55</v>
      </c>
    </row>
    <row r="35" spans="1:9">
      <c r="A35" s="10">
        <v>30</v>
      </c>
      <c r="B35" s="11" t="s">
        <v>56</v>
      </c>
      <c r="C35" s="18" t="s">
        <v>97</v>
      </c>
      <c r="D35" s="13">
        <v>10</v>
      </c>
      <c r="E35" s="12" t="s">
        <v>20</v>
      </c>
      <c r="F35" s="14">
        <v>7800</v>
      </c>
      <c r="G35" s="14">
        <f t="shared" si="0"/>
        <v>78000</v>
      </c>
      <c r="H35" s="16"/>
      <c r="I35" s="1" t="s">
        <v>55</v>
      </c>
    </row>
    <row r="36" spans="1:9">
      <c r="A36" s="10">
        <v>31</v>
      </c>
      <c r="B36" s="11" t="s">
        <v>15</v>
      </c>
      <c r="C36" s="18" t="s">
        <v>98</v>
      </c>
      <c r="D36" s="13">
        <v>10</v>
      </c>
      <c r="E36" s="12" t="s">
        <v>12</v>
      </c>
      <c r="F36" s="14">
        <v>3700</v>
      </c>
      <c r="G36" s="14">
        <f t="shared" si="0"/>
        <v>37000</v>
      </c>
      <c r="H36" s="16"/>
      <c r="I36" s="1" t="s">
        <v>48</v>
      </c>
    </row>
    <row r="37" spans="1:9">
      <c r="A37" s="10">
        <v>32</v>
      </c>
      <c r="B37" s="11" t="s">
        <v>15</v>
      </c>
      <c r="C37" s="18" t="s">
        <v>99</v>
      </c>
      <c r="D37" s="13">
        <v>2</v>
      </c>
      <c r="E37" s="12" t="s">
        <v>12</v>
      </c>
      <c r="F37" s="14">
        <v>4100</v>
      </c>
      <c r="G37" s="14">
        <f t="shared" si="0"/>
        <v>8200</v>
      </c>
      <c r="H37" s="16"/>
      <c r="I37" s="1" t="s">
        <v>48</v>
      </c>
    </row>
    <row r="38" spans="1:9">
      <c r="A38" s="10">
        <v>33</v>
      </c>
      <c r="B38" s="11" t="s">
        <v>15</v>
      </c>
      <c r="C38" s="18" t="s">
        <v>100</v>
      </c>
      <c r="D38" s="13">
        <v>2</v>
      </c>
      <c r="E38" s="12" t="s">
        <v>12</v>
      </c>
      <c r="F38" s="14">
        <v>4600</v>
      </c>
      <c r="G38" s="14">
        <f t="shared" si="0"/>
        <v>9200</v>
      </c>
      <c r="H38" s="16"/>
      <c r="I38" s="1" t="s">
        <v>48</v>
      </c>
    </row>
    <row r="39" spans="1:9">
      <c r="A39" s="10">
        <v>34</v>
      </c>
      <c r="B39" s="11" t="s">
        <v>15</v>
      </c>
      <c r="C39" s="18" t="s">
        <v>101</v>
      </c>
      <c r="D39" s="13">
        <v>2</v>
      </c>
      <c r="E39" s="12" t="s">
        <v>12</v>
      </c>
      <c r="F39" s="14">
        <v>5200</v>
      </c>
      <c r="G39" s="14">
        <f t="shared" si="0"/>
        <v>10400</v>
      </c>
      <c r="H39" s="16"/>
      <c r="I39" s="1" t="s">
        <v>48</v>
      </c>
    </row>
    <row r="40" spans="1:9">
      <c r="A40" s="10">
        <v>35</v>
      </c>
      <c r="B40" s="11" t="s">
        <v>15</v>
      </c>
      <c r="C40" s="18" t="s">
        <v>102</v>
      </c>
      <c r="D40" s="13">
        <v>2</v>
      </c>
      <c r="E40" s="12" t="s">
        <v>12</v>
      </c>
      <c r="F40" s="14">
        <v>5750</v>
      </c>
      <c r="G40" s="14">
        <f t="shared" si="0"/>
        <v>11500</v>
      </c>
      <c r="H40" s="16"/>
      <c r="I40" s="1" t="s">
        <v>48</v>
      </c>
    </row>
    <row r="41" spans="1:9">
      <c r="A41" s="10">
        <v>36</v>
      </c>
      <c r="B41" s="11" t="s">
        <v>103</v>
      </c>
      <c r="C41" s="18" t="s">
        <v>104</v>
      </c>
      <c r="D41" s="13">
        <v>10</v>
      </c>
      <c r="E41" s="12" t="s">
        <v>59</v>
      </c>
      <c r="F41" s="14">
        <v>23000</v>
      </c>
      <c r="G41" s="14">
        <f t="shared" si="0"/>
        <v>230000</v>
      </c>
      <c r="H41" s="16"/>
      <c r="I41" s="1" t="s">
        <v>58</v>
      </c>
    </row>
    <row r="42" spans="1:9">
      <c r="A42" s="10">
        <v>37</v>
      </c>
      <c r="B42" s="11" t="s">
        <v>31</v>
      </c>
      <c r="C42" s="18" t="s">
        <v>105</v>
      </c>
      <c r="D42" s="13">
        <v>5</v>
      </c>
      <c r="E42" s="12" t="s">
        <v>11</v>
      </c>
      <c r="F42" s="14">
        <v>1800</v>
      </c>
      <c r="G42" s="14">
        <f t="shared" si="0"/>
        <v>9000</v>
      </c>
      <c r="H42" s="16"/>
      <c r="I42" s="1" t="s">
        <v>46</v>
      </c>
    </row>
    <row r="43" spans="1:9">
      <c r="A43" s="10">
        <v>38</v>
      </c>
      <c r="B43" s="32" t="s">
        <v>106</v>
      </c>
      <c r="C43" s="33" t="s">
        <v>107</v>
      </c>
      <c r="D43" s="13">
        <v>10</v>
      </c>
      <c r="E43" s="13" t="s">
        <v>12</v>
      </c>
      <c r="F43" s="34">
        <v>44000</v>
      </c>
      <c r="G43" s="14">
        <f t="shared" si="0"/>
        <v>440000</v>
      </c>
      <c r="H43" s="16"/>
      <c r="I43" s="1" t="s">
        <v>54</v>
      </c>
    </row>
    <row r="44" spans="1:9">
      <c r="A44" s="10">
        <v>39</v>
      </c>
      <c r="B44" s="32" t="s">
        <v>108</v>
      </c>
      <c r="C44" s="33" t="s">
        <v>109</v>
      </c>
      <c r="D44" s="13">
        <v>5</v>
      </c>
      <c r="E44" s="13" t="s">
        <v>12</v>
      </c>
      <c r="F44" s="34">
        <v>44000</v>
      </c>
      <c r="G44" s="14">
        <f t="shared" si="0"/>
        <v>220000</v>
      </c>
      <c r="H44" s="16"/>
      <c r="I44" s="1" t="s">
        <v>54</v>
      </c>
    </row>
    <row r="45" spans="1:9">
      <c r="A45" s="10">
        <v>40</v>
      </c>
      <c r="B45" s="32" t="s">
        <v>108</v>
      </c>
      <c r="C45" s="33" t="s">
        <v>110</v>
      </c>
      <c r="D45" s="13">
        <v>5</v>
      </c>
      <c r="E45" s="13" t="s">
        <v>12</v>
      </c>
      <c r="F45" s="34">
        <v>44000</v>
      </c>
      <c r="G45" s="14">
        <f t="shared" si="0"/>
        <v>220000</v>
      </c>
      <c r="H45" s="16"/>
      <c r="I45" s="1" t="s">
        <v>54</v>
      </c>
    </row>
    <row r="46" spans="1:9">
      <c r="A46" s="10">
        <v>41</v>
      </c>
      <c r="B46" s="32" t="s">
        <v>108</v>
      </c>
      <c r="C46" s="33" t="s">
        <v>111</v>
      </c>
      <c r="D46" s="13">
        <v>5</v>
      </c>
      <c r="E46" s="13" t="s">
        <v>12</v>
      </c>
      <c r="F46" s="34">
        <v>44000</v>
      </c>
      <c r="G46" s="14">
        <f t="shared" si="0"/>
        <v>220000</v>
      </c>
      <c r="H46" s="16"/>
      <c r="I46" s="1" t="s">
        <v>54</v>
      </c>
    </row>
    <row r="47" spans="1:9">
      <c r="A47" s="10">
        <v>42</v>
      </c>
      <c r="B47" s="35" t="s">
        <v>50</v>
      </c>
      <c r="C47" s="33" t="s">
        <v>51</v>
      </c>
      <c r="D47" s="13">
        <v>1</v>
      </c>
      <c r="E47" s="13" t="s">
        <v>18</v>
      </c>
      <c r="F47" s="34">
        <v>241000</v>
      </c>
      <c r="G47" s="14">
        <f t="shared" si="0"/>
        <v>241000</v>
      </c>
      <c r="H47" s="16"/>
      <c r="I47" s="9" t="s">
        <v>68</v>
      </c>
    </row>
    <row r="48" spans="1:9">
      <c r="A48" s="10">
        <v>43</v>
      </c>
      <c r="B48" s="35" t="s">
        <v>52</v>
      </c>
      <c r="C48" s="33" t="s">
        <v>53</v>
      </c>
      <c r="D48" s="13">
        <v>1</v>
      </c>
      <c r="E48" s="13" t="s">
        <v>18</v>
      </c>
      <c r="F48" s="34">
        <v>63500</v>
      </c>
      <c r="G48" s="14">
        <f t="shared" si="0"/>
        <v>63500</v>
      </c>
      <c r="H48" s="16"/>
      <c r="I48" s="1" t="s">
        <v>49</v>
      </c>
    </row>
    <row r="49" spans="1:9">
      <c r="A49" s="10">
        <v>44</v>
      </c>
      <c r="B49" s="18" t="s">
        <v>26</v>
      </c>
      <c r="C49" s="18" t="s">
        <v>112</v>
      </c>
      <c r="D49" s="13">
        <v>2</v>
      </c>
      <c r="E49" s="12" t="s">
        <v>11</v>
      </c>
      <c r="F49" s="14">
        <v>105000</v>
      </c>
      <c r="G49" s="14">
        <f t="shared" si="0"/>
        <v>210000</v>
      </c>
      <c r="H49" s="16"/>
    </row>
    <row r="50" spans="1:9">
      <c r="A50" s="10">
        <v>45</v>
      </c>
      <c r="B50" s="18" t="s">
        <v>24</v>
      </c>
      <c r="C50" s="18" t="s">
        <v>63</v>
      </c>
      <c r="D50" s="13">
        <v>1</v>
      </c>
      <c r="E50" s="12" t="s">
        <v>61</v>
      </c>
      <c r="F50" s="14">
        <v>330000</v>
      </c>
      <c r="G50" s="14">
        <f t="shared" si="0"/>
        <v>330000</v>
      </c>
      <c r="H50" s="16"/>
    </row>
    <row r="51" spans="1:9" ht="22.5">
      <c r="A51" s="10">
        <v>46</v>
      </c>
      <c r="B51" s="22" t="s">
        <v>62</v>
      </c>
      <c r="C51" s="18" t="s">
        <v>113</v>
      </c>
      <c r="D51" s="13">
        <v>1</v>
      </c>
      <c r="E51" s="12" t="s">
        <v>61</v>
      </c>
      <c r="F51" s="14">
        <v>42000</v>
      </c>
      <c r="G51" s="14">
        <f t="shared" si="0"/>
        <v>42000</v>
      </c>
      <c r="H51" s="16"/>
    </row>
    <row r="52" spans="1:9" ht="22.5">
      <c r="A52" s="10">
        <v>47</v>
      </c>
      <c r="B52" s="22" t="s">
        <v>114</v>
      </c>
      <c r="C52" s="18" t="s">
        <v>65</v>
      </c>
      <c r="D52" s="13">
        <v>1</v>
      </c>
      <c r="E52" s="12" t="s">
        <v>61</v>
      </c>
      <c r="F52" s="14">
        <v>62500</v>
      </c>
      <c r="G52" s="14">
        <f t="shared" si="0"/>
        <v>62500</v>
      </c>
      <c r="H52" s="16"/>
      <c r="I52" s="1" t="s">
        <v>64</v>
      </c>
    </row>
    <row r="53" spans="1:9" ht="22.5">
      <c r="A53" s="10">
        <v>48</v>
      </c>
      <c r="B53" s="18" t="s">
        <v>115</v>
      </c>
      <c r="C53" s="22" t="s">
        <v>116</v>
      </c>
      <c r="D53" s="13">
        <v>3</v>
      </c>
      <c r="E53" s="12" t="s">
        <v>67</v>
      </c>
      <c r="F53" s="14">
        <v>144500</v>
      </c>
      <c r="G53" s="14">
        <f t="shared" si="0"/>
        <v>433500</v>
      </c>
      <c r="H53" s="16"/>
      <c r="I53" s="1" t="s">
        <v>66</v>
      </c>
    </row>
    <row r="54" spans="1:9" ht="22.5">
      <c r="A54" s="10">
        <v>49</v>
      </c>
      <c r="B54" s="18" t="s">
        <v>115</v>
      </c>
      <c r="C54" s="22" t="s">
        <v>117</v>
      </c>
      <c r="D54" s="13">
        <v>2</v>
      </c>
      <c r="E54" s="12" t="s">
        <v>67</v>
      </c>
      <c r="F54" s="14">
        <v>82000</v>
      </c>
      <c r="G54" s="14">
        <f t="shared" si="0"/>
        <v>164000</v>
      </c>
      <c r="H54" s="16"/>
      <c r="I54" s="1" t="s">
        <v>66</v>
      </c>
    </row>
    <row r="55" spans="1:9" ht="22.5">
      <c r="A55" s="10">
        <v>50</v>
      </c>
      <c r="B55" s="18" t="s">
        <v>118</v>
      </c>
      <c r="C55" s="22" t="s">
        <v>119</v>
      </c>
      <c r="D55" s="13">
        <v>2</v>
      </c>
      <c r="E55" s="12" t="s">
        <v>67</v>
      </c>
      <c r="F55" s="14">
        <v>27000</v>
      </c>
      <c r="G55" s="14">
        <f t="shared" si="0"/>
        <v>54000</v>
      </c>
      <c r="H55" s="16"/>
      <c r="I55" s="1" t="s">
        <v>66</v>
      </c>
    </row>
    <row r="56" spans="1:9">
      <c r="A56" s="10">
        <v>51</v>
      </c>
      <c r="B56" s="18" t="s">
        <v>27</v>
      </c>
      <c r="C56" s="18" t="s">
        <v>28</v>
      </c>
      <c r="D56" s="13">
        <v>30</v>
      </c>
      <c r="E56" s="12" t="s">
        <v>12</v>
      </c>
      <c r="F56" s="14">
        <v>1500</v>
      </c>
      <c r="G56" s="14">
        <f t="shared" si="0"/>
        <v>45000</v>
      </c>
      <c r="H56" s="16"/>
      <c r="I56" s="1" t="s">
        <v>49</v>
      </c>
    </row>
    <row r="57" spans="1:9">
      <c r="A57" s="10">
        <v>52</v>
      </c>
      <c r="B57" s="18" t="s">
        <v>69</v>
      </c>
      <c r="C57" s="18" t="s">
        <v>120</v>
      </c>
      <c r="D57" s="13">
        <v>30</v>
      </c>
      <c r="E57" s="12" t="s">
        <v>70</v>
      </c>
      <c r="F57" s="14">
        <v>600</v>
      </c>
      <c r="G57" s="14">
        <f t="shared" si="0"/>
        <v>18000</v>
      </c>
      <c r="H57" s="16"/>
      <c r="I57" s="1" t="s">
        <v>49</v>
      </c>
    </row>
    <row r="58" spans="1:9">
      <c r="A58" s="10">
        <v>53</v>
      </c>
      <c r="B58" s="18" t="s">
        <v>121</v>
      </c>
      <c r="C58" s="18" t="s">
        <v>122</v>
      </c>
      <c r="D58" s="13">
        <v>6</v>
      </c>
      <c r="E58" s="12" t="s">
        <v>71</v>
      </c>
      <c r="F58" s="14">
        <v>8700</v>
      </c>
      <c r="G58" s="14">
        <f t="shared" si="0"/>
        <v>52200</v>
      </c>
      <c r="H58" s="16"/>
      <c r="I58" s="1" t="s">
        <v>49</v>
      </c>
    </row>
    <row r="59" spans="1:9" ht="14.25">
      <c r="A59" s="36"/>
      <c r="B59" s="28"/>
      <c r="C59" s="28"/>
      <c r="D59" s="23"/>
      <c r="E59" s="23"/>
      <c r="F59" s="23"/>
      <c r="G59" s="23"/>
      <c r="H59" s="37"/>
    </row>
    <row r="60" spans="1:9" ht="14.25">
      <c r="A60" s="36"/>
      <c r="B60" s="28"/>
      <c r="C60" s="28"/>
      <c r="D60" s="23"/>
      <c r="E60" s="23"/>
      <c r="F60" s="24"/>
      <c r="G60" s="23"/>
      <c r="H60" s="37"/>
    </row>
    <row r="61" spans="1:9" ht="15" thickBot="1">
      <c r="A61" s="38"/>
      <c r="B61" s="39"/>
      <c r="C61" s="39"/>
      <c r="D61" s="40"/>
      <c r="E61" s="40"/>
      <c r="F61" s="41"/>
      <c r="G61" s="42">
        <f>SUM(G6:G60)</f>
        <v>6359650</v>
      </c>
      <c r="H61" s="43"/>
    </row>
  </sheetData>
  <mergeCells count="10">
    <mergeCell ref="A1:H1"/>
    <mergeCell ref="A3:H3"/>
    <mergeCell ref="A4:A5"/>
    <mergeCell ref="B4:B5"/>
    <mergeCell ref="C4:C5"/>
    <mergeCell ref="D4:D5"/>
    <mergeCell ref="E4:E5"/>
    <mergeCell ref="F4:F5"/>
    <mergeCell ref="G4:G5"/>
    <mergeCell ref="H4:H5"/>
  </mergeCells>
  <phoneticPr fontId="9" type="noConversion"/>
  <hyperlinks>
    <hyperlink ref="I6" r:id="rId1" xr:uid="{00000000-0004-0000-0000-000000000000}"/>
    <hyperlink ref="I7:I12" r:id="rId2" display="www.inwoodplus.com" xr:uid="{00000000-0004-0000-0000-000001000000}"/>
    <hyperlink ref="I31" r:id="rId3" xr:uid="{00000000-0004-0000-0000-000002000000}"/>
    <hyperlink ref="I47" r:id="rId4" xr:uid="{00000000-0004-0000-0000-000003000000}"/>
  </hyperlinks>
  <pageMargins left="0.75" right="0.75" top="1" bottom="1" header="0.5" footer="0.5"/>
  <pageSetup paperSize="9" scale="92" orientation="portrait" horizontalDpi="300" verticalDpi="300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2"/>
  <sheetViews>
    <sheetView tabSelected="1" view="pageBreakPreview" topLeftCell="A4" zoomScaleNormal="100" zoomScaleSheetLayoutView="100" workbookViewId="0">
      <selection activeCell="I8" sqref="I8"/>
    </sheetView>
  </sheetViews>
  <sheetFormatPr defaultColWidth="9" defaultRowHeight="13.5"/>
  <cols>
    <col min="1" max="1" width="4.875" style="50" customWidth="1"/>
    <col min="2" max="2" width="25.375" style="50" customWidth="1"/>
    <col min="3" max="3" width="48.25" style="50" customWidth="1"/>
    <col min="4" max="4" width="5.375" style="50" customWidth="1"/>
    <col min="5" max="5" width="6.75" style="50" customWidth="1"/>
    <col min="6" max="6" width="11.375" style="54" customWidth="1"/>
    <col min="7" max="7" width="12" style="54" customWidth="1"/>
    <col min="8" max="8" width="15.75" style="50" customWidth="1"/>
    <col min="9" max="9" width="46.875" style="65" customWidth="1"/>
    <col min="10" max="16384" width="9" style="50"/>
  </cols>
  <sheetData>
    <row r="2" spans="1:9" ht="34.5" customHeight="1">
      <c r="A2" s="94" t="s">
        <v>140</v>
      </c>
      <c r="B2" s="94"/>
      <c r="C2" s="94"/>
      <c r="D2" s="94"/>
      <c r="E2" s="94"/>
      <c r="F2" s="94"/>
      <c r="G2" s="94"/>
      <c r="H2" s="94"/>
    </row>
    <row r="3" spans="1:9" ht="26.25">
      <c r="A3" s="95" t="s">
        <v>144</v>
      </c>
      <c r="B3" s="95"/>
      <c r="C3" s="95"/>
      <c r="D3" s="95"/>
      <c r="E3" s="95"/>
      <c r="F3" s="95"/>
      <c r="G3" s="95"/>
      <c r="H3" s="95"/>
    </row>
    <row r="5" spans="1:9" s="51" customFormat="1" ht="17.25">
      <c r="A5" s="96" t="s">
        <v>142</v>
      </c>
      <c r="B5" s="96"/>
      <c r="C5" s="96"/>
      <c r="D5" s="96"/>
      <c r="E5" s="96"/>
      <c r="F5" s="96"/>
      <c r="G5" s="96"/>
      <c r="H5" s="96"/>
      <c r="I5" s="66"/>
    </row>
    <row r="6" spans="1:9" s="51" customFormat="1" ht="17.25">
      <c r="A6" s="60"/>
      <c r="B6" s="60"/>
      <c r="C6" s="60"/>
      <c r="D6" s="60"/>
      <c r="E6" s="60"/>
      <c r="F6" s="97" t="s">
        <v>141</v>
      </c>
      <c r="G6" s="97"/>
      <c r="H6" s="97"/>
      <c r="I6" s="66"/>
    </row>
    <row r="8" spans="1:9" ht="26.25" customHeight="1">
      <c r="A8" s="52" t="s">
        <v>131</v>
      </c>
      <c r="B8" s="58" t="s">
        <v>137</v>
      </c>
      <c r="C8" s="52" t="s">
        <v>139</v>
      </c>
      <c r="D8" s="52" t="s">
        <v>136</v>
      </c>
      <c r="E8" s="52" t="s">
        <v>132</v>
      </c>
      <c r="F8" s="53" t="s">
        <v>134</v>
      </c>
      <c r="G8" s="53" t="s">
        <v>135</v>
      </c>
      <c r="H8" s="52" t="s">
        <v>133</v>
      </c>
    </row>
    <row r="9" spans="1:9" ht="26.25" customHeight="1">
      <c r="A9" s="98" t="s">
        <v>138</v>
      </c>
      <c r="B9" s="99"/>
      <c r="C9" s="100"/>
      <c r="D9" s="61"/>
      <c r="E9" s="69">
        <f>SUM(E10:E29)</f>
        <v>13</v>
      </c>
      <c r="F9" s="63"/>
      <c r="G9" s="62">
        <f>SUM(G10:G28)</f>
        <v>46975</v>
      </c>
      <c r="H9" s="64"/>
    </row>
    <row r="10" spans="1:9" s="57" customFormat="1" ht="22.5" customHeight="1">
      <c r="A10" s="55">
        <v>1</v>
      </c>
      <c r="B10" s="102" t="s">
        <v>152</v>
      </c>
      <c r="C10" s="106" t="s">
        <v>153</v>
      </c>
      <c r="D10" s="102" t="s">
        <v>143</v>
      </c>
      <c r="E10" s="103">
        <v>3</v>
      </c>
      <c r="F10" s="79">
        <v>6600</v>
      </c>
      <c r="G10" s="104">
        <v>19800</v>
      </c>
      <c r="H10" s="105"/>
      <c r="I10" s="101" t="s">
        <v>154</v>
      </c>
    </row>
    <row r="11" spans="1:9" s="57" customFormat="1" ht="22.5" customHeight="1">
      <c r="A11" s="55">
        <v>2</v>
      </c>
      <c r="B11" s="77" t="s">
        <v>145</v>
      </c>
      <c r="C11" s="82" t="s">
        <v>146</v>
      </c>
      <c r="D11" s="81" t="s">
        <v>143</v>
      </c>
      <c r="E11" s="78">
        <v>5</v>
      </c>
      <c r="F11" s="79">
        <v>4500</v>
      </c>
      <c r="G11" s="80">
        <f>E11*F11</f>
        <v>22500</v>
      </c>
      <c r="H11" s="68"/>
      <c r="I11" s="67" t="s">
        <v>147</v>
      </c>
    </row>
    <row r="12" spans="1:9" s="57" customFormat="1" ht="22.5" customHeight="1">
      <c r="A12" s="55">
        <v>3</v>
      </c>
      <c r="B12" s="77" t="s">
        <v>148</v>
      </c>
      <c r="C12" s="77" t="s">
        <v>149</v>
      </c>
      <c r="D12" s="77" t="s">
        <v>150</v>
      </c>
      <c r="E12" s="78">
        <v>5</v>
      </c>
      <c r="F12" s="79">
        <v>935</v>
      </c>
      <c r="G12" s="80">
        <v>4675</v>
      </c>
      <c r="H12" s="68"/>
      <c r="I12" s="67" t="s">
        <v>151</v>
      </c>
    </row>
    <row r="13" spans="1:9" s="57" customFormat="1" ht="22.5" customHeight="1">
      <c r="A13" s="55">
        <v>4</v>
      </c>
      <c r="B13" s="77"/>
      <c r="C13" s="77"/>
      <c r="D13" s="77"/>
      <c r="E13" s="78"/>
      <c r="F13" s="79"/>
      <c r="G13" s="80"/>
      <c r="H13" s="68"/>
      <c r="I13" s="67"/>
    </row>
    <row r="14" spans="1:9" s="57" customFormat="1" ht="22.5" customHeight="1">
      <c r="A14" s="55">
        <v>5</v>
      </c>
      <c r="B14" s="74"/>
      <c r="C14" s="70"/>
      <c r="D14" s="71"/>
      <c r="E14" s="72"/>
      <c r="F14" s="73"/>
      <c r="G14" s="56"/>
      <c r="H14" s="68"/>
      <c r="I14" s="67"/>
    </row>
    <row r="15" spans="1:9" s="57" customFormat="1" ht="22.5" customHeight="1">
      <c r="A15" s="55">
        <v>6</v>
      </c>
      <c r="B15" s="74"/>
      <c r="C15" s="70"/>
      <c r="D15" s="71"/>
      <c r="E15" s="72"/>
      <c r="F15" s="73"/>
      <c r="G15" s="56"/>
      <c r="H15" s="74"/>
      <c r="I15" s="67"/>
    </row>
    <row r="16" spans="1:9" s="57" customFormat="1" ht="22.5" customHeight="1">
      <c r="A16" s="55">
        <v>7</v>
      </c>
      <c r="B16" s="74"/>
      <c r="C16" s="70"/>
      <c r="D16" s="71"/>
      <c r="E16" s="72"/>
      <c r="F16" s="73"/>
      <c r="G16" s="56">
        <f t="shared" ref="G16:G22" si="0">E16*F16</f>
        <v>0</v>
      </c>
      <c r="H16" s="74"/>
      <c r="I16" s="67"/>
    </row>
    <row r="17" spans="1:9" s="57" customFormat="1" ht="22.5" customHeight="1">
      <c r="A17" s="55">
        <v>8</v>
      </c>
      <c r="B17" s="74"/>
      <c r="C17" s="70"/>
      <c r="D17" s="71"/>
      <c r="E17" s="72"/>
      <c r="F17" s="73"/>
      <c r="G17" s="56">
        <f t="shared" si="0"/>
        <v>0</v>
      </c>
      <c r="H17" s="74"/>
      <c r="I17" s="67"/>
    </row>
    <row r="18" spans="1:9" s="57" customFormat="1" ht="22.5" customHeight="1">
      <c r="A18" s="55">
        <v>9</v>
      </c>
      <c r="B18" s="74"/>
      <c r="C18" s="70"/>
      <c r="D18" s="71"/>
      <c r="E18" s="72"/>
      <c r="F18" s="73"/>
      <c r="G18" s="56">
        <f t="shared" si="0"/>
        <v>0</v>
      </c>
      <c r="H18" s="74"/>
      <c r="I18" s="75"/>
    </row>
    <row r="19" spans="1:9" ht="16.5">
      <c r="A19" s="55">
        <v>10</v>
      </c>
      <c r="B19" s="74"/>
      <c r="C19" s="70"/>
      <c r="D19" s="71"/>
      <c r="E19" s="72"/>
      <c r="F19" s="73"/>
      <c r="G19" s="56">
        <f t="shared" si="0"/>
        <v>0</v>
      </c>
      <c r="H19" s="59"/>
      <c r="I19" s="76"/>
    </row>
    <row r="20" spans="1:9" ht="16.5">
      <c r="A20" s="55">
        <v>11</v>
      </c>
      <c r="B20" s="74"/>
      <c r="C20" s="70"/>
      <c r="D20" s="71"/>
      <c r="E20" s="72"/>
      <c r="F20" s="73"/>
      <c r="G20" s="56">
        <f t="shared" si="0"/>
        <v>0</v>
      </c>
      <c r="H20" s="59"/>
      <c r="I20" s="76"/>
    </row>
    <row r="21" spans="1:9" ht="16.5">
      <c r="A21" s="55">
        <v>12</v>
      </c>
      <c r="B21" s="74"/>
      <c r="C21" s="70"/>
      <c r="D21" s="71"/>
      <c r="E21" s="72"/>
      <c r="F21" s="73"/>
      <c r="G21" s="56">
        <f t="shared" si="0"/>
        <v>0</v>
      </c>
      <c r="H21" s="59"/>
      <c r="I21" s="76"/>
    </row>
    <row r="22" spans="1:9" ht="16.5">
      <c r="A22" s="55">
        <v>13</v>
      </c>
      <c r="B22" s="74"/>
      <c r="C22" s="70"/>
      <c r="D22" s="71"/>
      <c r="E22" s="72"/>
      <c r="F22" s="73"/>
      <c r="G22" s="56">
        <f t="shared" si="0"/>
        <v>0</v>
      </c>
      <c r="H22" s="59"/>
      <c r="I22" s="76"/>
    </row>
  </sheetData>
  <mergeCells count="5">
    <mergeCell ref="A2:H2"/>
    <mergeCell ref="A3:H3"/>
    <mergeCell ref="A5:H5"/>
    <mergeCell ref="F6:H6"/>
    <mergeCell ref="A9:C9"/>
  </mergeCells>
  <phoneticPr fontId="34" type="noConversion"/>
  <hyperlinks>
    <hyperlink ref="I11" r:id="rId1" xr:uid="{7DDE6395-8587-4D89-91EB-6C79DB51F461}"/>
    <hyperlink ref="I10" r:id="rId2" xr:uid="{00000000-0004-0000-0100-000001000000}"/>
  </hyperlinks>
  <printOptions horizontalCentered="1"/>
  <pageMargins left="0.35433070866141736" right="0.27559055118110237" top="0.82677165354330717" bottom="0.59055118110236227" header="0.31496062992125984" footer="0.31496062992125984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2-4분기(초안)</vt:lpstr>
      <vt:lpstr>인텔5기</vt:lpstr>
      <vt:lpstr>'2-4분기(초안)'!Print_Area</vt:lpstr>
      <vt:lpstr>인텔5기!Print_Area</vt:lpstr>
    </vt:vector>
  </TitlesOfParts>
  <Company>kccihrd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iot</cp:lastModifiedBy>
  <cp:lastPrinted>2024-01-11T04:52:14Z</cp:lastPrinted>
  <dcterms:created xsi:type="dcterms:W3CDTF">2010-02-19T02:42:44Z</dcterms:created>
  <dcterms:modified xsi:type="dcterms:W3CDTF">2024-12-30T07:54:16Z</dcterms:modified>
</cp:coreProperties>
</file>