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28800" windowHeight="12060" tabRatio="940" firstSheet="1" activeTab="1"/>
  </bookViews>
  <sheets>
    <sheet name="품의 작성 Sheet" sheetId="3" state="hidden" r:id="rId1"/>
    <sheet name="4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B30" i="15" l="1"/>
  <c r="I38" i="14" l="1"/>
  <c r="H38" i="14"/>
  <c r="G38" i="14"/>
  <c r="I27" i="8" l="1"/>
  <c r="H27" i="8"/>
  <c r="G27" i="8"/>
  <c r="I33" i="7"/>
  <c r="D30" i="15" s="1"/>
  <c r="H33" i="7"/>
  <c r="C30" i="15" s="1"/>
  <c r="G33" i="7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D30" i="3" l="1"/>
  <c r="C30" i="3"/>
  <c r="B4" i="3"/>
  <c r="H33" i="2"/>
  <c r="G33" i="2"/>
  <c r="F33" i="2"/>
  <c r="I30" i="1"/>
  <c r="H30" i="1"/>
  <c r="G30" i="1"/>
  <c r="B30" i="3" s="1"/>
</calcChain>
</file>

<file path=xl/sharedStrings.xml><?xml version="1.0" encoding="utf-8"?>
<sst xmlns="http://schemas.openxmlformats.org/spreadsheetml/2006/main" count="826" uniqueCount="619">
  <si>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</si>
  <si>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</si>
  <si>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</si>
  <si>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</si>
  <si>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</si>
  <si>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</si>
  <si>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</si>
  <si>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</si>
  <si>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</si>
  <si>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</si>
  <si>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</si>
  <si>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</si>
  <si>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</si>
  <si>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</si>
  <si>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</si>
  <si>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</si>
  <si>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</si>
  <si>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</si>
  <si>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</si>
  <si>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</si>
  <si>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</si>
  <si>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</si>
  <si>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</si>
  <si>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</si>
  <si>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</si>
  <si>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</si>
  <si>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</si>
  <si>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</si>
  <si>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</si>
  <si>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</si>
  <si>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</si>
  <si>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</si>
  <si>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</si>
  <si>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</si>
  <si>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</si>
  <si>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</si>
  <si>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</si>
  <si>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</si>
  <si>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</si>
  <si>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</si>
  <si>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</si>
  <si>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</si>
  <si>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</si>
  <si>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</si>
  <si>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</si>
  <si>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</si>
  <si>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</si>
  <si>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</si>
  <si>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</si>
  <si>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</si>
  <si>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</si>
  <si>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</si>
  <si>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</si>
  <si>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</si>
  <si>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</si>
  <si>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</si>
  <si>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</si>
  <si>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</si>
  <si>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</si>
  <si>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</si>
  <si>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</si>
  <si>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</si>
  <si>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</si>
  <si>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</si>
  <si>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</si>
  <si>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</si>
  <si>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</si>
  <si>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</si>
  <si>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</si>
  <si>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</si>
  <si>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</si>
  <si>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</si>
  <si>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</si>
  <si>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</si>
  <si>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</si>
  <si>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</si>
  <si>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</si>
  <si>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</si>
  <si>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</si>
  <si>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</si>
  <si>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</si>
  <si>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</si>
  <si>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</si>
  <si>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</si>
  <si>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</si>
  <si>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</si>
  <si>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</si>
  <si>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</si>
  <si>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</si>
  <si>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</si>
  <si>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</si>
  <si>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</si>
  <si>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</si>
  <si>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</si>
  <si>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</si>
  <si>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</si>
  <si>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</si>
  <si>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</si>
  <si>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</si>
  <si>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</si>
  <si>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</si>
  <si>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</si>
  <si>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</si>
  <si>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</si>
  <si>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</si>
  <si>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</si>
  <si>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</si>
  <si>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</si>
  <si>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</si>
  <si>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</si>
  <si>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</si>
  <si>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</si>
  <si>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</si>
  <si>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</si>
  <si>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</si>
  <si>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</si>
  <si>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</si>
  <si>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</si>
  <si>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</si>
  <si>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</si>
  <si>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</si>
  <si>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</si>
  <si>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</si>
  <si>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</si>
  <si>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</si>
  <si>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</si>
  <si>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</si>
  <si>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</si>
  <si>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</si>
  <si>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</si>
  <si>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</si>
  <si>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</si>
  <si>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</si>
  <si>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</si>
  <si>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</si>
  <si>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</si>
  <si>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</si>
  <si>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</si>
  <si>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</si>
  <si>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</si>
  <si>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</si>
  <si>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</si>
  <si>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</si>
  <si>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</si>
  <si>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</si>
  <si>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</si>
  <si>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</si>
  <si>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</si>
  <si>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</si>
  <si>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</si>
  <si>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</si>
  <si>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</si>
  <si>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</si>
  <si>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</si>
  <si>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</si>
  <si>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</si>
  <si>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</si>
  <si>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</si>
  <si>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</si>
  <si>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</si>
  <si>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</si>
  <si>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</si>
  <si>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</si>
  <si>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</si>
  <si>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</si>
  <si>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</si>
  <si>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</si>
  <si>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</si>
  <si>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</si>
  <si>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</si>
  <si>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</si>
  <si>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</si>
  <si>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</si>
  <si>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</si>
  <si>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</si>
  <si>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</si>
  <si>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</si>
  <si>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</si>
  <si>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</si>
  <si>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</si>
  <si>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</si>
  <si>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</si>
  <si>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</si>
  <si>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</si>
  <si>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</si>
  <si>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</si>
  <si>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</si>
  <si>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</si>
  <si>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</si>
  <si>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</si>
  <si>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</si>
  <si>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</si>
  <si>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</si>
  <si>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</si>
  <si>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</si>
  <si>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</si>
  <si>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</si>
  <si>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</si>
  <si>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</si>
  <si>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</si>
  <si>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</si>
  <si>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</si>
  <si>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</si>
  <si>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</si>
  <si>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</si>
  <si>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</si>
  <si>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</si>
  <si>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</si>
  <si>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</si>
  <si>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</si>
  <si>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</si>
  <si>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</si>
  <si>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</si>
  <si>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</si>
  <si>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</si>
  <si>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</si>
  <si>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</si>
  <si>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</si>
  <si>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</si>
  <si>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</si>
  <si>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</si>
  <si>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</si>
  <si>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</si>
  <si>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</si>
  <si>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</si>
  <si>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</si>
  <si>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</si>
  <si>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</si>
  <si>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</si>
  <si>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</si>
  <si>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</si>
  <si>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</si>
  <si>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</si>
  <si>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</si>
  <si>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</si>
  <si>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</si>
  <si>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</si>
  <si>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</si>
  <si>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</si>
  <si>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</si>
  <si>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</si>
  <si>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</si>
  <si>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</si>
  <si>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</si>
  <si>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</si>
  <si>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</si>
  <si>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</si>
  <si>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</si>
  <si>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</si>
  <si>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</si>
  <si>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</si>
  <si>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</si>
  <si>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</si>
  <si>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</si>
  <si>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</si>
  <si>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</si>
  <si>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</si>
  <si>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</si>
  <si>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</si>
  <si>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</si>
  <si>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</si>
  <si>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</si>
  <si>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</si>
  <si>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</si>
  <si>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</si>
  <si>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</si>
  <si>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</si>
  <si>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</si>
  <si>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</si>
  <si>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</si>
  <si>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</si>
  <si>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</si>
  <si>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</si>
  <si>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</si>
  <si>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</si>
  <si>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</si>
  <si>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</si>
  <si>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</si>
  <si>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</si>
  <si>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</si>
  <si>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</si>
  <si>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</si>
  <si>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</si>
  <si>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</si>
  <si>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</si>
  <si>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</si>
  <si>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</si>
  <si>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</si>
  <si>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</si>
  <si>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</si>
  <si>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</si>
  <si>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</si>
  <si>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</si>
  <si>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</si>
  <si>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</si>
  <si>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</si>
  <si>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</si>
  <si>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</si>
  <si>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</si>
  <si>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</si>
  <si>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</si>
  <si>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</si>
  <si>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</si>
  <si>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</si>
  <si>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</si>
  <si>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</si>
  <si>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</si>
  <si>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</si>
  <si>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</si>
  <si>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</si>
  <si>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</si>
  <si>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</si>
  <si>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</si>
  <si>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</si>
  <si>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</si>
  <si>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</si>
  <si>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</si>
  <si>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</si>
  <si>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</si>
  <si>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</si>
  <si>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</si>
  <si>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</si>
  <si>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</si>
  <si>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</si>
  <si>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</si>
  <si>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</si>
  <si>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</si>
  <si>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</si>
  <si>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</si>
  <si>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</si>
  <si>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</si>
  <si>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</si>
  <si>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</si>
  <si>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</si>
  <si>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</si>
  <si>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</si>
  <si>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</si>
  <si>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</si>
  <si>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</si>
  <si>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</si>
  <si>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</si>
  <si>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</si>
  <si>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</si>
  <si>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</si>
  <si>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</si>
  <si>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</si>
  <si>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</si>
  <si>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</si>
  <si>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</si>
  <si>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</si>
  <si>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</si>
  <si>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</si>
  <si>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</si>
  <si>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</si>
  <si>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</si>
  <si>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</si>
  <si>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</si>
  <si>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</si>
  <si>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</si>
  <si>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</si>
  <si>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</si>
  <si>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</si>
  <si>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</si>
  <si>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</si>
  <si>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</si>
  <si>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</si>
  <si>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</si>
  <si>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</si>
  <si>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</si>
  <si>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</si>
  <si>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</si>
  <si>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</si>
  <si>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</si>
  <si>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</si>
  <si>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</si>
  <si>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</si>
  <si>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</si>
  <si>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</si>
  <si>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</si>
  <si>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</si>
  <si>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</si>
  <si>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</si>
  <si>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</si>
  <si>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</si>
  <si>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</si>
  <si>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</si>
  <si>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</si>
  <si>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</si>
  <si>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</si>
  <si>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</si>
  <si>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</si>
  <si>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</si>
  <si>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</si>
  <si>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</si>
  <si>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</si>
  <si>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</si>
  <si>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</si>
  <si>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</si>
  <si>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</si>
  <si>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</si>
  <si>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</si>
  <si>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</si>
  <si>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</si>
  <si>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</si>
  <si>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</si>
  <si>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</si>
  <si>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</si>
  <si>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</si>
  <si>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</si>
  <si>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</si>
  <si>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</si>
  <si>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</si>
  <si>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</si>
  <si>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</si>
  <si>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</si>
  <si>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</si>
  <si>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</si>
  <si>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</si>
  <si>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</si>
  <si>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</si>
  <si>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</si>
  <si>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</si>
  <si>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</si>
  <si>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</si>
  <si>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</si>
  <si>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</si>
  <si>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</si>
  <si>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</si>
  <si>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</si>
  <si>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</si>
  <si>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</si>
  <si>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</si>
  <si>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</si>
  <si>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</si>
  <si>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</si>
  <si>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</si>
  <si>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</si>
  <si>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</si>
  <si>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</si>
  <si>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</si>
  <si>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</si>
  <si>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</si>
  <si>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</si>
  <si>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</si>
  <si>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</si>
  <si>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</si>
  <si>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</si>
  <si>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</si>
  <si>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</si>
  <si>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</si>
  <si>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</si>
  <si>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</si>
  <si>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</si>
  <si>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</si>
  <si>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</si>
  <si>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</si>
  <si>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</si>
  <si>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</si>
  <si>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</si>
  <si>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</si>
  <si>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</si>
  <si>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</si>
  <si>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</si>
  <si>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</si>
  <si>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</si>
  <si>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</si>
  <si>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</si>
  <si>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</si>
  <si>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</si>
  <si>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</si>
  <si>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</si>
  <si>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</si>
  <si>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</si>
  <si>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</si>
  <si>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</si>
  <si>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</si>
  <si>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</si>
  <si>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</si>
  <si>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</si>
  <si>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</si>
  <si>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</si>
  <si>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</si>
  <si>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</si>
  <si>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</si>
  <si>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</si>
  <si>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</si>
  <si>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</si>
  <si>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</si>
  <si>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</si>
  <si>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</si>
  <si>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</si>
  <si>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</si>
  <si>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</si>
  <si>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</si>
  <si>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</si>
  <si>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</si>
  <si>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</si>
  <si>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</si>
  <si>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</si>
  <si>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</si>
  <si>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</si>
  <si>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</si>
  <si>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</si>
  <si>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</si>
  <si>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</si>
  <si>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</si>
  <si>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</si>
  <si>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</si>
  <si>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</si>
  <si>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</si>
  <si>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</si>
  <si>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</si>
  <si>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</si>
  <si>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</si>
  <si>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</si>
  <si>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</si>
  <si>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</si>
  <si>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</si>
  <si>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</si>
  <si>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</si>
  <si>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</si>
  <si>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</si>
  <si>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</si>
  <si>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</si>
  <si>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</si>
  <si>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</si>
  <si>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</si>
  <si>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</si>
  <si>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</si>
  <si>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</si>
  <si>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</si>
  <si>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</si>
  <si>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</si>
  <si>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</si>
  <si>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</si>
  <si>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</si>
  <si>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</si>
  <si>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</si>
  <si>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</si>
  <si>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</si>
  <si>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</si>
  <si>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</si>
  <si>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</si>
  <si>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</si>
  <si>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</si>
  <si>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</si>
  <si>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</si>
  <si>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</si>
  <si>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</si>
  <si>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</si>
  <si>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</si>
  <si>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</si>
  <si>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</si>
  <si>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</si>
  <si>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</si>
  <si>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</si>
  <si>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</si>
  <si>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</si>
  <si>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</si>
  <si>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</si>
  <si>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</si>
  <si>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</si>
  <si>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</si>
  <si>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</si>
  <si>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</si>
  <si>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</si>
  <si>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</si>
  <si>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</si>
  <si>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</si>
  <si>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</si>
  <si>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</si>
  <si>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</si>
  <si>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</si>
  <si>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</si>
  <si>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</si>
  <si>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</si>
  <si>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</si>
  <si>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</si>
  <si>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</si>
  <si>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</si>
  <si>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</si>
  <si>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</si>
  <si>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</si>
  <si>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</si>
  <si>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</si>
  <si>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</si>
  <si>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</si>
  <si>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</si>
  <si>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</si>
  <si>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</si>
  <si>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</si>
  <si>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</si>
  <si>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</si>
  <si>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</si>
  <si>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</si>
  <si>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</si>
  <si>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</si>
  <si>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</si>
  <si>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</si>
  <si>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</si>
  <si>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</si>
  <si>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</si>
  <si>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</si>
  <si>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</si>
  <si>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</si>
  <si>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</si>
  <si>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</si>
  <si>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</si>
  <si>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</si>
  <si>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</si>
  <si>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</si>
  <si>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</si>
  <si>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휘센타워 4.3inch LCD 러닝채인지</t>
    <phoneticPr fontId="4" type="noConversion"/>
  </si>
  <si>
    <t>※ 본 양식을 활용하여 품의 작성바랍니다.
   - 품의제목 : [품의] XX월 런닝메이트 활동보고</t>
    <phoneticPr fontId="4" type="noConversion"/>
  </si>
  <si>
    <t>Q1. 화면전환에 따른 SW Flow 분석
Q2. SW 개발 프로세스 분석
Q3. RFP를 활용한 온보딩 테스트
Q4. 기능 제약사항에 따른 Code 우선순위 분석</t>
    <phoneticPr fontId="4" type="noConversion"/>
  </si>
  <si>
    <t xml:space="preserve"> - 4.3inch GUI 수정 작업
 - 제품부 시나리오 검증</t>
    <phoneticPr fontId="4" type="noConversion"/>
  </si>
  <si>
    <t>휘센타워 LCD 모델 디스플레이 개발
 - 시나리오 구현 및 GUI 작업
 - UP컨텐츠 기능 검증
 - FOTA컨텐츠 배포 및 유지관리</t>
    <phoneticPr fontId="4" type="noConversion"/>
  </si>
  <si>
    <t xml:space="preserve"> UP Content에 새롭게 추가되는 2가지 기능의 Disp를 구현해보면서 기존의 코드의 제약사항이나 코드의 흐름을 이해함에 있어 어려움이 많았습니다. 원치않은 방향으로 흘러가는 코드 흐름이라던가, 원치않은 이미지/애니메이션이 출력된다던가 다양한 오류를 접해보면서 시행착오를 겪어보았습니다.
이러한 시행착오는 기존의 코드에 대해서 이해가 부족하여 일어난 문제점이라고 판단됩니다. 따라서 추후 활동에서는 기존의 Disp 코드에서의 기능별 제약사항/우선순위/출력화면을 상세히 분석하고 다양한 테스트를 통해서 코드의 흐름을 이해하는 방식으로 학습을 진행해 보도록 하겠습니다.</t>
    <phoneticPr fontId="4" type="noConversion"/>
  </si>
  <si>
    <t>A1. 
 - All Cleaning 프로세스 단계에 따른 화면전환 코드 분석
 - 공간맞춤바람기능에 의해 변경되는 바람 방향 Disp 코드 분석
A2.
 - 요구조건서 -&gt; 변경기능 리스트 -&gt; 변경 기능 심의 -&gt; 코드 리뷰 -&gt; TC심의 -&gt; 개발자 테스트 -&gt; QE의뢰
   순으로 이어지는 SW프로세스 학습
A3.
 - Micom Chip기반 온보딩 설정 파일 및 RFP 환경 셋팅
 - Main PCB &lt;-&gt; Disp PCB hex파일 분석
 - Option hex파일에 대한 이해
A4.
 - 각 기능, 옵션별 제약사항&amp;우선순위 분석 및 문서화
 - Function별 출력 화면 문서화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</si>
</sst>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66" t="s">
        <v>136</v>
      </c>
      <c r="C2" s="167"/>
      <c r="D2" s="167"/>
      <c r="E2" s="167"/>
      <c r="F2" s="167"/>
    </row>
    <row r="3" spans="2:6" ht="78" customHeight="1" x14ac:dyDescent="0.3">
      <c r="B3" s="165" t="s">
        <v>599</v>
      </c>
      <c r="C3" s="165"/>
      <c r="D3" s="165"/>
      <c r="E3" s="165"/>
      <c r="F3" s="165"/>
    </row>
    <row r="4" spans="2:6" ht="39" customHeight="1" x14ac:dyDescent="0.3">
      <c r="B4" s="168" t="str">
        <f>MONTH(C6) &amp; "월 런닝메이트 활동보고"</f>
        <v>1월 런닝메이트 활동보고</v>
      </c>
      <c r="C4" s="169"/>
      <c r="D4" s="169"/>
      <c r="E4" s="169"/>
      <c r="F4" s="170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8" t="s">
        <v>128</v>
      </c>
      <c r="E15" s="178"/>
      <c r="F15" s="179"/>
    </row>
    <row r="16" spans="2:6" ht="36" customHeight="1" x14ac:dyDescent="0.3">
      <c r="B16" s="39"/>
      <c r="C16" s="27"/>
      <c r="D16" s="180"/>
      <c r="E16" s="180"/>
      <c r="F16" s="181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71" t="s">
        <v>130</v>
      </c>
      <c r="D20" s="172"/>
      <c r="E20" s="172"/>
      <c r="F20" s="173"/>
    </row>
    <row r="21" spans="2:7" ht="49.5" customHeight="1" x14ac:dyDescent="0.3">
      <c r="B21" s="177" t="s">
        <v>123</v>
      </c>
      <c r="C21" s="174" t="s">
        <v>137</v>
      </c>
      <c r="D21" s="175"/>
      <c r="E21" s="175"/>
      <c r="F21" s="176"/>
      <c r="G21" s="31" t="s">
        <v>139</v>
      </c>
    </row>
    <row r="22" spans="2:7" ht="16.5" customHeight="1" x14ac:dyDescent="0.3">
      <c r="B22" s="177"/>
      <c r="C22" s="171" t="s">
        <v>121</v>
      </c>
      <c r="D22" s="172"/>
      <c r="E22" s="172"/>
      <c r="F22" s="173"/>
    </row>
    <row r="23" spans="2:7" ht="49.5" customHeight="1" x14ac:dyDescent="0.3">
      <c r="B23" s="177"/>
      <c r="C23" s="174" t="s">
        <v>138</v>
      </c>
      <c r="D23" s="175"/>
      <c r="E23" s="175"/>
      <c r="F23" s="176"/>
    </row>
    <row r="24" spans="2:7" ht="16.5" customHeight="1" x14ac:dyDescent="0.3">
      <c r="B24" s="177"/>
      <c r="C24" s="171" t="s">
        <v>122</v>
      </c>
      <c r="D24" s="172"/>
      <c r="E24" s="172"/>
      <c r="F24" s="173"/>
    </row>
    <row r="25" spans="2:7" ht="49.5" customHeight="1" x14ac:dyDescent="0.3">
      <c r="B25" s="177"/>
      <c r="C25" s="182"/>
      <c r="D25" s="175"/>
      <c r="E25" s="175"/>
      <c r="F25" s="176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C22:F22"/>
    <mergeCell ref="C24:F24"/>
    <mergeCell ref="C23:F23"/>
    <mergeCell ref="B21:B25"/>
    <mergeCell ref="D15:F15"/>
    <mergeCell ref="D16:F16"/>
    <mergeCell ref="C25:F25"/>
    <mergeCell ref="B3:F3"/>
    <mergeCell ref="B2:F2"/>
    <mergeCell ref="B4:F4"/>
    <mergeCell ref="C20:F20"/>
    <mergeCell ref="C21:F21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66" t="s">
        <v>0</v>
      </c>
      <c r="C6" s="268" t="s">
        <v>1</v>
      </c>
      <c r="D6" s="268" t="s">
        <v>2</v>
      </c>
      <c r="E6" s="268" t="s">
        <v>3</v>
      </c>
      <c r="F6" s="268" t="s">
        <v>4</v>
      </c>
      <c r="G6" s="104" t="s">
        <v>5</v>
      </c>
      <c r="H6" s="104" t="s">
        <v>5</v>
      </c>
      <c r="I6" s="104" t="s">
        <v>8</v>
      </c>
      <c r="J6" s="264" t="s">
        <v>9</v>
      </c>
    </row>
    <row r="7" spans="2:10" x14ac:dyDescent="0.3">
      <c r="B7" s="267"/>
      <c r="C7" s="269"/>
      <c r="D7" s="269"/>
      <c r="E7" s="269"/>
      <c r="F7" s="269"/>
      <c r="G7" s="105" t="s">
        <v>6</v>
      </c>
      <c r="H7" s="105" t="s">
        <v>7</v>
      </c>
      <c r="I7" s="105" t="s">
        <v>7</v>
      </c>
      <c r="J7" s="265"/>
    </row>
    <row r="8" spans="2:10" ht="30" customHeight="1" x14ac:dyDescent="0.3">
      <c r="B8" s="263" t="s">
        <v>306</v>
      </c>
      <c r="C8" s="258">
        <v>1</v>
      </c>
      <c r="D8" s="261" t="s">
        <v>307</v>
      </c>
      <c r="E8" s="258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3"/>
      <c r="C9" s="258"/>
      <c r="D9" s="261"/>
      <c r="E9" s="258"/>
      <c r="F9" s="106" t="s">
        <v>309</v>
      </c>
      <c r="G9" s="138"/>
      <c r="H9" s="138"/>
      <c r="I9" s="138"/>
      <c r="J9" s="107"/>
    </row>
    <row r="10" spans="2:10" ht="30" customHeight="1" x14ac:dyDescent="0.3">
      <c r="B10" s="263"/>
      <c r="C10" s="258"/>
      <c r="D10" s="261"/>
      <c r="E10" s="258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3" t="s">
        <v>311</v>
      </c>
      <c r="C11" s="258">
        <v>2</v>
      </c>
      <c r="D11" s="261" t="s">
        <v>307</v>
      </c>
      <c r="E11" s="258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3"/>
      <c r="C12" s="258"/>
      <c r="D12" s="261"/>
      <c r="E12" s="258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3"/>
      <c r="C13" s="258"/>
      <c r="D13" s="261"/>
      <c r="E13" s="258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3"/>
      <c r="C14" s="258"/>
      <c r="D14" s="261"/>
      <c r="E14" s="258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3"/>
      <c r="C15" s="258"/>
      <c r="D15" s="261"/>
      <c r="E15" s="258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3"/>
      <c r="C16" s="258"/>
      <c r="D16" s="261"/>
      <c r="E16" s="258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3"/>
      <c r="C17" s="258"/>
      <c r="D17" s="261"/>
      <c r="E17" s="258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3"/>
      <c r="C18" s="258"/>
      <c r="D18" s="261"/>
      <c r="E18" s="258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3"/>
      <c r="C19" s="258"/>
      <c r="D19" s="261"/>
      <c r="E19" s="258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3"/>
      <c r="C20" s="258"/>
      <c r="D20" s="261"/>
      <c r="E20" s="258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55" t="s">
        <v>322</v>
      </c>
      <c r="C21" s="257">
        <v>3</v>
      </c>
      <c r="D21" s="260" t="s">
        <v>307</v>
      </c>
      <c r="E21" s="257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55"/>
      <c r="C22" s="258"/>
      <c r="D22" s="261"/>
      <c r="E22" s="258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55"/>
      <c r="C23" s="258"/>
      <c r="D23" s="261"/>
      <c r="E23" s="258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55"/>
      <c r="C24" s="258"/>
      <c r="D24" s="261"/>
      <c r="E24" s="258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55"/>
      <c r="C25" s="258"/>
      <c r="D25" s="261"/>
      <c r="E25" s="258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56"/>
      <c r="C26" s="259"/>
      <c r="D26" s="262"/>
      <c r="E26" s="259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J6:J7"/>
    <mergeCell ref="B6:B7"/>
    <mergeCell ref="C6:C7"/>
    <mergeCell ref="D6:D7"/>
    <mergeCell ref="E6:E7"/>
    <mergeCell ref="F6:F7"/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50" t="s">
        <v>5</v>
      </c>
      <c r="H6" s="50" t="s">
        <v>5</v>
      </c>
      <c r="I6" s="50" t="s">
        <v>8</v>
      </c>
      <c r="J6" s="211" t="s">
        <v>9</v>
      </c>
    </row>
    <row r="7" spans="2:13" x14ac:dyDescent="0.3">
      <c r="B7" s="214"/>
      <c r="C7" s="216"/>
      <c r="D7" s="216"/>
      <c r="E7" s="216"/>
      <c r="F7" s="216"/>
      <c r="G7" s="51" t="s">
        <v>6</v>
      </c>
      <c r="H7" s="51" t="s">
        <v>7</v>
      </c>
      <c r="I7" s="51" t="s">
        <v>7</v>
      </c>
      <c r="J7" s="212"/>
    </row>
    <row r="8" spans="2:13" ht="33" customHeight="1" x14ac:dyDescent="0.3">
      <c r="B8" s="202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3"/>
    </row>
    <row r="9" spans="2:13" ht="33" customHeight="1" x14ac:dyDescent="0.3">
      <c r="B9" s="210"/>
      <c r="C9" s="270"/>
      <c r="D9" s="270"/>
      <c r="E9" s="270"/>
      <c r="F9" s="4" t="s">
        <v>336</v>
      </c>
      <c r="G9" s="7"/>
      <c r="H9" s="7"/>
      <c r="I9" s="7"/>
      <c r="J9" s="273"/>
    </row>
    <row r="10" spans="2:13" ht="33" customHeight="1" x14ac:dyDescent="0.3">
      <c r="B10" s="210"/>
      <c r="C10" s="270"/>
      <c r="D10" s="270"/>
      <c r="E10" s="270"/>
      <c r="F10" s="4" t="s">
        <v>337</v>
      </c>
      <c r="G10" s="7"/>
      <c r="H10" s="7"/>
      <c r="I10" s="7"/>
      <c r="J10" s="273"/>
      <c r="M10" s="115"/>
    </row>
    <row r="11" spans="2:13" ht="33" customHeight="1" x14ac:dyDescent="0.3">
      <c r="B11" s="210"/>
      <c r="C11" s="270"/>
      <c r="D11" s="270"/>
      <c r="E11" s="270"/>
      <c r="F11" s="4" t="s">
        <v>338</v>
      </c>
      <c r="G11" s="7"/>
      <c r="H11" s="7"/>
      <c r="I11" s="7"/>
      <c r="J11" s="273"/>
    </row>
    <row r="12" spans="2:13" ht="33" customHeight="1" x14ac:dyDescent="0.3">
      <c r="B12" s="210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5" t="s">
        <v>342</v>
      </c>
    </row>
    <row r="13" spans="2:13" ht="33" customHeight="1" x14ac:dyDescent="0.3">
      <c r="B13" s="210"/>
      <c r="C13" s="270"/>
      <c r="D13" s="270"/>
      <c r="E13" s="270"/>
      <c r="F13" s="4" t="s">
        <v>343</v>
      </c>
      <c r="G13" s="7"/>
      <c r="H13" s="7"/>
      <c r="I13" s="7"/>
      <c r="J13" s="275"/>
    </row>
    <row r="14" spans="2:13" ht="33" customHeight="1" x14ac:dyDescent="0.3">
      <c r="B14" s="210"/>
      <c r="C14" s="270"/>
      <c r="D14" s="270"/>
      <c r="E14" s="270"/>
      <c r="F14" s="4" t="s">
        <v>344</v>
      </c>
      <c r="G14" s="7"/>
      <c r="H14" s="7"/>
      <c r="I14" s="7"/>
      <c r="J14" s="275"/>
    </row>
    <row r="15" spans="2:13" ht="33" customHeight="1" x14ac:dyDescent="0.3">
      <c r="B15" s="210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3"/>
    </row>
    <row r="16" spans="2:13" ht="33" customHeight="1" x14ac:dyDescent="0.3">
      <c r="B16" s="210"/>
      <c r="C16" s="270"/>
      <c r="D16" s="270"/>
      <c r="E16" s="270"/>
      <c r="F16" s="4" t="s">
        <v>348</v>
      </c>
      <c r="G16" s="7"/>
      <c r="H16" s="7"/>
      <c r="I16" s="7"/>
      <c r="J16" s="273"/>
    </row>
    <row r="17" spans="2:10" ht="33" customHeight="1" x14ac:dyDescent="0.3">
      <c r="B17" s="210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0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3"/>
    </row>
    <row r="19" spans="2:10" ht="33" customHeight="1" x14ac:dyDescent="0.3">
      <c r="B19" s="210"/>
      <c r="C19" s="270"/>
      <c r="D19" s="270"/>
      <c r="E19" s="270"/>
      <c r="F19" s="4" t="s">
        <v>354</v>
      </c>
      <c r="G19" s="7"/>
      <c r="H19" s="7"/>
      <c r="I19" s="7"/>
      <c r="J19" s="273"/>
    </row>
    <row r="20" spans="2:10" ht="33" customHeight="1" x14ac:dyDescent="0.3">
      <c r="B20" s="210"/>
      <c r="C20" s="270"/>
      <c r="D20" s="270"/>
      <c r="E20" s="270"/>
      <c r="F20" s="4" t="s">
        <v>355</v>
      </c>
      <c r="G20" s="7"/>
      <c r="H20" s="7"/>
      <c r="I20" s="7"/>
      <c r="J20" s="273"/>
    </row>
    <row r="21" spans="2:10" ht="33" customHeight="1" x14ac:dyDescent="0.3">
      <c r="B21" s="210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1"/>
    </row>
    <row r="22" spans="2:10" ht="33" customHeight="1" x14ac:dyDescent="0.3">
      <c r="B22" s="210"/>
      <c r="C22" s="270"/>
      <c r="D22" s="270"/>
      <c r="E22" s="270"/>
      <c r="F22" s="4" t="s">
        <v>359</v>
      </c>
      <c r="G22" s="7"/>
      <c r="H22" s="7"/>
      <c r="I22" s="7"/>
      <c r="J22" s="274"/>
    </row>
    <row r="23" spans="2:10" ht="33" customHeight="1" x14ac:dyDescent="0.3">
      <c r="B23" s="210"/>
      <c r="C23" s="270"/>
      <c r="D23" s="270"/>
      <c r="E23" s="270"/>
      <c r="F23" s="4" t="s">
        <v>360</v>
      </c>
      <c r="G23" s="7"/>
      <c r="H23" s="7"/>
      <c r="I23" s="7"/>
      <c r="J23" s="274"/>
    </row>
    <row r="24" spans="2:10" ht="33" customHeight="1" x14ac:dyDescent="0.3">
      <c r="B24" s="210"/>
      <c r="C24" s="270"/>
      <c r="D24" s="270"/>
      <c r="E24" s="270"/>
      <c r="F24" s="4" t="s">
        <v>361</v>
      </c>
      <c r="G24" s="7"/>
      <c r="H24" s="7"/>
      <c r="I24" s="7"/>
      <c r="J24" s="274"/>
    </row>
    <row r="25" spans="2:10" ht="33" customHeight="1" x14ac:dyDescent="0.3">
      <c r="B25" s="210"/>
      <c r="C25" s="270"/>
      <c r="D25" s="270"/>
      <c r="E25" s="270"/>
      <c r="F25" s="4" t="s">
        <v>362</v>
      </c>
      <c r="G25" s="7"/>
      <c r="H25" s="7"/>
      <c r="I25" s="7"/>
      <c r="J25" s="272"/>
    </row>
    <row r="26" spans="2:10" ht="33" customHeight="1" x14ac:dyDescent="0.3">
      <c r="B26" s="210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1"/>
    </row>
    <row r="27" spans="2:10" ht="33" customHeight="1" x14ac:dyDescent="0.3">
      <c r="B27" s="210"/>
      <c r="C27" s="270"/>
      <c r="D27" s="270"/>
      <c r="E27" s="270"/>
      <c r="F27" s="4" t="s">
        <v>366</v>
      </c>
      <c r="G27" s="7"/>
      <c r="H27" s="7"/>
      <c r="I27" s="7"/>
      <c r="J27" s="272"/>
    </row>
    <row r="28" spans="2:10" ht="33" customHeight="1" x14ac:dyDescent="0.3">
      <c r="B28" s="210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3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J6:J7"/>
    <mergeCell ref="B6:B7"/>
    <mergeCell ref="C6:C7"/>
    <mergeCell ref="D6:D7"/>
    <mergeCell ref="E6:E7"/>
    <mergeCell ref="F6:F7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54" t="s">
        <v>5</v>
      </c>
      <c r="H6" s="54" t="s">
        <v>5</v>
      </c>
      <c r="I6" s="52" t="s">
        <v>8</v>
      </c>
      <c r="J6" s="279" t="s">
        <v>9</v>
      </c>
    </row>
    <row r="7" spans="2:10" x14ac:dyDescent="0.3">
      <c r="B7" s="223"/>
      <c r="C7" s="216"/>
      <c r="D7" s="216"/>
      <c r="E7" s="216"/>
      <c r="F7" s="216"/>
      <c r="G7" s="55" t="s">
        <v>6</v>
      </c>
      <c r="H7" s="55" t="s">
        <v>7</v>
      </c>
      <c r="I7" s="53" t="s">
        <v>7</v>
      </c>
      <c r="J7" s="279"/>
    </row>
    <row r="8" spans="2:10" ht="33" customHeight="1" x14ac:dyDescent="0.3">
      <c r="B8" s="222"/>
      <c r="C8" s="207">
        <v>1</v>
      </c>
      <c r="D8" s="202" t="s">
        <v>474</v>
      </c>
      <c r="E8" s="202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2"/>
      <c r="C9" s="208"/>
      <c r="D9" s="210"/>
      <c r="E9" s="210"/>
      <c r="F9" s="4" t="s">
        <v>477</v>
      </c>
      <c r="G9" s="114"/>
      <c r="H9" s="114"/>
      <c r="I9" s="130"/>
      <c r="J9" s="131"/>
    </row>
    <row r="10" spans="2:10" ht="33" customHeight="1" x14ac:dyDescent="0.3">
      <c r="B10" s="222"/>
      <c r="C10" s="208"/>
      <c r="D10" s="210"/>
      <c r="E10" s="210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2"/>
      <c r="C11" s="208"/>
      <c r="D11" s="210"/>
      <c r="E11" s="210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2"/>
      <c r="C12" s="208"/>
      <c r="D12" s="210"/>
      <c r="E12" s="210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2"/>
      <c r="C13" s="207">
        <v>2</v>
      </c>
      <c r="D13" s="202" t="s">
        <v>481</v>
      </c>
      <c r="E13" s="202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2"/>
      <c r="C14" s="208"/>
      <c r="D14" s="210"/>
      <c r="E14" s="210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2"/>
      <c r="C15" s="209"/>
      <c r="D15" s="203"/>
      <c r="E15" s="203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2"/>
      <c r="C16" s="207">
        <v>3</v>
      </c>
      <c r="D16" s="202" t="s">
        <v>486</v>
      </c>
      <c r="E16" s="202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2"/>
      <c r="C17" s="209"/>
      <c r="D17" s="203"/>
      <c r="E17" s="203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2"/>
      <c r="C18" s="276">
        <v>4</v>
      </c>
      <c r="D18" s="202" t="s">
        <v>489</v>
      </c>
      <c r="E18" s="202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2"/>
      <c r="C19" s="277"/>
      <c r="D19" s="210"/>
      <c r="E19" s="210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2"/>
      <c r="C20" s="277"/>
      <c r="D20" s="210"/>
      <c r="E20" s="210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2"/>
      <c r="C21" s="278"/>
      <c r="D21" s="203"/>
      <c r="E21" s="203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2"/>
      <c r="C22" s="207">
        <v>5</v>
      </c>
      <c r="D22" s="202" t="s">
        <v>494</v>
      </c>
      <c r="E22" s="202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2"/>
      <c r="C23" s="208"/>
      <c r="D23" s="210"/>
      <c r="E23" s="210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2"/>
      <c r="C24" s="280">
        <v>6</v>
      </c>
      <c r="D24" s="222" t="s">
        <v>497</v>
      </c>
      <c r="E24" s="222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2"/>
      <c r="C25" s="280"/>
      <c r="D25" s="222"/>
      <c r="E25" s="222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  <mergeCell ref="C18:C21"/>
    <mergeCell ref="D18:D21"/>
    <mergeCell ref="E18:E21"/>
    <mergeCell ref="J6:J7"/>
    <mergeCell ref="B6:B7"/>
    <mergeCell ref="C6:C7"/>
    <mergeCell ref="D6:D7"/>
    <mergeCell ref="E6:E7"/>
    <mergeCell ref="F6:F7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50" t="s">
        <v>5</v>
      </c>
      <c r="H6" s="50" t="s">
        <v>5</v>
      </c>
      <c r="I6" s="50" t="s">
        <v>8</v>
      </c>
      <c r="J6" s="211" t="s">
        <v>9</v>
      </c>
    </row>
    <row r="7" spans="2:10" x14ac:dyDescent="0.3">
      <c r="B7" s="214"/>
      <c r="C7" s="216"/>
      <c r="D7" s="216"/>
      <c r="E7" s="216"/>
      <c r="F7" s="216"/>
      <c r="G7" s="51" t="s">
        <v>6</v>
      </c>
      <c r="H7" s="51" t="s">
        <v>7</v>
      </c>
      <c r="I7" s="51" t="s">
        <v>7</v>
      </c>
      <c r="J7" s="212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07" t="s">
        <v>148</v>
      </c>
      <c r="C9" s="283">
        <v>1</v>
      </c>
      <c r="D9" s="286" t="s">
        <v>149</v>
      </c>
      <c r="E9" s="276" t="s">
        <v>12</v>
      </c>
      <c r="F9" s="4" t="s">
        <v>150</v>
      </c>
      <c r="G9" s="7"/>
      <c r="H9" s="7"/>
      <c r="I9" s="7"/>
      <c r="J9" s="204"/>
    </row>
    <row r="10" spans="2:10" ht="33" customHeight="1" x14ac:dyDescent="0.3">
      <c r="B10" s="208"/>
      <c r="C10" s="284"/>
      <c r="D10" s="287"/>
      <c r="E10" s="277"/>
      <c r="F10" s="4" t="s">
        <v>151</v>
      </c>
      <c r="G10" s="7"/>
      <c r="H10" s="7"/>
      <c r="I10" s="7"/>
      <c r="J10" s="205"/>
    </row>
    <row r="11" spans="2:10" ht="33" customHeight="1" x14ac:dyDescent="0.3">
      <c r="B11" s="208"/>
      <c r="C11" s="285"/>
      <c r="D11" s="288"/>
      <c r="E11" s="278"/>
      <c r="F11" s="64" t="s">
        <v>152</v>
      </c>
      <c r="G11" s="7"/>
      <c r="H11" s="7"/>
      <c r="I11" s="7"/>
      <c r="J11" s="206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08"/>
      <c r="C14" s="202">
        <v>3</v>
      </c>
      <c r="D14" s="202" t="s">
        <v>160</v>
      </c>
      <c r="E14" s="202" t="s">
        <v>154</v>
      </c>
      <c r="F14" s="4" t="s">
        <v>161</v>
      </c>
      <c r="G14" s="7"/>
      <c r="H14" s="7"/>
      <c r="I14" s="7"/>
      <c r="J14" s="204"/>
    </row>
    <row r="15" spans="2:10" ht="33" customHeight="1" x14ac:dyDescent="0.3">
      <c r="B15" s="208"/>
      <c r="C15" s="203"/>
      <c r="D15" s="203"/>
      <c r="E15" s="203"/>
      <c r="F15" s="4" t="s">
        <v>162</v>
      </c>
      <c r="G15" s="7"/>
      <c r="H15" s="7"/>
      <c r="I15" s="7"/>
      <c r="J15" s="206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J6:J7"/>
    <mergeCell ref="B6:B7"/>
    <mergeCell ref="C6:C7"/>
    <mergeCell ref="D6:D7"/>
    <mergeCell ref="E6:E7"/>
    <mergeCell ref="F6:F7"/>
    <mergeCell ref="J9:J11"/>
    <mergeCell ref="B13:B16"/>
    <mergeCell ref="C14:C15"/>
    <mergeCell ref="D14:D15"/>
    <mergeCell ref="E14:E15"/>
    <mergeCell ref="J14:J15"/>
    <mergeCell ref="B17:B18"/>
    <mergeCell ref="B9:B12"/>
    <mergeCell ref="C9:C11"/>
    <mergeCell ref="D9:D11"/>
    <mergeCell ref="E9:E11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2">
        <v>2</v>
      </c>
      <c r="C14" s="222" t="s">
        <v>189</v>
      </c>
      <c r="D14" s="222" t="s">
        <v>190</v>
      </c>
      <c r="E14" s="72" t="s">
        <v>191</v>
      </c>
      <c r="F14" s="73"/>
      <c r="G14" s="73"/>
      <c r="H14" s="73"/>
      <c r="I14" s="222"/>
    </row>
    <row r="15" spans="2:9" ht="33" customHeight="1" x14ac:dyDescent="0.3">
      <c r="B15" s="222"/>
      <c r="C15" s="222"/>
      <c r="D15" s="222"/>
      <c r="E15" s="72" t="s">
        <v>192</v>
      </c>
      <c r="F15" s="73"/>
      <c r="G15" s="73"/>
      <c r="H15" s="73"/>
      <c r="I15" s="222"/>
    </row>
    <row r="16" spans="2:9" ht="33" customHeight="1" x14ac:dyDescent="0.3">
      <c r="B16" s="222"/>
      <c r="C16" s="222"/>
      <c r="D16" s="222"/>
      <c r="E16" s="72" t="s">
        <v>193</v>
      </c>
      <c r="F16" s="73"/>
      <c r="G16" s="73"/>
      <c r="H16" s="73"/>
      <c r="I16" s="222"/>
    </row>
    <row r="17" spans="2:9" ht="33" customHeight="1" x14ac:dyDescent="0.3">
      <c r="B17" s="222">
        <v>3</v>
      </c>
      <c r="C17" s="222" t="s">
        <v>194</v>
      </c>
      <c r="D17" s="222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2"/>
      <c r="C18" s="222"/>
      <c r="D18" s="222"/>
      <c r="E18" s="72" t="s">
        <v>196</v>
      </c>
      <c r="F18" s="73"/>
      <c r="G18" s="73"/>
      <c r="H18" s="73"/>
      <c r="I18" s="287"/>
    </row>
    <row r="19" spans="2:9" ht="33" customHeight="1" x14ac:dyDescent="0.3">
      <c r="B19" s="222"/>
      <c r="C19" s="222"/>
      <c r="D19" s="222"/>
      <c r="E19" s="72" t="s">
        <v>197</v>
      </c>
      <c r="F19" s="73"/>
      <c r="G19" s="73"/>
      <c r="H19" s="73"/>
      <c r="I19" s="290"/>
    </row>
    <row r="20" spans="2:9" ht="33" customHeight="1" x14ac:dyDescent="0.3">
      <c r="B20" s="222">
        <v>4</v>
      </c>
      <c r="C20" s="222" t="s">
        <v>198</v>
      </c>
      <c r="D20" s="222" t="s">
        <v>199</v>
      </c>
      <c r="E20" s="72" t="s">
        <v>200</v>
      </c>
      <c r="F20" s="73"/>
      <c r="G20" s="73"/>
      <c r="H20" s="73"/>
      <c r="I20" s="222"/>
    </row>
    <row r="21" spans="2:9" ht="33" customHeight="1" x14ac:dyDescent="0.3">
      <c r="B21" s="222"/>
      <c r="C21" s="222"/>
      <c r="D21" s="222"/>
      <c r="E21" s="72" t="s">
        <v>201</v>
      </c>
      <c r="F21" s="73"/>
      <c r="G21" s="73"/>
      <c r="H21" s="73"/>
      <c r="I21" s="222"/>
    </row>
    <row r="22" spans="2:9" ht="33" customHeight="1" x14ac:dyDescent="0.3">
      <c r="B22" s="222"/>
      <c r="C22" s="222"/>
      <c r="D22" s="222"/>
      <c r="E22" s="72" t="s">
        <v>202</v>
      </c>
      <c r="F22" s="73"/>
      <c r="G22" s="73"/>
      <c r="H22" s="73"/>
      <c r="I22" s="222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7:B13"/>
    <mergeCell ref="C7:C13"/>
    <mergeCell ref="D7:D13"/>
    <mergeCell ref="I7:I13"/>
    <mergeCell ref="B14:B16"/>
    <mergeCell ref="C14:C16"/>
    <mergeCell ref="D14:D16"/>
    <mergeCell ref="I14:I16"/>
    <mergeCell ref="B17:B19"/>
    <mergeCell ref="C17:C19"/>
    <mergeCell ref="D17:D19"/>
    <mergeCell ref="I17:I19"/>
    <mergeCell ref="B20:B22"/>
    <mergeCell ref="C20:C22"/>
    <mergeCell ref="D20:D22"/>
    <mergeCell ref="I20:I22"/>
    <mergeCell ref="B23:B25"/>
    <mergeCell ref="C23:C25"/>
    <mergeCell ref="D23:D25"/>
    <mergeCell ref="I23:I25"/>
    <mergeCell ref="B27:B29"/>
    <mergeCell ref="C27:C29"/>
    <mergeCell ref="D27:D29"/>
    <mergeCell ref="I27:I29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142" t="s">
        <v>5</v>
      </c>
      <c r="H6" s="142" t="s">
        <v>5</v>
      </c>
      <c r="I6" s="142" t="s">
        <v>8</v>
      </c>
      <c r="J6" s="211" t="s">
        <v>9</v>
      </c>
    </row>
    <row r="7" spans="2:10" x14ac:dyDescent="0.3">
      <c r="B7" s="214"/>
      <c r="C7" s="216"/>
      <c r="D7" s="216"/>
      <c r="E7" s="216"/>
      <c r="F7" s="216"/>
      <c r="G7" s="143" t="s">
        <v>6</v>
      </c>
      <c r="H7" s="143" t="s">
        <v>7</v>
      </c>
      <c r="I7" s="143" t="s">
        <v>7</v>
      </c>
      <c r="J7" s="221"/>
    </row>
    <row r="8" spans="2:10" ht="23.25" x14ac:dyDescent="0.3">
      <c r="B8" s="207" t="s">
        <v>547</v>
      </c>
      <c r="C8" s="202">
        <v>1</v>
      </c>
      <c r="D8" s="202" t="s">
        <v>548</v>
      </c>
      <c r="E8" s="202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08"/>
      <c r="C9" s="210"/>
      <c r="D9" s="210"/>
      <c r="E9" s="210"/>
      <c r="F9" s="4" t="s">
        <v>551</v>
      </c>
      <c r="G9" s="147"/>
      <c r="H9" s="147"/>
      <c r="I9" s="130"/>
      <c r="J9" s="132"/>
    </row>
    <row r="10" spans="2:10" ht="23.25" x14ac:dyDescent="0.3">
      <c r="B10" s="208"/>
      <c r="C10" s="210"/>
      <c r="D10" s="210"/>
      <c r="E10" s="210"/>
      <c r="F10" s="4" t="s">
        <v>552</v>
      </c>
      <c r="G10" s="147"/>
      <c r="H10" s="147"/>
      <c r="I10" s="130"/>
      <c r="J10" s="132"/>
    </row>
    <row r="11" spans="2:10" ht="23.25" x14ac:dyDescent="0.3">
      <c r="B11" s="208"/>
      <c r="C11" s="203"/>
      <c r="D11" s="203"/>
      <c r="E11" s="203"/>
      <c r="F11" s="4" t="s">
        <v>553</v>
      </c>
      <c r="G11" s="147"/>
      <c r="H11" s="147"/>
      <c r="I11" s="130"/>
      <c r="J11" s="132"/>
    </row>
    <row r="12" spans="2:10" ht="23.25" x14ac:dyDescent="0.3">
      <c r="B12" s="208"/>
      <c r="C12" s="202">
        <v>2</v>
      </c>
      <c r="D12" s="202" t="s">
        <v>554</v>
      </c>
      <c r="E12" s="202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08"/>
      <c r="C13" s="210"/>
      <c r="D13" s="210"/>
      <c r="E13" s="210"/>
      <c r="F13" s="16" t="s">
        <v>557</v>
      </c>
      <c r="G13" s="147"/>
      <c r="H13" s="147"/>
      <c r="I13" s="130"/>
      <c r="J13" s="133"/>
    </row>
    <row r="14" spans="2:10" ht="23.25" x14ac:dyDescent="0.3">
      <c r="B14" s="208"/>
      <c r="C14" s="210"/>
      <c r="D14" s="210"/>
      <c r="E14" s="210"/>
      <c r="F14" s="16" t="s">
        <v>558</v>
      </c>
      <c r="G14" s="147"/>
      <c r="H14" s="147"/>
      <c r="I14" s="130"/>
      <c r="J14" s="133"/>
    </row>
    <row r="15" spans="2:10" ht="23.25" x14ac:dyDescent="0.3">
      <c r="B15" s="208"/>
      <c r="C15" s="203"/>
      <c r="D15" s="203"/>
      <c r="E15" s="203"/>
      <c r="F15" s="16" t="s">
        <v>559</v>
      </c>
      <c r="G15" s="147"/>
      <c r="H15" s="147"/>
      <c r="I15" s="130"/>
      <c r="J15" s="133"/>
    </row>
    <row r="16" spans="2:10" ht="23.25" x14ac:dyDescent="0.3">
      <c r="B16" s="208"/>
      <c r="C16" s="202">
        <v>3</v>
      </c>
      <c r="D16" s="202" t="s">
        <v>560</v>
      </c>
      <c r="E16" s="202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08"/>
      <c r="C17" s="210"/>
      <c r="D17" s="210"/>
      <c r="E17" s="210"/>
      <c r="F17" s="4" t="s">
        <v>562</v>
      </c>
      <c r="G17" s="147"/>
      <c r="H17" s="147"/>
      <c r="I17" s="130"/>
      <c r="J17" s="132"/>
    </row>
    <row r="18" spans="2:10" ht="23.25" x14ac:dyDescent="0.3">
      <c r="B18" s="208"/>
      <c r="C18" s="203"/>
      <c r="D18" s="203"/>
      <c r="E18" s="203"/>
      <c r="F18" s="16" t="s">
        <v>563</v>
      </c>
      <c r="G18" s="147"/>
      <c r="H18" s="147"/>
      <c r="I18" s="130"/>
      <c r="J18" s="132"/>
    </row>
    <row r="19" spans="2:10" ht="23.25" x14ac:dyDescent="0.3">
      <c r="B19" s="208"/>
      <c r="C19" s="202">
        <v>4</v>
      </c>
      <c r="D19" s="202" t="s">
        <v>564</v>
      </c>
      <c r="E19" s="202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08"/>
      <c r="C20" s="203"/>
      <c r="D20" s="203"/>
      <c r="E20" s="203"/>
      <c r="F20" s="4" t="s">
        <v>567</v>
      </c>
      <c r="G20" s="147"/>
      <c r="H20" s="147"/>
      <c r="I20" s="130"/>
      <c r="J20" s="132"/>
    </row>
    <row r="21" spans="2:10" ht="23.25" x14ac:dyDescent="0.3">
      <c r="B21" s="207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08"/>
      <c r="C22" s="202">
        <v>6</v>
      </c>
      <c r="D22" s="202" t="s">
        <v>572</v>
      </c>
      <c r="E22" s="202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08"/>
      <c r="C23" s="210"/>
      <c r="D23" s="210"/>
      <c r="E23" s="210"/>
      <c r="F23" s="16" t="s">
        <v>574</v>
      </c>
      <c r="G23" s="144"/>
      <c r="H23" s="144"/>
      <c r="I23" s="146"/>
      <c r="J23" s="133"/>
    </row>
    <row r="24" spans="2:10" ht="23.25" x14ac:dyDescent="0.3">
      <c r="B24" s="208"/>
      <c r="C24" s="203"/>
      <c r="D24" s="203"/>
      <c r="E24" s="203"/>
      <c r="F24" s="16" t="s">
        <v>575</v>
      </c>
      <c r="G24" s="144"/>
      <c r="H24" s="144"/>
      <c r="I24" s="146"/>
      <c r="J24" s="133"/>
    </row>
    <row r="25" spans="2:10" ht="23.25" x14ac:dyDescent="0.3">
      <c r="B25" s="208"/>
      <c r="C25" s="202">
        <v>7</v>
      </c>
      <c r="D25" s="202" t="s">
        <v>576</v>
      </c>
      <c r="E25" s="202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08"/>
      <c r="C26" s="203"/>
      <c r="D26" s="203"/>
      <c r="E26" s="203"/>
      <c r="F26" s="16" t="s">
        <v>579</v>
      </c>
      <c r="G26" s="144"/>
      <c r="H26" s="144"/>
      <c r="I26" s="146"/>
      <c r="J26" s="133"/>
    </row>
    <row r="27" spans="2:10" ht="23.25" x14ac:dyDescent="0.3">
      <c r="B27" s="208"/>
      <c r="C27" s="202">
        <v>8</v>
      </c>
      <c r="D27" s="202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08"/>
      <c r="C28" s="210"/>
      <c r="D28" s="210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08"/>
      <c r="C29" s="210"/>
      <c r="D29" s="210"/>
      <c r="E29" s="202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08"/>
      <c r="C30" s="203"/>
      <c r="D30" s="203"/>
      <c r="E30" s="203"/>
      <c r="F30" s="16" t="s">
        <v>587</v>
      </c>
      <c r="G30" s="144"/>
      <c r="H30" s="144"/>
      <c r="I30" s="146"/>
      <c r="J30" s="133"/>
    </row>
    <row r="31" spans="2:10" ht="23.25" x14ac:dyDescent="0.3">
      <c r="B31" s="208"/>
      <c r="C31" s="202">
        <v>9</v>
      </c>
      <c r="D31" s="202" t="s">
        <v>588</v>
      </c>
      <c r="E31" s="202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08"/>
      <c r="C32" s="210"/>
      <c r="D32" s="210"/>
      <c r="E32" s="210"/>
      <c r="F32" s="16" t="s">
        <v>591</v>
      </c>
      <c r="G32" s="144"/>
      <c r="H32" s="144"/>
      <c r="I32" s="146"/>
      <c r="J32" s="133"/>
    </row>
    <row r="33" spans="2:10" ht="23.25" x14ac:dyDescent="0.3">
      <c r="B33" s="208"/>
      <c r="C33" s="210"/>
      <c r="D33" s="210"/>
      <c r="E33" s="210"/>
      <c r="F33" s="16" t="s">
        <v>592</v>
      </c>
      <c r="G33" s="144"/>
      <c r="H33" s="144"/>
      <c r="I33" s="146"/>
      <c r="J33" s="133"/>
    </row>
    <row r="34" spans="2:10" ht="23.25" x14ac:dyDescent="0.3">
      <c r="B34" s="208"/>
      <c r="C34" s="203"/>
      <c r="D34" s="203"/>
      <c r="E34" s="203"/>
      <c r="F34" s="16" t="s">
        <v>593</v>
      </c>
      <c r="G34" s="144"/>
      <c r="H34" s="144"/>
      <c r="I34" s="146"/>
      <c r="J34" s="133"/>
    </row>
    <row r="35" spans="2:10" ht="23.25" x14ac:dyDescent="0.3">
      <c r="B35" s="208"/>
      <c r="C35" s="202">
        <v>10</v>
      </c>
      <c r="D35" s="202" t="s">
        <v>594</v>
      </c>
      <c r="E35" s="202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08"/>
      <c r="C36" s="210"/>
      <c r="D36" s="210"/>
      <c r="E36" s="210"/>
      <c r="F36" s="16" t="s">
        <v>596</v>
      </c>
      <c r="G36" s="144"/>
      <c r="H36" s="144"/>
      <c r="I36" s="146"/>
      <c r="J36" s="133"/>
    </row>
    <row r="37" spans="2:10" ht="24" thickBot="1" x14ac:dyDescent="0.35">
      <c r="B37" s="209"/>
      <c r="C37" s="203"/>
      <c r="D37" s="203"/>
      <c r="E37" s="203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F6:F7"/>
    <mergeCell ref="J6:J7"/>
    <mergeCell ref="E12:E15"/>
    <mergeCell ref="C16:C18"/>
    <mergeCell ref="D16:D18"/>
    <mergeCell ref="E16:E18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tabSelected="1" zoomScale="70" zoomScaleNormal="70" workbookViewId="0">
      <selection activeCell="H9" sqref="H9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89" t="s">
        <v>613</v>
      </c>
      <c r="C2" s="190"/>
      <c r="D2" s="190"/>
      <c r="E2" s="190"/>
      <c r="F2" s="190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1" t="s">
        <v>609</v>
      </c>
      <c r="C3" s="191"/>
      <c r="D3" s="191"/>
      <c r="E3" s="191"/>
      <c r="F3" s="191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2" t="str">
        <f>MONTH(C6) &amp; "월 런닝메이트 활동보고"</f>
        <v>4월 런닝메이트 활동보고</v>
      </c>
      <c r="C4" s="193"/>
      <c r="D4" s="193"/>
      <c r="E4" s="193"/>
      <c r="F4" s="194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45019</v>
      </c>
      <c r="D6" s="153">
        <v>45044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195" t="s">
        <v>128</v>
      </c>
      <c r="E15" s="195"/>
      <c r="F15" s="196"/>
      <c r="G15" s="148"/>
      <c r="H15" s="148"/>
      <c r="I15" s="148"/>
      <c r="J15" s="148"/>
      <c r="K15" s="148"/>
      <c r="L15" s="148"/>
      <c r="M15" s="148"/>
    </row>
    <row r="16" spans="1:13" ht="80.25" customHeight="1" x14ac:dyDescent="0.3">
      <c r="A16" s="148"/>
      <c r="B16" s="159" t="s">
        <v>611</v>
      </c>
      <c r="C16" s="156">
        <v>4</v>
      </c>
      <c r="D16" s="186" t="s">
        <v>616</v>
      </c>
      <c r="E16" s="187"/>
      <c r="F16" s="188"/>
      <c r="G16" s="148"/>
      <c r="H16" s="148"/>
      <c r="I16" s="148"/>
      <c r="J16" s="148"/>
      <c r="K16" s="148"/>
      <c r="L16" s="148"/>
      <c r="M16" s="148"/>
    </row>
    <row r="17" spans="1:13" ht="66" customHeight="1" x14ac:dyDescent="0.3">
      <c r="A17" s="148"/>
      <c r="B17" s="159" t="s">
        <v>612</v>
      </c>
      <c r="C17" s="156">
        <v>4</v>
      </c>
      <c r="D17" s="186" t="s">
        <v>615</v>
      </c>
      <c r="E17" s="187"/>
      <c r="F17" s="188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49"/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8" t="s">
        <v>124</v>
      </c>
      <c r="C19" s="150"/>
      <c r="D19" s="150"/>
      <c r="E19" s="150"/>
      <c r="F19" s="151"/>
      <c r="G19" s="148"/>
      <c r="H19" s="148"/>
      <c r="I19" s="148"/>
      <c r="J19" s="148"/>
      <c r="K19" s="148"/>
      <c r="L19" s="148"/>
      <c r="M19" s="148"/>
    </row>
    <row r="20" spans="1:13" x14ac:dyDescent="0.3">
      <c r="A20" s="148"/>
      <c r="B20" s="152" t="s">
        <v>120</v>
      </c>
      <c r="C20" s="183" t="s">
        <v>130</v>
      </c>
      <c r="D20" s="184"/>
      <c r="E20" s="184"/>
      <c r="F20" s="185"/>
      <c r="G20" s="148"/>
      <c r="H20" s="148"/>
      <c r="I20" s="148"/>
      <c r="J20" s="148"/>
      <c r="K20" s="148"/>
      <c r="L20" s="148"/>
      <c r="M20" s="148"/>
    </row>
    <row r="21" spans="1:13" ht="77.25" customHeight="1" x14ac:dyDescent="0.3">
      <c r="A21" s="148"/>
      <c r="B21" s="197" t="s">
        <v>610</v>
      </c>
      <c r="C21" s="199" t="s">
        <v>614</v>
      </c>
      <c r="D21" s="200"/>
      <c r="E21" s="200"/>
      <c r="F21" s="201"/>
      <c r="G21" s="160" t="s">
        <v>139</v>
      </c>
      <c r="H21" s="148"/>
      <c r="I21" s="148"/>
      <c r="J21" s="148"/>
      <c r="K21" s="148"/>
      <c r="L21" s="148"/>
      <c r="M21" s="148"/>
    </row>
    <row r="22" spans="1:13" x14ac:dyDescent="0.3">
      <c r="A22" s="148"/>
      <c r="B22" s="198"/>
      <c r="C22" s="183" t="s">
        <v>121</v>
      </c>
      <c r="D22" s="184"/>
      <c r="E22" s="184"/>
      <c r="F22" s="185"/>
      <c r="G22" s="148"/>
      <c r="H22" s="148"/>
      <c r="I22" s="148"/>
      <c r="J22" s="148"/>
      <c r="K22" s="148"/>
      <c r="L22" s="148"/>
      <c r="M22" s="148"/>
    </row>
    <row r="23" spans="1:13" ht="243" customHeight="1" x14ac:dyDescent="0.3">
      <c r="A23" s="148"/>
      <c r="B23" s="198"/>
      <c r="C23" s="199" t="s">
        <v>618</v>
      </c>
      <c r="D23" s="200"/>
      <c r="E23" s="200"/>
      <c r="F23" s="201"/>
      <c r="G23" s="148"/>
      <c r="H23" s="148"/>
      <c r="I23" s="148"/>
      <c r="J23" s="148"/>
      <c r="K23" s="148"/>
      <c r="L23" s="148"/>
      <c r="M23" s="148"/>
    </row>
    <row r="24" spans="1:13" x14ac:dyDescent="0.3">
      <c r="A24" s="148"/>
      <c r="B24" s="198"/>
      <c r="C24" s="183" t="s">
        <v>122</v>
      </c>
      <c r="D24" s="184"/>
      <c r="E24" s="184"/>
      <c r="F24" s="185"/>
      <c r="G24" s="148"/>
      <c r="H24" s="148"/>
      <c r="I24" s="148"/>
      <c r="J24" s="148"/>
      <c r="K24" s="148"/>
      <c r="L24" s="148"/>
      <c r="M24" s="148"/>
    </row>
    <row r="25" spans="1:13" ht="145.5" customHeight="1" x14ac:dyDescent="0.3">
      <c r="A25" s="148"/>
      <c r="B25" s="198"/>
      <c r="C25" s="199" t="s">
        <v>617</v>
      </c>
      <c r="D25" s="200"/>
      <c r="E25" s="200"/>
      <c r="F25" s="201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49"/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8" t="s">
        <v>134</v>
      </c>
      <c r="C28" s="150"/>
      <c r="D28" s="150"/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52" t="s">
        <v>131</v>
      </c>
      <c r="C29" s="154" t="s">
        <v>132</v>
      </c>
      <c r="D29" s="154" t="s">
        <v>133</v>
      </c>
      <c r="E29" s="150"/>
      <c r="F29" s="151"/>
      <c r="G29" s="148"/>
      <c r="H29" s="148"/>
      <c r="I29" s="148"/>
      <c r="J29" s="148"/>
      <c r="K29" s="148"/>
      <c r="L29" s="148"/>
      <c r="M29" s="148"/>
    </row>
    <row r="30" spans="1:13" x14ac:dyDescent="0.3">
      <c r="A30" s="148"/>
      <c r="B30" s="164">
        <f>'SW-역량'!G33</f>
        <v>0.28000000000000003</v>
      </c>
      <c r="C30" s="164">
        <f>'SW-역량'!H33</f>
        <v>0.2</v>
      </c>
      <c r="D30" s="164">
        <f>'SW-역량'!I33</f>
        <v>0.08</v>
      </c>
      <c r="E30" s="161"/>
      <c r="F30" s="162"/>
      <c r="G30" s="160" t="s">
        <v>135</v>
      </c>
      <c r="H30" s="148"/>
      <c r="I30" s="148"/>
      <c r="J30" s="148"/>
      <c r="K30" s="148"/>
      <c r="L30" s="148"/>
      <c r="M30" s="148"/>
    </row>
  </sheetData>
  <mergeCells count="13">
    <mergeCell ref="B21:B25"/>
    <mergeCell ref="C21:F21"/>
    <mergeCell ref="C22:F22"/>
    <mergeCell ref="C23:F23"/>
    <mergeCell ref="C24:F24"/>
    <mergeCell ref="C25:F25"/>
    <mergeCell ref="C20:F20"/>
    <mergeCell ref="D17:F17"/>
    <mergeCell ref="B2:F2"/>
    <mergeCell ref="B3:F3"/>
    <mergeCell ref="B4:F4"/>
    <mergeCell ref="D15:F15"/>
    <mergeCell ref="D16:F1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1" t="s">
        <v>5</v>
      </c>
      <c r="H6" s="1" t="s">
        <v>5</v>
      </c>
      <c r="I6" s="1" t="s">
        <v>8</v>
      </c>
      <c r="J6" s="211" t="s">
        <v>9</v>
      </c>
    </row>
    <row r="7" spans="2:10" x14ac:dyDescent="0.3">
      <c r="B7" s="214"/>
      <c r="C7" s="216"/>
      <c r="D7" s="216"/>
      <c r="E7" s="216"/>
      <c r="F7" s="216"/>
      <c r="G7" s="2" t="s">
        <v>6</v>
      </c>
      <c r="H7" s="2" t="s">
        <v>7</v>
      </c>
      <c r="I7" s="2" t="s">
        <v>7</v>
      </c>
      <c r="J7" s="212"/>
    </row>
    <row r="8" spans="2:10" ht="33" customHeight="1" x14ac:dyDescent="0.3">
      <c r="B8" s="207" t="s">
        <v>10</v>
      </c>
      <c r="C8" s="202">
        <v>1</v>
      </c>
      <c r="D8" s="202" t="s">
        <v>11</v>
      </c>
      <c r="E8" s="202" t="s">
        <v>12</v>
      </c>
      <c r="F8" s="4" t="s">
        <v>13</v>
      </c>
      <c r="G8" s="7">
        <v>1</v>
      </c>
      <c r="H8" s="7">
        <v>1</v>
      </c>
      <c r="I8" s="7"/>
      <c r="J8" s="204"/>
    </row>
    <row r="9" spans="2:10" ht="33" customHeight="1" x14ac:dyDescent="0.3">
      <c r="B9" s="208"/>
      <c r="C9" s="210"/>
      <c r="D9" s="210"/>
      <c r="E9" s="210"/>
      <c r="F9" s="4" t="s">
        <v>14</v>
      </c>
      <c r="G9" s="7"/>
      <c r="H9" s="7"/>
      <c r="I9" s="7"/>
      <c r="J9" s="205"/>
    </row>
    <row r="10" spans="2:10" ht="33" customHeight="1" x14ac:dyDescent="0.3">
      <c r="B10" s="208"/>
      <c r="C10" s="210"/>
      <c r="D10" s="210"/>
      <c r="E10" s="210"/>
      <c r="F10" s="4" t="s">
        <v>15</v>
      </c>
      <c r="G10" s="7"/>
      <c r="H10" s="7"/>
      <c r="I10" s="7"/>
      <c r="J10" s="205"/>
    </row>
    <row r="11" spans="2:10" ht="33" customHeight="1" x14ac:dyDescent="0.3">
      <c r="B11" s="208"/>
      <c r="C11" s="203"/>
      <c r="D11" s="203"/>
      <c r="E11" s="203"/>
      <c r="F11" s="4" t="s">
        <v>16</v>
      </c>
      <c r="G11" s="7">
        <v>1</v>
      </c>
      <c r="H11" s="7"/>
      <c r="I11" s="7"/>
      <c r="J11" s="206"/>
    </row>
    <row r="12" spans="2:10" ht="33" customHeight="1" x14ac:dyDescent="0.3">
      <c r="B12" s="208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08"/>
      <c r="C13" s="202">
        <v>3</v>
      </c>
      <c r="D13" s="202" t="s">
        <v>19</v>
      </c>
      <c r="E13" s="202" t="s">
        <v>12</v>
      </c>
      <c r="F13" s="4" t="s">
        <v>20</v>
      </c>
      <c r="G13" s="7"/>
      <c r="H13" s="7"/>
      <c r="I13" s="7"/>
      <c r="J13" s="204"/>
    </row>
    <row r="14" spans="2:10" ht="33" customHeight="1" x14ac:dyDescent="0.3">
      <c r="B14" s="208"/>
      <c r="C14" s="203"/>
      <c r="D14" s="203"/>
      <c r="E14" s="203"/>
      <c r="F14" s="4" t="s">
        <v>21</v>
      </c>
      <c r="G14" s="7"/>
      <c r="H14" s="7"/>
      <c r="I14" s="7"/>
      <c r="J14" s="206"/>
    </row>
    <row r="15" spans="2:10" ht="33" customHeight="1" x14ac:dyDescent="0.3">
      <c r="B15" s="208"/>
      <c r="C15" s="202">
        <v>4</v>
      </c>
      <c r="D15" s="202" t="s">
        <v>22</v>
      </c>
      <c r="E15" s="202" t="s">
        <v>12</v>
      </c>
      <c r="F15" s="6" t="s">
        <v>97</v>
      </c>
      <c r="G15" s="7"/>
      <c r="H15" s="7"/>
      <c r="I15" s="7"/>
      <c r="J15" s="204"/>
    </row>
    <row r="16" spans="2:10" ht="33" customHeight="1" x14ac:dyDescent="0.3">
      <c r="B16" s="208"/>
      <c r="C16" s="203"/>
      <c r="D16" s="203"/>
      <c r="E16" s="203"/>
      <c r="F16" s="4" t="s">
        <v>23</v>
      </c>
      <c r="G16" s="7"/>
      <c r="H16" s="7"/>
      <c r="I16" s="7"/>
      <c r="J16" s="206"/>
    </row>
    <row r="17" spans="2:10" ht="33" customHeight="1" x14ac:dyDescent="0.3">
      <c r="B17" s="208"/>
      <c r="C17" s="202">
        <v>5</v>
      </c>
      <c r="D17" s="202" t="s">
        <v>24</v>
      </c>
      <c r="E17" s="202" t="s">
        <v>45</v>
      </c>
      <c r="F17" s="4" t="s">
        <v>25</v>
      </c>
      <c r="G17" s="7"/>
      <c r="H17" s="7"/>
      <c r="I17" s="7"/>
      <c r="J17" s="204"/>
    </row>
    <row r="18" spans="2:10" ht="33" customHeight="1" x14ac:dyDescent="0.3">
      <c r="B18" s="208"/>
      <c r="C18" s="210"/>
      <c r="D18" s="210"/>
      <c r="E18" s="210"/>
      <c r="F18" s="4" t="s">
        <v>26</v>
      </c>
      <c r="G18" s="7"/>
      <c r="H18" s="7"/>
      <c r="I18" s="7"/>
      <c r="J18" s="205"/>
    </row>
    <row r="19" spans="2:10" ht="33" customHeight="1" x14ac:dyDescent="0.3">
      <c r="B19" s="208"/>
      <c r="C19" s="210"/>
      <c r="D19" s="210"/>
      <c r="E19" s="210"/>
      <c r="F19" s="4" t="s">
        <v>27</v>
      </c>
      <c r="G19" s="7"/>
      <c r="H19" s="7"/>
      <c r="I19" s="7"/>
      <c r="J19" s="205"/>
    </row>
    <row r="20" spans="2:10" ht="33" customHeight="1" x14ac:dyDescent="0.3">
      <c r="B20" s="208"/>
      <c r="C20" s="203"/>
      <c r="D20" s="203"/>
      <c r="E20" s="203"/>
      <c r="F20" s="4" t="s">
        <v>28</v>
      </c>
      <c r="G20" s="7"/>
      <c r="H20" s="7"/>
      <c r="I20" s="7"/>
      <c r="J20" s="206"/>
    </row>
    <row r="21" spans="2:10" ht="33" customHeight="1" x14ac:dyDescent="0.3">
      <c r="B21" s="208"/>
      <c r="C21" s="202">
        <v>6</v>
      </c>
      <c r="D21" s="202" t="s">
        <v>29</v>
      </c>
      <c r="E21" s="202" t="s">
        <v>46</v>
      </c>
      <c r="F21" s="4" t="s">
        <v>30</v>
      </c>
      <c r="G21" s="7"/>
      <c r="H21" s="7"/>
      <c r="I21" s="7"/>
      <c r="J21" s="204"/>
    </row>
    <row r="22" spans="2:10" ht="33" customHeight="1" x14ac:dyDescent="0.3">
      <c r="B22" s="208"/>
      <c r="C22" s="203"/>
      <c r="D22" s="203"/>
      <c r="E22" s="203"/>
      <c r="F22" s="4" t="s">
        <v>31</v>
      </c>
      <c r="G22" s="7"/>
      <c r="H22" s="7"/>
      <c r="I22" s="7"/>
      <c r="J22" s="206"/>
    </row>
    <row r="23" spans="2:10" ht="33" customHeight="1" x14ac:dyDescent="0.3">
      <c r="B23" s="208"/>
      <c r="C23" s="202">
        <v>7</v>
      </c>
      <c r="D23" s="202" t="s">
        <v>47</v>
      </c>
      <c r="E23" s="202" t="s">
        <v>48</v>
      </c>
      <c r="F23" s="4" t="s">
        <v>32</v>
      </c>
      <c r="G23" s="7"/>
      <c r="H23" s="7"/>
      <c r="I23" s="7"/>
      <c r="J23" s="204"/>
    </row>
    <row r="24" spans="2:10" ht="33" customHeight="1" x14ac:dyDescent="0.3">
      <c r="B24" s="208"/>
      <c r="C24" s="210"/>
      <c r="D24" s="210"/>
      <c r="E24" s="210"/>
      <c r="F24" s="4" t="s">
        <v>33</v>
      </c>
      <c r="G24" s="7"/>
      <c r="H24" s="7"/>
      <c r="I24" s="7"/>
      <c r="J24" s="205"/>
    </row>
    <row r="25" spans="2:10" ht="33" customHeight="1" x14ac:dyDescent="0.3">
      <c r="B25" s="208"/>
      <c r="C25" s="203"/>
      <c r="D25" s="203"/>
      <c r="E25" s="203"/>
      <c r="F25" s="4" t="s">
        <v>34</v>
      </c>
      <c r="G25" s="7"/>
      <c r="H25" s="7"/>
      <c r="I25" s="7"/>
      <c r="J25" s="206"/>
    </row>
    <row r="26" spans="2:10" ht="33" customHeight="1" x14ac:dyDescent="0.3">
      <c r="B26" s="209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07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08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09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J6:J7"/>
    <mergeCell ref="B6:B7"/>
    <mergeCell ref="C6:C7"/>
    <mergeCell ref="D6:D7"/>
    <mergeCell ref="E6:E7"/>
    <mergeCell ref="F6:F7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07">
        <v>1</v>
      </c>
      <c r="C7" s="202" t="s">
        <v>89</v>
      </c>
      <c r="D7" s="202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08"/>
      <c r="C8" s="210"/>
      <c r="D8" s="210"/>
      <c r="E8" s="4" t="s">
        <v>55</v>
      </c>
      <c r="F8" s="7"/>
      <c r="G8" s="7"/>
      <c r="H8" s="7"/>
      <c r="I8" s="218"/>
    </row>
    <row r="9" spans="2:9" ht="33" customHeight="1" x14ac:dyDescent="0.3">
      <c r="B9" s="208"/>
      <c r="C9" s="210"/>
      <c r="D9" s="210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09"/>
      <c r="C10" s="203"/>
      <c r="D10" s="203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07">
        <v>2</v>
      </c>
      <c r="C11" s="202" t="s">
        <v>57</v>
      </c>
      <c r="D11" s="202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09"/>
      <c r="C12" s="203"/>
      <c r="D12" s="203"/>
      <c r="E12" s="4" t="s">
        <v>59</v>
      </c>
      <c r="F12" s="7"/>
      <c r="G12" s="7"/>
      <c r="H12" s="7"/>
      <c r="I12" s="219"/>
    </row>
    <row r="13" spans="2:9" ht="33" customHeight="1" x14ac:dyDescent="0.3">
      <c r="B13" s="207">
        <v>3</v>
      </c>
      <c r="C13" s="202" t="s">
        <v>60</v>
      </c>
      <c r="D13" s="202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08"/>
      <c r="C14" s="210"/>
      <c r="D14" s="210"/>
      <c r="E14" s="4" t="s">
        <v>63</v>
      </c>
      <c r="F14" s="7"/>
      <c r="G14" s="7"/>
      <c r="H14" s="7"/>
      <c r="I14" s="218"/>
    </row>
    <row r="15" spans="2:9" ht="33" customHeight="1" x14ac:dyDescent="0.3">
      <c r="B15" s="209"/>
      <c r="C15" s="203"/>
      <c r="D15" s="203"/>
      <c r="E15" s="4" t="s">
        <v>64</v>
      </c>
      <c r="F15" s="7"/>
      <c r="G15" s="7"/>
      <c r="H15" s="7"/>
      <c r="I15" s="219"/>
    </row>
    <row r="16" spans="2:9" ht="33" customHeight="1" x14ac:dyDescent="0.3">
      <c r="B16" s="207">
        <v>4</v>
      </c>
      <c r="C16" s="202" t="s">
        <v>65</v>
      </c>
      <c r="D16" s="202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08"/>
      <c r="C17" s="210"/>
      <c r="D17" s="210"/>
      <c r="E17" s="4" t="s">
        <v>67</v>
      </c>
      <c r="F17" s="7"/>
      <c r="G17" s="7"/>
      <c r="H17" s="7"/>
      <c r="I17" s="218"/>
    </row>
    <row r="18" spans="2:9" ht="33" customHeight="1" x14ac:dyDescent="0.3">
      <c r="B18" s="209"/>
      <c r="C18" s="203"/>
      <c r="D18" s="203"/>
      <c r="E18" s="4" t="s">
        <v>68</v>
      </c>
      <c r="F18" s="7"/>
      <c r="G18" s="7"/>
      <c r="H18" s="7"/>
      <c r="I18" s="219"/>
    </row>
    <row r="19" spans="2:9" ht="33" customHeight="1" x14ac:dyDescent="0.3">
      <c r="B19" s="207">
        <v>5</v>
      </c>
      <c r="C19" s="202" t="s">
        <v>69</v>
      </c>
      <c r="D19" s="202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08"/>
      <c r="C20" s="210"/>
      <c r="D20" s="210"/>
      <c r="E20" s="4" t="s">
        <v>71</v>
      </c>
      <c r="F20" s="7"/>
      <c r="G20" s="7"/>
      <c r="H20" s="7"/>
      <c r="I20" s="218"/>
    </row>
    <row r="21" spans="2:9" ht="33" customHeight="1" x14ac:dyDescent="0.3">
      <c r="B21" s="209"/>
      <c r="C21" s="203"/>
      <c r="D21" s="203"/>
      <c r="E21" s="4" t="s">
        <v>72</v>
      </c>
      <c r="F21" s="7"/>
      <c r="G21" s="7"/>
      <c r="H21" s="7"/>
      <c r="I21" s="219"/>
    </row>
    <row r="22" spans="2:9" ht="33" customHeight="1" x14ac:dyDescent="0.3">
      <c r="B22" s="207">
        <v>6</v>
      </c>
      <c r="C22" s="202" t="s">
        <v>73</v>
      </c>
      <c r="D22" s="202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08"/>
      <c r="C23" s="210"/>
      <c r="D23" s="210"/>
      <c r="E23" s="4" t="s">
        <v>75</v>
      </c>
      <c r="F23" s="7"/>
      <c r="G23" s="7"/>
      <c r="H23" s="7"/>
      <c r="I23" s="218"/>
    </row>
    <row r="24" spans="2:9" ht="33" customHeight="1" x14ac:dyDescent="0.3">
      <c r="B24" s="208"/>
      <c r="C24" s="210"/>
      <c r="D24" s="210"/>
      <c r="E24" s="4" t="s">
        <v>76</v>
      </c>
      <c r="F24" s="7"/>
      <c r="G24" s="7"/>
      <c r="H24" s="7"/>
      <c r="I24" s="218"/>
    </row>
    <row r="25" spans="2:9" ht="33" customHeight="1" x14ac:dyDescent="0.3">
      <c r="B25" s="209"/>
      <c r="C25" s="203"/>
      <c r="D25" s="203"/>
      <c r="E25" s="4" t="s">
        <v>77</v>
      </c>
      <c r="F25" s="7"/>
      <c r="G25" s="7"/>
      <c r="H25" s="7"/>
      <c r="I25" s="219"/>
    </row>
    <row r="26" spans="2:9" ht="33" customHeight="1" x14ac:dyDescent="0.3">
      <c r="B26" s="207">
        <v>7</v>
      </c>
      <c r="C26" s="202" t="s">
        <v>78</v>
      </c>
      <c r="D26" s="202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08"/>
      <c r="C27" s="210"/>
      <c r="D27" s="210"/>
      <c r="E27" s="16" t="s">
        <v>95</v>
      </c>
      <c r="F27" s="7"/>
      <c r="G27" s="7"/>
      <c r="H27" s="7"/>
      <c r="I27" s="218"/>
    </row>
    <row r="28" spans="2:9" ht="33" customHeight="1" x14ac:dyDescent="0.3">
      <c r="B28" s="207">
        <v>8</v>
      </c>
      <c r="C28" s="202" t="s">
        <v>80</v>
      </c>
      <c r="D28" s="202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08"/>
      <c r="C29" s="210"/>
      <c r="D29" s="210"/>
      <c r="E29" s="4" t="s">
        <v>83</v>
      </c>
      <c r="F29" s="7"/>
      <c r="G29" s="7"/>
      <c r="H29" s="7"/>
      <c r="I29" s="218"/>
    </row>
    <row r="30" spans="2:9" ht="33" customHeight="1" x14ac:dyDescent="0.3">
      <c r="B30" s="209"/>
      <c r="C30" s="203"/>
      <c r="D30" s="203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28:B30"/>
    <mergeCell ref="C28:C30"/>
    <mergeCell ref="D28:D30"/>
    <mergeCell ref="I28:I30"/>
    <mergeCell ref="B26:B27"/>
    <mergeCell ref="C26:C27"/>
    <mergeCell ref="I26:I27"/>
    <mergeCell ref="D26:D27"/>
    <mergeCell ref="B19:B21"/>
    <mergeCell ref="C19:C21"/>
    <mergeCell ref="I19:I21"/>
    <mergeCell ref="B22:B25"/>
    <mergeCell ref="C22:C25"/>
    <mergeCell ref="I22:I25"/>
    <mergeCell ref="D19:D21"/>
    <mergeCell ref="D22:D25"/>
    <mergeCell ref="C13:C15"/>
    <mergeCell ref="D13:D15"/>
    <mergeCell ref="I13:I15"/>
    <mergeCell ref="B16:B18"/>
    <mergeCell ref="C16:C18"/>
    <mergeCell ref="I16:I18"/>
    <mergeCell ref="B13:B15"/>
    <mergeCell ref="D16:D18"/>
    <mergeCell ref="B7:B10"/>
    <mergeCell ref="I7:I10"/>
    <mergeCell ref="B11:B12"/>
    <mergeCell ref="C11:C12"/>
    <mergeCell ref="D11:D12"/>
    <mergeCell ref="I11:I12"/>
    <mergeCell ref="C7:C10"/>
    <mergeCell ref="D7:D10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13" t="s">
        <v>0</v>
      </c>
      <c r="C6" s="215" t="s">
        <v>1</v>
      </c>
      <c r="D6" s="215" t="s">
        <v>2</v>
      </c>
      <c r="E6" s="215" t="s">
        <v>3</v>
      </c>
      <c r="F6" s="215" t="s">
        <v>4</v>
      </c>
      <c r="G6" s="54" t="s">
        <v>5</v>
      </c>
      <c r="H6" s="54" t="s">
        <v>5</v>
      </c>
      <c r="I6" s="54" t="s">
        <v>8</v>
      </c>
      <c r="J6" s="211" t="s">
        <v>9</v>
      </c>
    </row>
    <row r="7" spans="2:10" x14ac:dyDescent="0.3">
      <c r="B7" s="223"/>
      <c r="C7" s="220"/>
      <c r="D7" s="220"/>
      <c r="E7" s="220"/>
      <c r="F7" s="220"/>
      <c r="G7" s="135" t="s">
        <v>6</v>
      </c>
      <c r="H7" s="135" t="s">
        <v>7</v>
      </c>
      <c r="I7" s="135" t="s">
        <v>7</v>
      </c>
      <c r="J7" s="221"/>
    </row>
    <row r="8" spans="2:10" ht="33" customHeight="1" x14ac:dyDescent="0.3">
      <c r="B8" s="222" t="s">
        <v>504</v>
      </c>
      <c r="C8" s="222">
        <v>1</v>
      </c>
      <c r="D8" s="222" t="s">
        <v>505</v>
      </c>
      <c r="E8" s="222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2"/>
      <c r="C9" s="222"/>
      <c r="D9" s="222"/>
      <c r="E9" s="222"/>
      <c r="F9" s="72" t="s">
        <v>507</v>
      </c>
      <c r="G9" s="83"/>
      <c r="H9" s="83"/>
      <c r="I9" s="75"/>
      <c r="J9" s="132"/>
    </row>
    <row r="10" spans="2:10" ht="33" customHeight="1" x14ac:dyDescent="0.3">
      <c r="B10" s="222"/>
      <c r="C10" s="222">
        <v>2</v>
      </c>
      <c r="D10" s="222" t="s">
        <v>508</v>
      </c>
      <c r="E10" s="222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2"/>
      <c r="C11" s="222"/>
      <c r="D11" s="222"/>
      <c r="E11" s="222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2"/>
      <c r="C12" s="222">
        <v>3</v>
      </c>
      <c r="D12" s="222" t="s">
        <v>512</v>
      </c>
      <c r="E12" s="222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2"/>
      <c r="C13" s="222"/>
      <c r="D13" s="222"/>
      <c r="E13" s="222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2"/>
      <c r="C14" s="222"/>
      <c r="D14" s="222"/>
      <c r="E14" s="222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2"/>
      <c r="C15" s="222">
        <v>4</v>
      </c>
      <c r="D15" s="222" t="s">
        <v>516</v>
      </c>
      <c r="E15" s="222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2"/>
      <c r="C16" s="222"/>
      <c r="D16" s="222"/>
      <c r="E16" s="222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2" t="s">
        <v>519</v>
      </c>
      <c r="C17" s="222">
        <v>1</v>
      </c>
      <c r="D17" s="222" t="s">
        <v>520</v>
      </c>
      <c r="E17" s="222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2"/>
      <c r="C18" s="222"/>
      <c r="D18" s="222"/>
      <c r="E18" s="222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2"/>
      <c r="C19" s="222">
        <v>2</v>
      </c>
      <c r="D19" s="222" t="s">
        <v>523</v>
      </c>
      <c r="E19" s="222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2"/>
      <c r="C20" s="222"/>
      <c r="D20" s="222"/>
      <c r="E20" s="222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2" t="s">
        <v>526</v>
      </c>
      <c r="C21" s="222">
        <v>1</v>
      </c>
      <c r="D21" s="222" t="s">
        <v>527</v>
      </c>
      <c r="E21" s="222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2"/>
      <c r="C22" s="222"/>
      <c r="D22" s="222"/>
      <c r="E22" s="222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2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2"/>
      <c r="C24" s="222">
        <v>3</v>
      </c>
      <c r="D24" s="75" t="s">
        <v>533</v>
      </c>
      <c r="E24" s="222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2"/>
      <c r="C25" s="222"/>
      <c r="D25" s="75" t="s">
        <v>536</v>
      </c>
      <c r="E25" s="222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2"/>
      <c r="C26" s="222"/>
      <c r="D26" s="75" t="s">
        <v>538</v>
      </c>
      <c r="E26" s="222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B21:B26"/>
    <mergeCell ref="C21:C22"/>
    <mergeCell ref="D21:D22"/>
    <mergeCell ref="E21:E22"/>
    <mergeCell ref="C24:C26"/>
    <mergeCell ref="E24:E26"/>
    <mergeCell ref="B17:B20"/>
    <mergeCell ref="C17:C18"/>
    <mergeCell ref="D17:D18"/>
    <mergeCell ref="E17:E18"/>
    <mergeCell ref="C19:C20"/>
    <mergeCell ref="D19:D20"/>
    <mergeCell ref="E19:E20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F6:F7"/>
    <mergeCell ref="J6:J7"/>
    <mergeCell ref="E10:E11"/>
    <mergeCell ref="C12:C14"/>
    <mergeCell ref="D12:D14"/>
    <mergeCell ref="E12:E14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opLeftCell="A7" workbookViewId="0">
      <selection activeCell="F30" sqref="F30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41" t="s">
        <v>252</v>
      </c>
      <c r="C6" s="243" t="s">
        <v>1</v>
      </c>
      <c r="D6" s="243" t="s">
        <v>253</v>
      </c>
      <c r="E6" s="243" t="s">
        <v>254</v>
      </c>
      <c r="F6" s="243" t="s">
        <v>255</v>
      </c>
      <c r="G6" s="85" t="s">
        <v>256</v>
      </c>
      <c r="H6" s="85" t="s">
        <v>256</v>
      </c>
      <c r="I6" s="85" t="s">
        <v>257</v>
      </c>
      <c r="J6" s="239" t="s">
        <v>258</v>
      </c>
    </row>
    <row r="7" spans="2:10" x14ac:dyDescent="0.3">
      <c r="B7" s="242"/>
      <c r="C7" s="244"/>
      <c r="D7" s="244"/>
      <c r="E7" s="244"/>
      <c r="F7" s="244"/>
      <c r="G7" s="86" t="s">
        <v>259</v>
      </c>
      <c r="H7" s="86" t="s">
        <v>260</v>
      </c>
      <c r="I7" s="86" t="s">
        <v>260</v>
      </c>
      <c r="J7" s="240"/>
    </row>
    <row r="8" spans="2:10" s="90" customFormat="1" ht="33" customHeight="1" x14ac:dyDescent="0.3">
      <c r="B8" s="229"/>
      <c r="C8" s="238">
        <v>1</v>
      </c>
      <c r="D8" s="238" t="s">
        <v>261</v>
      </c>
      <c r="E8" s="238"/>
      <c r="F8" s="87" t="s">
        <v>262</v>
      </c>
      <c r="G8" s="137">
        <v>1</v>
      </c>
      <c r="H8" s="137">
        <v>1</v>
      </c>
      <c r="I8" s="137"/>
      <c r="J8" s="89"/>
    </row>
    <row r="9" spans="2:10" s="90" customFormat="1" ht="33" customHeight="1" x14ac:dyDescent="0.3">
      <c r="B9" s="229"/>
      <c r="C9" s="238"/>
      <c r="D9" s="238"/>
      <c r="E9" s="238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29"/>
      <c r="C10" s="238"/>
      <c r="D10" s="238"/>
      <c r="E10" s="238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29"/>
      <c r="C11" s="238"/>
      <c r="D11" s="238"/>
      <c r="E11" s="238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29"/>
      <c r="C12" s="238">
        <v>2</v>
      </c>
      <c r="D12" s="238" t="s">
        <v>266</v>
      </c>
      <c r="E12" s="238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29"/>
      <c r="C13" s="238"/>
      <c r="D13" s="238"/>
      <c r="E13" s="238"/>
      <c r="F13" s="87" t="s">
        <v>268</v>
      </c>
      <c r="G13" s="137">
        <v>1</v>
      </c>
      <c r="H13" s="137"/>
      <c r="I13" s="137"/>
      <c r="J13" s="89"/>
    </row>
    <row r="14" spans="2:10" s="90" customFormat="1" ht="33" customHeight="1" x14ac:dyDescent="0.3">
      <c r="B14" s="230"/>
      <c r="C14" s="238"/>
      <c r="D14" s="238"/>
      <c r="E14" s="238"/>
      <c r="F14" s="87" t="s">
        <v>269</v>
      </c>
      <c r="G14" s="137">
        <v>1</v>
      </c>
      <c r="H14" s="137">
        <v>1</v>
      </c>
      <c r="I14" s="137"/>
      <c r="J14" s="89"/>
    </row>
    <row r="15" spans="2:10" ht="33" customHeight="1" x14ac:dyDescent="0.3">
      <c r="B15" s="231" t="s">
        <v>270</v>
      </c>
      <c r="C15" s="233">
        <v>3</v>
      </c>
      <c r="D15" s="233" t="s">
        <v>271</v>
      </c>
      <c r="E15" s="233" t="s">
        <v>272</v>
      </c>
      <c r="F15" s="92" t="s">
        <v>273</v>
      </c>
      <c r="G15" s="137"/>
      <c r="H15" s="137"/>
      <c r="I15" s="137"/>
      <c r="J15" s="224"/>
    </row>
    <row r="16" spans="2:10" ht="33" customHeight="1" x14ac:dyDescent="0.3">
      <c r="B16" s="232"/>
      <c r="C16" s="233"/>
      <c r="D16" s="233"/>
      <c r="E16" s="233"/>
      <c r="F16" s="88" t="s">
        <v>274</v>
      </c>
      <c r="G16" s="137"/>
      <c r="H16" s="137"/>
      <c r="I16" s="137"/>
      <c r="J16" s="225"/>
    </row>
    <row r="17" spans="2:10" ht="33" customHeight="1" x14ac:dyDescent="0.3">
      <c r="B17" s="232"/>
      <c r="C17" s="233"/>
      <c r="D17" s="233"/>
      <c r="E17" s="234"/>
      <c r="F17" s="88" t="s">
        <v>275</v>
      </c>
      <c r="G17" s="137"/>
      <c r="H17" s="137"/>
      <c r="I17" s="137"/>
      <c r="J17" s="225"/>
    </row>
    <row r="18" spans="2:10" ht="33" customHeight="1" x14ac:dyDescent="0.3">
      <c r="B18" s="232"/>
      <c r="C18" s="235">
        <v>4</v>
      </c>
      <c r="D18" s="235" t="s">
        <v>276</v>
      </c>
      <c r="E18" s="94" t="s">
        <v>277</v>
      </c>
      <c r="F18" s="95" t="s">
        <v>278</v>
      </c>
      <c r="G18" s="137"/>
      <c r="H18" s="137"/>
      <c r="I18" s="137"/>
      <c r="J18" s="97"/>
    </row>
    <row r="19" spans="2:10" ht="33" customHeight="1" x14ac:dyDescent="0.3">
      <c r="B19" s="232"/>
      <c r="C19" s="233"/>
      <c r="D19" s="233"/>
      <c r="E19" s="98" t="s">
        <v>279</v>
      </c>
      <c r="F19" s="95" t="s">
        <v>280</v>
      </c>
      <c r="G19" s="137"/>
      <c r="H19" s="137"/>
      <c r="I19" s="137"/>
      <c r="J19" s="99"/>
    </row>
    <row r="20" spans="2:10" ht="33" customHeight="1" x14ac:dyDescent="0.3">
      <c r="B20" s="232"/>
      <c r="C20" s="233"/>
      <c r="D20" s="233"/>
      <c r="E20" s="233" t="s">
        <v>281</v>
      </c>
      <c r="F20" s="95" t="s">
        <v>282</v>
      </c>
      <c r="G20" s="137"/>
      <c r="H20" s="137"/>
      <c r="I20" s="137"/>
      <c r="J20" s="99"/>
    </row>
    <row r="21" spans="2:10" ht="33" customHeight="1" x14ac:dyDescent="0.3">
      <c r="B21" s="232"/>
      <c r="C21" s="236"/>
      <c r="D21" s="236"/>
      <c r="E21" s="236"/>
      <c r="F21" s="95" t="s">
        <v>283</v>
      </c>
      <c r="G21" s="137"/>
      <c r="H21" s="137"/>
      <c r="I21" s="137"/>
      <c r="J21" s="99"/>
    </row>
    <row r="22" spans="2:10" ht="33" customHeight="1" x14ac:dyDescent="0.3">
      <c r="B22" s="232"/>
      <c r="C22" s="226">
        <v>5</v>
      </c>
      <c r="D22" s="226" t="s">
        <v>284</v>
      </c>
      <c r="E22" s="226" t="s">
        <v>285</v>
      </c>
      <c r="F22" s="93" t="s">
        <v>286</v>
      </c>
      <c r="G22" s="137"/>
      <c r="H22" s="137"/>
      <c r="I22" s="137"/>
      <c r="J22" s="224"/>
    </row>
    <row r="23" spans="2:10" ht="33" customHeight="1" x14ac:dyDescent="0.3">
      <c r="B23" s="232"/>
      <c r="C23" s="227"/>
      <c r="D23" s="227"/>
      <c r="E23" s="227"/>
      <c r="F23" s="93" t="s">
        <v>287</v>
      </c>
      <c r="G23" s="137"/>
      <c r="H23" s="137"/>
      <c r="I23" s="137"/>
      <c r="J23" s="225"/>
    </row>
    <row r="24" spans="2:10" ht="33" customHeight="1" x14ac:dyDescent="0.3">
      <c r="B24" s="232"/>
      <c r="C24" s="227"/>
      <c r="D24" s="227"/>
      <c r="E24" s="237"/>
      <c r="F24" s="96" t="s">
        <v>288</v>
      </c>
      <c r="G24" s="137"/>
      <c r="H24" s="137"/>
      <c r="I24" s="137"/>
      <c r="J24" s="225"/>
    </row>
    <row r="25" spans="2:10" ht="33" customHeight="1" x14ac:dyDescent="0.3">
      <c r="B25" s="232"/>
      <c r="C25" s="227"/>
      <c r="D25" s="227"/>
      <c r="E25" s="226" t="s">
        <v>289</v>
      </c>
      <c r="F25" s="96" t="s">
        <v>290</v>
      </c>
      <c r="G25" s="137"/>
      <c r="H25" s="137"/>
      <c r="I25" s="137"/>
      <c r="J25" s="99"/>
    </row>
    <row r="26" spans="2:10" ht="33" customHeight="1" x14ac:dyDescent="0.3">
      <c r="B26" s="232"/>
      <c r="C26" s="227"/>
      <c r="D26" s="227"/>
      <c r="E26" s="227"/>
      <c r="F26" s="96" t="s">
        <v>291</v>
      </c>
      <c r="G26" s="137"/>
      <c r="H26" s="137"/>
      <c r="I26" s="137"/>
      <c r="J26" s="99"/>
    </row>
    <row r="27" spans="2:10" ht="33" customHeight="1" x14ac:dyDescent="0.3">
      <c r="B27" s="232"/>
      <c r="C27" s="228"/>
      <c r="D27" s="227"/>
      <c r="E27" s="228"/>
      <c r="F27" s="96" t="s">
        <v>292</v>
      </c>
      <c r="G27" s="137"/>
      <c r="H27" s="137"/>
      <c r="I27" s="137"/>
      <c r="J27" s="99"/>
    </row>
    <row r="28" spans="2:10" ht="33" customHeight="1" x14ac:dyDescent="0.3">
      <c r="B28" s="232"/>
      <c r="C28" s="226">
        <v>6</v>
      </c>
      <c r="D28" s="226" t="s">
        <v>293</v>
      </c>
      <c r="E28" s="226" t="s">
        <v>294</v>
      </c>
      <c r="F28" s="93" t="s">
        <v>295</v>
      </c>
      <c r="G28" s="137"/>
      <c r="H28" s="137"/>
      <c r="I28" s="137"/>
      <c r="J28" s="224"/>
    </row>
    <row r="29" spans="2:10" ht="33" customHeight="1" x14ac:dyDescent="0.3">
      <c r="B29" s="232"/>
      <c r="C29" s="227"/>
      <c r="D29" s="227"/>
      <c r="E29" s="227"/>
      <c r="F29" s="93" t="s">
        <v>296</v>
      </c>
      <c r="G29" s="137"/>
      <c r="H29" s="137"/>
      <c r="I29" s="137"/>
      <c r="J29" s="225"/>
    </row>
    <row r="30" spans="2:10" ht="33" customHeight="1" x14ac:dyDescent="0.3">
      <c r="B30" s="232"/>
      <c r="C30" s="227"/>
      <c r="D30" s="227"/>
      <c r="E30" s="227"/>
      <c r="F30" s="93" t="s">
        <v>297</v>
      </c>
      <c r="G30" s="137"/>
      <c r="H30" s="137"/>
      <c r="I30" s="137"/>
      <c r="J30" s="225"/>
    </row>
    <row r="31" spans="2:10" ht="33" customHeight="1" x14ac:dyDescent="0.3">
      <c r="B31" s="232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0.28000000000000003</v>
      </c>
      <c r="H33" s="118">
        <f>COUNT(H8:H32)/(COUNTA(H8:H32)+COUNTBLANK(H8:H32))</f>
        <v>0.2</v>
      </c>
      <c r="I33" s="118">
        <f>COUNT(I8:I32)/(COUNTA(I8:I32)+COUNTBLANK(I8:I32))</f>
        <v>0.08</v>
      </c>
    </row>
  </sheetData>
  <mergeCells count="30">
    <mergeCell ref="J6:J7"/>
    <mergeCell ref="B6:B7"/>
    <mergeCell ref="C6:C7"/>
    <mergeCell ref="D6:D7"/>
    <mergeCell ref="E6:E7"/>
    <mergeCell ref="F6:F7"/>
    <mergeCell ref="D22:D27"/>
    <mergeCell ref="E22:E24"/>
    <mergeCell ref="C8:C11"/>
    <mergeCell ref="D8:D11"/>
    <mergeCell ref="E8:E11"/>
    <mergeCell ref="C12:C14"/>
    <mergeCell ref="D12:D14"/>
    <mergeCell ref="E12:E14"/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8" t="s">
        <v>426</v>
      </c>
      <c r="D7" s="248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49"/>
      <c r="D8" s="249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49"/>
      <c r="D9" s="249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49"/>
      <c r="D10" s="249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50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8" t="s">
        <v>434</v>
      </c>
      <c r="D12" s="248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49"/>
      <c r="D13" s="249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49"/>
      <c r="D14" s="249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8" t="s">
        <v>439</v>
      </c>
      <c r="D15" s="248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49"/>
      <c r="D16" s="249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50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8" t="s">
        <v>443</v>
      </c>
      <c r="D18" s="248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49"/>
      <c r="D19" s="249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49"/>
      <c r="D20" s="249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50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8" t="s">
        <v>450</v>
      </c>
      <c r="D22" s="248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49"/>
      <c r="D23" s="249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50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8" t="s">
        <v>455</v>
      </c>
      <c r="D25" s="248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49"/>
      <c r="D26" s="249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8" t="s">
        <v>458</v>
      </c>
      <c r="D27" s="248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49"/>
      <c r="D28" s="249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8" t="s">
        <v>463</v>
      </c>
      <c r="D29" s="248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49"/>
      <c r="D30" s="249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8" t="s">
        <v>466</v>
      </c>
      <c r="D31" s="248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49"/>
      <c r="D32" s="249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50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29:A33"/>
    <mergeCell ref="B29:B30"/>
    <mergeCell ref="C29:C30"/>
    <mergeCell ref="D29:D30"/>
    <mergeCell ref="B31:B33"/>
    <mergeCell ref="C31:C33"/>
    <mergeCell ref="D31:D33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3" t="s">
        <v>382</v>
      </c>
      <c r="B7" s="254">
        <v>1</v>
      </c>
      <c r="C7" s="254" t="s">
        <v>383</v>
      </c>
      <c r="D7" s="254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3"/>
      <c r="B8" s="254"/>
      <c r="C8" s="254"/>
      <c r="D8" s="254"/>
      <c r="E8" s="123" t="s">
        <v>386</v>
      </c>
      <c r="F8" s="124"/>
      <c r="G8" s="124"/>
      <c r="H8" s="124"/>
    </row>
    <row r="9" spans="1:8" ht="24.75" customHeight="1" x14ac:dyDescent="0.3">
      <c r="A9" s="253"/>
      <c r="B9" s="254"/>
      <c r="C9" s="254"/>
      <c r="D9" s="254"/>
      <c r="E9" s="123" t="s">
        <v>387</v>
      </c>
      <c r="F9" s="124"/>
      <c r="G9" s="124"/>
      <c r="H9" s="124"/>
    </row>
    <row r="10" spans="1:8" ht="24.75" customHeight="1" x14ac:dyDescent="0.3">
      <c r="A10" s="253" t="s">
        <v>388</v>
      </c>
      <c r="B10" s="254">
        <v>2</v>
      </c>
      <c r="C10" s="254" t="s">
        <v>389</v>
      </c>
      <c r="D10" s="254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3"/>
      <c r="B11" s="254"/>
      <c r="C11" s="254"/>
      <c r="D11" s="254"/>
      <c r="E11" s="123" t="s">
        <v>391</v>
      </c>
      <c r="F11" s="124"/>
      <c r="G11" s="124"/>
      <c r="H11" s="124"/>
    </row>
    <row r="12" spans="1:8" ht="24.75" customHeight="1" x14ac:dyDescent="0.3">
      <c r="A12" s="253"/>
      <c r="B12" s="254"/>
      <c r="C12" s="254"/>
      <c r="D12" s="254"/>
      <c r="E12" s="123" t="s">
        <v>392</v>
      </c>
      <c r="F12" s="124"/>
      <c r="G12" s="124"/>
      <c r="H12" s="124"/>
    </row>
    <row r="13" spans="1:8" ht="24.75" customHeight="1" x14ac:dyDescent="0.3">
      <c r="A13" s="253"/>
      <c r="B13" s="254"/>
      <c r="C13" s="254"/>
      <c r="D13" s="254"/>
      <c r="E13" s="123" t="s">
        <v>393</v>
      </c>
      <c r="F13" s="124"/>
      <c r="G13" s="124"/>
      <c r="H13" s="124"/>
    </row>
    <row r="14" spans="1:8" ht="24.75" customHeight="1" x14ac:dyDescent="0.3">
      <c r="A14" s="253"/>
      <c r="B14" s="254">
        <v>3</v>
      </c>
      <c r="C14" s="254" t="s">
        <v>394</v>
      </c>
      <c r="D14" s="254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3"/>
      <c r="B15" s="254"/>
      <c r="C15" s="254"/>
      <c r="D15" s="254"/>
      <c r="E15" s="123" t="s">
        <v>396</v>
      </c>
      <c r="F15" s="124"/>
      <c r="G15" s="124"/>
      <c r="H15" s="124"/>
    </row>
    <row r="16" spans="1:8" ht="24.75" customHeight="1" x14ac:dyDescent="0.3">
      <c r="A16" s="253"/>
      <c r="B16" s="254"/>
      <c r="C16" s="254"/>
      <c r="D16" s="254"/>
      <c r="E16" s="123" t="s">
        <v>397</v>
      </c>
      <c r="F16" s="124"/>
      <c r="G16" s="124"/>
      <c r="H16" s="124"/>
    </row>
    <row r="17" spans="1:8" ht="24.75" customHeight="1" x14ac:dyDescent="0.3">
      <c r="A17" s="253"/>
      <c r="B17" s="254">
        <v>4</v>
      </c>
      <c r="C17" s="254" t="s">
        <v>398</v>
      </c>
      <c r="D17" s="254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3"/>
      <c r="B18" s="254"/>
      <c r="C18" s="254"/>
      <c r="D18" s="254"/>
      <c r="E18" s="123" t="s">
        <v>400</v>
      </c>
      <c r="F18" s="124"/>
      <c r="G18" s="124"/>
      <c r="H18" s="124"/>
    </row>
    <row r="19" spans="1:8" ht="24.75" customHeight="1" x14ac:dyDescent="0.3">
      <c r="A19" s="253"/>
      <c r="B19" s="254"/>
      <c r="C19" s="254"/>
      <c r="D19" s="254"/>
      <c r="E19" s="123" t="s">
        <v>401</v>
      </c>
      <c r="F19" s="124"/>
      <c r="G19" s="124"/>
      <c r="H19" s="124"/>
    </row>
    <row r="20" spans="1:8" ht="24.75" customHeight="1" x14ac:dyDescent="0.3">
      <c r="A20" s="253"/>
      <c r="B20" s="254"/>
      <c r="C20" s="254"/>
      <c r="D20" s="254"/>
      <c r="E20" s="123" t="s">
        <v>402</v>
      </c>
      <c r="F20" s="124"/>
      <c r="G20" s="124"/>
      <c r="H20" s="124"/>
    </row>
    <row r="21" spans="1:8" ht="24.75" customHeight="1" x14ac:dyDescent="0.3">
      <c r="A21" s="252" t="s">
        <v>403</v>
      </c>
      <c r="B21" s="254">
        <v>5</v>
      </c>
      <c r="C21" s="254" t="s">
        <v>404</v>
      </c>
      <c r="D21" s="254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3"/>
      <c r="B22" s="254"/>
      <c r="C22" s="254"/>
      <c r="D22" s="254"/>
      <c r="E22" s="123" t="s">
        <v>407</v>
      </c>
      <c r="F22" s="124"/>
      <c r="G22" s="124"/>
      <c r="H22" s="124"/>
    </row>
    <row r="23" spans="1:8" ht="24.75" customHeight="1" x14ac:dyDescent="0.3">
      <c r="A23" s="253"/>
      <c r="B23" s="254"/>
      <c r="C23" s="254"/>
      <c r="D23" s="254"/>
      <c r="E23" s="123" t="s">
        <v>408</v>
      </c>
      <c r="F23" s="124"/>
      <c r="G23" s="124"/>
      <c r="H23" s="124"/>
    </row>
    <row r="24" spans="1:8" ht="24.75" customHeight="1" x14ac:dyDescent="0.3">
      <c r="A24" s="253"/>
      <c r="B24" s="254"/>
      <c r="C24" s="254"/>
      <c r="D24" s="254"/>
      <c r="E24" s="123" t="s">
        <v>409</v>
      </c>
      <c r="F24" s="124"/>
      <c r="G24" s="124"/>
      <c r="H24" s="124"/>
    </row>
    <row r="25" spans="1:8" ht="24.75" customHeight="1" x14ac:dyDescent="0.3">
      <c r="A25" s="253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3"/>
      <c r="B26" s="254">
        <v>7</v>
      </c>
      <c r="C26" s="254" t="s">
        <v>412</v>
      </c>
      <c r="D26" s="254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3"/>
      <c r="B27" s="254"/>
      <c r="C27" s="254"/>
      <c r="D27" s="254"/>
      <c r="E27" s="123" t="s">
        <v>415</v>
      </c>
      <c r="F27" s="124"/>
      <c r="G27" s="124"/>
      <c r="H27" s="124"/>
    </row>
    <row r="28" spans="1:8" ht="24.75" customHeight="1" x14ac:dyDescent="0.3">
      <c r="A28" s="253"/>
      <c r="B28" s="254"/>
      <c r="C28" s="254"/>
      <c r="D28" s="254"/>
      <c r="E28" s="123" t="s">
        <v>416</v>
      </c>
      <c r="F28" s="124"/>
      <c r="G28" s="124"/>
      <c r="H28" s="124"/>
    </row>
    <row r="29" spans="1:8" ht="24.75" customHeight="1" thickBot="1" x14ac:dyDescent="0.35">
      <c r="A29" s="253"/>
      <c r="B29" s="254"/>
      <c r="C29" s="254"/>
      <c r="D29" s="254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  <mergeCell ref="A21:A29"/>
    <mergeCell ref="B21:B24"/>
    <mergeCell ref="C21:C24"/>
    <mergeCell ref="D21:D24"/>
    <mergeCell ref="B26:B29"/>
    <mergeCell ref="C26:C29"/>
    <mergeCell ref="D26:D29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4월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2023-04-27T00:12:12Z</dcterms:modified>
</cp:coreProperties>
</file>