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yphoid outbreaks summary" sheetId="1" r:id="rId4"/>
    <sheet state="visible" name="Time-series data" sheetId="2" r:id="rId5"/>
    <sheet state="visible" name="Age distribution" sheetId="3" r:id="rId6"/>
  </sheets>
  <definedNames>
    <definedName hidden="1" localSheetId="0" name="_xlnm._FilterDatabase">'typhoid outbreaks summary'!$A$1:$AB$43</definedName>
    <definedName hidden="1" localSheetId="1" name="_xlnm._FilterDatabase">'Time-series data'!$A$1:$G$1</definedName>
  </definedNames>
  <calcPr/>
  <extLst>
    <ext uri="GoogleSheetsCustomDataVersion2">
      <go:sheetsCustomData xmlns:go="http://customooxmlschemas.google.com/" r:id="rId7" roundtripDataChecksum="ybwOtU1p1w6Aps+EbmhoadH3riqrQ09ZtYf8hR9vNG8="/>
    </ext>
  </extLst>
</workbook>
</file>

<file path=xl/sharedStrings.xml><?xml version="1.0" encoding="utf-8"?>
<sst xmlns="http://schemas.openxmlformats.org/spreadsheetml/2006/main" count="2545" uniqueCount="413">
  <si>
    <t>Study ID</t>
  </si>
  <si>
    <t>Outbreak start year</t>
  </si>
  <si>
    <t>Outbreak end year</t>
  </si>
  <si>
    <t>Location</t>
  </si>
  <si>
    <t>country</t>
  </si>
  <si>
    <t>WHO region</t>
  </si>
  <si>
    <t>Diagnostic method</t>
  </si>
  <si>
    <t>Suspected/Confirmed/Probable</t>
  </si>
  <si>
    <t>AMR status</t>
  </si>
  <si>
    <t>Intervention</t>
  </si>
  <si>
    <t>time unit</t>
  </si>
  <si>
    <t>start date</t>
  </si>
  <si>
    <t>end date</t>
  </si>
  <si>
    <t>peak date</t>
  </si>
  <si>
    <t>intervention date</t>
  </si>
  <si>
    <t>Case definitions</t>
  </si>
  <si>
    <t>total suspected cases</t>
  </si>
  <si>
    <t>lab tested cases by blood/bone marrow culture</t>
  </si>
  <si>
    <t>total confirmed cases</t>
  </si>
  <si>
    <t>confirmed cases by blood/ bone marrow culture</t>
  </si>
  <si>
    <t>total probable cases</t>
  </si>
  <si>
    <t>Number (%) hospitalized</t>
  </si>
  <si>
    <t>Number (%) complications</t>
  </si>
  <si>
    <t>total deaths</t>
  </si>
  <si>
    <t>attack rate (%)</t>
  </si>
  <si>
    <t>CFR</t>
  </si>
  <si>
    <t>population</t>
  </si>
  <si>
    <t>notes</t>
  </si>
  <si>
    <t>#52 - Aye 2004</t>
  </si>
  <si>
    <t>Madaya, Myanmar</t>
  </si>
  <si>
    <t>Myanmar</t>
  </si>
  <si>
    <t>SEAR</t>
  </si>
  <si>
    <t>blood culture, widal test, Diazo urine test</t>
  </si>
  <si>
    <t>suspected/probable/confirmed</t>
  </si>
  <si>
    <t>-</t>
  </si>
  <si>
    <t>CHLO/ANTI/EDU</t>
  </si>
  <si>
    <t>weekly</t>
  </si>
  <si>
    <r>
      <rPr>
        <rFont val="Malgun Gothic"/>
        <b/>
        <color theme="1"/>
        <sz val="11.0"/>
      </rPr>
      <t xml:space="preserve">Suspected: </t>
    </r>
    <r>
      <rPr>
        <rFont val="맑은 고딕"/>
        <b val="0"/>
        <color theme="1"/>
        <sz val="11.0"/>
      </rPr>
      <t xml:space="preserve">a person suffering from sustained fever (7 days and more) with one of the abdominal symptoms (constipation, abdominal pain, diarrhoea /bloody diarrhoea, malaena)4 in Mweponkan village between 1st August 2000 and 30th September 2000. 
</t>
    </r>
    <r>
      <rPr>
        <rFont val="맑은 고딕"/>
        <b/>
        <color theme="1"/>
        <sz val="11.0"/>
      </rPr>
      <t>Probable:</t>
    </r>
    <r>
      <rPr>
        <rFont val="맑은 고딕"/>
        <b val="0"/>
        <color theme="1"/>
        <sz val="11.0"/>
      </rPr>
      <t xml:space="preserve"> a suspected case with positive Diazo Urine Test or positive widal test. 
</t>
    </r>
    <r>
      <rPr>
        <rFont val="맑은 고딕"/>
        <b/>
        <color theme="1"/>
        <sz val="11.0"/>
      </rPr>
      <t>Confirmed:</t>
    </r>
    <r>
      <rPr>
        <rFont val="맑은 고딕"/>
        <b val="0"/>
        <color theme="1"/>
        <sz val="11.0"/>
      </rPr>
      <t xml:space="preserve"> a case with clinical symptoms with positive culture for S.typhi. [blood]</t>
    </r>
  </si>
  <si>
    <t xml:space="preserve">Case-control - defined cases for the case-control analysis as probable cases
Attack rate: when the authors stratified by area all cases were found to occur in the south part of the village and caused the attack rate of the southern part equal to 2.9 % (33/1102).
</t>
  </si>
  <si>
    <t>#395 – Michel 2005</t>
  </si>
  <si>
    <t>Abidjan, Cote d'Ivoire</t>
  </si>
  <si>
    <t>Cote d'Ivoire</t>
  </si>
  <si>
    <t>AFR</t>
  </si>
  <si>
    <t>blood culture</t>
  </si>
  <si>
    <t>Suspected/Confirmed</t>
  </si>
  <si>
    <t>quinolones</t>
  </si>
  <si>
    <t>ANTI</t>
  </si>
  <si>
    <t>daily</t>
  </si>
  <si>
    <r>
      <rPr>
        <rFont val="Malgun Gothic"/>
        <b/>
        <color theme="1"/>
        <sz val="11.0"/>
      </rPr>
      <t>Suspected:</t>
    </r>
    <r>
      <rPr>
        <rFont val="맑은 고딕"/>
        <b val="0"/>
        <color theme="1"/>
        <sz val="11.0"/>
      </rPr>
      <t xml:space="preserve"> TFCI soldiers who had a maximum rectal temperature &gt;= 38.5 C of undetermined etiology and at least one of the following clinical symptoms: chill, headache, gastrointestinal or neurological disorders occurring between August 20 and September 20, 2001. 
</t>
    </r>
    <r>
      <rPr>
        <rFont val="맑은 고딕"/>
        <b/>
        <color theme="1"/>
        <sz val="11.0"/>
      </rPr>
      <t xml:space="preserve">Confirmed: </t>
    </r>
    <r>
      <rPr>
        <rFont val="맑은 고딕"/>
        <b val="0"/>
        <color theme="1"/>
        <sz val="11.0"/>
      </rPr>
      <t>when, in addition to the above clinical criteria, direct or indirect laboratory diagnosis of Salmonella Typhi infection was made (isolation of Salmonella Typhi from the blood or stools or seroconversion defined as at least a fourfold increase in anti-TO or anti-TH antibody titers).</t>
    </r>
  </si>
  <si>
    <t>Retrospective cohort: Of the 94 people interviewed, 24 were suspected, , Vaccinated population
5/6 were blood cultured confirmed, 9 were confirmed via seroconversion. Does not provide information on how many in total were tested by seroconversion. 
Due to WHO definition, these 9 were moved to probable by study team</t>
  </si>
  <si>
    <t>#340 - Lewis 2005</t>
  </si>
  <si>
    <t>Bharatpur, Nepal</t>
  </si>
  <si>
    <t>Nepal</t>
  </si>
  <si>
    <t>MDR</t>
  </si>
  <si>
    <t>CHLO</t>
  </si>
  <si>
    <r>
      <rPr>
        <rFont val="Malgun Gothic"/>
        <b/>
        <color theme="1"/>
        <sz val="11.0"/>
      </rPr>
      <t>Suspected:</t>
    </r>
    <r>
      <rPr>
        <rFont val="맑은 고딕"/>
        <b val="0"/>
        <color theme="1"/>
        <sz val="11.0"/>
      </rPr>
      <t xml:space="preserve"> fever known or clinically suspected to be caused by S. enterica serotype Typhi as recorded by the admitting physician
</t>
    </r>
    <r>
      <rPr>
        <rFont val="맑은 고딕"/>
        <b/>
        <color theme="1"/>
        <sz val="11.0"/>
      </rPr>
      <t>Confirmed</t>
    </r>
    <r>
      <rPr>
        <rFont val="맑은 고딕"/>
        <b val="0"/>
        <color theme="1"/>
        <sz val="11.0"/>
      </rPr>
      <t>: culture-confirmed [blood]</t>
    </r>
  </si>
  <si>
    <t>2,184(37)</t>
  </si>
  <si>
    <t>#24 - Al-Sanouri 2008</t>
  </si>
  <si>
    <t>Jordan</t>
  </si>
  <si>
    <t>EMR</t>
  </si>
  <si>
    <t>blood culture, faecal culture</t>
  </si>
  <si>
    <r>
      <rPr>
        <rFont val="Malgun Gothic"/>
        <b/>
        <color theme="1"/>
        <sz val="11.0"/>
      </rPr>
      <t>Suspected:</t>
    </r>
    <r>
      <rPr>
        <rFont val="맑은 고딕"/>
        <b val="0"/>
        <color theme="1"/>
        <sz val="11.0"/>
      </rPr>
      <t xml:space="preserve"> exhibited fever (≥ 39ºC), abdominal pain and diarrhoea, and were treated with ceftriaxone intravenous therapy with favourable outcome.
</t>
    </r>
    <r>
      <rPr>
        <rFont val="맑은 고딕"/>
        <b/>
        <color theme="1"/>
        <sz val="11.0"/>
      </rPr>
      <t>Confirmed</t>
    </r>
    <r>
      <rPr>
        <rFont val="맑은 고딕"/>
        <b val="0"/>
        <color theme="1"/>
        <sz val="11.0"/>
      </rPr>
      <t>: positive on blood or fecal culture</t>
    </r>
  </si>
  <si>
    <t>NA</t>
  </si>
  <si>
    <t>Among the epidemic cases, 20 samples were positive by blood culture and 5 samples by faecal culture (one patient was positive for both faeces and blood)</t>
  </si>
  <si>
    <t>#1407 – Muehlen 2007</t>
  </si>
  <si>
    <t>Leipzig, Germany</t>
  </si>
  <si>
    <t>Germany</t>
  </si>
  <si>
    <t>EUR</t>
  </si>
  <si>
    <t>Blood culture, Widal test and/or specific ELISA</t>
  </si>
  <si>
    <r>
      <rPr>
        <rFont val="Malgun Gothic"/>
        <b/>
        <color theme="1"/>
        <sz val="11.0"/>
      </rPr>
      <t xml:space="preserve">Suspected: </t>
    </r>
    <r>
      <rPr>
        <rFont val="맑은 고딕"/>
        <b val="0"/>
        <color theme="1"/>
        <sz val="11.0"/>
      </rPr>
      <t xml:space="preserve">a person with unexplained fever of at least 38.5C for three or more days since 1 May 2004 (corresponding to date of symptom onset of index cases minus twice the maximum incubation period of 30 days and an additional two weeks as a safety margin) and up to 31 July 2004
</t>
    </r>
    <r>
      <rPr>
        <rFont val="맑은 고딕"/>
        <b/>
        <color theme="1"/>
        <sz val="11.0"/>
      </rPr>
      <t>Probable:</t>
    </r>
    <r>
      <rPr>
        <rFont val="맑은 고딕"/>
        <b val="0"/>
        <color theme="1"/>
        <sz val="11.0"/>
      </rPr>
      <t xml:space="preserve"> additional positive serological reactions (Widal test and/or specific ELISA)
</t>
    </r>
    <r>
      <rPr>
        <rFont val="맑은 고딕"/>
        <b/>
        <color theme="1"/>
        <sz val="11.0"/>
      </rPr>
      <t xml:space="preserve">Confirmed: </t>
    </r>
    <r>
      <rPr>
        <rFont val="맑은 고딕"/>
        <b val="0"/>
        <color theme="1"/>
        <sz val="11.0"/>
      </rPr>
      <t>isolation of STyphi from blood or stool cultures</t>
    </r>
  </si>
  <si>
    <t>All suspected cases underwent blood and stool examination. Number of confirmed cases by blood/stool were not provided</t>
  </si>
  <si>
    <t>#415 - Muyembe-Tamfum 2009</t>
  </si>
  <si>
    <t>Kinshasa, DRC</t>
  </si>
  <si>
    <t>DRC</t>
  </si>
  <si>
    <t>surgically diagnosed</t>
  </si>
  <si>
    <t>surgery/ANTI</t>
  </si>
  <si>
    <r>
      <rPr>
        <rFont val="Malgun Gothic"/>
        <b/>
        <color theme="1"/>
        <sz val="11.0"/>
      </rPr>
      <t>Suspected:</t>
    </r>
    <r>
      <rPr>
        <rFont val="맑은 고딕"/>
        <b val="0"/>
        <color theme="1"/>
        <sz val="11.0"/>
      </rPr>
      <t xml:space="preserve"> patients admitted with peritonitis in the General Reference Kinshasa Hospital, General Ndjili Hospital, Roi Baudoin hospital and the University Hospital UNIKIN between October 2004 and January 2005
</t>
    </r>
    <r>
      <rPr>
        <rFont val="맑은 고딕"/>
        <b/>
        <color theme="1"/>
        <sz val="11.0"/>
      </rPr>
      <t xml:space="preserve">Confirmed: </t>
    </r>
    <r>
      <rPr>
        <rFont val="맑은 고딕"/>
        <b val="0"/>
        <color theme="1"/>
        <sz val="11.0"/>
      </rPr>
      <t>a case of peritonitis for which laboratory confirmation was obtained by culture. [blood]</t>
    </r>
  </si>
  <si>
    <t>144(100)</t>
  </si>
  <si>
    <t>Epi curve does not distinguish between suspected and confirmed cases. Only investigated those admitted to hospital for peritonitis (all 144 suspected) - may explain high death count. 
Sixty-four of the 144 patients admitted to hospital died (Case Fatality Rate 44.4%). Case fatality rate among patients with surgical intervention was much lower (9.3%).</t>
  </si>
  <si>
    <t>#251 - Holt 2011</t>
  </si>
  <si>
    <t>Mekong river delta, Vietnam</t>
  </si>
  <si>
    <t>Vietnam</t>
  </si>
  <si>
    <t>confirmed</t>
  </si>
  <si>
    <t>monthly</t>
  </si>
  <si>
    <r>
      <rPr>
        <rFont val="Malgun Gothic"/>
        <b/>
        <color theme="1"/>
        <sz val="11.0"/>
      </rPr>
      <t>Suspected:</t>
    </r>
    <r>
      <rPr>
        <rFont val="맑은 고딕"/>
        <b val="0"/>
        <color theme="1"/>
        <sz val="11.0"/>
      </rPr>
      <t xml:space="preserve"> clinically suspected (did not provide specifics)
</t>
    </r>
    <r>
      <rPr>
        <rFont val="맑은 고딕"/>
        <b/>
        <color theme="1"/>
        <sz val="11.0"/>
      </rPr>
      <t xml:space="preserve">Confirmed: </t>
    </r>
    <r>
      <rPr>
        <rFont val="맑은 고딕"/>
        <b val="0"/>
        <color theme="1"/>
        <sz val="11.0"/>
      </rPr>
      <t>culture confirmed [blood or bone marrow]</t>
    </r>
  </si>
  <si>
    <t>Antibiotic RCT</t>
  </si>
  <si>
    <t>#293 – Keddy 2011</t>
  </si>
  <si>
    <t>Delmas, South Africa</t>
  </si>
  <si>
    <t>South Africa</t>
  </si>
  <si>
    <t>culture(not specified), MLVA</t>
  </si>
  <si>
    <t>Suspected</t>
  </si>
  <si>
    <t>susceptible</t>
  </si>
  <si>
    <r>
      <rPr>
        <rFont val="Malgun Gothic"/>
        <b/>
        <color theme="1"/>
        <sz val="11.0"/>
      </rPr>
      <t xml:space="preserve">Suspected: </t>
    </r>
    <r>
      <rPr>
        <rFont val="맑은 고딕"/>
        <b val="0"/>
        <color theme="1"/>
        <sz val="11.0"/>
      </rPr>
      <t xml:space="preserve">pyrexia &gt;=38 C for 48 h and a history of living
in or travel to the Delmas area.
</t>
    </r>
    <r>
      <rPr>
        <rFont val="맑은 고딕"/>
        <b/>
        <color theme="1"/>
        <sz val="11.0"/>
      </rPr>
      <t xml:space="preserve">Confirmed: </t>
    </r>
    <r>
      <rPr>
        <rFont val="맑은 고딕"/>
        <b val="0"/>
        <color theme="1"/>
        <sz val="11.0"/>
      </rPr>
      <t>culture-confirmed [unknown]</t>
    </r>
  </si>
  <si>
    <t>Case-control
Specimen type for case confirmation not clear. Total number of suspected lab tested not clear. Reason for only 520 in epi curve not clear</t>
  </si>
  <si>
    <t>#424 – Neil 2012</t>
  </si>
  <si>
    <t>Kasese, Uganda</t>
  </si>
  <si>
    <t>Uganda</t>
  </si>
  <si>
    <r>
      <rPr>
        <rFont val="Malgun Gothic"/>
        <b/>
        <color theme="1"/>
        <sz val="11.0"/>
      </rPr>
      <t>Suspected:</t>
    </r>
    <r>
      <rPr>
        <rFont val="맑은 고딕"/>
        <b val="0"/>
        <color theme="1"/>
        <sz val="11.0"/>
      </rPr>
      <t xml:space="preserve"> illness with onset between December 27, 2007 and July 30, 2009 in a person with fever, abdominal pain, and &gt;= 1 of the following symptoms: gastrointestinal complaints (ie, vomiting, diarrhea, or constipation), general body weakness, joint pain, headache, no response to antimalarial medications, or IP.
</t>
    </r>
    <r>
      <rPr>
        <rFont val="맑은 고딕"/>
        <b/>
        <color theme="1"/>
        <sz val="11.0"/>
      </rPr>
      <t xml:space="preserve">Confirmed: </t>
    </r>
    <r>
      <rPr>
        <rFont val="맑은 고딕"/>
        <b val="0"/>
        <color theme="1"/>
        <sz val="11.0"/>
      </rPr>
      <t>culture-confirmed [blood, serum, stool]</t>
    </r>
  </si>
  <si>
    <t>Total suspected cases was 577, but epi curve excludes 63 patients in which illness onset date was unknown. Provides incidence rates but denominator is number of household members that performed the study survey, not total regional population. 
76 patients underwent TUBEX testing (RDT), but authors did not provide explicit definition for "probable"
Specimens for culture were collected from 102 case patients, but results were available for only 81, of whom 27 (33%) were laboratory confirmed as Salmonella Typhi infection. Overall, 19 (35%) of 54 blood cultures, 10 (16%) of 61 stool cultures, and 6 (67%) of 9 cultures from an unlabeled source (ie, either blood or stool) were positive.</t>
  </si>
  <si>
    <t>#73 – Bayram 2011</t>
  </si>
  <si>
    <t>Anatolia, Turkey</t>
  </si>
  <si>
    <t>Turkey</t>
  </si>
  <si>
    <t>blood, stool, urine culture</t>
  </si>
  <si>
    <r>
      <rPr>
        <rFont val="Malgun Gothic"/>
        <b/>
        <color theme="1"/>
        <sz val="11.0"/>
      </rPr>
      <t>Suspected:</t>
    </r>
    <r>
      <rPr>
        <rFont val="맑은 고딕"/>
        <b val="0"/>
        <color theme="1"/>
        <sz val="11.0"/>
      </rPr>
      <t xml:space="preserve"> a stepladder pattern of fever, headache, malaise with loss of appetite, usually with gastrointestinal symptoms and having two or more of the following symptoms/signs: toxic look; relative bradycardia; rose spots on the trunk; splenic enlargement; or non-productive cough.
</t>
    </r>
    <r>
      <rPr>
        <rFont val="맑은 고딕"/>
        <b/>
        <color theme="1"/>
        <sz val="11.0"/>
      </rPr>
      <t xml:space="preserve">Confirmed: </t>
    </r>
    <r>
      <rPr>
        <rFont val="맑은 고딕"/>
        <b val="0"/>
        <color theme="1"/>
        <sz val="11.0"/>
      </rPr>
      <t>confirmed by positive stool or blood culture for S. typhi.</t>
    </r>
  </si>
  <si>
    <t>#1408 – Scobie 2014</t>
  </si>
  <si>
    <t>Fiji</t>
  </si>
  <si>
    <t>WPR</t>
  </si>
  <si>
    <t>blood, stool, or urine specimen culture</t>
  </si>
  <si>
    <t>ViPS vaccine</t>
  </si>
  <si>
    <r>
      <rPr>
        <rFont val="Malgun Gothic"/>
        <b/>
        <color theme="1"/>
        <sz val="11.0"/>
      </rPr>
      <t>Suspected:</t>
    </r>
    <r>
      <rPr>
        <rFont val="맑은 고딕"/>
        <b val="0"/>
        <color theme="1"/>
        <sz val="11.0"/>
      </rPr>
      <t xml:space="preserve"> a person &gt;= 2 years of age with 3 or more days of fever and one or more of the following gastrointestinal symptoms: diarrhea, constipation, or abdominal pain
</t>
    </r>
    <r>
      <rPr>
        <rFont val="맑은 고딕"/>
        <b/>
        <color theme="1"/>
        <sz val="11.0"/>
      </rPr>
      <t>Confirmed:</t>
    </r>
    <r>
      <rPr>
        <rFont val="맑은 고딕"/>
        <b val="0"/>
        <color theme="1"/>
        <sz val="11.0"/>
      </rPr>
      <t xml:space="preserve"> an infection in a person whose blood, stool, or urine specimen yielded Typhi (“positive culture”).</t>
    </r>
  </si>
  <si>
    <t xml:space="preserve">1560/1582 had information on the source of the specimen for confirmation
For the years 2008–2010, we used the respective annual populations from the FMOH as denominators,and for 2011, we estimated populations based on average annual growth rates during 2008–2010.
</t>
  </si>
  <si>
    <t>#353 - Lutterloh 2012</t>
  </si>
  <si>
    <t>Malawi–Mozambique</t>
  </si>
  <si>
    <t>TUBEX, blood culture, stool culture</t>
  </si>
  <si>
    <t>CHLO/EDU</t>
  </si>
  <si>
    <t>fortnightly</t>
  </si>
  <si>
    <r>
      <rPr>
        <rFont val="Malgun Gothic"/>
        <b/>
        <color theme="1"/>
        <sz val="11.0"/>
      </rPr>
      <t>Suspected:</t>
    </r>
    <r>
      <rPr>
        <rFont val="맑은 고딕"/>
        <b val="0"/>
        <color theme="1"/>
        <sz val="11.0"/>
      </rPr>
      <t xml:space="preserve"> illness in a resident of Neno District, Malawi, or Tsangano District, Mozambique, with onset on or after 1 March 2009, who presented with fever (subjective or with a documented temperature &gt;=38 C), and at least 1 of the following signs and symptoms: gastrointestinal illness (abdominal pain, vomiting, diarrhea, or constipation), joint pain, muscle pain, headache, neck pain or stiffness, difficulty walking or talking, arms held in flexion, or mental status changes, with no alternative explanation for the illness.
</t>
    </r>
    <r>
      <rPr>
        <rFont val="맑은 고딕"/>
        <b/>
        <color theme="1"/>
        <sz val="11.0"/>
      </rPr>
      <t>Probable:</t>
    </r>
    <r>
      <rPr>
        <rFont val="맑은 고딕"/>
        <b val="0"/>
        <color theme="1"/>
        <sz val="11.0"/>
      </rPr>
      <t xml:space="preserve"> required fever and a positive rapid immunoglobulin M antibody test for typhoid (TUBEX TF) 
</t>
    </r>
    <r>
      <rPr>
        <rFont val="맑은 고딕"/>
        <b/>
        <color theme="1"/>
        <sz val="11.0"/>
      </rPr>
      <t xml:space="preserve">Confirmed: </t>
    </r>
    <r>
      <rPr>
        <rFont val="맑은 고딕"/>
        <b val="0"/>
        <color theme="1"/>
        <sz val="11.0"/>
      </rPr>
      <t>required either a blood culture yielding Salmonella Typhi, or fever and a stool culture yielding Salmonella Typhi. Patients with positive malaria smears were counted as cases only if there was no response to an initial course of antimalarial medication.</t>
    </r>
  </si>
  <si>
    <t>43/124 by TUBEX; Results were available for 112 blood cultures from 108 persons who met the case definition; Salmonella Typhi was identified in 46 blood cultures (41%) from 44 persons (41%). Three (60%) of 5 stool cultures yielded Salmonella Typhi; 1 of these was from a person who also had documented Salmonella Typhi bacteremia.</t>
  </si>
  <si>
    <t>#344 - Limpitikul 2014 (1)</t>
  </si>
  <si>
    <t>Songkhla, Thailand</t>
  </si>
  <si>
    <t>Thailand</t>
  </si>
  <si>
    <r>
      <rPr>
        <rFont val="Malgun Gothic"/>
        <b/>
        <color theme="1"/>
        <sz val="11.0"/>
      </rPr>
      <t xml:space="preserve">Suspected: </t>
    </r>
    <r>
      <rPr>
        <rFont val="맑은 고딕"/>
        <b val="0"/>
        <color theme="1"/>
        <sz val="11.0"/>
      </rPr>
      <t xml:space="preserve">those who lived in the outbreak area with febrile illness without another cause identified
</t>
    </r>
    <r>
      <rPr>
        <rFont val="맑은 고딕"/>
        <b/>
        <color theme="1"/>
        <sz val="11.0"/>
      </rPr>
      <t xml:space="preserve">Confirmed: </t>
    </r>
    <r>
      <rPr>
        <rFont val="맑은 고딕"/>
        <b val="0"/>
        <color theme="1"/>
        <sz val="11.0"/>
      </rPr>
      <t>culture-confirmed [blood]</t>
    </r>
  </si>
  <si>
    <t>#344 - Limpitikul 2014 (2)</t>
  </si>
  <si>
    <r>
      <rPr>
        <rFont val="Malgun Gothic"/>
        <b/>
        <color theme="1"/>
        <sz val="11.0"/>
      </rPr>
      <t xml:space="preserve">Suspected: </t>
    </r>
    <r>
      <rPr>
        <rFont val="맑은 고딕"/>
        <b val="0"/>
        <color theme="1"/>
        <sz val="11.0"/>
      </rPr>
      <t xml:space="preserve">those who lived in the outbreak area with febrile illness without another cause identified
</t>
    </r>
    <r>
      <rPr>
        <rFont val="맑은 고딕"/>
        <b/>
        <color theme="1"/>
        <sz val="11.0"/>
      </rPr>
      <t xml:space="preserve">Confirmed: </t>
    </r>
    <r>
      <rPr>
        <rFont val="맑은 고딕"/>
        <b val="0"/>
        <color theme="1"/>
        <sz val="11.0"/>
      </rPr>
      <t>culture-confirmed [blood]</t>
    </r>
  </si>
  <si>
    <t>#344 - Limpitikul 2014 (total)</t>
  </si>
  <si>
    <r>
      <rPr>
        <rFont val="Malgun Gothic"/>
        <b/>
        <color theme="1"/>
        <sz val="11.0"/>
      </rPr>
      <t xml:space="preserve">Suspected: </t>
    </r>
    <r>
      <rPr>
        <rFont val="맑은 고딕"/>
        <b val="0"/>
        <color theme="1"/>
        <sz val="11.0"/>
      </rPr>
      <t xml:space="preserve">those who lived in the outbreak area with febrile illness without another cause identified
</t>
    </r>
    <r>
      <rPr>
        <rFont val="맑은 고딕"/>
        <b/>
        <color theme="1"/>
        <sz val="11.0"/>
      </rPr>
      <t xml:space="preserve">Confirmed: </t>
    </r>
    <r>
      <rPr>
        <rFont val="맑은 고딕"/>
        <b val="0"/>
        <color theme="1"/>
        <sz val="11.0"/>
      </rPr>
      <t>culture-confirmed [blood]</t>
    </r>
  </si>
  <si>
    <t>260 (70.7%)</t>
  </si>
  <si>
    <t>49(13.3%)</t>
  </si>
  <si>
    <t>Population is all children &lt; 15 years old at 3 major hospitals with culture confirmation
Raw xls file availble for the 368 patients</t>
  </si>
  <si>
    <t>#245 - Hendriksen 2015</t>
  </si>
  <si>
    <t>Lusaka, Zambia</t>
  </si>
  <si>
    <t>Zambia</t>
  </si>
  <si>
    <t>Stool, blood culture</t>
  </si>
  <si>
    <r>
      <rPr>
        <rFont val="Malgun Gothic"/>
        <color theme="1"/>
        <sz val="11.0"/>
      </rPr>
      <t xml:space="preserve">Did not provide case definition for suspected
</t>
    </r>
    <r>
      <rPr>
        <rFont val="맑은 고딕"/>
        <b/>
        <color theme="1"/>
        <sz val="11.0"/>
      </rPr>
      <t>Confirmed:</t>
    </r>
    <r>
      <rPr>
        <rFont val="맑은 고딕"/>
        <color theme="1"/>
        <sz val="11.0"/>
      </rPr>
      <t xml:space="preserve"> stool and blood samples, all presumptively S. Typhi-positive colonies were identified by biochemical tests and serogrouping and subsequently subjected to an S. Typhi-specific PCR assay for confirmation. The remaining isolates were either not stored or not viable in Zambia.</t>
    </r>
  </si>
  <si>
    <t xml:space="preserve">#585 - Walters 2014 (1) </t>
  </si>
  <si>
    <t>blood and stool culture</t>
  </si>
  <si>
    <r>
      <rPr>
        <rFont val="Malgun Gothic"/>
        <b/>
        <color theme="1"/>
        <sz val="11.0"/>
      </rPr>
      <t xml:space="preserve">Suspected: </t>
    </r>
    <r>
      <rPr>
        <rFont val="맑은 고딕"/>
        <b val="0"/>
        <color theme="1"/>
        <sz val="11.0"/>
      </rPr>
      <t xml:space="preserve">defined as surgically diagnosed intestinal perforation consistent with Salmonella Typhi infection or illness characterized by fever and abdominal pain for &gt;=1 day and at least one of the following signs or symptoms — gastrointestinal disruptions, such as vomiting, diarrhea, or constipation, general body weakness, joint pain, headache, clinical suspicion for intestinal perforation, or failure to respond to antimalarial medications — with onset from January 1 to December 31, 2011 in Bundibugyo residents and from August 1, 2009 to December 31, 2011 in residents of other districts, including Kasese.
</t>
    </r>
    <r>
      <rPr>
        <rFont val="맑은 고딕"/>
        <b/>
        <color theme="1"/>
        <sz val="11.0"/>
      </rPr>
      <t xml:space="preserve">Confirmed: </t>
    </r>
    <r>
      <rPr>
        <rFont val="맑은 고딕"/>
        <b val="0"/>
        <color theme="1"/>
        <sz val="11.0"/>
      </rPr>
      <t>culture-confirmed [blood, stool]</t>
    </r>
  </si>
  <si>
    <t>570 (82%)</t>
  </si>
  <si>
    <t>In Kasese, but not Bundibugyo, all sources of retrospective case finding recorded only patients with intestinal perforation instead of all patients with suspected typhoid. Selective recognition and documentation of patients with intestinal perforation, the most severe complication of typhoid fever, led to an underestimation of the magnitude of the outbreak and an overestimation of the proportion of reported cases with intestinal perforation. 
Extrapolating from the 570 Kasese intestinal perforation cases identified from August 1, 2009 to December 31, 2011 and the 8% intestinal perforation rate observed through prospective case-finding, we estimate that 7,125 cases of typhoid occurred among Kasese residents during this period, giving an estimated annual incidence of 409 cases per 100,000 persons. In Bundibugyo, where 59 cases with intestinal perforation were reported from January 1 to December 31, 2011 and the intestinal perforation rate was 3%, we estimate that there were 1,967 typhoid fever cases and an annual incidence of 820 cases per 100,000 persons
Salmonella Typhi was isolated from seven (9%) of 74 blood cultures and one (2%) of 47 stool cultures from Kasese patients, and from 15 (21%) of 72 blood cultures and one (10%) of 10 stool cultures from Bundibugyo patients. In total, eight (11%) of 75 Kasese patients and 16 (20%) of 79 Bundibugyo patients tested were culture-confirmed. Two (14%) of 14 patients with intestinal perforation who had a blood culture performed had Salmonella Typhi isolated</t>
  </si>
  <si>
    <t xml:space="preserve">#585 - Walters 2014 (2) </t>
  </si>
  <si>
    <t>Bundibugyo, Uganda</t>
  </si>
  <si>
    <r>
      <rPr>
        <rFont val="Malgun Gothic"/>
        <b/>
        <color theme="1"/>
        <sz val="11.0"/>
      </rPr>
      <t xml:space="preserve">Suspected: </t>
    </r>
    <r>
      <rPr>
        <rFont val="맑은 고딕"/>
        <b val="0"/>
        <color theme="1"/>
        <sz val="11.0"/>
      </rPr>
      <t xml:space="preserve">defined as surgically diagnosed intestinal perforation consistent with Salmonella Typhi infection or illness characterized by fever and abdominal pain for &gt;=1 day and at least one of the following signs or symptoms — gastrointestinal disruptions, such as vomiting, diarrhea, or constipation, general body weakness, joint pain, headache, clinical suspicion for intestinal perforation, or failure to respond to antimalarial medications — with onset from January 1 to December 31, 2011 in Bundibugyo residents and from August 1, 2009 to December 31, 2011 in residents of other districts, including Kasese.
</t>
    </r>
    <r>
      <rPr>
        <rFont val="맑은 고딕"/>
        <b/>
        <color theme="1"/>
        <sz val="11.0"/>
      </rPr>
      <t xml:space="preserve">Confirmed: </t>
    </r>
    <r>
      <rPr>
        <rFont val="맑은 고딕"/>
        <b val="0"/>
        <color theme="1"/>
        <sz val="11.0"/>
      </rPr>
      <t>culture-confirmed [blood, stool]</t>
    </r>
  </si>
  <si>
    <t>59 (20%)</t>
  </si>
  <si>
    <t>#27 - Ali 2017</t>
  </si>
  <si>
    <t>Kikwit, DRC</t>
  </si>
  <si>
    <r>
      <rPr>
        <rFont val="Malgun Gothic"/>
        <b/>
        <color theme="1"/>
        <sz val="11.0"/>
      </rPr>
      <t>Suspected</t>
    </r>
    <r>
      <rPr>
        <rFont val="맑은 고딕"/>
        <b val="0"/>
        <color theme="1"/>
        <sz val="11.0"/>
      </rPr>
      <t xml:space="preserve">: was any person with fever ≥ 38°C for more than three days and digestive disorders (diarrhea, constipation, abdominal pain) and has a negative malaria test
</t>
    </r>
    <r>
      <rPr>
        <rFont val="맑은 고딕"/>
        <b/>
        <color theme="1"/>
        <sz val="11.0"/>
      </rPr>
      <t>Confirmed</t>
    </r>
    <r>
      <rPr>
        <rFont val="맑은 고딕"/>
        <b val="0"/>
        <color theme="1"/>
        <sz val="11.0"/>
      </rPr>
      <t>: was a suspected case confirmed by isolation of S. Typhi from blood, bone marrow or duodenal fluid.</t>
    </r>
  </si>
  <si>
    <t>71 (5)</t>
  </si>
  <si>
    <t>six out of 16 and 7 out of 13, blood and stool culture samples were tested positive for S. Typhi respectively. Then the outbreak was confirmed by the MOPH based on the results of 50 blood and stool samples which were tested in the University Hospital in Kinshasa. Consequently, TF diagnosis was determined based on the clinical definition due to the limited laboratory resources in Kikiwt and the long distance to the laboratory in Kinshasa.</t>
  </si>
  <si>
    <t>#458 - Polonsky 2014 (1)</t>
  </si>
  <si>
    <t>Dzivaresekwa, Zimbabwe</t>
  </si>
  <si>
    <t>Zimbabwe</t>
  </si>
  <si>
    <t>blood, bone marrow, bowel fluid or stool culture</t>
  </si>
  <si>
    <t>confirmed or Suspected</t>
  </si>
  <si>
    <r>
      <rPr>
        <rFont val="Malgun Gothic"/>
        <b/>
        <color theme="1"/>
        <sz val="11.0"/>
      </rPr>
      <t>Suspected:</t>
    </r>
    <r>
      <rPr>
        <rFont val="맑은 고딕"/>
        <b val="0"/>
        <color theme="1"/>
        <sz val="11.0"/>
      </rPr>
      <t xml:space="preserve"> any person with gradual onset of steadily increasing and then persistently high fever, chills, malaise, headache, sore throat, cough, and, sometimes, abdominal pain and constipation or diarrhoea. 
</t>
    </r>
    <r>
      <rPr>
        <rFont val="맑은 고딕"/>
        <b/>
        <color theme="1"/>
        <sz val="11.0"/>
      </rPr>
      <t xml:space="preserve">Confirmed: </t>
    </r>
    <r>
      <rPr>
        <rFont val="맑은 고딕"/>
        <b val="0"/>
        <color theme="1"/>
        <sz val="11.0"/>
      </rPr>
      <t>as a suspected case confirmed by isolation of S. Typhi from blood, bone marrow, bowel fluid or stool.</t>
    </r>
  </si>
  <si>
    <t>For these calculations, suburb- and age-specific population figures were calculated from the 2002 official census of Harare. To estimate the population at the time of the epidemic, we multiplied these figures by an annual average growth rate of 3%, as estimated by the Population Division of the Department of Economic and Social Affairs of the United Nations.
Dzivaresekwa and Kuwadzana accounted for 67.7% of total cases</t>
  </si>
  <si>
    <t>#458 - Polonsky 2014 (2)</t>
  </si>
  <si>
    <t>Kuwadzana, Zimbabwe</t>
  </si>
  <si>
    <r>
      <rPr>
        <rFont val="Malgun Gothic"/>
        <b/>
        <color theme="1"/>
        <sz val="11.0"/>
      </rPr>
      <t>Suspected:</t>
    </r>
    <r>
      <rPr>
        <rFont val="맑은 고딕"/>
        <b val="0"/>
        <color theme="1"/>
        <sz val="11.0"/>
      </rPr>
      <t xml:space="preserve"> any person with gradual onset of steadily increasing and then persistently high fever, chills, malaise, headache, sore throat, cough, and, sometimes, abdominal pain and constipation or diarrhoea. 
</t>
    </r>
    <r>
      <rPr>
        <rFont val="맑은 고딕"/>
        <b/>
        <color theme="1"/>
        <sz val="11.0"/>
      </rPr>
      <t xml:space="preserve">Confirmed: </t>
    </r>
    <r>
      <rPr>
        <rFont val="맑은 고딕"/>
        <b val="0"/>
        <color theme="1"/>
        <sz val="11.0"/>
      </rPr>
      <t>as a suspected case confirmed by isolation of S. Typhi from blood, bone marrow, bowel fluid or stool.</t>
    </r>
  </si>
  <si>
    <t>#458 - Polonsky 2014 (total)</t>
  </si>
  <si>
    <t>Harare, Zimbabwe</t>
  </si>
  <si>
    <r>
      <rPr>
        <rFont val="Malgun Gothic"/>
        <b/>
        <color theme="1"/>
        <sz val="11.0"/>
      </rPr>
      <t>Suspected:</t>
    </r>
    <r>
      <rPr>
        <rFont val="맑은 고딕"/>
        <b val="0"/>
        <color theme="1"/>
        <sz val="11.0"/>
      </rPr>
      <t xml:space="preserve"> any person with gradual onset of steadily increasing and then persistently high fever, chills, malaise, headache, sore throat, cough, and, sometimes, abdominal pain and constipation or diarrhoea. 
</t>
    </r>
    <r>
      <rPr>
        <rFont val="맑은 고딕"/>
        <b/>
        <color theme="1"/>
        <sz val="11.0"/>
      </rPr>
      <t xml:space="preserve">Confirmed: </t>
    </r>
    <r>
      <rPr>
        <rFont val="맑은 고딕"/>
        <b val="0"/>
        <color theme="1"/>
        <sz val="11.0"/>
      </rPr>
      <t>as a suspected case confirmed by isolation of S. Typhi from blood, bone marrow, bowel fluid or stool.</t>
    </r>
  </si>
  <si>
    <t>#414 - Muti 2014</t>
  </si>
  <si>
    <t>Stool, urine and blood culture</t>
  </si>
  <si>
    <t>CHL</t>
  </si>
  <si>
    <t>EDU/WASH</t>
  </si>
  <si>
    <r>
      <rPr>
        <rFont val="Malgun Gothic"/>
        <b/>
        <color theme="1"/>
        <sz val="11.0"/>
      </rPr>
      <t xml:space="preserve">Suspected: </t>
    </r>
    <r>
      <rPr>
        <rFont val="맑은 고딕"/>
        <b val="0"/>
        <color theme="1"/>
        <sz val="11.0"/>
      </rPr>
      <t xml:space="preserve">as any person from Dzivaresekwa presenting with any one or more of the following symptoms: fever for more than 3 days, associated with malaise, headache, vomiting, diarrhea or constipation and cough from the 9th of October 2011 to the 12th of December 2011
</t>
    </r>
    <r>
      <rPr>
        <rFont val="맑은 고딕"/>
        <b/>
        <color theme="1"/>
        <sz val="11.0"/>
      </rPr>
      <t>Confirmed</t>
    </r>
    <r>
      <rPr>
        <rFont val="맑은 고딕"/>
        <b val="0"/>
        <color theme="1"/>
        <sz val="11.0"/>
      </rPr>
      <t>: be positive for Salmonella typhi in stool, urine or blood.</t>
    </r>
  </si>
  <si>
    <t>Since this is case-control study, defined "cases" as as any person from Dzivaresekwa presenting with any one or more of the following symptoms: fever for more than 3 days, associated with malaise, headache, vomiting, diarrhea or constipation and cough from the 9th of October 2011 to the 12th of December 2011. But also explicitly indicated 24 were culture confirmed (epi curve does not distinguish between the two though)</t>
  </si>
  <si>
    <t>#257 – Imanishi 2014 (1)</t>
  </si>
  <si>
    <t>chlorine tablets</t>
  </si>
  <si>
    <r>
      <rPr>
        <rFont val="Malgun Gothic"/>
        <b/>
        <color theme="1"/>
        <sz val="11.0"/>
      </rPr>
      <t>Suspected:</t>
    </r>
    <r>
      <rPr>
        <rFont val="맑은 고딕"/>
        <b val="0"/>
        <color theme="1"/>
        <sz val="11.0"/>
      </rPr>
      <t xml:space="preserve"> fever of 3 days duration and either malaise, headache, vomiting, diarrhea, constipation, or cough in a person who lived in or visited Harare since October 1, 2011
</t>
    </r>
    <r>
      <rPr>
        <rFont val="맑은 고딕"/>
        <b/>
        <color theme="1"/>
        <sz val="11.0"/>
      </rPr>
      <t xml:space="preserve">Confirmed: </t>
    </r>
    <r>
      <rPr>
        <rFont val="맑은 고딕"/>
        <b val="0"/>
        <color theme="1"/>
        <sz val="11.0"/>
      </rPr>
      <t>met the suspected case definition and had Typhi isolated from the blood, stool, or urine culture</t>
    </r>
  </si>
  <si>
    <t>#257 – Imanishi 2014 (2)</t>
  </si>
  <si>
    <r>
      <rPr>
        <rFont val="Malgun Gothic"/>
        <b/>
        <color theme="1"/>
        <sz val="11.0"/>
      </rPr>
      <t>Suspected:</t>
    </r>
    <r>
      <rPr>
        <rFont val="맑은 고딕"/>
        <b val="0"/>
        <color theme="1"/>
        <sz val="11.0"/>
      </rPr>
      <t xml:space="preserve"> fever of 3 days duration and either malaise, headache, vomiting, diarrhea, constipation, or cough in a person who lived in or visited Harare since October 1, 2011
</t>
    </r>
    <r>
      <rPr>
        <rFont val="맑은 고딕"/>
        <b/>
        <color theme="1"/>
        <sz val="11.0"/>
      </rPr>
      <t xml:space="preserve">Confirmed: </t>
    </r>
    <r>
      <rPr>
        <rFont val="맑은 고딕"/>
        <b val="0"/>
        <color theme="1"/>
        <sz val="11.0"/>
      </rPr>
      <t>met the suspected case definition and had Typhi isolated from the blood, stool, or urine culture</t>
    </r>
  </si>
  <si>
    <t>#257 – Imanishi 2014 (total)</t>
  </si>
  <si>
    <r>
      <rPr>
        <rFont val="Malgun Gothic"/>
        <b/>
        <color theme="1"/>
        <sz val="11.0"/>
      </rPr>
      <t>Suspected:</t>
    </r>
    <r>
      <rPr>
        <rFont val="맑은 고딕"/>
        <b val="0"/>
        <color theme="1"/>
        <sz val="11.0"/>
      </rPr>
      <t xml:space="preserve"> fever of 3 days duration and either malaise, headache, vomiting, diarrhea, constipation, or cough in a person who lived in or visited Harare since October 1, 2011
</t>
    </r>
    <r>
      <rPr>
        <rFont val="맑은 고딕"/>
        <b/>
        <color theme="1"/>
        <sz val="11.0"/>
      </rPr>
      <t xml:space="preserve">Confirmed: </t>
    </r>
    <r>
      <rPr>
        <rFont val="맑은 고딕"/>
        <b val="0"/>
        <color theme="1"/>
        <sz val="11.0"/>
      </rPr>
      <t>met the suspected case definition and had Typhi isolated from the blood, stool, or urine culture</t>
    </r>
  </si>
  <si>
    <t>1,788(43%)</t>
  </si>
  <si>
    <t>#1406 – Cherian 2015</t>
  </si>
  <si>
    <t>Pondicherry, India</t>
  </si>
  <si>
    <t>India</t>
  </si>
  <si>
    <t>blood culture, widal test</t>
  </si>
  <si>
    <t>confirmed/Probable</t>
  </si>
  <si>
    <r>
      <rPr>
        <rFont val="Malgun Gothic"/>
        <b/>
        <color theme="1"/>
        <sz val="11.0"/>
      </rPr>
      <t>Probable</t>
    </r>
    <r>
      <rPr>
        <rFont val="맑은 고딕"/>
        <b val="0"/>
        <color theme="1"/>
        <sz val="11.0"/>
      </rPr>
      <t xml:space="preserve">: with fever for 1 week or more over last 1 month. Blood samples were drawn from all probable cases for further investigations at the medical college
</t>
    </r>
    <r>
      <rPr>
        <rFont val="맑은 고딕"/>
        <b/>
        <color theme="1"/>
        <sz val="11.0"/>
      </rPr>
      <t>Confirmed</t>
    </r>
    <r>
      <rPr>
        <rFont val="맑은 고딕"/>
        <b val="0"/>
        <color theme="1"/>
        <sz val="11.0"/>
      </rPr>
      <t>: A blood culture growth positive for S. typhi or a fourfold rise in antibody titer on Widal test</t>
    </r>
  </si>
  <si>
    <t>Among the cases, two had growth in blood culture and the rest seven had fourfold increase in antibody titers
7 out of 9 confirmed cases with widal test, moved to probable cases (DK)</t>
  </si>
  <si>
    <t>#493 - Roy 2016</t>
  </si>
  <si>
    <t>Assam, India</t>
  </si>
  <si>
    <t>widal test, blood culture</t>
  </si>
  <si>
    <r>
      <rPr>
        <rFont val="Malgun Gothic"/>
        <color theme="1"/>
        <sz val="11.0"/>
      </rPr>
      <t xml:space="preserve">Did not provide a case definition for Suspected, other than that the 79 patients (included in the epi curve) presented to Jorhat Medical College &amp; Hopital and various private nursing homes at Jorhat, India with fever from a total population of 4050 in the affected areas
Did not provide a case definition for Probable
</t>
    </r>
    <r>
      <rPr>
        <rFont val="Arial"/>
        <b/>
        <color theme="1"/>
        <sz val="11.0"/>
      </rPr>
      <t xml:space="preserve">Confirmed: </t>
    </r>
    <r>
      <rPr>
        <rFont val="Arial"/>
        <color theme="1"/>
        <sz val="11.0"/>
      </rPr>
      <t>culture-confirmed [blood]</t>
    </r>
  </si>
  <si>
    <t>Widal test by slide method done in all the patients (n=79) was found to be 100 per cent positive, whereas the Widal test by tube method done in 10 patients also showed 100 per cent positivity.
According to the WHO classification of typhoid fever2, in the present outbreak, the confirmed cases of typhoid were 46.16 per cent (n=6) whereas probable cases were 38.46 per cent (n=5).
73 classfied as probable here based on our own definition (WHO)</t>
  </si>
  <si>
    <t>#276 - Kabwama 2017</t>
  </si>
  <si>
    <t>Kampala, Uganda</t>
  </si>
  <si>
    <t>TUBEX, blood culture</t>
  </si>
  <si>
    <t>WASH/CHLO</t>
  </si>
  <si>
    <r>
      <rPr>
        <rFont val="Malgun Gothic"/>
        <b/>
        <color theme="1"/>
        <sz val="11.0"/>
      </rPr>
      <t>Suspected:</t>
    </r>
    <r>
      <rPr>
        <rFont val="맑은 고딕"/>
        <b val="0"/>
        <color theme="1"/>
        <sz val="11.0"/>
      </rPr>
      <t xml:space="preserve"> onset of fever (≥37.5 °C) for ≥3 days from 1 January 2015 onwards, with headache, abdominal pain, a negative test for malaria or failure to respond to anti-malaria treatment, and ≥2 of the following symptoms: diarrhea, nausea or vomiting, constipation, or fatigue
</t>
    </r>
    <r>
      <rPr>
        <rFont val="맑은 고딕"/>
        <b/>
        <color theme="1"/>
        <sz val="11.0"/>
      </rPr>
      <t>Probable:</t>
    </r>
    <r>
      <rPr>
        <rFont val="맑은 고딕"/>
        <b val="0"/>
        <color theme="1"/>
        <sz val="11.0"/>
      </rPr>
      <t xml:space="preserve"> a suspected case whose serum sample yielded a positive TUBEX® TF test
</t>
    </r>
    <r>
      <rPr>
        <rFont val="맑은 고딕"/>
        <b/>
        <color theme="1"/>
        <sz val="11.0"/>
      </rPr>
      <t>Confirmed:</t>
    </r>
    <r>
      <rPr>
        <rFont val="맑은 고딕"/>
        <b val="0"/>
        <color theme="1"/>
        <sz val="11.0"/>
      </rPr>
      <t xml:space="preserve"> a suspected case whose blood culture yielded S. Typhi</t>
    </r>
  </si>
  <si>
    <t>Cases were reported in all five divisions of
Kampala: Makindye (32%, 3234), Rubaga (28%, 2828),
Kawempe (11%, 1144), Nakawa (6.4%, 656) and Central
(4.2%, 428); for 19% (1940) of cases, either no division of
residence was identified, or resided outside of Kampala.
population was calculated by attack rate: 1,076,842</t>
  </si>
  <si>
    <t>#105 - Burnsed 2018</t>
  </si>
  <si>
    <t>Oklahoma, USA</t>
  </si>
  <si>
    <t>USA</t>
  </si>
  <si>
    <t>AMR</t>
  </si>
  <si>
    <t>suspected/confirmed</t>
  </si>
  <si>
    <t>WASH/EDU</t>
  </si>
  <si>
    <r>
      <rPr>
        <rFont val="Malgun Gothic"/>
        <b/>
        <color theme="1"/>
        <sz val="11.0"/>
      </rPr>
      <t>Probable:</t>
    </r>
    <r>
      <rPr>
        <rFont val="맑은 고딕"/>
        <b val="0"/>
        <color theme="1"/>
        <sz val="11.0"/>
      </rPr>
      <t xml:space="preserve"> a person with clinically compatible illness (e.g. diarrhoea, fever, etc.) who had close, personal contact to a confirmed case. Close, personal contact was defined as either household contacts or individuals who attended any of the community gatherings linked to the outbreak
</t>
    </r>
    <r>
      <rPr>
        <rFont val="맑은 고딕"/>
        <b/>
        <color theme="1"/>
        <sz val="11.0"/>
      </rPr>
      <t xml:space="preserve">Confirmed: </t>
    </r>
    <r>
      <rPr>
        <rFont val="맑은 고딕"/>
        <b val="0"/>
        <color theme="1"/>
        <sz val="11.0"/>
      </rPr>
      <t>defined as a person with isolation of S. Typhi from a stool or blood culture, with one of the designated outbreak patterns (XbaI restriction enzyme patterns JPPX01.0255, JPPX01.1200, JPPX01.1201 or JPPX01.1029) as determined by pulsed-field gel electrophoresis (PFGE)</t>
    </r>
  </si>
  <si>
    <t>13 probable cases defined by author were moved to suspected by our team due to WHO definition</t>
  </si>
  <si>
    <t>#470 - Qamar 2018</t>
  </si>
  <si>
    <t>Hyderabad, Pakistan</t>
  </si>
  <si>
    <t>Pakistan</t>
  </si>
  <si>
    <t>XDR</t>
  </si>
  <si>
    <t>Active surveillance</t>
  </si>
  <si>
    <r>
      <rPr>
        <rFont val="Malgun Gothic"/>
        <b/>
        <color theme="1"/>
        <sz val="11.0"/>
      </rPr>
      <t>Suspected:</t>
    </r>
    <r>
      <rPr>
        <rFont val="맑은 고딕"/>
        <b val="0"/>
        <color theme="1"/>
        <sz val="11.0"/>
      </rPr>
      <t xml:space="preserve"> a resident of Hyderabad with a fever of (≥37·5oC) for at least 3 days from Nov 30, 2016, onwards, without any other cause identified.
</t>
    </r>
    <r>
      <rPr>
        <rFont val="맑은 고딕"/>
        <b/>
        <color theme="1"/>
        <sz val="11.0"/>
      </rPr>
      <t>Confirmed:</t>
    </r>
    <r>
      <rPr>
        <rFont val="맑은 고딕"/>
        <b val="0"/>
        <color theme="1"/>
        <sz val="11.0"/>
      </rPr>
      <t xml:space="preserve"> a resident of Hyderabad district with blood-culture confirmed ceftriaxone-resistant S Typhi infection. </t>
    </r>
  </si>
  <si>
    <t>96/200</t>
  </si>
  <si>
    <t>71/200</t>
  </si>
  <si>
    <t>&gt;1</t>
  </si>
  <si>
    <t>Case-control, cases are specifically those with ceftriaxone-resistant S Typhi infection. we identified 486 blood culture-confirmed cases of ceftriaxone-resistant S Typhi, 416 of which were identified through the clinical laboratory of Aga Khan University Karachi. Of the 170 people suspected to have S Typhi infection and enrolled through active surveillance, only 70 infections were confirmed through blood culture and sensitivity testing</t>
  </si>
  <si>
    <t>#155 - Davis 2018</t>
  </si>
  <si>
    <t>CIP</t>
  </si>
  <si>
    <r>
      <rPr>
        <rFont val="Malgun Gothic"/>
        <b/>
        <color theme="1"/>
        <sz val="11.0"/>
      </rPr>
      <t>Suspected:</t>
    </r>
    <r>
      <rPr>
        <rFont val="맑은 고딕"/>
        <b val="0"/>
        <color theme="1"/>
        <sz val="11.0"/>
      </rPr>
      <t xml:space="preserve"> an illness that began on or after October 6, 2016, with fever ≥100.4°F (38°C), body pains, headache, and abdominal pain.
</t>
    </r>
    <r>
      <rPr>
        <rFont val="맑은 고딕"/>
        <b/>
        <color theme="1"/>
        <sz val="11.0"/>
      </rPr>
      <t>Confirmed</t>
    </r>
    <r>
      <rPr>
        <rFont val="맑은 고딕"/>
        <b val="0"/>
        <color theme="1"/>
        <sz val="11.0"/>
      </rPr>
      <t>: had blood or stool specimens positive for Salmonella Typhi</t>
    </r>
  </si>
  <si>
    <t>#255 – Hu 2022</t>
  </si>
  <si>
    <t>Lanling, China</t>
  </si>
  <si>
    <t>China</t>
  </si>
  <si>
    <t>TMP-SMX</t>
  </si>
  <si>
    <t>water pipes renewed</t>
  </si>
  <si>
    <r>
      <rPr>
        <rFont val="Malgun Gothic"/>
        <b/>
        <color theme="1"/>
        <sz val="11.0"/>
      </rPr>
      <t xml:space="preserve">Suspected: </t>
    </r>
    <r>
      <rPr>
        <rFont val="맑은 고딕"/>
        <b val="0"/>
        <color theme="1"/>
        <sz val="11.0"/>
      </rPr>
      <t xml:space="preserve">when a patient had a sustained fever (≥38◦C, for more than 3 days) accompanied with headache and fatigue but without other diagnosed cause of fever
</t>
    </r>
    <r>
      <rPr>
        <rFont val="맑은 고딕"/>
        <b/>
        <color theme="1"/>
        <sz val="11.0"/>
      </rPr>
      <t>Confirmed:</t>
    </r>
    <r>
      <rPr>
        <rFont val="맑은 고딕"/>
        <b val="0"/>
        <color theme="1"/>
        <sz val="11.0"/>
      </rPr>
      <t xml:space="preserve"> when S. Typhi was identified from the blood or stool of a person with suspect typhoid fever.</t>
    </r>
  </si>
  <si>
    <t>A total of 31 blood samples and 31 stool samples from patients (n = 31) with suspect typhoid fever were collected to investigate the presence of Salmonella using selective media.</t>
  </si>
  <si>
    <t>#619 – Yousafzai 2019</t>
  </si>
  <si>
    <t>CHLO/WASH</t>
  </si>
  <si>
    <r>
      <rPr>
        <rFont val="Malgun Gothic"/>
        <b/>
        <color theme="1"/>
        <sz val="11.0"/>
      </rPr>
      <t>Suspected:</t>
    </r>
    <r>
      <rPr>
        <rFont val="맑은 고딕"/>
        <b val="0"/>
        <color theme="1"/>
        <sz val="11.0"/>
      </rPr>
      <t xml:space="preserve"> any subject with fever for at least 3 days during the last 7 days in the absence of any other focus of infection and living within the household or neighborhood of a confirmed ceftriaxone-resistant typhoid case
</t>
    </r>
    <r>
      <rPr>
        <rFont val="맑은 고딕"/>
        <b/>
        <color theme="1"/>
        <sz val="11.0"/>
      </rPr>
      <t xml:space="preserve">Confirmed: </t>
    </r>
    <r>
      <rPr>
        <rFont val="맑은 고딕"/>
        <b val="0"/>
        <color theme="1"/>
        <sz val="11.0"/>
      </rPr>
      <t>defined as having ceftriaxone-resistant S. Typhi on blood culture</t>
    </r>
  </si>
  <si>
    <t>60 (60%)</t>
  </si>
  <si>
    <t>The total population of Hyderabad is approximately 1.8 million, with the distribution across the 4 talukas as follows: Hyderabad urban (population 564 380), Hyderabad rural (population 450 235), Qasimabad (population 300 609), and Latifabad (population 577 809).
Case-control study and activities were based on identification of culture-proven, ceftriaxone-resistant S. Typhi cases</t>
  </si>
  <si>
    <t>#243 – Hechaichi 2023</t>
  </si>
  <si>
    <t>Gabes, Tunisia</t>
  </si>
  <si>
    <t>Tunisia</t>
  </si>
  <si>
    <t>blood, bone marrow, bowel fluid, stool culture</t>
  </si>
  <si>
    <t>probable/confirmed</t>
  </si>
  <si>
    <r>
      <rPr>
        <rFont val="Malgun Gothic"/>
        <b/>
        <color theme="1"/>
        <sz val="11.0"/>
      </rPr>
      <t>First stage criteria: 
Suspected:</t>
    </r>
    <r>
      <rPr>
        <rFont val="맑은 고딕"/>
        <b val="0"/>
        <color theme="1"/>
        <sz val="11.0"/>
      </rPr>
      <t xml:space="preserve"> a resident or visitor to the delegation of Ghannouche, with onset on or after the beginning of June 2016, who presented at least one of the following signs and symptoms: torpor, diarrhea, constipation, vomiting, and abdominal pain. 
</t>
    </r>
    <r>
      <rPr>
        <rFont val="맑은 고딕"/>
        <b/>
        <color theme="1"/>
        <sz val="11.0"/>
      </rPr>
      <t>Probable:</t>
    </r>
    <r>
      <rPr>
        <rFont val="맑은 고딕"/>
        <b val="0"/>
        <color theme="1"/>
        <sz val="11.0"/>
      </rPr>
      <t xml:space="preserve"> any suspected case with an epidemiological link to a confirmed case. 
</t>
    </r>
    <r>
      <rPr>
        <rFont val="맑은 고딕"/>
        <b/>
        <color theme="1"/>
        <sz val="11.0"/>
      </rPr>
      <t>Confirmed:</t>
    </r>
    <r>
      <rPr>
        <rFont val="맑은 고딕"/>
        <b val="0"/>
        <color theme="1"/>
        <sz val="11.0"/>
      </rPr>
      <t xml:space="preserve"> required the biological isolation of S. Typhi from blood, bone marrow, bowel fluid, or stool.
</t>
    </r>
    <r>
      <rPr>
        <rFont val="맑은 고딕"/>
        <b/>
        <color theme="1"/>
        <sz val="11.0"/>
      </rPr>
      <t xml:space="preserve">Second stage criteria: </t>
    </r>
    <r>
      <rPr>
        <rFont val="맑은 고딕"/>
        <b val="0"/>
        <color theme="1"/>
        <sz val="11.0"/>
      </rPr>
      <t xml:space="preserve">
At the end of the investigation, we grouped those who met the confirmed or probable case definition as people with typhoid fever, and we considered the suspected cases as healthy subjects after negative laboratory results and the subjects carrying S Typhi without clinical signs as asymptomatic carriers</t>
    </r>
  </si>
  <si>
    <t>74 (72.5%)</t>
  </si>
  <si>
    <t>According to specific case definition, chosen later, 102 were retained as typhoid fever cases (74 confirmed and 28 probable) and we considered all the suspected cases as healthy subjects after negative laboratory results. The overall attack rate of typhoid fever was 16.24% (95% CI [13.2–19.3%]).</t>
  </si>
  <si>
    <t>#417 - N'Cho 2019</t>
  </si>
  <si>
    <t>blood, stool, or rectal swab culture</t>
  </si>
  <si>
    <t>WASH/CHLO/EDU</t>
  </si>
  <si>
    <r>
      <rPr>
        <rFont val="Malgun Gothic"/>
        <b/>
        <color theme="1"/>
        <sz val="11.0"/>
      </rPr>
      <t xml:space="preserve">Suspected: </t>
    </r>
    <r>
      <rPr>
        <rFont val="맑은 고딕"/>
        <b val="0"/>
        <color theme="1"/>
        <sz val="11.0"/>
      </rPr>
      <t xml:space="preserve">the occurrence of fever and at least one of the following symptoms: headache, malaise, abdominal discomfort, vomiting, diarrhea, cough, or constipation.
</t>
    </r>
    <r>
      <rPr>
        <rFont val="맑은 고딕"/>
        <b/>
        <color theme="1"/>
        <sz val="11.0"/>
      </rPr>
      <t>Confirmed:</t>
    </r>
    <r>
      <rPr>
        <rFont val="맑은 고딕"/>
        <b val="0"/>
        <color theme="1"/>
        <sz val="11.0"/>
      </rPr>
      <t xml:space="preserve"> had Typhi isolated from blood, stool, or rectal swab culture</t>
    </r>
  </si>
  <si>
    <t>Epi curve does not distinguish between suspected and confirmed
Authors only reported cultures tested in inpatients, not total: Cultures were processed for 286 (49%) inpatients; 74 (26%) yielded Typhi.</t>
  </si>
  <si>
    <t>#67 – Bano-Zaidi 2018</t>
  </si>
  <si>
    <t>Yucatan, Mexico</t>
  </si>
  <si>
    <t>Mexico</t>
  </si>
  <si>
    <t>blood, bone marrow, stool culture, widal test</t>
  </si>
  <si>
    <t>AMP, CHL</t>
  </si>
  <si>
    <r>
      <rPr>
        <rFont val="Malgun Gothic"/>
        <b/>
        <color theme="1"/>
        <sz val="11.0"/>
      </rPr>
      <t>Probable:</t>
    </r>
    <r>
      <rPr>
        <rFont val="맑은 고딕"/>
        <b val="0"/>
        <color theme="1"/>
        <sz val="11.0"/>
      </rPr>
      <t xml:space="preserve"> clinical presentation and negative tests for other differentials, all of them also had positive Widal reactions (&gt;1:320).
</t>
    </r>
    <r>
      <rPr>
        <rFont val="맑은 고딕"/>
        <b/>
        <color theme="1"/>
        <sz val="11.0"/>
      </rPr>
      <t>Confirmed:</t>
    </r>
    <r>
      <rPr>
        <rFont val="맑은 고딕"/>
        <b val="0"/>
        <color theme="1"/>
        <sz val="11.0"/>
      </rPr>
      <t xml:space="preserve"> positive blood, bone marrow, or stool culture for S Typhi or if they were previously healthy with at least 10 days of fever, gastrointestinal symptoms, and non-traumatic perforation of the distal ileum</t>
    </r>
  </si>
  <si>
    <t>110(100%)</t>
  </si>
  <si>
    <t>37(34%)</t>
  </si>
  <si>
    <t>Patients were classified as confirmed cases if they had a positive blood (n=46), bone marrow (n=6), or stool culture (n=4) for S Typhi, or if they were previously healthy with at least 10 days of fever, gastrointestinal symptoms, and non-traumatic perforation of the distal ileum (n=10).</t>
  </si>
  <si>
    <t>#364 – Makungo 2020</t>
  </si>
  <si>
    <t>Makhuduthamaga, South Africa</t>
  </si>
  <si>
    <t>blood, stool, rectal swabs culture</t>
  </si>
  <si>
    <r>
      <rPr>
        <rFont val="Malgun Gothic"/>
        <b/>
        <color theme="1"/>
        <sz val="11.0"/>
      </rPr>
      <t>Suspected:</t>
    </r>
    <r>
      <rPr>
        <rFont val="맑은 고딕"/>
        <b val="0"/>
        <color theme="1"/>
        <sz val="11.0"/>
      </rPr>
      <t xml:space="preserve"> any person who resided in Makhuduthamaga Local Municipality and presented with measured fever of +38°C with acute onset of fever and gastrointestinal symptoms during November and December 2017
</t>
    </r>
    <r>
      <rPr>
        <rFont val="맑은 고딕"/>
        <b/>
        <color theme="1"/>
        <sz val="11.0"/>
      </rPr>
      <t>Confirmed:</t>
    </r>
    <r>
      <rPr>
        <rFont val="맑은 고딕"/>
        <b val="0"/>
        <color theme="1"/>
        <sz val="11.0"/>
      </rPr>
      <t xml:space="preserve"> a suspected case who had isolation of typhoidal Salmonella serovars from stool or blood specimens</t>
    </r>
  </si>
  <si>
    <t>Stool (n=6) and rectal swab (n=3) specimen positivity was not explicitly mentioned (inputted as 0 confirmed cases by other lab tests due to this). 
NHLS microbiology laboratory at Pietersburg Provincial Hospital received blood (n = 65), stool (n = 6) and rectal swabs (n = 3) for culture. In addition, blood samples were collected and Widal tests (n = 32) were requested in instances where blood culture bottles were unavailable.</t>
  </si>
  <si>
    <t>#459 – Poncin 2022</t>
  </si>
  <si>
    <t>TCV</t>
  </si>
  <si>
    <t>Does not provide definitions</t>
  </si>
  <si>
    <t>Epi curve does not distinguish between suspected and confirmed cases
In August 2018, another seasonal outbreak began. From 27 August 2018 to 24 February 2019, the MOHCC reported 1,967 suspected and confirmed typhoid cases (Fig. 1) and only one typhoidrelated death.
In Harare, the capital city with an estimated population of 1.8million</t>
  </si>
  <si>
    <t>#428 – Nimonkar 2022</t>
  </si>
  <si>
    <t>Amritsar, India.</t>
  </si>
  <si>
    <r>
      <rPr>
        <rFont val="Malgun Gothic"/>
        <b/>
        <color theme="1"/>
        <sz val="11.0"/>
      </rPr>
      <t>Suspected:</t>
    </r>
    <r>
      <rPr>
        <rFont val="Arial"/>
        <b val="0"/>
        <color theme="1"/>
        <sz val="11.0"/>
      </rPr>
      <t xml:space="preserve"> stepladder pattern of fever, headache, rose spots on the trunk, malaise with loss of appetite usually with gastrointestinal symptoms of more than one week duration and having two or more of the following symptoms/signs; toxic look, relative bradycardia, splenic enlargement, or non‑productive cough. 
</t>
    </r>
    <r>
      <rPr>
        <rFont val="Arial"/>
        <b/>
        <color theme="1"/>
        <sz val="11.0"/>
      </rPr>
      <t>Probable:</t>
    </r>
    <r>
      <rPr>
        <rFont val="Arial"/>
        <b val="0"/>
        <color theme="1"/>
        <sz val="11.0"/>
      </rPr>
      <t xml:space="preserve"> a case compatible with clinical description and either having Widal test titre of more than or equal to 1:80 or exposure to a confirmed case/carrier/staying in the incriminated barrack during the last three weeks. 
</t>
    </r>
    <r>
      <rPr>
        <rFont val="Arial"/>
        <b/>
        <color theme="1"/>
        <sz val="11.0"/>
      </rPr>
      <t>Confirmed:</t>
    </r>
    <r>
      <rPr>
        <rFont val="Arial"/>
        <b val="0"/>
        <color theme="1"/>
        <sz val="11.0"/>
      </rPr>
      <t xml:space="preserve"> a suspected/probable case that was confirmed by positive blood culture for S typhi.</t>
    </r>
  </si>
  <si>
    <t>from Google search of Khasa population, population was estimated 
calculated attack rate with the denominator gives 1.64%.(DK)</t>
  </si>
  <si>
    <t>#539 – Srinivasan 2022</t>
  </si>
  <si>
    <t>Vellore, India</t>
  </si>
  <si>
    <r>
      <rPr>
        <rFont val="Malgun Gothic"/>
        <b/>
        <color theme="1"/>
        <sz val="11.0"/>
      </rPr>
      <t xml:space="preserve">Suspected: </t>
    </r>
    <r>
      <rPr>
        <rFont val="맑은 고딕"/>
        <b val="0"/>
        <color theme="1"/>
        <sz val="11.0"/>
      </rPr>
      <t xml:space="preserve">Children with fever for 3 days or more met the study surveillance definition of suspected typhoid fever, and received a blood culture. *Did not provide what the "study surveillance definition" was*
</t>
    </r>
    <r>
      <rPr>
        <rFont val="맑은 고딕"/>
        <b/>
        <color theme="1"/>
        <sz val="11.0"/>
      </rPr>
      <t xml:space="preserve">Confirmed: </t>
    </r>
    <r>
      <rPr>
        <rFont val="맑은 고딕"/>
        <b val="0"/>
        <color theme="1"/>
        <sz val="11.0"/>
      </rPr>
      <t>culture-confirmed [blood]</t>
    </r>
  </si>
  <si>
    <t>14(27.5%)</t>
  </si>
  <si>
    <t>1 (2%)</t>
  </si>
  <si>
    <t>On computation of the area-wise attack rates for typhoid fever, the rates in Chinnallapuram, Ramnaickanpalayam, Vasanthapuram, and Kaspa were 0.1% (2 of 1,527), 0.7% (10 of 1,516), 1% (8 of 838), and 1.7% (31 of 1,824), respectively, with Kaspa documenting the highest attack rate (Figure 1C).
5705 total people in cohort SEFI, did not report as suspected, not clear</t>
  </si>
  <si>
    <t>#593 – Wang 2022</t>
  </si>
  <si>
    <t>Beijing, China</t>
  </si>
  <si>
    <r>
      <rPr>
        <rFont val="Malgun Gothic"/>
        <b/>
        <color theme="1"/>
        <sz val="11.0"/>
      </rPr>
      <t xml:space="preserve">Confirmed: </t>
    </r>
    <r>
      <rPr>
        <rFont val="맑은 고딕"/>
        <b val="0"/>
        <color theme="1"/>
        <sz val="11.0"/>
      </rPr>
      <t>culture-confirmed [blood and stool]</t>
    </r>
  </si>
  <si>
    <t xml:space="preserve">Epi curve plots the confirmed cases twice: once by illness onset date and again by date of case confirmation
</t>
  </si>
  <si>
    <t>No. of Patients</t>
  </si>
  <si>
    <t>Confirmed</t>
  </si>
  <si>
    <t>Probable</t>
  </si>
  <si>
    <t>#87 - Bhunia 2009</t>
  </si>
  <si>
    <t>#33 - Anand 2010</t>
  </si>
  <si>
    <t>#344 - Limpitikul 2014</t>
  </si>
  <si>
    <t>#585 - Walters 2014, Kasese</t>
  </si>
  <si>
    <t>#585 - Walters 2014, Bundibugyo</t>
  </si>
  <si>
    <t>#458 - Polonsky 2014_Kuwadzana</t>
  </si>
  <si>
    <t>#458 - Polonsky 2014, Dzivaresekwa</t>
  </si>
  <si>
    <t>#1405 - Hughes 2021</t>
  </si>
  <si>
    <t>#257 – Imanishi 2014, Dzivaresekwa</t>
  </si>
  <si>
    <t>#257 – Imanishi 2014, Kuwadzana</t>
  </si>
  <si>
    <t xml:space="preserve">Study ID </t>
  </si>
  <si>
    <t>median age (IQR)</t>
  </si>
  <si>
    <t>mean age (SD)</t>
  </si>
  <si>
    <t>0-4 (%)</t>
  </si>
  <si>
    <t>0–5 (%)</t>
  </si>
  <si>
    <t>0-9 (%)</t>
  </si>
  <si>
    <t>0-14 (%)</t>
  </si>
  <si>
    <t>0-19 (%)</t>
  </si>
  <si>
    <t>&lt;1 (%)</t>
  </si>
  <si>
    <t>1-4 (%)</t>
  </si>
  <si>
    <t>2–5 (%)</t>
  </si>
  <si>
    <t>5-9 (%)</t>
  </si>
  <si>
    <t>5-14 (%)</t>
  </si>
  <si>
    <t>5-19 (%)</t>
  </si>
  <si>
    <t>5-29 (%)</t>
  </si>
  <si>
    <t>6–10 (%)</t>
  </si>
  <si>
    <t>6–15 (%)</t>
  </si>
  <si>
    <t>10-14 (%)</t>
  </si>
  <si>
    <t>10-19 (%)</t>
  </si>
  <si>
    <t>11–15 (%)</t>
  </si>
  <si>
    <t>11-20 (%)</t>
  </si>
  <si>
    <t xml:space="preserve"> ≤15 (%)</t>
  </si>
  <si>
    <t>&gt;15 (%)</t>
  </si>
  <si>
    <t>15-24 (%)</t>
  </si>
  <si>
    <t>15-19 (%)</t>
  </si>
  <si>
    <t>15-49 (%)</t>
  </si>
  <si>
    <t>16–20 (%)</t>
  </si>
  <si>
    <t>16–25 (%)</t>
  </si>
  <si>
    <t>16-30 (%)</t>
  </si>
  <si>
    <t>&lt;18 (%)</t>
  </si>
  <si>
    <t>20-24 (%)</t>
  </si>
  <si>
    <t>20-29 (%)</t>
  </si>
  <si>
    <t xml:space="preserve">≥21 (%) </t>
  </si>
  <si>
    <t xml:space="preserve">21-30 (%) </t>
  </si>
  <si>
    <t>25-29 (%)</t>
  </si>
  <si>
    <t>25–34 (%)</t>
  </si>
  <si>
    <t>26–35 (%)</t>
  </si>
  <si>
    <t>&gt;30 (%)</t>
  </si>
  <si>
    <t>30–34 (%)</t>
  </si>
  <si>
    <t>30-39 (%)</t>
  </si>
  <si>
    <t>31-40 (%)</t>
  </si>
  <si>
    <t>31-45 (%)</t>
  </si>
  <si>
    <t xml:space="preserve">&gt;35 (%) </t>
  </si>
  <si>
    <t>35–39</t>
  </si>
  <si>
    <t>35–44 (%)</t>
  </si>
  <si>
    <t>40–44 (%)</t>
  </si>
  <si>
    <t>40-49 (%)</t>
  </si>
  <si>
    <t>&gt;41 (%)</t>
  </si>
  <si>
    <t>45–49 (%)</t>
  </si>
  <si>
    <t>&gt;45 (%)</t>
  </si>
  <si>
    <t>&gt;50 (%)</t>
  </si>
  <si>
    <t>50–54 (%)</t>
  </si>
  <si>
    <t>55–59 (%)</t>
  </si>
  <si>
    <t>50-59 (%)</t>
  </si>
  <si>
    <t xml:space="preserve">≥60 (%) </t>
  </si>
  <si>
    <t>60–64 (%)</t>
  </si>
  <si>
    <t>≥65 (%)</t>
  </si>
  <si>
    <t xml:space="preserve">#1407 – Muehlen 2007																			
</t>
  </si>
  <si>
    <t>14 (20)</t>
  </si>
  <si>
    <t>9(2)</t>
  </si>
  <si>
    <t xml:space="preserve"> 41(7)</t>
  </si>
  <si>
    <t>89(16)</t>
  </si>
  <si>
    <t>96(17)</t>
  </si>
  <si>
    <t>106(19)</t>
  </si>
  <si>
    <t>62(11)</t>
  </si>
  <si>
    <t>46(8)</t>
  </si>
  <si>
    <t>28(5)</t>
  </si>
  <si>
    <t>19(3)</t>
  </si>
  <si>
    <t>23(4)</t>
  </si>
  <si>
    <t>7(1)</t>
  </si>
  <si>
    <t>11(2)</t>
  </si>
  <si>
    <t>8(1)</t>
  </si>
  <si>
    <t>4(1)</t>
  </si>
  <si>
    <t>19.16 (range, 2-86)</t>
  </si>
  <si>
    <t>24 (range, &lt; 1–95)</t>
  </si>
  <si>
    <t>21(range, 1–81)</t>
  </si>
  <si>
    <t>125(42)</t>
  </si>
  <si>
    <t xml:space="preserve">#344 - Limpitikul 2014 </t>
  </si>
  <si>
    <t>7.5 (3.0)</t>
  </si>
  <si>
    <t>#585 - Walters 2014 (1)</t>
  </si>
  <si>
    <t>17(range, &lt;1–85)</t>
  </si>
  <si>
    <t>#585 - Walters 2014 (2)</t>
  </si>
  <si>
    <t>13(range, &lt;1–68)</t>
  </si>
  <si>
    <t xml:space="preserve">14 (7-25) </t>
  </si>
  <si>
    <t>#458 - Polonsky 2014</t>
  </si>
  <si>
    <t>15 (4–29)</t>
  </si>
  <si>
    <t>693 (27.0)</t>
  </si>
  <si>
    <t>560(21.8)</t>
  </si>
  <si>
    <t>1160(45.1)</t>
  </si>
  <si>
    <t>157(6.1)</t>
  </si>
  <si>
    <t>18 (7-29)</t>
  </si>
  <si>
    <t>31 (range, 16–70)</t>
  </si>
  <si>
    <t>32 (range, 16–85)</t>
  </si>
  <si>
    <t>62 (78.5)</t>
  </si>
  <si>
    <t>16 (range, 1–57)</t>
  </si>
  <si>
    <t xml:space="preserve"> 23(61%)</t>
  </si>
  <si>
    <t>4.8(range, 1m-52)</t>
  </si>
  <si>
    <t>273 (56%)</t>
  </si>
  <si>
    <t xml:space="preserve">18 (range, 1m-78) </t>
  </si>
  <si>
    <t xml:space="preserve">22 (range, 10m-55) </t>
  </si>
  <si>
    <t>48m (29–84)</t>
  </si>
  <si>
    <t>5 (5.0)</t>
  </si>
  <si>
    <t>56 (55.4)</t>
  </si>
  <si>
    <t>27 (26.7)</t>
  </si>
  <si>
    <t>4 (4.0)</t>
  </si>
  <si>
    <t xml:space="preserve"> 5 (5.0)</t>
  </si>
  <si>
    <t>12 (5-25)</t>
  </si>
  <si>
    <t>39 (38.24)</t>
  </si>
  <si>
    <t>29 (28.43)</t>
  </si>
  <si>
    <t>14(13.73)</t>
  </si>
  <si>
    <t>9 (8.82)</t>
  </si>
  <si>
    <t>7 (6.86)</t>
  </si>
  <si>
    <t>3 (2.94)</t>
  </si>
  <si>
    <t>1 (0.98)</t>
  </si>
  <si>
    <t>17 (range, 1m–90)</t>
  </si>
  <si>
    <t>NA (range, 1-70)</t>
  </si>
  <si>
    <t>11 (range, 2–83)</t>
  </si>
  <si>
    <t>14 (11)</t>
  </si>
  <si>
    <t>78 (64)</t>
  </si>
  <si>
    <t>25 (21)</t>
  </si>
  <si>
    <t>5 (4)</t>
  </si>
  <si>
    <t>22 (29.33)</t>
  </si>
  <si>
    <t>17 (22.66)</t>
  </si>
  <si>
    <t>27 (36.00)</t>
  </si>
  <si>
    <t>9 (12.00)</t>
  </si>
  <si>
    <t>9 (17.7)</t>
  </si>
  <si>
    <t>25(49)</t>
  </si>
  <si>
    <t>17(33.3)</t>
  </si>
  <si>
    <t>30 (range, 22-45)</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</si>
</sst>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numFmt numFmtId="165" formatCode="0_);[Red]\(0\)"/>
    <numFmt numFmtId="166" formatCode="0.0%"/>
    <numFmt numFmtId="167" formatCode="m/d/yyyy"/>
    <numFmt numFmtId="168" formatCode="\$#,##0_);[Red]\(\$#,##0\)"/>
  </numFmts>
  <fonts count="11">
    <font>
      <sz val="12.0"/>
      <color theme="1"/>
      <name val="Calibri"/>
      <scheme val="minor"/>
    </font>
    <font>
      <b/>
      <sz val="11.0"/>
      <color theme="1"/>
      <name val="Malgun Gothic"/>
    </font>
    <font>
      <b/>
      <sz val="11.0"/>
      <color rgb="FF212121"/>
      <name val="Malgun Gothic"/>
    </font>
    <font>
      <sz val="11.0"/>
      <color theme="1"/>
      <name val="Malgun Gothic"/>
    </font>
    <font>
      <sz val="11.0"/>
      <color rgb="FF434343"/>
      <name val="Malgun Gothic"/>
    </font>
    <font>
      <sz val="12.0"/>
      <color rgb="FFFF0000"/>
      <name val="Malgun Gothic"/>
    </font>
    <font>
      <b/>
      <sz val="12.0"/>
      <color rgb="FFFF0000"/>
      <name val="Malgun Gothic"/>
    </font>
    <font>
      <sz val="12.0"/>
      <color theme="1"/>
      <name val="Malgun Gothic"/>
    </font>
    <font>
      <color theme="1"/>
      <name val="Calibri"/>
      <scheme val="minor"/>
    </font>
    <font>
      <sz val="10.0"/>
      <color theme="1"/>
      <name val="Malgun Gothic"/>
    </font>
    <font>
      <color rgb="FF000000"/>
      <name val="Calibri"/>
      <scheme val="minor"/>
    </font>
  </fonts>
  <fills count="2">
    <fill>
      <patternFill patternType="none"/>
    </fill>
    <fill>
      <patternFill patternType="lightGray"/>
    </fill>
  </fills>
  <borders count="11">
    <border/>
    <border>
      <left/>
      <right/>
      <top/>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shrinkToFit="0" vertical="center" wrapText="1"/>
    </xf>
    <xf borderId="0" fillId="0" fontId="1" numFmtId="0" xfId="0" applyAlignment="1" applyFont="1">
      <alignment shrinkToFit="0" vertical="center" wrapText="1"/>
    </xf>
    <xf borderId="0" fillId="0" fontId="3" numFmtId="0" xfId="0" applyAlignment="1" applyFont="1">
      <alignment vertical="center"/>
    </xf>
    <xf borderId="0" fillId="0" fontId="3" numFmtId="0" xfId="0" applyAlignment="1" applyFont="1">
      <alignment horizontal="center" vertical="center"/>
    </xf>
    <xf borderId="0" fillId="0" fontId="3" numFmtId="164" xfId="0" applyAlignment="1" applyFont="1" applyNumberFormat="1">
      <alignment vertical="center"/>
    </xf>
    <xf borderId="0" fillId="0" fontId="3" numFmtId="165" xfId="0" applyAlignment="1" applyFont="1" applyNumberFormat="1">
      <alignment vertical="center"/>
    </xf>
    <xf borderId="0" fillId="0" fontId="3" numFmtId="10" xfId="0" applyAlignment="1" applyFont="1" applyNumberFormat="1">
      <alignment vertical="center"/>
    </xf>
    <xf borderId="0" fillId="0" fontId="3" numFmtId="3" xfId="0" applyAlignment="1" applyFont="1" applyNumberFormat="1">
      <alignment vertical="center"/>
    </xf>
    <xf borderId="0" fillId="0" fontId="3" numFmtId="166" xfId="0" applyAlignment="1" applyFont="1" applyNumberFormat="1">
      <alignment vertical="center"/>
    </xf>
    <xf borderId="0" fillId="0" fontId="3" numFmtId="0" xfId="0" applyAlignment="1" applyFont="1">
      <alignment shrinkToFit="0" vertical="center" wrapText="1"/>
    </xf>
    <xf borderId="0" fillId="0" fontId="3" numFmtId="9" xfId="0" applyAlignment="1" applyFont="1" applyNumberFormat="1">
      <alignment vertical="center"/>
    </xf>
    <xf borderId="0" fillId="0" fontId="4" numFmtId="165" xfId="0" applyAlignment="1" applyFont="1" applyNumberFormat="1">
      <alignment vertical="center"/>
    </xf>
    <xf borderId="0" fillId="0" fontId="3" numFmtId="0" xfId="0" applyAlignment="1" applyFont="1">
      <alignment readingOrder="0" vertical="center"/>
    </xf>
    <xf borderId="1" fillId="0" fontId="3" numFmtId="0" xfId="0" applyAlignment="1" applyBorder="1" applyFont="1">
      <alignment vertical="center"/>
    </xf>
    <xf borderId="0" fillId="0" fontId="1" numFmtId="0" xfId="0" applyAlignment="1" applyFont="1">
      <alignment readingOrder="0" vertical="center"/>
    </xf>
    <xf borderId="0" fillId="0" fontId="5" numFmtId="0" xfId="0" applyAlignment="1" applyFont="1">
      <alignment vertical="center"/>
    </xf>
    <xf borderId="0" fillId="0" fontId="6" numFmtId="0" xfId="0" applyAlignment="1" applyFont="1">
      <alignment vertical="center"/>
    </xf>
    <xf borderId="0" fillId="0" fontId="7" numFmtId="0" xfId="0" applyAlignment="1" applyFont="1">
      <alignment vertical="center"/>
    </xf>
    <xf borderId="2" fillId="0" fontId="7" numFmtId="0" xfId="0" applyAlignment="1" applyBorder="1" applyFont="1">
      <alignment vertical="center"/>
    </xf>
    <xf borderId="3" fillId="0" fontId="7" numFmtId="164" xfId="0" applyAlignment="1" applyBorder="1" applyFont="1" applyNumberFormat="1">
      <alignment vertical="center"/>
    </xf>
    <xf borderId="3" fillId="0" fontId="7" numFmtId="1" xfId="0" applyAlignment="1" applyBorder="1" applyFont="1" applyNumberFormat="1">
      <alignment vertical="top"/>
    </xf>
    <xf borderId="3" fillId="0" fontId="7" numFmtId="0" xfId="0" applyAlignment="1" applyBorder="1" applyFont="1">
      <alignment vertical="center"/>
    </xf>
    <xf borderId="4" fillId="0" fontId="7" numFmtId="0" xfId="0" applyAlignment="1" applyBorder="1" applyFont="1">
      <alignment vertical="center"/>
    </xf>
    <xf borderId="5" fillId="0" fontId="7" numFmtId="0" xfId="0" applyAlignment="1" applyBorder="1" applyFont="1">
      <alignment vertical="center"/>
    </xf>
    <xf borderId="0" fillId="0" fontId="7" numFmtId="164" xfId="0" applyAlignment="1" applyFont="1" applyNumberFormat="1">
      <alignment vertical="center"/>
    </xf>
    <xf borderId="0" fillId="0" fontId="7" numFmtId="1" xfId="0" applyAlignment="1" applyFont="1" applyNumberFormat="1">
      <alignment vertical="top"/>
    </xf>
    <xf borderId="6" fillId="0" fontId="7" numFmtId="0" xfId="0" applyAlignment="1" applyBorder="1" applyFont="1">
      <alignment vertical="center"/>
    </xf>
    <xf borderId="4" fillId="0" fontId="7" numFmtId="1" xfId="0" applyAlignment="1" applyBorder="1" applyFont="1" applyNumberFormat="1">
      <alignment vertical="top"/>
    </xf>
    <xf borderId="6" fillId="0" fontId="7" numFmtId="1" xfId="0" applyAlignment="1" applyBorder="1" applyFont="1" applyNumberFormat="1">
      <alignment vertical="top"/>
    </xf>
    <xf borderId="7" fillId="0" fontId="7" numFmtId="0" xfId="0" applyAlignment="1" applyBorder="1" applyFont="1">
      <alignment vertical="center"/>
    </xf>
    <xf borderId="8" fillId="0" fontId="7" numFmtId="164" xfId="0" applyAlignment="1" applyBorder="1" applyFont="1" applyNumberFormat="1">
      <alignment vertical="center"/>
    </xf>
    <xf borderId="8" fillId="0" fontId="7" numFmtId="1" xfId="0" applyAlignment="1" applyBorder="1" applyFont="1" applyNumberFormat="1">
      <alignment vertical="top"/>
    </xf>
    <xf borderId="8" fillId="0" fontId="7" numFmtId="0" xfId="0" applyAlignment="1" applyBorder="1" applyFont="1">
      <alignment vertical="center"/>
    </xf>
    <xf borderId="9" fillId="0" fontId="7" numFmtId="1" xfId="0" applyAlignment="1" applyBorder="1" applyFont="1" applyNumberFormat="1">
      <alignment vertical="top"/>
    </xf>
    <xf borderId="9" fillId="0" fontId="7" numFmtId="0" xfId="0" applyAlignment="1" applyBorder="1" applyFont="1">
      <alignment vertical="center"/>
    </xf>
    <xf borderId="8" fillId="0" fontId="7" numFmtId="1" xfId="0" applyAlignment="1" applyBorder="1" applyFont="1" applyNumberFormat="1">
      <alignment vertical="center"/>
    </xf>
    <xf borderId="2" fillId="0" fontId="7" numFmtId="164" xfId="0" applyAlignment="1" applyBorder="1" applyFont="1" applyNumberFormat="1">
      <alignment vertical="center"/>
    </xf>
    <xf borderId="5" fillId="0" fontId="7" numFmtId="164" xfId="0" applyAlignment="1" applyBorder="1" applyFont="1" applyNumberFormat="1">
      <alignment vertical="center"/>
    </xf>
    <xf borderId="3" fillId="0" fontId="7" numFmtId="167" xfId="0" applyAlignment="1" applyBorder="1" applyFont="1" applyNumberFormat="1">
      <alignment vertical="center"/>
    </xf>
    <xf borderId="0" fillId="0" fontId="7" numFmtId="167" xfId="0" applyAlignment="1" applyFont="1" applyNumberFormat="1">
      <alignment vertical="center"/>
    </xf>
    <xf borderId="8" fillId="0" fontId="7" numFmtId="167" xfId="0" applyAlignment="1" applyBorder="1" applyFont="1" applyNumberFormat="1">
      <alignment vertical="center"/>
    </xf>
    <xf borderId="0" fillId="0" fontId="7" numFmtId="0" xfId="0" applyAlignment="1" applyFont="1">
      <alignment vertical="bottom"/>
    </xf>
    <xf borderId="0" fillId="0" fontId="7" numFmtId="0" xfId="0" applyAlignment="1" applyFont="1">
      <alignment shrinkToFit="0" vertical="center" wrapText="1"/>
    </xf>
    <xf borderId="0" fillId="0" fontId="8" numFmtId="0" xfId="0" applyAlignment="1" applyFont="1">
      <alignment vertical="center"/>
    </xf>
    <xf borderId="10" fillId="0" fontId="7" numFmtId="49" xfId="0" applyAlignment="1" applyBorder="1" applyFont="1" applyNumberFormat="1">
      <alignment vertical="center"/>
    </xf>
    <xf borderId="10" fillId="0" fontId="7" numFmtId="0" xfId="0" applyAlignment="1" applyBorder="1" applyFont="1">
      <alignment vertical="center"/>
    </xf>
    <xf borderId="10" fillId="0" fontId="7" numFmtId="168" xfId="0" applyAlignment="1" applyBorder="1" applyFont="1" applyNumberFormat="1">
      <alignment vertical="center"/>
    </xf>
    <xf borderId="0" fillId="0" fontId="9" numFmtId="0" xfId="0" applyAlignment="1" applyFont="1">
      <alignment vertical="center"/>
    </xf>
    <xf borderId="10" fillId="0" fontId="8" numFmtId="0" xfId="0" applyAlignment="1" applyBorder="1" applyFont="1">
      <alignment vertical="center"/>
    </xf>
    <xf borderId="10" fillId="0" fontId="8" numFmtId="0" xfId="0" applyAlignment="1" applyBorder="1" applyFont="1">
      <alignment horizontal="left" vertical="center"/>
    </xf>
    <xf borderId="0" fillId="0" fontId="9" numFmtId="0" xfId="0" applyAlignment="1" applyFont="1">
      <alignment readingOrder="0" vertical="center"/>
    </xf>
    <xf borderId="10" fillId="0" fontId="8" numFmtId="0" xfId="0" applyAlignment="1" applyBorder="1" applyFont="1">
      <alignment readingOrder="0" vertical="center"/>
    </xf>
    <xf borderId="10" fillId="0" fontId="8" numFmtId="0" xfId="0" applyAlignment="1" applyBorder="1" applyFont="1">
      <alignment horizontal="left" readingOrder="0" vertical="center"/>
    </xf>
    <xf borderId="10" fillId="0" fontId="7" numFmtId="0" xfId="0" applyAlignment="1" applyBorder="1" applyFont="1">
      <alignment horizontal="center" vertical="center"/>
    </xf>
    <xf borderId="10" fillId="0" fontId="10" numFmtId="0" xfId="0" applyAlignment="1" applyBorder="1" applyFont="1">
      <alignment readingOrder="0" vertical="center"/>
    </xf>
    <xf borderId="10" fillId="0" fontId="7" numFmtId="9" xfId="0" applyAlignment="1" applyBorder="1" applyFont="1" applyNumberForma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1.22"/>
    <col customWidth="1" min="2" max="2" width="10.56"/>
    <col customWidth="1" min="3" max="3" width="10.33"/>
    <col customWidth="1" min="4" max="4" width="12.67"/>
    <col customWidth="1" min="5" max="5" width="16.56"/>
    <col customWidth="1" min="6" max="6" width="8.44"/>
    <col customWidth="1" min="7" max="7" width="37.0"/>
    <col customWidth="1" min="8" max="8" width="23.56"/>
    <col customWidth="1" min="9" max="9" width="8.22"/>
    <col customWidth="1" min="10" max="10" width="12.56"/>
    <col customWidth="1" min="11" max="11" width="11.78"/>
    <col customWidth="1" min="12" max="15" width="9.44"/>
    <col customWidth="1" min="16" max="16" width="13.11"/>
    <col customWidth="1" min="17" max="17" width="11.67"/>
    <col customWidth="1" min="18" max="18" width="14.0"/>
    <col customWidth="1" min="19" max="19" width="11.56"/>
    <col customWidth="1" min="20" max="20" width="15.56"/>
    <col customWidth="1" min="21" max="21" width="12.89"/>
    <col customWidth="1" min="22" max="22" width="13.89"/>
    <col customWidth="1" min="23" max="23" width="14.89"/>
    <col customWidth="1" min="24" max="24" width="8.78"/>
    <col customWidth="1" min="25" max="25" width="16.0"/>
    <col customWidth="1" min="26" max="26" width="8.33"/>
    <col customWidth="1" min="27" max="27" width="12.11"/>
    <col customWidth="1" min="28" max="28" width="198.78"/>
  </cols>
  <sheetData>
    <row r="1" ht="18.0" customHeight="1">
      <c r="A1" s="1" t="s">
        <v>0</v>
      </c>
      <c r="B1" s="2" t="s">
        <v>1</v>
      </c>
      <c r="C1" s="2" t="s">
        <v>2</v>
      </c>
      <c r="D1" s="2" t="s">
        <v>3</v>
      </c>
      <c r="E1" s="2" t="s">
        <v>4</v>
      </c>
      <c r="F1" s="2"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1" t="s">
        <v>27</v>
      </c>
    </row>
    <row r="2" ht="18.0" hidden="1" customHeight="1">
      <c r="A2" s="1" t="s">
        <v>28</v>
      </c>
      <c r="B2" s="4">
        <v>2000.0</v>
      </c>
      <c r="C2" s="4">
        <v>2000.0</v>
      </c>
      <c r="D2" s="4" t="s">
        <v>29</v>
      </c>
      <c r="E2" s="4" t="s">
        <v>30</v>
      </c>
      <c r="F2" s="4" t="s">
        <v>31</v>
      </c>
      <c r="G2" s="5" t="s">
        <v>32</v>
      </c>
      <c r="H2" s="4" t="s">
        <v>33</v>
      </c>
      <c r="I2" s="4" t="s">
        <v>34</v>
      </c>
      <c r="J2" s="4" t="s">
        <v>35</v>
      </c>
      <c r="K2" s="4" t="s">
        <v>36</v>
      </c>
      <c r="L2" s="6">
        <v>36739.0</v>
      </c>
      <c r="M2" s="6">
        <v>36799.0</v>
      </c>
      <c r="N2" s="6">
        <v>36779.0</v>
      </c>
      <c r="O2" s="6"/>
      <c r="P2" s="1" t="s">
        <v>37</v>
      </c>
      <c r="Q2" s="7">
        <v>49.0</v>
      </c>
      <c r="R2" s="7">
        <v>22.0</v>
      </c>
      <c r="S2" s="7">
        <v>3.0</v>
      </c>
      <c r="T2" s="7">
        <v>3.0</v>
      </c>
      <c r="U2" s="7">
        <v>33.0</v>
      </c>
      <c r="V2" s="4">
        <v>31.0</v>
      </c>
      <c r="W2" s="4">
        <v>1.0</v>
      </c>
      <c r="X2" s="4" t="s">
        <v>34</v>
      </c>
      <c r="Y2" s="8">
        <v>0.029</v>
      </c>
      <c r="Z2" s="4" t="s">
        <v>34</v>
      </c>
      <c r="AA2" s="4">
        <v>1102.0</v>
      </c>
      <c r="AB2" s="4" t="s">
        <v>38</v>
      </c>
    </row>
    <row r="3" ht="18.0" hidden="1" customHeight="1">
      <c r="A3" s="1" t="s">
        <v>39</v>
      </c>
      <c r="B3" s="4">
        <v>2001.0</v>
      </c>
      <c r="C3" s="4">
        <v>2001.0</v>
      </c>
      <c r="D3" s="4" t="s">
        <v>40</v>
      </c>
      <c r="E3" s="4" t="s">
        <v>41</v>
      </c>
      <c r="F3" s="4" t="s">
        <v>42</v>
      </c>
      <c r="G3" s="5" t="s">
        <v>43</v>
      </c>
      <c r="H3" s="4" t="s">
        <v>44</v>
      </c>
      <c r="I3" s="4" t="s">
        <v>45</v>
      </c>
      <c r="J3" s="4" t="s">
        <v>46</v>
      </c>
      <c r="K3" s="4" t="s">
        <v>47</v>
      </c>
      <c r="L3" s="6">
        <v>37126.0</v>
      </c>
      <c r="M3" s="6">
        <v>37151.0</v>
      </c>
      <c r="N3" s="6">
        <v>37141.0</v>
      </c>
      <c r="O3" s="6"/>
      <c r="P3" s="1" t="s">
        <v>48</v>
      </c>
      <c r="Q3" s="7">
        <v>10.0</v>
      </c>
      <c r="R3" s="7">
        <v>6.0</v>
      </c>
      <c r="S3" s="7">
        <v>5.0</v>
      </c>
      <c r="T3" s="7">
        <v>5.0</v>
      </c>
      <c r="U3" s="7">
        <v>9.0</v>
      </c>
      <c r="V3" s="4"/>
      <c r="W3" s="4"/>
      <c r="X3" s="4" t="s">
        <v>34</v>
      </c>
      <c r="Y3" s="4" t="s">
        <v>34</v>
      </c>
      <c r="Z3" s="4" t="s">
        <v>34</v>
      </c>
      <c r="AA3" s="4">
        <v>570.0</v>
      </c>
      <c r="AB3" s="4" t="s">
        <v>49</v>
      </c>
    </row>
    <row r="4" ht="18.0" hidden="1" customHeight="1">
      <c r="A4" s="1" t="s">
        <v>50</v>
      </c>
      <c r="B4" s="4">
        <v>2002.0</v>
      </c>
      <c r="C4" s="4">
        <v>2002.0</v>
      </c>
      <c r="D4" s="4" t="s">
        <v>51</v>
      </c>
      <c r="E4" s="4" t="s">
        <v>52</v>
      </c>
      <c r="F4" s="4" t="s">
        <v>31</v>
      </c>
      <c r="G4" s="5" t="s">
        <v>43</v>
      </c>
      <c r="H4" s="4" t="s">
        <v>44</v>
      </c>
      <c r="I4" s="4" t="s">
        <v>53</v>
      </c>
      <c r="J4" s="4" t="s">
        <v>54</v>
      </c>
      <c r="K4" s="4" t="s">
        <v>47</v>
      </c>
      <c r="L4" s="6">
        <v>37400.0</v>
      </c>
      <c r="M4" s="6">
        <v>37451.0</v>
      </c>
      <c r="N4" s="6">
        <v>37416.0</v>
      </c>
      <c r="O4" s="6">
        <v>37419.0</v>
      </c>
      <c r="P4" s="1" t="s">
        <v>55</v>
      </c>
      <c r="Q4" s="7">
        <v>5963.0</v>
      </c>
      <c r="R4" s="7">
        <v>104.0</v>
      </c>
      <c r="S4" s="7">
        <v>39.0</v>
      </c>
      <c r="T4" s="7">
        <v>39.0</v>
      </c>
      <c r="U4" s="7"/>
      <c r="V4" s="4" t="s">
        <v>56</v>
      </c>
      <c r="W4" s="4">
        <v>3.0</v>
      </c>
      <c r="X4" s="4">
        <v>4.0</v>
      </c>
      <c r="Y4" s="8">
        <f>64.9/1000</f>
        <v>0.0649</v>
      </c>
      <c r="Z4" s="4" t="s">
        <v>34</v>
      </c>
      <c r="AA4" s="9">
        <v>92214.0</v>
      </c>
      <c r="AB4" s="4"/>
    </row>
    <row r="5" ht="18.0" hidden="1" customHeight="1">
      <c r="A5" s="1" t="s">
        <v>57</v>
      </c>
      <c r="B5" s="4">
        <v>2004.0</v>
      </c>
      <c r="C5" s="4">
        <v>2004.0</v>
      </c>
      <c r="D5" s="4" t="s">
        <v>58</v>
      </c>
      <c r="E5" s="4" t="s">
        <v>58</v>
      </c>
      <c r="F5" s="4" t="s">
        <v>59</v>
      </c>
      <c r="G5" s="5" t="s">
        <v>60</v>
      </c>
      <c r="H5" s="4" t="s">
        <v>44</v>
      </c>
      <c r="I5" s="4" t="s">
        <v>53</v>
      </c>
      <c r="J5" s="4" t="s">
        <v>34</v>
      </c>
      <c r="K5" s="4" t="s">
        <v>36</v>
      </c>
      <c r="L5" s="6">
        <v>38290.0</v>
      </c>
      <c r="M5" s="6">
        <v>38352.0</v>
      </c>
      <c r="N5" s="6">
        <v>38332.0</v>
      </c>
      <c r="O5" s="6" t="s">
        <v>34</v>
      </c>
      <c r="P5" s="1" t="s">
        <v>61</v>
      </c>
      <c r="Q5" s="7">
        <v>83.0</v>
      </c>
      <c r="R5" s="7" t="s">
        <v>62</v>
      </c>
      <c r="S5" s="7">
        <v>24.0</v>
      </c>
      <c r="T5" s="7">
        <v>20.0</v>
      </c>
      <c r="U5" s="7">
        <v>4.0</v>
      </c>
      <c r="V5" s="4"/>
      <c r="W5" s="4"/>
      <c r="X5" s="4" t="s">
        <v>34</v>
      </c>
      <c r="Y5" s="4" t="s">
        <v>34</v>
      </c>
      <c r="Z5" s="4" t="s">
        <v>34</v>
      </c>
      <c r="AA5" s="4"/>
      <c r="AB5" s="4" t="s">
        <v>63</v>
      </c>
    </row>
    <row r="6" ht="18.0" hidden="1" customHeight="1">
      <c r="A6" s="3" t="s">
        <v>64</v>
      </c>
      <c r="B6" s="4">
        <v>2004.0</v>
      </c>
      <c r="C6" s="4">
        <v>2004.0</v>
      </c>
      <c r="D6" s="4" t="s">
        <v>65</v>
      </c>
      <c r="E6" s="4" t="s">
        <v>66</v>
      </c>
      <c r="F6" s="4" t="s">
        <v>67</v>
      </c>
      <c r="G6" s="5" t="s">
        <v>68</v>
      </c>
      <c r="H6" s="4" t="s">
        <v>33</v>
      </c>
      <c r="I6" s="4" t="s">
        <v>34</v>
      </c>
      <c r="J6" s="4" t="s">
        <v>34</v>
      </c>
      <c r="K6" s="4" t="s">
        <v>47</v>
      </c>
      <c r="L6" s="6">
        <v>38146.0</v>
      </c>
      <c r="M6" s="6">
        <v>38153.0</v>
      </c>
      <c r="N6" s="6">
        <v>38150.0</v>
      </c>
      <c r="O6" s="6"/>
      <c r="P6" s="1" t="s">
        <v>69</v>
      </c>
      <c r="Q6" s="7">
        <v>6.0</v>
      </c>
      <c r="R6" s="7">
        <v>6.0</v>
      </c>
      <c r="S6" s="7">
        <v>4.0</v>
      </c>
      <c r="T6" s="7" t="s">
        <v>62</v>
      </c>
      <c r="U6" s="7">
        <v>1.0</v>
      </c>
      <c r="V6" s="4">
        <v>3.0</v>
      </c>
      <c r="W6" s="4"/>
      <c r="X6" s="4"/>
      <c r="Y6" s="8"/>
      <c r="Z6" s="4"/>
      <c r="AA6" s="4"/>
      <c r="AB6" s="4" t="s">
        <v>70</v>
      </c>
    </row>
    <row r="7" ht="18.0" hidden="1" customHeight="1">
      <c r="A7" s="1" t="s">
        <v>71</v>
      </c>
      <c r="B7" s="4">
        <v>2004.0</v>
      </c>
      <c r="C7" s="4">
        <v>2005.0</v>
      </c>
      <c r="D7" s="4" t="s">
        <v>72</v>
      </c>
      <c r="E7" s="4" t="s">
        <v>73</v>
      </c>
      <c r="F7" s="4" t="s">
        <v>42</v>
      </c>
      <c r="G7" s="5" t="s">
        <v>74</v>
      </c>
      <c r="H7" s="4" t="s">
        <v>44</v>
      </c>
      <c r="I7" s="4" t="s">
        <v>53</v>
      </c>
      <c r="J7" s="4" t="s">
        <v>75</v>
      </c>
      <c r="K7" s="4" t="s">
        <v>47</v>
      </c>
      <c r="L7" s="6">
        <v>38261.0</v>
      </c>
      <c r="M7" s="6">
        <v>38352.0</v>
      </c>
      <c r="N7" s="6">
        <v>38287.0</v>
      </c>
      <c r="O7" s="6">
        <v>38261.0</v>
      </c>
      <c r="P7" s="1" t="s">
        <v>76</v>
      </c>
      <c r="Q7" s="7">
        <v>144.0</v>
      </c>
      <c r="R7" s="7">
        <v>16.0</v>
      </c>
      <c r="S7" s="7">
        <v>11.0</v>
      </c>
      <c r="T7" s="7">
        <v>11.0</v>
      </c>
      <c r="U7" s="7"/>
      <c r="V7" s="4" t="s">
        <v>77</v>
      </c>
      <c r="W7" s="4">
        <v>63.0</v>
      </c>
      <c r="X7" s="4">
        <v>64.0</v>
      </c>
      <c r="Y7" s="4" t="s">
        <v>34</v>
      </c>
      <c r="Z7" s="10">
        <v>0.444</v>
      </c>
      <c r="AA7" s="4"/>
      <c r="AB7" s="4" t="s">
        <v>78</v>
      </c>
    </row>
    <row r="8" ht="18.0" hidden="1" customHeight="1">
      <c r="A8" s="1" t="s">
        <v>79</v>
      </c>
      <c r="B8" s="4">
        <v>2004.0</v>
      </c>
      <c r="C8" s="4">
        <v>2005.0</v>
      </c>
      <c r="D8" s="4" t="s">
        <v>80</v>
      </c>
      <c r="E8" s="4" t="s">
        <v>81</v>
      </c>
      <c r="F8" s="4" t="s">
        <v>31</v>
      </c>
      <c r="G8" s="5" t="s">
        <v>43</v>
      </c>
      <c r="H8" s="4" t="s">
        <v>82</v>
      </c>
      <c r="I8" s="4" t="s">
        <v>53</v>
      </c>
      <c r="J8" s="4" t="s">
        <v>34</v>
      </c>
      <c r="K8" s="4" t="s">
        <v>83</v>
      </c>
      <c r="L8" s="6">
        <v>37987.0</v>
      </c>
      <c r="M8" s="6">
        <v>38717.0</v>
      </c>
      <c r="N8" s="6">
        <v>38426.0</v>
      </c>
      <c r="O8" s="6" t="s">
        <v>34</v>
      </c>
      <c r="P8" s="1" t="s">
        <v>84</v>
      </c>
      <c r="Q8" s="7">
        <v>460.0</v>
      </c>
      <c r="R8" s="7">
        <v>358.0</v>
      </c>
      <c r="S8" s="7">
        <v>288.0</v>
      </c>
      <c r="T8" s="7">
        <v>288.0</v>
      </c>
      <c r="U8" s="7"/>
      <c r="V8" s="4" t="s">
        <v>34</v>
      </c>
      <c r="W8" s="4" t="s">
        <v>34</v>
      </c>
      <c r="X8" s="4" t="s">
        <v>34</v>
      </c>
      <c r="Y8" s="4" t="s">
        <v>34</v>
      </c>
      <c r="Z8" s="4" t="s">
        <v>34</v>
      </c>
      <c r="AA8" s="4"/>
      <c r="AB8" s="4" t="s">
        <v>85</v>
      </c>
    </row>
    <row r="9" ht="18.0" hidden="1" customHeight="1">
      <c r="A9" s="1" t="s">
        <v>86</v>
      </c>
      <c r="B9" s="4">
        <v>2005.0</v>
      </c>
      <c r="C9" s="4">
        <v>2005.0</v>
      </c>
      <c r="D9" s="4" t="s">
        <v>87</v>
      </c>
      <c r="E9" s="4" t="s">
        <v>88</v>
      </c>
      <c r="F9" s="4" t="s">
        <v>42</v>
      </c>
      <c r="G9" s="5" t="s">
        <v>89</v>
      </c>
      <c r="H9" s="4" t="s">
        <v>90</v>
      </c>
      <c r="I9" s="4" t="s">
        <v>91</v>
      </c>
      <c r="J9" s="4" t="s">
        <v>34</v>
      </c>
      <c r="K9" s="4" t="s">
        <v>47</v>
      </c>
      <c r="L9" s="6">
        <v>38595.0</v>
      </c>
      <c r="M9" s="6">
        <v>38616.0</v>
      </c>
      <c r="N9" s="6">
        <v>38609.0</v>
      </c>
      <c r="O9" s="6" t="s">
        <v>34</v>
      </c>
      <c r="P9" s="1" t="s">
        <v>92</v>
      </c>
      <c r="Q9" s="7">
        <v>600.0</v>
      </c>
      <c r="R9" s="7" t="s">
        <v>62</v>
      </c>
      <c r="S9" s="7">
        <v>49.0</v>
      </c>
      <c r="T9" s="7" t="s">
        <v>62</v>
      </c>
      <c r="U9" s="7"/>
      <c r="V9" s="4"/>
      <c r="W9" s="4"/>
      <c r="X9" s="4" t="s">
        <v>34</v>
      </c>
      <c r="Y9" s="4" t="s">
        <v>34</v>
      </c>
      <c r="Z9" s="4" t="s">
        <v>34</v>
      </c>
      <c r="AA9" s="4"/>
      <c r="AB9" s="4" t="s">
        <v>93</v>
      </c>
    </row>
    <row r="10" ht="18.0" hidden="1" customHeight="1">
      <c r="A10" s="1" t="s">
        <v>94</v>
      </c>
      <c r="B10" s="4">
        <v>2007.0</v>
      </c>
      <c r="C10" s="4">
        <v>2009.0</v>
      </c>
      <c r="D10" s="4" t="s">
        <v>95</v>
      </c>
      <c r="E10" s="4" t="s">
        <v>96</v>
      </c>
      <c r="F10" s="4" t="s">
        <v>42</v>
      </c>
      <c r="G10" s="5" t="s">
        <v>60</v>
      </c>
      <c r="H10" s="4" t="s">
        <v>44</v>
      </c>
      <c r="I10" s="4" t="s">
        <v>53</v>
      </c>
      <c r="J10" s="4" t="s">
        <v>34</v>
      </c>
      <c r="K10" s="4" t="s">
        <v>36</v>
      </c>
      <c r="L10" s="6">
        <v>39443.0</v>
      </c>
      <c r="M10" s="6">
        <v>40024.0</v>
      </c>
      <c r="N10" s="6">
        <v>39887.0</v>
      </c>
      <c r="O10" s="6" t="s">
        <v>34</v>
      </c>
      <c r="P10" s="1" t="s">
        <v>97</v>
      </c>
      <c r="Q10" s="7">
        <v>577.0</v>
      </c>
      <c r="R10" s="7">
        <v>63.0</v>
      </c>
      <c r="S10" s="7">
        <v>27.0</v>
      </c>
      <c r="T10" s="7">
        <v>25.0</v>
      </c>
      <c r="U10" s="7"/>
      <c r="V10" s="4">
        <v>289.0</v>
      </c>
      <c r="W10" s="4">
        <v>249.0</v>
      </c>
      <c r="X10" s="4">
        <v>47.0</v>
      </c>
      <c r="Y10" s="8">
        <f>8092/100000</f>
        <v>0.08092</v>
      </c>
      <c r="Z10" s="4" t="s">
        <v>34</v>
      </c>
      <c r="AA10" s="9">
        <v>670000.0</v>
      </c>
      <c r="AB10" s="4" t="s">
        <v>98</v>
      </c>
    </row>
    <row r="11" ht="18.0" hidden="1" customHeight="1">
      <c r="A11" s="1" t="s">
        <v>99</v>
      </c>
      <c r="B11" s="4">
        <v>2008.0</v>
      </c>
      <c r="C11" s="4">
        <v>2008.0</v>
      </c>
      <c r="D11" s="4" t="s">
        <v>100</v>
      </c>
      <c r="E11" s="4" t="s">
        <v>101</v>
      </c>
      <c r="F11" s="4" t="s">
        <v>67</v>
      </c>
      <c r="G11" s="5" t="s">
        <v>102</v>
      </c>
      <c r="H11" s="4" t="s">
        <v>44</v>
      </c>
      <c r="I11" s="4" t="s">
        <v>53</v>
      </c>
      <c r="J11" s="4" t="s">
        <v>54</v>
      </c>
      <c r="K11" s="4" t="s">
        <v>47</v>
      </c>
      <c r="L11" s="6">
        <v>39736.0</v>
      </c>
      <c r="M11" s="6">
        <v>39750.0</v>
      </c>
      <c r="N11" s="6">
        <v>39740.0</v>
      </c>
      <c r="O11" s="6">
        <v>39739.0</v>
      </c>
      <c r="P11" s="1" t="s">
        <v>103</v>
      </c>
      <c r="Q11" s="7">
        <v>637.0</v>
      </c>
      <c r="R11" s="7" t="s">
        <v>62</v>
      </c>
      <c r="S11" s="7">
        <v>91.0</v>
      </c>
      <c r="T11" s="7">
        <v>76.0</v>
      </c>
      <c r="U11" s="7"/>
      <c r="V11" s="4">
        <v>78.0</v>
      </c>
      <c r="W11" s="4"/>
      <c r="X11" s="4" t="s">
        <v>34</v>
      </c>
      <c r="Y11" s="4" t="s">
        <v>34</v>
      </c>
      <c r="Z11" s="4" t="s">
        <v>34</v>
      </c>
      <c r="AA11" s="4">
        <v>4700.0</v>
      </c>
      <c r="AB11" s="4"/>
    </row>
    <row r="12" ht="18.0" hidden="1" customHeight="1">
      <c r="A12" s="1" t="s">
        <v>104</v>
      </c>
      <c r="B12" s="4">
        <v>2008.0</v>
      </c>
      <c r="C12" s="4">
        <v>2011.0</v>
      </c>
      <c r="D12" s="4" t="s">
        <v>105</v>
      </c>
      <c r="E12" s="4" t="s">
        <v>105</v>
      </c>
      <c r="F12" s="4" t="s">
        <v>106</v>
      </c>
      <c r="G12" s="5" t="s">
        <v>107</v>
      </c>
      <c r="H12" s="4" t="s">
        <v>44</v>
      </c>
      <c r="I12" s="4" t="s">
        <v>34</v>
      </c>
      <c r="J12" s="4" t="s">
        <v>108</v>
      </c>
      <c r="K12" s="4" t="s">
        <v>83</v>
      </c>
      <c r="L12" s="6">
        <v>39448.0</v>
      </c>
      <c r="M12" s="6">
        <v>40908.0</v>
      </c>
      <c r="N12" s="6">
        <v>40299.0</v>
      </c>
      <c r="O12" s="6">
        <v>40330.0</v>
      </c>
      <c r="P12" s="1" t="s">
        <v>109</v>
      </c>
      <c r="Q12" s="7">
        <v>1765.0</v>
      </c>
      <c r="R12" s="7">
        <v>1449.0</v>
      </c>
      <c r="S12" s="7">
        <v>1582.0</v>
      </c>
      <c r="T12" s="7">
        <v>1449.0</v>
      </c>
      <c r="U12" s="7"/>
      <c r="V12" s="4">
        <v>183.0</v>
      </c>
      <c r="W12" s="4"/>
      <c r="X12" s="4"/>
      <c r="Y12" s="8"/>
      <c r="Z12" s="4"/>
      <c r="AA12" s="4"/>
      <c r="AB12" s="4" t="s">
        <v>110</v>
      </c>
    </row>
    <row r="13" ht="18.0" hidden="1" customHeight="1">
      <c r="A13" s="1" t="s">
        <v>111</v>
      </c>
      <c r="B13" s="4">
        <v>2009.0</v>
      </c>
      <c r="C13" s="4">
        <v>2009.0</v>
      </c>
      <c r="D13" s="4" t="s">
        <v>112</v>
      </c>
      <c r="E13" s="4" t="s">
        <v>112</v>
      </c>
      <c r="F13" s="4" t="s">
        <v>42</v>
      </c>
      <c r="G13" s="5" t="s">
        <v>113</v>
      </c>
      <c r="H13" s="4" t="s">
        <v>33</v>
      </c>
      <c r="I13" s="4" t="s">
        <v>53</v>
      </c>
      <c r="J13" s="4" t="s">
        <v>114</v>
      </c>
      <c r="K13" s="4" t="s">
        <v>115</v>
      </c>
      <c r="L13" s="6">
        <v>39873.0</v>
      </c>
      <c r="M13" s="6">
        <v>40130.0</v>
      </c>
      <c r="N13" s="6">
        <v>40071.0</v>
      </c>
      <c r="O13" s="11" t="s">
        <v>34</v>
      </c>
      <c r="P13" s="1" t="s">
        <v>116</v>
      </c>
      <c r="Q13" s="7">
        <v>303.0</v>
      </c>
      <c r="R13" s="7">
        <v>108.0</v>
      </c>
      <c r="S13" s="7">
        <v>46.0</v>
      </c>
      <c r="T13" s="7">
        <v>44.0</v>
      </c>
      <c r="U13" s="7">
        <v>43.0</v>
      </c>
      <c r="V13" s="4">
        <v>81.0</v>
      </c>
      <c r="W13" s="4">
        <v>40.0</v>
      </c>
      <c r="X13" s="4">
        <v>11.0</v>
      </c>
      <c r="Y13" s="4" t="s">
        <v>34</v>
      </c>
      <c r="Z13" s="12">
        <v>0.04</v>
      </c>
      <c r="AA13" s="4"/>
      <c r="AB13" s="4" t="s">
        <v>117</v>
      </c>
    </row>
    <row r="14" ht="18.0" hidden="1" customHeight="1">
      <c r="A14" s="1" t="s">
        <v>118</v>
      </c>
      <c r="B14" s="4">
        <v>2009.0</v>
      </c>
      <c r="C14" s="4">
        <v>2010.0</v>
      </c>
      <c r="D14" s="4" t="s">
        <v>119</v>
      </c>
      <c r="E14" s="4" t="s">
        <v>120</v>
      </c>
      <c r="F14" s="4" t="s">
        <v>31</v>
      </c>
      <c r="G14" s="5" t="s">
        <v>43</v>
      </c>
      <c r="H14" s="4" t="s">
        <v>82</v>
      </c>
      <c r="I14" s="4" t="s">
        <v>91</v>
      </c>
      <c r="J14" s="4" t="s">
        <v>34</v>
      </c>
      <c r="K14" s="4" t="s">
        <v>83</v>
      </c>
      <c r="L14" s="6">
        <v>40087.0</v>
      </c>
      <c r="M14" s="6">
        <v>40267.0</v>
      </c>
      <c r="N14" s="6">
        <v>40148.0</v>
      </c>
      <c r="O14" s="11" t="s">
        <v>34</v>
      </c>
      <c r="P14" s="1" t="s">
        <v>121</v>
      </c>
      <c r="Q14" s="7">
        <v>137.0</v>
      </c>
      <c r="R14" s="7">
        <v>137.0</v>
      </c>
      <c r="S14" s="7">
        <v>137.0</v>
      </c>
      <c r="T14" s="7">
        <v>137.0</v>
      </c>
      <c r="U14" s="7"/>
      <c r="V14" s="4"/>
      <c r="W14" s="4"/>
      <c r="X14" s="4">
        <v>0.0</v>
      </c>
      <c r="Y14" s="4" t="s">
        <v>34</v>
      </c>
      <c r="Z14" s="4" t="s">
        <v>34</v>
      </c>
      <c r="AA14" s="4"/>
      <c r="AB14" s="4"/>
    </row>
    <row r="15" ht="18.0" hidden="1" customHeight="1">
      <c r="A15" s="1" t="s">
        <v>122</v>
      </c>
      <c r="B15" s="4">
        <v>2010.0</v>
      </c>
      <c r="C15" s="4">
        <v>2011.0</v>
      </c>
      <c r="D15" s="4" t="s">
        <v>119</v>
      </c>
      <c r="E15" s="4" t="s">
        <v>120</v>
      </c>
      <c r="F15" s="4" t="s">
        <v>31</v>
      </c>
      <c r="G15" s="5" t="s">
        <v>60</v>
      </c>
      <c r="H15" s="4" t="s">
        <v>82</v>
      </c>
      <c r="I15" s="4" t="s">
        <v>91</v>
      </c>
      <c r="J15" s="4" t="s">
        <v>34</v>
      </c>
      <c r="K15" s="4" t="s">
        <v>83</v>
      </c>
      <c r="L15" s="6">
        <v>40422.0</v>
      </c>
      <c r="M15" s="6">
        <v>40754.0</v>
      </c>
      <c r="N15" s="6">
        <v>40544.0</v>
      </c>
      <c r="O15" s="11" t="s">
        <v>34</v>
      </c>
      <c r="P15" s="1" t="s">
        <v>123</v>
      </c>
      <c r="Q15" s="7">
        <v>231.0</v>
      </c>
      <c r="R15" s="7">
        <v>231.0</v>
      </c>
      <c r="S15" s="7">
        <v>231.0</v>
      </c>
      <c r="T15" s="7">
        <v>231.0</v>
      </c>
      <c r="U15" s="7"/>
      <c r="V15" s="8"/>
      <c r="W15" s="4"/>
      <c r="X15" s="4">
        <v>0.0</v>
      </c>
      <c r="Y15" s="4" t="s">
        <v>34</v>
      </c>
      <c r="Z15" s="4" t="s">
        <v>34</v>
      </c>
      <c r="AA15" s="4"/>
      <c r="AB15" s="4"/>
    </row>
    <row r="16" ht="18.0" hidden="1" customHeight="1">
      <c r="A16" s="1" t="s">
        <v>124</v>
      </c>
      <c r="B16" s="4">
        <v>2009.0</v>
      </c>
      <c r="C16" s="4">
        <v>2011.0</v>
      </c>
      <c r="D16" s="4" t="s">
        <v>119</v>
      </c>
      <c r="E16" s="4" t="s">
        <v>120</v>
      </c>
      <c r="F16" s="4" t="s">
        <v>31</v>
      </c>
      <c r="G16" s="5" t="s">
        <v>60</v>
      </c>
      <c r="H16" s="4" t="s">
        <v>82</v>
      </c>
      <c r="I16" s="4" t="s">
        <v>91</v>
      </c>
      <c r="J16" s="4" t="s">
        <v>34</v>
      </c>
      <c r="K16" s="4" t="s">
        <v>83</v>
      </c>
      <c r="L16" s="6">
        <v>40087.0</v>
      </c>
      <c r="M16" s="6">
        <v>40754.0</v>
      </c>
      <c r="N16" s="6" t="s">
        <v>34</v>
      </c>
      <c r="O16" s="11"/>
      <c r="P16" s="1" t="s">
        <v>125</v>
      </c>
      <c r="Q16" s="7">
        <v>368.0</v>
      </c>
      <c r="R16" s="7">
        <v>368.0</v>
      </c>
      <c r="S16" s="7">
        <f>SUM(S14:S15)</f>
        <v>368</v>
      </c>
      <c r="T16" s="7">
        <v>368.0</v>
      </c>
      <c r="U16" s="7"/>
      <c r="V16" s="8" t="s">
        <v>126</v>
      </c>
      <c r="W16" s="4" t="s">
        <v>127</v>
      </c>
      <c r="X16" s="4"/>
      <c r="Y16" s="4"/>
      <c r="Z16" s="4"/>
      <c r="AA16" s="4"/>
      <c r="AB16" s="4" t="s">
        <v>128</v>
      </c>
    </row>
    <row r="17" ht="18.0" hidden="1" customHeight="1">
      <c r="A17" s="1" t="s">
        <v>129</v>
      </c>
      <c r="B17" s="4">
        <v>2010.0</v>
      </c>
      <c r="C17" s="4">
        <v>2012.0</v>
      </c>
      <c r="D17" s="4" t="s">
        <v>130</v>
      </c>
      <c r="E17" s="4" t="s">
        <v>131</v>
      </c>
      <c r="F17" s="4" t="s">
        <v>42</v>
      </c>
      <c r="G17" s="5" t="s">
        <v>132</v>
      </c>
      <c r="H17" s="4" t="s">
        <v>44</v>
      </c>
      <c r="I17" s="4" t="s">
        <v>53</v>
      </c>
      <c r="J17" s="4" t="s">
        <v>34</v>
      </c>
      <c r="K17" s="4" t="s">
        <v>83</v>
      </c>
      <c r="L17" s="6">
        <v>40179.0</v>
      </c>
      <c r="M17" s="6">
        <v>41182.0</v>
      </c>
      <c r="N17" s="6">
        <v>40967.0</v>
      </c>
      <c r="O17" s="11" t="s">
        <v>34</v>
      </c>
      <c r="P17" s="4" t="s">
        <v>133</v>
      </c>
      <c r="Q17" s="7">
        <v>2040.0</v>
      </c>
      <c r="R17" s="7" t="s">
        <v>62</v>
      </c>
      <c r="S17" s="7">
        <v>94.0</v>
      </c>
      <c r="T17" s="7">
        <v>86.0</v>
      </c>
      <c r="U17" s="7"/>
      <c r="V17" s="4"/>
      <c r="W17" s="4"/>
      <c r="X17" s="4">
        <v>10.0</v>
      </c>
      <c r="Y17" s="4" t="s">
        <v>34</v>
      </c>
      <c r="Z17" s="8">
        <v>0.005</v>
      </c>
      <c r="AA17" s="9">
        <v>1420000.0</v>
      </c>
      <c r="AB17" s="4"/>
    </row>
    <row r="18" ht="18.0" hidden="1" customHeight="1">
      <c r="A18" s="1" t="s">
        <v>134</v>
      </c>
      <c r="B18" s="4">
        <v>2009.0</v>
      </c>
      <c r="C18" s="4">
        <v>2011.0</v>
      </c>
      <c r="D18" s="4" t="s">
        <v>95</v>
      </c>
      <c r="E18" s="4" t="s">
        <v>96</v>
      </c>
      <c r="F18" s="4" t="s">
        <v>42</v>
      </c>
      <c r="G18" s="5" t="s">
        <v>135</v>
      </c>
      <c r="H18" s="4" t="s">
        <v>44</v>
      </c>
      <c r="I18" s="4" t="s">
        <v>53</v>
      </c>
      <c r="J18" s="4" t="s">
        <v>34</v>
      </c>
      <c r="K18" s="4" t="s">
        <v>83</v>
      </c>
      <c r="L18" s="6">
        <v>40026.0</v>
      </c>
      <c r="M18" s="6">
        <v>40908.0</v>
      </c>
      <c r="N18" s="6">
        <v>40877.0</v>
      </c>
      <c r="O18" s="11" t="s">
        <v>34</v>
      </c>
      <c r="P18" s="1" t="s">
        <v>136</v>
      </c>
      <c r="Q18" s="7">
        <v>709.0</v>
      </c>
      <c r="R18" s="7">
        <v>74.0</v>
      </c>
      <c r="S18" s="7">
        <v>8.0</v>
      </c>
      <c r="T18" s="7">
        <v>7.0</v>
      </c>
      <c r="U18" s="7"/>
      <c r="V18" s="4"/>
      <c r="W18" s="4" t="s">
        <v>137</v>
      </c>
      <c r="X18" s="4" t="s">
        <v>34</v>
      </c>
      <c r="Y18" s="4" t="s">
        <v>34</v>
      </c>
      <c r="Z18" s="4" t="s">
        <v>34</v>
      </c>
      <c r="AA18" s="4"/>
      <c r="AB18" s="4" t="s">
        <v>138</v>
      </c>
    </row>
    <row r="19" ht="18.0" hidden="1" customHeight="1">
      <c r="A19" s="1" t="s">
        <v>139</v>
      </c>
      <c r="B19" s="4">
        <v>2011.0</v>
      </c>
      <c r="C19" s="4">
        <v>2011.0</v>
      </c>
      <c r="D19" s="4" t="s">
        <v>140</v>
      </c>
      <c r="E19" s="4" t="s">
        <v>96</v>
      </c>
      <c r="F19" s="4" t="s">
        <v>42</v>
      </c>
      <c r="G19" s="5" t="s">
        <v>135</v>
      </c>
      <c r="H19" s="4" t="s">
        <v>44</v>
      </c>
      <c r="I19" s="4" t="s">
        <v>53</v>
      </c>
      <c r="J19" s="4" t="s">
        <v>34</v>
      </c>
      <c r="K19" s="4" t="s">
        <v>83</v>
      </c>
      <c r="L19" s="6">
        <v>40544.0</v>
      </c>
      <c r="M19" s="6">
        <v>40908.0</v>
      </c>
      <c r="N19" s="6">
        <v>40786.0</v>
      </c>
      <c r="O19" s="11" t="s">
        <v>34</v>
      </c>
      <c r="P19" s="1" t="s">
        <v>141</v>
      </c>
      <c r="Q19" s="7">
        <v>333.0</v>
      </c>
      <c r="R19" s="7">
        <v>72.0</v>
      </c>
      <c r="S19" s="7">
        <v>16.0</v>
      </c>
      <c r="T19" s="7">
        <v>15.0</v>
      </c>
      <c r="U19" s="7"/>
      <c r="V19" s="8"/>
      <c r="W19" s="12" t="s">
        <v>142</v>
      </c>
      <c r="X19" s="4" t="s">
        <v>34</v>
      </c>
      <c r="Y19" s="4" t="s">
        <v>34</v>
      </c>
      <c r="Z19" s="4" t="s">
        <v>34</v>
      </c>
      <c r="AA19" s="4"/>
      <c r="AB19" s="4" t="s">
        <v>138</v>
      </c>
    </row>
    <row r="20" ht="18.0" hidden="1" customHeight="1">
      <c r="A20" s="1" t="s">
        <v>143</v>
      </c>
      <c r="B20" s="4">
        <v>2011.0</v>
      </c>
      <c r="C20" s="4">
        <v>2012.0</v>
      </c>
      <c r="D20" s="4" t="s">
        <v>144</v>
      </c>
      <c r="E20" s="4" t="s">
        <v>73</v>
      </c>
      <c r="F20" s="4" t="s">
        <v>42</v>
      </c>
      <c r="G20" s="5" t="s">
        <v>60</v>
      </c>
      <c r="H20" s="4" t="s">
        <v>44</v>
      </c>
      <c r="I20" s="4" t="s">
        <v>34</v>
      </c>
      <c r="J20" s="4" t="s">
        <v>34</v>
      </c>
      <c r="K20" s="4" t="s">
        <v>36</v>
      </c>
      <c r="L20" s="6">
        <v>40853.0</v>
      </c>
      <c r="M20" s="6">
        <v>40922.0</v>
      </c>
      <c r="N20" s="6">
        <v>40881.0</v>
      </c>
      <c r="O20" s="11" t="s">
        <v>34</v>
      </c>
      <c r="P20" s="1" t="s">
        <v>145</v>
      </c>
      <c r="Q20" s="7">
        <v>1430.0</v>
      </c>
      <c r="R20" s="7">
        <v>66.0</v>
      </c>
      <c r="S20" s="7">
        <v>63.0</v>
      </c>
      <c r="T20" s="7">
        <v>56.0</v>
      </c>
      <c r="U20" s="7"/>
      <c r="V20" s="4"/>
      <c r="W20" s="4" t="s">
        <v>146</v>
      </c>
      <c r="X20" s="4">
        <v>17.0</v>
      </c>
      <c r="Y20" s="8">
        <v>0.006</v>
      </c>
      <c r="Z20" s="8">
        <v>0.015</v>
      </c>
      <c r="AA20" s="9">
        <v>400000.0</v>
      </c>
      <c r="AB20" s="4" t="s">
        <v>147</v>
      </c>
    </row>
    <row r="21" ht="18.0" customHeight="1">
      <c r="A21" s="1" t="s">
        <v>148</v>
      </c>
      <c r="B21" s="4">
        <v>2011.0</v>
      </c>
      <c r="C21" s="4">
        <v>2012.0</v>
      </c>
      <c r="D21" s="4" t="s">
        <v>149</v>
      </c>
      <c r="E21" s="4" t="s">
        <v>150</v>
      </c>
      <c r="F21" s="4" t="s">
        <v>42</v>
      </c>
      <c r="G21" s="5" t="s">
        <v>151</v>
      </c>
      <c r="H21" s="4" t="s">
        <v>152</v>
      </c>
      <c r="I21" s="4" t="s">
        <v>34</v>
      </c>
      <c r="J21" s="4" t="s">
        <v>34</v>
      </c>
      <c r="K21" s="4" t="s">
        <v>36</v>
      </c>
      <c r="L21" s="6">
        <v>40822.0</v>
      </c>
      <c r="M21" s="6">
        <v>40985.0</v>
      </c>
      <c r="N21" s="6">
        <v>40880.0</v>
      </c>
      <c r="O21" s="11" t="s">
        <v>34</v>
      </c>
      <c r="P21" s="1" t="s">
        <v>153</v>
      </c>
      <c r="Q21" s="13">
        <v>785.0</v>
      </c>
      <c r="R21" s="7" t="s">
        <v>62</v>
      </c>
      <c r="S21" s="7"/>
      <c r="T21" s="7" t="s">
        <v>62</v>
      </c>
      <c r="U21" s="7"/>
      <c r="V21" s="4"/>
      <c r="W21" s="4"/>
      <c r="X21" s="4"/>
      <c r="Y21" s="8">
        <v>0.0066</v>
      </c>
      <c r="Z21" s="8"/>
      <c r="AA21" s="9">
        <v>118271.0</v>
      </c>
      <c r="AB21" s="4" t="s">
        <v>154</v>
      </c>
    </row>
    <row r="22" ht="18.0" customHeight="1">
      <c r="A22" s="1" t="s">
        <v>155</v>
      </c>
      <c r="B22" s="4">
        <v>2011.0</v>
      </c>
      <c r="C22" s="4">
        <v>2012.0</v>
      </c>
      <c r="D22" s="4" t="s">
        <v>156</v>
      </c>
      <c r="E22" s="4" t="s">
        <v>150</v>
      </c>
      <c r="F22" s="4" t="s">
        <v>42</v>
      </c>
      <c r="G22" s="5" t="s">
        <v>151</v>
      </c>
      <c r="H22" s="4" t="s">
        <v>152</v>
      </c>
      <c r="I22" s="4" t="s">
        <v>34</v>
      </c>
      <c r="J22" s="4" t="s">
        <v>34</v>
      </c>
      <c r="K22" s="4" t="s">
        <v>36</v>
      </c>
      <c r="L22" s="6">
        <v>40843.0</v>
      </c>
      <c r="M22" s="6">
        <v>40985.0</v>
      </c>
      <c r="N22" s="6">
        <v>40938.0</v>
      </c>
      <c r="O22" s="11" t="s">
        <v>34</v>
      </c>
      <c r="P22" s="1" t="s">
        <v>157</v>
      </c>
      <c r="Q22" s="13">
        <v>1785.0</v>
      </c>
      <c r="R22" s="7" t="s">
        <v>62</v>
      </c>
      <c r="S22" s="7"/>
      <c r="T22" s="7" t="s">
        <v>62</v>
      </c>
      <c r="U22" s="7"/>
      <c r="V22" s="4"/>
      <c r="W22" s="4"/>
      <c r="X22" s="4"/>
      <c r="Y22" s="8">
        <v>0.0113</v>
      </c>
      <c r="Z22" s="8"/>
      <c r="AA22" s="9">
        <v>157396.0</v>
      </c>
      <c r="AB22" s="4" t="s">
        <v>154</v>
      </c>
    </row>
    <row r="23" ht="18.0" customHeight="1">
      <c r="A23" s="1" t="s">
        <v>158</v>
      </c>
      <c r="B23" s="4">
        <v>2011.0</v>
      </c>
      <c r="C23" s="4">
        <v>2012.0</v>
      </c>
      <c r="D23" s="4" t="s">
        <v>159</v>
      </c>
      <c r="E23" s="4" t="s">
        <v>150</v>
      </c>
      <c r="F23" s="4" t="s">
        <v>42</v>
      </c>
      <c r="G23" s="5" t="s">
        <v>151</v>
      </c>
      <c r="H23" s="4" t="s">
        <v>44</v>
      </c>
      <c r="I23" s="4" t="s">
        <v>34</v>
      </c>
      <c r="J23" s="4" t="s">
        <v>34</v>
      </c>
      <c r="K23" s="4" t="s">
        <v>36</v>
      </c>
      <c r="L23" s="6">
        <v>40826.0</v>
      </c>
      <c r="M23" s="6">
        <v>40985.0</v>
      </c>
      <c r="N23" s="6" t="s">
        <v>34</v>
      </c>
      <c r="O23" s="11"/>
      <c r="P23" s="1" t="s">
        <v>160</v>
      </c>
      <c r="Q23" s="13">
        <v>3795.0</v>
      </c>
      <c r="R23" s="7" t="s">
        <v>62</v>
      </c>
      <c r="S23" s="7">
        <v>62.0</v>
      </c>
      <c r="T23" s="7" t="s">
        <v>62</v>
      </c>
      <c r="U23" s="7"/>
      <c r="V23" s="4"/>
      <c r="W23" s="4"/>
      <c r="X23" s="4">
        <v>2.0</v>
      </c>
      <c r="Y23" s="8"/>
      <c r="Z23" s="8">
        <v>5.0E-4</v>
      </c>
      <c r="AA23" s="9"/>
      <c r="AB23" s="4" t="s">
        <v>154</v>
      </c>
    </row>
    <row r="24" ht="18.0" customHeight="1">
      <c r="A24" s="1" t="s">
        <v>161</v>
      </c>
      <c r="B24" s="4">
        <v>2011.0</v>
      </c>
      <c r="C24" s="4">
        <v>2012.0</v>
      </c>
      <c r="D24" s="4" t="s">
        <v>159</v>
      </c>
      <c r="E24" s="4" t="s">
        <v>150</v>
      </c>
      <c r="F24" s="4" t="s">
        <v>42</v>
      </c>
      <c r="G24" s="5" t="s">
        <v>162</v>
      </c>
      <c r="H24" s="4" t="s">
        <v>44</v>
      </c>
      <c r="I24" s="4" t="s">
        <v>163</v>
      </c>
      <c r="J24" s="4" t="s">
        <v>164</v>
      </c>
      <c r="K24" s="4" t="s">
        <v>47</v>
      </c>
      <c r="L24" s="6">
        <v>40824.0</v>
      </c>
      <c r="M24" s="6">
        <v>40914.0</v>
      </c>
      <c r="N24" s="6">
        <v>40876.0</v>
      </c>
      <c r="O24" s="6">
        <v>40872.0</v>
      </c>
      <c r="P24" s="1" t="s">
        <v>165</v>
      </c>
      <c r="Q24" s="13">
        <v>1078.0</v>
      </c>
      <c r="R24" s="7" t="s">
        <v>62</v>
      </c>
      <c r="S24" s="7">
        <v>24.0</v>
      </c>
      <c r="T24" s="7" t="s">
        <v>62</v>
      </c>
      <c r="U24" s="7"/>
      <c r="V24" s="4"/>
      <c r="W24" s="4">
        <v>0.0</v>
      </c>
      <c r="X24" s="4">
        <v>1.0</v>
      </c>
      <c r="Y24" s="4" t="s">
        <v>34</v>
      </c>
      <c r="Z24" s="8" t="s">
        <v>34</v>
      </c>
      <c r="AA24" s="4"/>
      <c r="AB24" s="4" t="s">
        <v>166</v>
      </c>
    </row>
    <row r="25" ht="18.0" customHeight="1">
      <c r="A25" s="1" t="s">
        <v>167</v>
      </c>
      <c r="B25" s="4">
        <v>2011.0</v>
      </c>
      <c r="C25" s="4">
        <v>2012.0</v>
      </c>
      <c r="D25" s="4" t="s">
        <v>149</v>
      </c>
      <c r="E25" s="4" t="s">
        <v>150</v>
      </c>
      <c r="F25" s="4" t="s">
        <v>42</v>
      </c>
      <c r="G25" s="5" t="s">
        <v>102</v>
      </c>
      <c r="H25" s="4" t="s">
        <v>44</v>
      </c>
      <c r="I25" s="4" t="s">
        <v>53</v>
      </c>
      <c r="J25" s="4" t="s">
        <v>168</v>
      </c>
      <c r="K25" s="4" t="s">
        <v>83</v>
      </c>
      <c r="L25" s="6">
        <v>40817.0</v>
      </c>
      <c r="M25" s="6">
        <v>41029.0</v>
      </c>
      <c r="N25" s="6">
        <v>40848.0</v>
      </c>
      <c r="O25" s="6">
        <v>40848.0</v>
      </c>
      <c r="P25" s="1" t="s">
        <v>169</v>
      </c>
      <c r="Q25" s="13">
        <v>1017.0</v>
      </c>
      <c r="R25" s="7" t="s">
        <v>62</v>
      </c>
      <c r="S25" s="7"/>
      <c r="T25" s="7" t="s">
        <v>62</v>
      </c>
      <c r="U25" s="7"/>
      <c r="V25" s="4"/>
      <c r="W25" s="4"/>
      <c r="X25" s="4"/>
      <c r="Y25" s="4" t="s">
        <v>34</v>
      </c>
      <c r="Z25" s="4" t="s">
        <v>34</v>
      </c>
      <c r="AA25" s="9">
        <v>97000.0</v>
      </c>
      <c r="AB25" s="4"/>
    </row>
    <row r="26" ht="18.0" customHeight="1">
      <c r="A26" s="1" t="s">
        <v>170</v>
      </c>
      <c r="B26" s="4">
        <v>2011.0</v>
      </c>
      <c r="C26" s="4">
        <v>2012.0</v>
      </c>
      <c r="D26" s="4" t="s">
        <v>156</v>
      </c>
      <c r="E26" s="4" t="s">
        <v>150</v>
      </c>
      <c r="F26" s="4" t="s">
        <v>42</v>
      </c>
      <c r="G26" s="5" t="s">
        <v>102</v>
      </c>
      <c r="H26" s="4" t="s">
        <v>44</v>
      </c>
      <c r="I26" s="4" t="s">
        <v>53</v>
      </c>
      <c r="J26" s="4" t="s">
        <v>168</v>
      </c>
      <c r="K26" s="4" t="s">
        <v>83</v>
      </c>
      <c r="L26" s="6">
        <v>40848.0</v>
      </c>
      <c r="M26" s="6">
        <v>41029.0</v>
      </c>
      <c r="N26" s="6">
        <v>40909.0</v>
      </c>
      <c r="O26" s="6">
        <v>40909.0</v>
      </c>
      <c r="P26" s="1" t="s">
        <v>171</v>
      </c>
      <c r="Q26" s="13">
        <v>1965.0</v>
      </c>
      <c r="R26" s="7" t="s">
        <v>62</v>
      </c>
      <c r="S26" s="7"/>
      <c r="T26" s="7" t="s">
        <v>62</v>
      </c>
      <c r="U26" s="7"/>
      <c r="V26" s="4"/>
      <c r="W26" s="4"/>
      <c r="X26" s="4"/>
      <c r="Y26" s="4" t="s">
        <v>34</v>
      </c>
      <c r="Z26" s="8" t="s">
        <v>34</v>
      </c>
      <c r="AA26" s="9">
        <v>129000.0</v>
      </c>
      <c r="AB26" s="4"/>
    </row>
    <row r="27" ht="18.0" customHeight="1">
      <c r="A27" s="1" t="s">
        <v>172</v>
      </c>
      <c r="B27" s="4">
        <v>2011.0</v>
      </c>
      <c r="C27" s="4">
        <v>2012.0</v>
      </c>
      <c r="D27" s="4" t="s">
        <v>159</v>
      </c>
      <c r="E27" s="4" t="s">
        <v>150</v>
      </c>
      <c r="F27" s="4" t="s">
        <v>42</v>
      </c>
      <c r="G27" s="5" t="s">
        <v>102</v>
      </c>
      <c r="H27" s="4" t="s">
        <v>44</v>
      </c>
      <c r="I27" s="4" t="s">
        <v>53</v>
      </c>
      <c r="J27" s="4" t="s">
        <v>168</v>
      </c>
      <c r="K27" s="4" t="s">
        <v>83</v>
      </c>
      <c r="L27" s="6">
        <v>40817.0</v>
      </c>
      <c r="M27" s="6">
        <v>41029.0</v>
      </c>
      <c r="N27" s="6" t="s">
        <v>34</v>
      </c>
      <c r="O27" s="6"/>
      <c r="P27" s="1" t="s">
        <v>173</v>
      </c>
      <c r="Q27" s="13">
        <v>4181.0</v>
      </c>
      <c r="R27" s="7" t="s">
        <v>62</v>
      </c>
      <c r="S27" s="7">
        <v>52.0</v>
      </c>
      <c r="T27" s="7" t="s">
        <v>62</v>
      </c>
      <c r="U27" s="7"/>
      <c r="V27" s="4" t="s">
        <v>174</v>
      </c>
      <c r="W27" s="4"/>
      <c r="X27" s="4">
        <v>2.0</v>
      </c>
      <c r="Y27" s="4"/>
      <c r="Z27" s="8"/>
      <c r="AA27" s="9"/>
      <c r="AB27" s="4"/>
    </row>
    <row r="28" ht="18.0" hidden="1" customHeight="1">
      <c r="A28" s="1" t="s">
        <v>175</v>
      </c>
      <c r="B28" s="4">
        <v>2013.0</v>
      </c>
      <c r="C28" s="4">
        <v>2013.0</v>
      </c>
      <c r="D28" s="4" t="s">
        <v>176</v>
      </c>
      <c r="E28" s="4" t="s">
        <v>177</v>
      </c>
      <c r="F28" s="4" t="s">
        <v>31</v>
      </c>
      <c r="G28" s="5" t="s">
        <v>178</v>
      </c>
      <c r="H28" s="4" t="s">
        <v>179</v>
      </c>
      <c r="I28" s="4" t="s">
        <v>34</v>
      </c>
      <c r="J28" s="4" t="s">
        <v>46</v>
      </c>
      <c r="K28" s="4" t="s">
        <v>36</v>
      </c>
      <c r="L28" s="6">
        <v>41456.0</v>
      </c>
      <c r="M28" s="6">
        <v>41476.0</v>
      </c>
      <c r="N28" s="6">
        <v>41469.0</v>
      </c>
      <c r="O28" s="6" t="s">
        <v>34</v>
      </c>
      <c r="P28" s="1" t="s">
        <v>180</v>
      </c>
      <c r="Q28" s="7">
        <v>9.0</v>
      </c>
      <c r="R28" s="7" t="s">
        <v>62</v>
      </c>
      <c r="S28" s="7">
        <v>2.0</v>
      </c>
      <c r="T28" s="7">
        <v>2.0</v>
      </c>
      <c r="U28" s="7">
        <v>7.0</v>
      </c>
      <c r="V28" s="4">
        <v>4.0</v>
      </c>
      <c r="W28" s="4" t="s">
        <v>34</v>
      </c>
      <c r="X28" s="4">
        <v>0.0</v>
      </c>
      <c r="Y28" s="8">
        <f>34/1000</f>
        <v>0.034</v>
      </c>
      <c r="Z28" s="4"/>
      <c r="AA28" s="4">
        <v>226.0</v>
      </c>
      <c r="AB28" s="4" t="s">
        <v>181</v>
      </c>
    </row>
    <row r="29" ht="18.0" hidden="1" customHeight="1">
      <c r="A29" s="1" t="s">
        <v>182</v>
      </c>
      <c r="B29" s="4">
        <v>2014.0</v>
      </c>
      <c r="C29" s="4">
        <v>2014.0</v>
      </c>
      <c r="D29" s="4" t="s">
        <v>183</v>
      </c>
      <c r="E29" s="4" t="s">
        <v>177</v>
      </c>
      <c r="F29" s="4" t="s">
        <v>31</v>
      </c>
      <c r="G29" s="5" t="s">
        <v>184</v>
      </c>
      <c r="H29" s="4" t="s">
        <v>33</v>
      </c>
      <c r="I29" s="4" t="s">
        <v>91</v>
      </c>
      <c r="J29" s="4" t="s">
        <v>34</v>
      </c>
      <c r="K29" s="4" t="s">
        <v>47</v>
      </c>
      <c r="L29" s="6">
        <v>41648.0</v>
      </c>
      <c r="M29" s="6">
        <v>41676.0</v>
      </c>
      <c r="N29" s="6">
        <v>41659.0</v>
      </c>
      <c r="O29" s="6" t="s">
        <v>34</v>
      </c>
      <c r="P29" s="14" t="s">
        <v>185</v>
      </c>
      <c r="Q29" s="7">
        <v>79.0</v>
      </c>
      <c r="R29" s="7">
        <v>13.0</v>
      </c>
      <c r="S29" s="7">
        <v>6.0</v>
      </c>
      <c r="T29" s="7">
        <v>6.0</v>
      </c>
      <c r="U29" s="7">
        <v>73.0</v>
      </c>
      <c r="V29" s="4"/>
      <c r="W29" s="4"/>
      <c r="X29" s="4" t="s">
        <v>34</v>
      </c>
      <c r="Y29" s="8">
        <f>19.5/1000</f>
        <v>0.0195</v>
      </c>
      <c r="Z29" s="8" t="s">
        <v>34</v>
      </c>
      <c r="AA29" s="4"/>
      <c r="AB29" s="4" t="s">
        <v>186</v>
      </c>
    </row>
    <row r="30" ht="18.0" hidden="1" customHeight="1">
      <c r="A30" s="1" t="s">
        <v>187</v>
      </c>
      <c r="B30" s="4">
        <v>2015.0</v>
      </c>
      <c r="C30" s="4">
        <v>2015.0</v>
      </c>
      <c r="D30" s="4" t="s">
        <v>188</v>
      </c>
      <c r="E30" s="4" t="s">
        <v>96</v>
      </c>
      <c r="F30" s="4" t="s">
        <v>42</v>
      </c>
      <c r="G30" s="5" t="s">
        <v>189</v>
      </c>
      <c r="H30" s="4" t="s">
        <v>33</v>
      </c>
      <c r="I30" s="4" t="s">
        <v>53</v>
      </c>
      <c r="J30" s="4" t="s">
        <v>190</v>
      </c>
      <c r="K30" s="4" t="s">
        <v>47</v>
      </c>
      <c r="L30" s="6">
        <v>42005.0</v>
      </c>
      <c r="M30" s="6">
        <v>42167.0</v>
      </c>
      <c r="N30" s="6">
        <v>42064.0</v>
      </c>
      <c r="O30" s="6" t="s">
        <v>34</v>
      </c>
      <c r="P30" s="1" t="s">
        <v>191</v>
      </c>
      <c r="Q30" s="7">
        <v>10230.0</v>
      </c>
      <c r="R30" s="7">
        <v>364.0</v>
      </c>
      <c r="S30" s="7">
        <v>51.0</v>
      </c>
      <c r="T30" s="7">
        <v>51.0</v>
      </c>
      <c r="U30" s="7">
        <v>1038.0</v>
      </c>
      <c r="V30" s="4"/>
      <c r="W30" s="4"/>
      <c r="X30" s="4" t="s">
        <v>34</v>
      </c>
      <c r="Y30" s="8">
        <f>9.5/1000</f>
        <v>0.0095</v>
      </c>
      <c r="Z30" s="8" t="s">
        <v>34</v>
      </c>
      <c r="AA30" s="9">
        <v>1076842.10526316</v>
      </c>
      <c r="AB30" s="4" t="s">
        <v>192</v>
      </c>
    </row>
    <row r="31" ht="18.0" hidden="1" customHeight="1">
      <c r="A31" s="1" t="s">
        <v>193</v>
      </c>
      <c r="B31" s="4">
        <v>2015.0</v>
      </c>
      <c r="C31" s="4">
        <v>2015.0</v>
      </c>
      <c r="D31" s="4" t="s">
        <v>194</v>
      </c>
      <c r="E31" s="4" t="s">
        <v>195</v>
      </c>
      <c r="F31" s="4" t="s">
        <v>196</v>
      </c>
      <c r="G31" s="5" t="s">
        <v>60</v>
      </c>
      <c r="H31" s="4" t="s">
        <v>197</v>
      </c>
      <c r="I31" s="4" t="s">
        <v>34</v>
      </c>
      <c r="J31" s="4" t="s">
        <v>198</v>
      </c>
      <c r="K31" s="4" t="s">
        <v>47</v>
      </c>
      <c r="L31" s="6">
        <v>42023.0</v>
      </c>
      <c r="M31" s="6">
        <v>42094.0</v>
      </c>
      <c r="N31" s="6">
        <v>42035.0</v>
      </c>
      <c r="O31" s="6" t="s">
        <v>34</v>
      </c>
      <c r="P31" s="1" t="s">
        <v>199</v>
      </c>
      <c r="Q31" s="7">
        <v>38.0</v>
      </c>
      <c r="R31" s="7" t="s">
        <v>62</v>
      </c>
      <c r="S31" s="7">
        <v>25.0</v>
      </c>
      <c r="T31" s="7">
        <v>16.0</v>
      </c>
      <c r="U31" s="7"/>
      <c r="V31" s="4">
        <v>14.0</v>
      </c>
      <c r="W31" s="4"/>
      <c r="X31" s="4">
        <v>0.0</v>
      </c>
      <c r="Y31" s="4" t="s">
        <v>34</v>
      </c>
      <c r="Z31" s="4"/>
      <c r="AA31" s="4"/>
      <c r="AB31" s="4" t="s">
        <v>200</v>
      </c>
    </row>
    <row r="32" ht="18.0" hidden="1" customHeight="1">
      <c r="A32" s="1" t="s">
        <v>201</v>
      </c>
      <c r="B32" s="4">
        <v>2016.0</v>
      </c>
      <c r="C32" s="4">
        <v>2017.0</v>
      </c>
      <c r="D32" s="4" t="s">
        <v>202</v>
      </c>
      <c r="E32" s="4" t="s">
        <v>203</v>
      </c>
      <c r="F32" s="4" t="s">
        <v>59</v>
      </c>
      <c r="G32" s="5" t="s">
        <v>43</v>
      </c>
      <c r="H32" s="4" t="s">
        <v>82</v>
      </c>
      <c r="I32" s="4" t="s">
        <v>204</v>
      </c>
      <c r="J32" s="4" t="s">
        <v>205</v>
      </c>
      <c r="K32" s="4" t="s">
        <v>36</v>
      </c>
      <c r="L32" s="6">
        <v>42695.0</v>
      </c>
      <c r="M32" s="6">
        <v>43100.0</v>
      </c>
      <c r="N32" s="6">
        <v>42877.0</v>
      </c>
      <c r="O32" s="6" t="s">
        <v>34</v>
      </c>
      <c r="P32" s="1" t="s">
        <v>206</v>
      </c>
      <c r="Q32" s="7">
        <v>586.0</v>
      </c>
      <c r="R32" s="7">
        <v>586.0</v>
      </c>
      <c r="S32" s="7">
        <v>486.0</v>
      </c>
      <c r="T32" s="7">
        <v>486.0</v>
      </c>
      <c r="U32" s="7"/>
      <c r="V32" s="4" t="s">
        <v>207</v>
      </c>
      <c r="W32" s="4" t="s">
        <v>208</v>
      </c>
      <c r="X32" s="4">
        <v>1.0</v>
      </c>
      <c r="Y32" s="4" t="s">
        <v>34</v>
      </c>
      <c r="Z32" s="4" t="s">
        <v>209</v>
      </c>
      <c r="AA32" s="9">
        <v>3500000.0</v>
      </c>
      <c r="AB32" s="4" t="s">
        <v>210</v>
      </c>
    </row>
    <row r="33" ht="18.0" customHeight="1">
      <c r="A33" s="1" t="s">
        <v>211</v>
      </c>
      <c r="B33" s="4">
        <v>2016.0</v>
      </c>
      <c r="C33" s="4">
        <v>2017.0</v>
      </c>
      <c r="D33" s="4" t="s">
        <v>159</v>
      </c>
      <c r="E33" s="4" t="s">
        <v>150</v>
      </c>
      <c r="F33" s="4" t="s">
        <v>42</v>
      </c>
      <c r="G33" s="5" t="s">
        <v>60</v>
      </c>
      <c r="H33" s="4" t="s">
        <v>44</v>
      </c>
      <c r="I33" s="4" t="s">
        <v>212</v>
      </c>
      <c r="J33" s="4" t="s">
        <v>190</v>
      </c>
      <c r="K33" s="4" t="s">
        <v>47</v>
      </c>
      <c r="L33" s="6">
        <v>42649.0</v>
      </c>
      <c r="M33" s="6">
        <v>42802.0</v>
      </c>
      <c r="N33" s="6">
        <v>42736.0</v>
      </c>
      <c r="O33" s="6" t="s">
        <v>34</v>
      </c>
      <c r="P33" s="1" t="s">
        <v>213</v>
      </c>
      <c r="Q33" s="7">
        <v>860.0</v>
      </c>
      <c r="R33" s="7" t="s">
        <v>62</v>
      </c>
      <c r="S33" s="7">
        <v>80.0</v>
      </c>
      <c r="T33" s="7" t="s">
        <v>62</v>
      </c>
      <c r="U33" s="7"/>
      <c r="V33" s="4"/>
      <c r="W33" s="4"/>
      <c r="X33" s="4">
        <v>4.0</v>
      </c>
      <c r="Y33" s="4" t="s">
        <v>34</v>
      </c>
      <c r="Z33" s="8">
        <v>0.005</v>
      </c>
      <c r="AA33" s="4"/>
      <c r="AB33" s="4"/>
    </row>
    <row r="34" ht="18.0" hidden="1" customHeight="1">
      <c r="A34" s="1" t="s">
        <v>214</v>
      </c>
      <c r="B34" s="4">
        <v>2016.0</v>
      </c>
      <c r="C34" s="4">
        <v>2016.0</v>
      </c>
      <c r="D34" s="4" t="s">
        <v>215</v>
      </c>
      <c r="E34" s="4" t="s">
        <v>216</v>
      </c>
      <c r="F34" s="4" t="s">
        <v>106</v>
      </c>
      <c r="G34" s="5" t="s">
        <v>60</v>
      </c>
      <c r="H34" s="4" t="s">
        <v>44</v>
      </c>
      <c r="I34" s="4" t="s">
        <v>217</v>
      </c>
      <c r="J34" s="4" t="s">
        <v>218</v>
      </c>
      <c r="K34" s="4" t="s">
        <v>36</v>
      </c>
      <c r="L34" s="6">
        <v>42390.0</v>
      </c>
      <c r="M34" s="6">
        <v>42520.0</v>
      </c>
      <c r="N34" s="6">
        <v>42510.0</v>
      </c>
      <c r="O34" s="6" t="s">
        <v>34</v>
      </c>
      <c r="P34" s="1" t="s">
        <v>219</v>
      </c>
      <c r="Q34" s="7">
        <v>31.0</v>
      </c>
      <c r="R34" s="7">
        <v>31.0</v>
      </c>
      <c r="S34" s="7">
        <v>25.0</v>
      </c>
      <c r="T34" s="7">
        <v>24.0</v>
      </c>
      <c r="U34" s="7"/>
      <c r="V34" s="4"/>
      <c r="W34" s="4"/>
      <c r="X34" s="4" t="s">
        <v>34</v>
      </c>
      <c r="Y34" s="4" t="s">
        <v>34</v>
      </c>
      <c r="Z34" s="4"/>
      <c r="AA34" s="4"/>
      <c r="AB34" s="4" t="s">
        <v>220</v>
      </c>
    </row>
    <row r="35" ht="18.0" hidden="1" customHeight="1">
      <c r="A35" s="1" t="s">
        <v>221</v>
      </c>
      <c r="B35" s="4">
        <v>2016.0</v>
      </c>
      <c r="C35" s="4">
        <v>2017.0</v>
      </c>
      <c r="D35" s="4" t="s">
        <v>202</v>
      </c>
      <c r="E35" s="4" t="s">
        <v>203</v>
      </c>
      <c r="F35" s="4" t="s">
        <v>59</v>
      </c>
      <c r="G35" s="5" t="s">
        <v>43</v>
      </c>
      <c r="H35" s="4" t="s">
        <v>82</v>
      </c>
      <c r="I35" s="4" t="s">
        <v>204</v>
      </c>
      <c r="J35" s="4" t="s">
        <v>222</v>
      </c>
      <c r="K35" s="4" t="s">
        <v>36</v>
      </c>
      <c r="L35" s="6">
        <v>42704.0</v>
      </c>
      <c r="M35" s="6">
        <v>42822.0</v>
      </c>
      <c r="N35" s="6">
        <v>42802.0</v>
      </c>
      <c r="O35" s="6" t="s">
        <v>34</v>
      </c>
      <c r="P35" s="1" t="s">
        <v>223</v>
      </c>
      <c r="Q35" s="7">
        <v>101.0</v>
      </c>
      <c r="R35" s="7">
        <v>101.0</v>
      </c>
      <c r="S35" s="7">
        <v>101.0</v>
      </c>
      <c r="T35" s="7">
        <v>101.0</v>
      </c>
      <c r="U35" s="7"/>
      <c r="V35" s="4" t="s">
        <v>224</v>
      </c>
      <c r="W35" s="4">
        <v>57.0</v>
      </c>
      <c r="X35" s="4">
        <v>1.0</v>
      </c>
      <c r="Y35" s="4"/>
      <c r="Z35" s="4"/>
      <c r="AA35" s="9">
        <f>300609+577809</f>
        <v>878418</v>
      </c>
      <c r="AB35" s="4" t="s">
        <v>225</v>
      </c>
    </row>
    <row r="36" ht="18.0" hidden="1" customHeight="1">
      <c r="A36" s="1" t="s">
        <v>226</v>
      </c>
      <c r="B36" s="4">
        <v>2016.0</v>
      </c>
      <c r="C36" s="4">
        <v>2016.0</v>
      </c>
      <c r="D36" s="4" t="s">
        <v>227</v>
      </c>
      <c r="E36" s="4" t="s">
        <v>228</v>
      </c>
      <c r="F36" s="4" t="s">
        <v>59</v>
      </c>
      <c r="G36" s="5" t="s">
        <v>229</v>
      </c>
      <c r="H36" s="4" t="s">
        <v>230</v>
      </c>
      <c r="I36" s="4" t="s">
        <v>34</v>
      </c>
      <c r="J36" s="4" t="s">
        <v>198</v>
      </c>
      <c r="K36" s="4" t="s">
        <v>47</v>
      </c>
      <c r="L36" s="6">
        <v>42544.0</v>
      </c>
      <c r="M36" s="6">
        <v>42615.0</v>
      </c>
      <c r="N36" s="6">
        <v>42570.0</v>
      </c>
      <c r="O36" s="6" t="s">
        <v>34</v>
      </c>
      <c r="P36" s="1" t="s">
        <v>231</v>
      </c>
      <c r="Q36" s="7">
        <v>187.0</v>
      </c>
      <c r="R36" s="7" t="s">
        <v>62</v>
      </c>
      <c r="S36" s="7">
        <v>74.0</v>
      </c>
      <c r="T36" s="7">
        <v>74.0</v>
      </c>
      <c r="U36" s="7"/>
      <c r="V36" s="8" t="s">
        <v>232</v>
      </c>
      <c r="W36" s="4">
        <v>2.0</v>
      </c>
      <c r="X36" s="4">
        <v>0.0</v>
      </c>
      <c r="Y36" s="8">
        <v>0.1624</v>
      </c>
      <c r="Z36" s="4"/>
      <c r="AA36" s="4">
        <v>628.0</v>
      </c>
      <c r="AB36" s="4" t="s">
        <v>233</v>
      </c>
    </row>
    <row r="37" ht="18.0" customHeight="1">
      <c r="A37" s="1" t="s">
        <v>234</v>
      </c>
      <c r="B37" s="4">
        <v>2017.0</v>
      </c>
      <c r="C37" s="4">
        <v>2018.0</v>
      </c>
      <c r="D37" s="4" t="s">
        <v>159</v>
      </c>
      <c r="E37" s="4" t="s">
        <v>150</v>
      </c>
      <c r="F37" s="4" t="s">
        <v>42</v>
      </c>
      <c r="G37" s="5" t="s">
        <v>235</v>
      </c>
      <c r="H37" s="4" t="s">
        <v>44</v>
      </c>
      <c r="I37" s="4" t="s">
        <v>212</v>
      </c>
      <c r="J37" s="4" t="s">
        <v>236</v>
      </c>
      <c r="K37" s="4" t="s">
        <v>47</v>
      </c>
      <c r="L37" s="6">
        <v>43024.0</v>
      </c>
      <c r="M37" s="6">
        <v>43155.0</v>
      </c>
      <c r="N37" s="6">
        <v>43038.0</v>
      </c>
      <c r="O37" s="6">
        <v>43101.0</v>
      </c>
      <c r="P37" s="1" t="s">
        <v>237</v>
      </c>
      <c r="Q37" s="7">
        <v>3187.0</v>
      </c>
      <c r="R37" s="7" t="s">
        <v>62</v>
      </c>
      <c r="S37" s="7">
        <v>191.0</v>
      </c>
      <c r="T37" s="7" t="s">
        <v>62</v>
      </c>
      <c r="U37" s="7"/>
      <c r="V37" s="4">
        <v>583.0</v>
      </c>
      <c r="W37" s="4">
        <v>79.0</v>
      </c>
      <c r="X37" s="15">
        <v>0.0</v>
      </c>
      <c r="Y37" s="4" t="s">
        <v>34</v>
      </c>
      <c r="Z37" s="4"/>
      <c r="AA37" s="4"/>
      <c r="AB37" s="4" t="s">
        <v>238</v>
      </c>
    </row>
    <row r="38" ht="18.0" hidden="1" customHeight="1">
      <c r="A38" s="1" t="s">
        <v>239</v>
      </c>
      <c r="B38" s="4">
        <v>2017.0</v>
      </c>
      <c r="C38" s="4">
        <v>2018.0</v>
      </c>
      <c r="D38" s="4" t="s">
        <v>240</v>
      </c>
      <c r="E38" s="4" t="s">
        <v>241</v>
      </c>
      <c r="F38" s="4" t="s">
        <v>196</v>
      </c>
      <c r="G38" s="5" t="s">
        <v>242</v>
      </c>
      <c r="H38" s="4" t="s">
        <v>179</v>
      </c>
      <c r="I38" s="4" t="s">
        <v>243</v>
      </c>
      <c r="J38" s="4" t="s">
        <v>34</v>
      </c>
      <c r="K38" s="4" t="s">
        <v>36</v>
      </c>
      <c r="L38" s="6">
        <v>42934.0</v>
      </c>
      <c r="M38" s="6">
        <v>43245.0</v>
      </c>
      <c r="N38" s="6">
        <v>43018.0</v>
      </c>
      <c r="O38" s="6">
        <v>43018.0</v>
      </c>
      <c r="P38" s="1" t="s">
        <v>244</v>
      </c>
      <c r="Q38" s="7">
        <v>110.0</v>
      </c>
      <c r="R38" s="7" t="s">
        <v>62</v>
      </c>
      <c r="S38" s="7">
        <v>66.0</v>
      </c>
      <c r="T38" s="7">
        <v>52.0</v>
      </c>
      <c r="U38" s="7">
        <v>44.0</v>
      </c>
      <c r="V38" s="4" t="s">
        <v>245</v>
      </c>
      <c r="W38" s="4" t="s">
        <v>246</v>
      </c>
      <c r="X38" s="4">
        <v>3.0</v>
      </c>
      <c r="Y38" s="4" t="s">
        <v>34</v>
      </c>
      <c r="Z38" s="4"/>
      <c r="AA38" s="4"/>
      <c r="AB38" s="4" t="s">
        <v>247</v>
      </c>
    </row>
    <row r="39" ht="18.0" hidden="1" customHeight="1">
      <c r="A39" s="1" t="s">
        <v>248</v>
      </c>
      <c r="B39" s="4">
        <v>2017.0</v>
      </c>
      <c r="C39" s="4">
        <v>2017.0</v>
      </c>
      <c r="D39" s="4" t="s">
        <v>249</v>
      </c>
      <c r="E39" s="4" t="s">
        <v>88</v>
      </c>
      <c r="F39" s="4" t="s">
        <v>42</v>
      </c>
      <c r="G39" s="5" t="s">
        <v>250</v>
      </c>
      <c r="H39" s="4" t="s">
        <v>44</v>
      </c>
      <c r="I39" s="4" t="s">
        <v>34</v>
      </c>
      <c r="J39" s="4" t="s">
        <v>236</v>
      </c>
      <c r="K39" s="4" t="s">
        <v>47</v>
      </c>
      <c r="L39" s="6">
        <v>43044.0</v>
      </c>
      <c r="M39" s="6">
        <v>43093.0</v>
      </c>
      <c r="N39" s="6">
        <v>43058.0</v>
      </c>
      <c r="O39" s="6">
        <v>43093.0</v>
      </c>
      <c r="P39" s="1" t="s">
        <v>251</v>
      </c>
      <c r="Q39" s="7">
        <v>122.0</v>
      </c>
      <c r="R39" s="7">
        <v>65.0</v>
      </c>
      <c r="S39" s="7">
        <v>7.0</v>
      </c>
      <c r="T39" s="7">
        <v>7.0</v>
      </c>
      <c r="U39" s="7"/>
      <c r="V39" s="4"/>
      <c r="W39" s="4"/>
      <c r="X39" s="4">
        <v>0.0</v>
      </c>
      <c r="Y39" s="4" t="s">
        <v>34</v>
      </c>
      <c r="Z39" s="4"/>
      <c r="AA39" s="9">
        <v>274358.0</v>
      </c>
      <c r="AB39" s="4" t="s">
        <v>252</v>
      </c>
    </row>
    <row r="40" ht="18.0" customHeight="1">
      <c r="A40" s="1" t="s">
        <v>253</v>
      </c>
      <c r="B40" s="4">
        <v>2018.0</v>
      </c>
      <c r="C40" s="4">
        <v>2019.0</v>
      </c>
      <c r="D40" s="4" t="s">
        <v>159</v>
      </c>
      <c r="E40" s="4" t="s">
        <v>150</v>
      </c>
      <c r="F40" s="4" t="s">
        <v>42</v>
      </c>
      <c r="G40" s="5" t="s">
        <v>135</v>
      </c>
      <c r="H40" s="4" t="s">
        <v>152</v>
      </c>
      <c r="I40" s="4" t="s">
        <v>34</v>
      </c>
      <c r="J40" s="4" t="s">
        <v>254</v>
      </c>
      <c r="K40" s="4" t="s">
        <v>36</v>
      </c>
      <c r="L40" s="6">
        <v>43338.0</v>
      </c>
      <c r="M40" s="6">
        <v>43519.0</v>
      </c>
      <c r="N40" s="6">
        <v>43450.0</v>
      </c>
      <c r="O40" s="6">
        <v>43497.0</v>
      </c>
      <c r="P40" s="4" t="s">
        <v>255</v>
      </c>
      <c r="Q40" s="7">
        <v>1967.0</v>
      </c>
      <c r="R40" s="7" t="s">
        <v>62</v>
      </c>
      <c r="S40" s="7"/>
      <c r="T40" s="7" t="s">
        <v>62</v>
      </c>
      <c r="U40" s="7"/>
      <c r="V40" s="4"/>
      <c r="W40" s="4"/>
      <c r="X40" s="4">
        <v>1.0</v>
      </c>
      <c r="Y40" s="4" t="s">
        <v>34</v>
      </c>
      <c r="Z40" s="4"/>
      <c r="AA40" s="4"/>
      <c r="AB40" s="4" t="s">
        <v>256</v>
      </c>
    </row>
    <row r="41" ht="18.0" hidden="1" customHeight="1">
      <c r="A41" s="1" t="s">
        <v>257</v>
      </c>
      <c r="B41" s="4">
        <v>2019.0</v>
      </c>
      <c r="C41" s="4">
        <v>2019.0</v>
      </c>
      <c r="D41" s="4" t="s">
        <v>258</v>
      </c>
      <c r="E41" s="4" t="s">
        <v>177</v>
      </c>
      <c r="F41" s="4" t="s">
        <v>31</v>
      </c>
      <c r="G41" s="5" t="s">
        <v>43</v>
      </c>
      <c r="H41" s="4" t="s">
        <v>82</v>
      </c>
      <c r="I41" s="4" t="s">
        <v>34</v>
      </c>
      <c r="J41" s="4" t="s">
        <v>34</v>
      </c>
      <c r="K41" s="4" t="s">
        <v>36</v>
      </c>
      <c r="L41" s="6">
        <v>43551.0</v>
      </c>
      <c r="M41" s="6">
        <v>43599.0</v>
      </c>
      <c r="N41" s="6">
        <v>43566.0</v>
      </c>
      <c r="O41" s="6">
        <v>43599.0</v>
      </c>
      <c r="P41" s="16" t="s">
        <v>259</v>
      </c>
      <c r="Q41" s="7">
        <v>75.0</v>
      </c>
      <c r="R41" s="7">
        <v>75.0</v>
      </c>
      <c r="S41" s="7">
        <v>75.0</v>
      </c>
      <c r="T41" s="7">
        <v>75.0</v>
      </c>
      <c r="U41" s="7"/>
      <c r="V41" s="4"/>
      <c r="W41" s="4">
        <v>0.0</v>
      </c>
      <c r="X41" s="4">
        <v>0.0</v>
      </c>
      <c r="Y41" s="8">
        <f>16.39/1000</f>
        <v>0.01639</v>
      </c>
      <c r="Z41" s="4"/>
      <c r="AA41" s="4"/>
      <c r="AB41" s="4" t="s">
        <v>260</v>
      </c>
    </row>
    <row r="42" ht="18.0" hidden="1" customHeight="1">
      <c r="A42" s="1" t="s">
        <v>261</v>
      </c>
      <c r="B42" s="4">
        <v>2019.0</v>
      </c>
      <c r="C42" s="4">
        <v>2019.0</v>
      </c>
      <c r="D42" s="4" t="s">
        <v>262</v>
      </c>
      <c r="E42" s="4" t="s">
        <v>177</v>
      </c>
      <c r="F42" s="4" t="s">
        <v>31</v>
      </c>
      <c r="G42" s="5" t="s">
        <v>43</v>
      </c>
      <c r="H42" s="4" t="s">
        <v>82</v>
      </c>
      <c r="I42" s="4" t="s">
        <v>212</v>
      </c>
      <c r="J42" s="4" t="s">
        <v>34</v>
      </c>
      <c r="K42" s="4" t="s">
        <v>83</v>
      </c>
      <c r="L42" s="6">
        <v>43556.0</v>
      </c>
      <c r="M42" s="6">
        <v>43646.0</v>
      </c>
      <c r="N42" s="6">
        <v>43586.0</v>
      </c>
      <c r="O42" s="6">
        <v>43646.0</v>
      </c>
      <c r="P42" s="1" t="s">
        <v>263</v>
      </c>
      <c r="Q42" s="7">
        <v>51.0</v>
      </c>
      <c r="R42" s="7">
        <v>51.0</v>
      </c>
      <c r="S42" s="7">
        <v>51.0</v>
      </c>
      <c r="T42" s="7">
        <v>51.0</v>
      </c>
      <c r="U42" s="7"/>
      <c r="V42" s="12" t="s">
        <v>264</v>
      </c>
      <c r="W42" s="12" t="s">
        <v>265</v>
      </c>
      <c r="X42" s="4" t="s">
        <v>34</v>
      </c>
      <c r="Y42" s="8">
        <v>0.009</v>
      </c>
      <c r="Z42" s="4"/>
      <c r="AA42" s="4"/>
      <c r="AB42" s="4" t="s">
        <v>266</v>
      </c>
    </row>
    <row r="43" ht="18.0" hidden="1" customHeight="1">
      <c r="A43" s="1" t="s">
        <v>267</v>
      </c>
      <c r="B43" s="4">
        <v>2022.0</v>
      </c>
      <c r="C43" s="4">
        <v>2022.0</v>
      </c>
      <c r="D43" s="4" t="s">
        <v>268</v>
      </c>
      <c r="E43" s="4" t="s">
        <v>216</v>
      </c>
      <c r="F43" s="4" t="s">
        <v>106</v>
      </c>
      <c r="G43" s="5" t="s">
        <v>43</v>
      </c>
      <c r="H43" s="4" t="s">
        <v>82</v>
      </c>
      <c r="I43" s="4" t="s">
        <v>204</v>
      </c>
      <c r="J43" s="4" t="s">
        <v>190</v>
      </c>
      <c r="K43" s="4" t="s">
        <v>47</v>
      </c>
      <c r="L43" s="6">
        <v>44583.0</v>
      </c>
      <c r="M43" s="6">
        <v>44625.0</v>
      </c>
      <c r="N43" s="6">
        <v>44609.0</v>
      </c>
      <c r="O43" s="6">
        <v>44593.0</v>
      </c>
      <c r="P43" s="1" t="s">
        <v>269</v>
      </c>
      <c r="Q43" s="7">
        <v>23.0</v>
      </c>
      <c r="R43" s="7">
        <v>1.0</v>
      </c>
      <c r="S43" s="7">
        <v>23.0</v>
      </c>
      <c r="T43" s="7">
        <v>1.0</v>
      </c>
      <c r="U43" s="7"/>
      <c r="V43" s="4"/>
      <c r="W43" s="4"/>
      <c r="X43" s="4" t="s">
        <v>34</v>
      </c>
      <c r="Y43" s="8">
        <v>0.217</v>
      </c>
      <c r="Z43" s="4"/>
      <c r="AA43" s="4">
        <v>106.0</v>
      </c>
      <c r="AB43" s="4" t="s">
        <v>270</v>
      </c>
    </row>
    <row r="44" ht="18.0" customHeight="1">
      <c r="I44" s="17"/>
      <c r="J44" s="17"/>
      <c r="V44" s="18"/>
      <c r="W44" s="18"/>
    </row>
    <row r="45" ht="18.0" customHeight="1">
      <c r="I45" s="17"/>
      <c r="J45" s="17"/>
      <c r="V45" s="18"/>
      <c r="W45" s="18"/>
    </row>
    <row r="46" ht="18.0" customHeight="1">
      <c r="I46" s="17"/>
      <c r="J46" s="17"/>
      <c r="V46" s="18"/>
      <c r="W46" s="18"/>
    </row>
    <row r="47" ht="18.0" customHeight="1">
      <c r="I47" s="17"/>
      <c r="J47" s="17"/>
      <c r="V47" s="18"/>
      <c r="W47" s="18"/>
    </row>
    <row r="48" ht="18.0" customHeight="1">
      <c r="I48" s="17"/>
      <c r="J48" s="17"/>
      <c r="V48" s="18"/>
      <c r="W48" s="18"/>
    </row>
    <row r="49" ht="18.0" customHeight="1">
      <c r="I49" s="17"/>
      <c r="J49" s="17"/>
      <c r="V49" s="18"/>
      <c r="W49" s="18"/>
    </row>
    <row r="50" ht="18.0" customHeight="1">
      <c r="I50" s="17"/>
      <c r="J50" s="17"/>
      <c r="V50" s="18"/>
      <c r="W50" s="18"/>
    </row>
    <row r="51" ht="18.0" customHeight="1">
      <c r="I51" s="17"/>
      <c r="J51" s="17"/>
      <c r="V51" s="18"/>
      <c r="W51" s="18"/>
    </row>
    <row r="52" ht="18.0" customHeight="1">
      <c r="I52" s="17"/>
      <c r="J52" s="17"/>
      <c r="V52" s="18"/>
      <c r="W52" s="18"/>
    </row>
    <row r="53" ht="18.0" customHeight="1">
      <c r="I53" s="17"/>
      <c r="J53" s="17"/>
      <c r="V53" s="18"/>
      <c r="W53" s="18"/>
    </row>
    <row r="54" ht="18.0" customHeight="1">
      <c r="I54" s="17"/>
      <c r="J54" s="17"/>
      <c r="V54" s="18"/>
      <c r="W54" s="18"/>
    </row>
    <row r="55" ht="18.0" customHeight="1">
      <c r="I55" s="17"/>
      <c r="J55" s="17"/>
      <c r="V55" s="18"/>
      <c r="W55" s="18"/>
    </row>
    <row r="56" ht="18.0" customHeight="1">
      <c r="I56" s="17"/>
      <c r="J56" s="17"/>
      <c r="V56" s="18"/>
      <c r="W56" s="18"/>
    </row>
    <row r="57" ht="18.0" customHeight="1">
      <c r="I57" s="17"/>
      <c r="J57" s="17"/>
      <c r="V57" s="18"/>
      <c r="W57" s="18"/>
    </row>
    <row r="58" ht="18.0" customHeight="1">
      <c r="I58" s="17"/>
      <c r="J58" s="17"/>
      <c r="V58" s="18"/>
      <c r="W58" s="18"/>
    </row>
    <row r="59" ht="18.0" customHeight="1">
      <c r="I59" s="17"/>
      <c r="J59" s="17"/>
      <c r="V59" s="18"/>
      <c r="W59" s="18"/>
    </row>
    <row r="60" ht="18.0" customHeight="1">
      <c r="I60" s="17"/>
      <c r="J60" s="17"/>
      <c r="V60" s="18"/>
      <c r="W60" s="18"/>
    </row>
    <row r="61" ht="18.0" customHeight="1">
      <c r="I61" s="17"/>
      <c r="J61" s="17"/>
      <c r="V61" s="18"/>
      <c r="W61" s="18"/>
    </row>
    <row r="62" ht="18.0" customHeight="1">
      <c r="I62" s="17"/>
      <c r="J62" s="17"/>
      <c r="V62" s="18"/>
      <c r="W62" s="18"/>
    </row>
    <row r="63" ht="18.0" customHeight="1">
      <c r="I63" s="17"/>
      <c r="J63" s="17"/>
      <c r="V63" s="18"/>
      <c r="W63" s="18"/>
    </row>
    <row r="64" ht="18.0" customHeight="1">
      <c r="I64" s="17"/>
      <c r="J64" s="17"/>
      <c r="V64" s="18"/>
      <c r="W64" s="18"/>
    </row>
    <row r="65" ht="18.0" customHeight="1">
      <c r="I65" s="17"/>
      <c r="J65" s="17"/>
      <c r="V65" s="18"/>
      <c r="W65" s="18"/>
    </row>
    <row r="66" ht="18.0" customHeight="1">
      <c r="I66" s="17"/>
      <c r="J66" s="17"/>
      <c r="V66" s="18"/>
      <c r="W66" s="18"/>
    </row>
    <row r="67" ht="18.0" customHeight="1">
      <c r="I67" s="17"/>
      <c r="J67" s="17"/>
      <c r="V67" s="18"/>
      <c r="W67" s="18"/>
    </row>
    <row r="68" ht="18.0" customHeight="1">
      <c r="I68" s="17"/>
      <c r="J68" s="17"/>
      <c r="V68" s="18"/>
      <c r="W68" s="18"/>
    </row>
    <row r="69" ht="18.0" customHeight="1">
      <c r="I69" s="17"/>
      <c r="J69" s="17"/>
      <c r="V69" s="18"/>
      <c r="W69" s="18"/>
    </row>
    <row r="70" ht="18.0" customHeight="1">
      <c r="I70" s="17"/>
      <c r="J70" s="17"/>
      <c r="V70" s="18"/>
      <c r="W70" s="18"/>
    </row>
    <row r="71" ht="18.0" customHeight="1">
      <c r="I71" s="17"/>
      <c r="J71" s="17"/>
      <c r="V71" s="18"/>
      <c r="W71" s="18"/>
    </row>
    <row r="72" ht="18.0" customHeight="1">
      <c r="I72" s="17"/>
      <c r="J72" s="17"/>
      <c r="V72" s="18"/>
      <c r="W72" s="18"/>
    </row>
    <row r="73" ht="18.0" customHeight="1">
      <c r="I73" s="17"/>
      <c r="J73" s="17"/>
      <c r="V73" s="18"/>
      <c r="W73" s="18"/>
    </row>
    <row r="74" ht="18.0" customHeight="1">
      <c r="I74" s="17"/>
      <c r="J74" s="17"/>
      <c r="V74" s="18"/>
      <c r="W74" s="18"/>
    </row>
    <row r="75" ht="18.0" customHeight="1">
      <c r="I75" s="17"/>
      <c r="J75" s="17"/>
      <c r="V75" s="18"/>
      <c r="W75" s="18"/>
    </row>
    <row r="76" ht="18.0" customHeight="1">
      <c r="I76" s="17"/>
      <c r="J76" s="17"/>
      <c r="V76" s="18"/>
      <c r="W76" s="18"/>
    </row>
    <row r="77" ht="18.0" customHeight="1">
      <c r="I77" s="17"/>
      <c r="J77" s="17"/>
      <c r="V77" s="18"/>
      <c r="W77" s="18"/>
    </row>
    <row r="78" ht="18.0" customHeight="1">
      <c r="I78" s="17"/>
      <c r="J78" s="17"/>
      <c r="V78" s="18"/>
      <c r="W78" s="18"/>
    </row>
    <row r="79" ht="18.0" customHeight="1">
      <c r="I79" s="17"/>
      <c r="J79" s="17"/>
      <c r="V79" s="18"/>
      <c r="W79" s="18"/>
    </row>
    <row r="80" ht="18.0" customHeight="1">
      <c r="I80" s="17"/>
      <c r="J80" s="17"/>
      <c r="V80" s="18"/>
      <c r="W80" s="18"/>
    </row>
    <row r="81" ht="18.0" customHeight="1">
      <c r="I81" s="17"/>
      <c r="J81" s="17"/>
      <c r="V81" s="18"/>
      <c r="W81" s="18"/>
    </row>
    <row r="82" ht="18.0" customHeight="1">
      <c r="I82" s="17"/>
      <c r="J82" s="17"/>
      <c r="V82" s="18"/>
      <c r="W82" s="18"/>
    </row>
    <row r="83" ht="18.0" customHeight="1">
      <c r="I83" s="17"/>
      <c r="J83" s="17"/>
      <c r="V83" s="18"/>
      <c r="W83" s="18"/>
    </row>
    <row r="84" ht="18.0" customHeight="1">
      <c r="I84" s="17"/>
      <c r="J84" s="17"/>
      <c r="V84" s="18"/>
      <c r="W84" s="18"/>
    </row>
    <row r="85" ht="18.0" customHeight="1">
      <c r="I85" s="17"/>
      <c r="J85" s="17"/>
      <c r="V85" s="18"/>
      <c r="W85" s="18"/>
    </row>
    <row r="86" ht="18.0" customHeight="1">
      <c r="I86" s="17"/>
      <c r="J86" s="17"/>
      <c r="V86" s="18"/>
      <c r="W86" s="18"/>
    </row>
    <row r="87" ht="18.0" customHeight="1">
      <c r="I87" s="17"/>
      <c r="J87" s="17"/>
      <c r="V87" s="18"/>
      <c r="W87" s="18"/>
    </row>
    <row r="88" ht="18.0" customHeight="1">
      <c r="I88" s="17"/>
      <c r="J88" s="17"/>
      <c r="V88" s="18"/>
      <c r="W88" s="18"/>
    </row>
    <row r="89" ht="18.0" customHeight="1">
      <c r="I89" s="17"/>
      <c r="J89" s="17"/>
      <c r="V89" s="18"/>
      <c r="W89" s="18"/>
    </row>
    <row r="90" ht="18.0" customHeight="1">
      <c r="I90" s="17"/>
      <c r="J90" s="17"/>
      <c r="V90" s="18"/>
      <c r="W90" s="18"/>
    </row>
    <row r="91" ht="18.0" customHeight="1">
      <c r="I91" s="17"/>
      <c r="J91" s="17"/>
      <c r="V91" s="18"/>
      <c r="W91" s="18"/>
    </row>
    <row r="92" ht="18.0" customHeight="1">
      <c r="I92" s="17"/>
      <c r="J92" s="17"/>
      <c r="V92" s="18"/>
      <c r="W92" s="18"/>
    </row>
    <row r="93" ht="18.0" customHeight="1">
      <c r="I93" s="17"/>
      <c r="J93" s="17"/>
      <c r="V93" s="18"/>
      <c r="W93" s="18"/>
    </row>
    <row r="94" ht="18.0" customHeight="1">
      <c r="I94" s="17"/>
      <c r="J94" s="17"/>
      <c r="V94" s="18"/>
      <c r="W94" s="18"/>
    </row>
    <row r="95" ht="18.0" customHeight="1">
      <c r="I95" s="17"/>
      <c r="J95" s="17"/>
      <c r="V95" s="18"/>
      <c r="W95" s="18"/>
    </row>
    <row r="96" ht="18.0" customHeight="1">
      <c r="I96" s="17"/>
      <c r="J96" s="17"/>
      <c r="V96" s="18"/>
      <c r="W96" s="18"/>
    </row>
    <row r="97" ht="18.0" customHeight="1">
      <c r="I97" s="17"/>
      <c r="J97" s="17"/>
      <c r="V97" s="18"/>
      <c r="W97" s="18"/>
    </row>
    <row r="98" ht="18.0" customHeight="1">
      <c r="I98" s="17"/>
      <c r="J98" s="17"/>
      <c r="V98" s="18"/>
      <c r="W98" s="18"/>
    </row>
    <row r="99" ht="18.0" customHeight="1">
      <c r="I99" s="17"/>
      <c r="J99" s="17"/>
      <c r="V99" s="18"/>
      <c r="W99" s="18"/>
    </row>
    <row r="100" ht="18.0" customHeight="1">
      <c r="I100" s="17"/>
      <c r="J100" s="17"/>
      <c r="V100" s="18"/>
      <c r="W100" s="18"/>
    </row>
    <row r="101" ht="18.0" customHeight="1">
      <c r="I101" s="17"/>
      <c r="J101" s="17"/>
      <c r="V101" s="18"/>
      <c r="W101" s="18"/>
    </row>
    <row r="102" ht="18.0" customHeight="1">
      <c r="I102" s="17"/>
      <c r="J102" s="17"/>
      <c r="V102" s="18"/>
      <c r="W102" s="18"/>
    </row>
    <row r="103" ht="18.0" customHeight="1">
      <c r="I103" s="17"/>
      <c r="J103" s="17"/>
      <c r="V103" s="18"/>
      <c r="W103" s="18"/>
    </row>
    <row r="104" ht="18.0" customHeight="1">
      <c r="I104" s="17"/>
      <c r="J104" s="17"/>
      <c r="V104" s="18"/>
      <c r="W104" s="18"/>
    </row>
    <row r="105" ht="18.0" customHeight="1">
      <c r="I105" s="17"/>
      <c r="J105" s="17"/>
      <c r="V105" s="18"/>
      <c r="W105" s="18"/>
    </row>
    <row r="106" ht="18.0" customHeight="1">
      <c r="I106" s="17"/>
      <c r="J106" s="17"/>
      <c r="V106" s="18"/>
      <c r="W106" s="18"/>
    </row>
    <row r="107" ht="18.0" customHeight="1">
      <c r="I107" s="17"/>
      <c r="J107" s="17"/>
      <c r="V107" s="18"/>
      <c r="W107" s="18"/>
    </row>
    <row r="108" ht="18.0" customHeight="1">
      <c r="I108" s="17"/>
      <c r="J108" s="17"/>
      <c r="V108" s="18"/>
      <c r="W108" s="18"/>
    </row>
    <row r="109" ht="18.0" customHeight="1">
      <c r="I109" s="17"/>
      <c r="J109" s="17"/>
      <c r="V109" s="18"/>
      <c r="W109" s="18"/>
    </row>
    <row r="110" ht="18.0" customHeight="1">
      <c r="I110" s="17"/>
      <c r="J110" s="17"/>
      <c r="V110" s="18"/>
      <c r="W110" s="18"/>
    </row>
    <row r="111" ht="18.0" customHeight="1">
      <c r="I111" s="17"/>
      <c r="J111" s="17"/>
      <c r="V111" s="18"/>
      <c r="W111" s="18"/>
    </row>
    <row r="112" ht="18.0" customHeight="1">
      <c r="I112" s="17"/>
      <c r="J112" s="17"/>
      <c r="V112" s="18"/>
      <c r="W112" s="18"/>
    </row>
    <row r="113" ht="18.0" customHeight="1">
      <c r="I113" s="17"/>
      <c r="J113" s="17"/>
      <c r="V113" s="18"/>
      <c r="W113" s="18"/>
    </row>
    <row r="114" ht="18.0" customHeight="1">
      <c r="I114" s="17"/>
      <c r="J114" s="17"/>
      <c r="V114" s="18"/>
      <c r="W114" s="18"/>
    </row>
    <row r="115" ht="18.0" customHeight="1">
      <c r="I115" s="17"/>
      <c r="J115" s="17"/>
      <c r="V115" s="18"/>
      <c r="W115" s="18"/>
    </row>
    <row r="116" ht="18.0" customHeight="1">
      <c r="I116" s="17"/>
      <c r="J116" s="17"/>
      <c r="V116" s="18"/>
      <c r="W116" s="18"/>
    </row>
    <row r="117" ht="18.0" customHeight="1">
      <c r="I117" s="17"/>
      <c r="J117" s="17"/>
      <c r="V117" s="18"/>
      <c r="W117" s="18"/>
    </row>
    <row r="118" ht="18.0" customHeight="1">
      <c r="I118" s="17"/>
      <c r="J118" s="17"/>
      <c r="V118" s="18"/>
      <c r="W118" s="18"/>
    </row>
    <row r="119" ht="18.0" customHeight="1">
      <c r="I119" s="17"/>
      <c r="J119" s="17"/>
      <c r="V119" s="18"/>
      <c r="W119" s="18"/>
    </row>
    <row r="120" ht="18.0" customHeight="1">
      <c r="I120" s="17"/>
      <c r="J120" s="17"/>
      <c r="V120" s="18"/>
      <c r="W120" s="18"/>
    </row>
    <row r="121" ht="18.0" customHeight="1">
      <c r="I121" s="17"/>
      <c r="J121" s="17"/>
      <c r="V121" s="18"/>
      <c r="W121" s="18"/>
    </row>
    <row r="122" ht="18.0" customHeight="1">
      <c r="I122" s="17"/>
      <c r="J122" s="17"/>
      <c r="V122" s="18"/>
      <c r="W122" s="18"/>
    </row>
    <row r="123" ht="18.0" customHeight="1">
      <c r="I123" s="17"/>
      <c r="J123" s="17"/>
      <c r="V123" s="18"/>
      <c r="W123" s="18"/>
    </row>
    <row r="124" ht="18.0" customHeight="1">
      <c r="I124" s="17"/>
      <c r="J124" s="17"/>
      <c r="V124" s="18"/>
      <c r="W124" s="18"/>
    </row>
    <row r="125" ht="18.0" customHeight="1">
      <c r="I125" s="17"/>
      <c r="J125" s="17"/>
      <c r="V125" s="18"/>
      <c r="W125" s="18"/>
    </row>
    <row r="126" ht="18.0" customHeight="1">
      <c r="I126" s="17"/>
      <c r="J126" s="17"/>
      <c r="V126" s="18"/>
      <c r="W126" s="18"/>
    </row>
    <row r="127" ht="18.0" customHeight="1">
      <c r="I127" s="17"/>
      <c r="J127" s="17"/>
      <c r="V127" s="18"/>
      <c r="W127" s="18"/>
    </row>
    <row r="128" ht="18.0" customHeight="1">
      <c r="I128" s="17"/>
      <c r="J128" s="17"/>
      <c r="V128" s="18"/>
      <c r="W128" s="18"/>
    </row>
    <row r="129" ht="18.0" customHeight="1">
      <c r="I129" s="17"/>
      <c r="J129" s="17"/>
      <c r="V129" s="18"/>
      <c r="W129" s="18"/>
    </row>
    <row r="130" ht="18.0" customHeight="1">
      <c r="I130" s="17"/>
      <c r="J130" s="17"/>
      <c r="V130" s="18"/>
      <c r="W130" s="18"/>
    </row>
    <row r="131" ht="18.0" customHeight="1">
      <c r="I131" s="17"/>
      <c r="J131" s="17"/>
      <c r="V131" s="18"/>
      <c r="W131" s="18"/>
    </row>
    <row r="132" ht="18.0" customHeight="1">
      <c r="I132" s="17"/>
      <c r="J132" s="17"/>
      <c r="V132" s="18"/>
      <c r="W132" s="18"/>
    </row>
    <row r="133" ht="18.0" customHeight="1">
      <c r="I133" s="17"/>
      <c r="J133" s="17"/>
      <c r="V133" s="18"/>
      <c r="W133" s="18"/>
    </row>
    <row r="134" ht="18.0" customHeight="1">
      <c r="I134" s="17"/>
      <c r="J134" s="17"/>
      <c r="V134" s="18"/>
      <c r="W134" s="18"/>
    </row>
    <row r="135" ht="18.0" customHeight="1">
      <c r="I135" s="17"/>
      <c r="J135" s="17"/>
      <c r="V135" s="18"/>
      <c r="W135" s="18"/>
    </row>
    <row r="136" ht="18.0" customHeight="1">
      <c r="I136" s="17"/>
      <c r="J136" s="17"/>
      <c r="V136" s="18"/>
      <c r="W136" s="18"/>
    </row>
    <row r="137" ht="18.0" customHeight="1">
      <c r="I137" s="17"/>
      <c r="J137" s="17"/>
      <c r="V137" s="18"/>
      <c r="W137" s="18"/>
    </row>
    <row r="138" ht="18.0" customHeight="1">
      <c r="I138" s="17"/>
      <c r="J138" s="17"/>
      <c r="V138" s="18"/>
      <c r="W138" s="18"/>
    </row>
    <row r="139" ht="18.0" customHeight="1">
      <c r="I139" s="17"/>
      <c r="J139" s="17"/>
      <c r="V139" s="18"/>
      <c r="W139" s="18"/>
    </row>
    <row r="140" ht="18.0" customHeight="1">
      <c r="I140" s="17"/>
      <c r="J140" s="17"/>
      <c r="V140" s="18"/>
      <c r="W140" s="18"/>
    </row>
    <row r="141" ht="18.0" customHeight="1">
      <c r="I141" s="17"/>
      <c r="J141" s="17"/>
      <c r="V141" s="18"/>
      <c r="W141" s="18"/>
    </row>
    <row r="142" ht="18.0" customHeight="1">
      <c r="I142" s="17"/>
      <c r="J142" s="17"/>
      <c r="V142" s="18"/>
      <c r="W142" s="18"/>
    </row>
    <row r="143" ht="18.0" customHeight="1">
      <c r="I143" s="17"/>
      <c r="J143" s="17"/>
      <c r="V143" s="18"/>
      <c r="W143" s="18"/>
    </row>
    <row r="144" ht="18.0" customHeight="1">
      <c r="I144" s="17"/>
      <c r="J144" s="17"/>
      <c r="V144" s="18"/>
      <c r="W144" s="18"/>
    </row>
    <row r="145" ht="18.0" customHeight="1">
      <c r="I145" s="17"/>
      <c r="J145" s="17"/>
      <c r="V145" s="18"/>
      <c r="W145" s="18"/>
    </row>
    <row r="146" ht="18.0" customHeight="1">
      <c r="I146" s="17"/>
      <c r="J146" s="17"/>
      <c r="V146" s="18"/>
      <c r="W146" s="18"/>
    </row>
    <row r="147" ht="18.0" customHeight="1">
      <c r="I147" s="17"/>
      <c r="J147" s="17"/>
      <c r="V147" s="18"/>
      <c r="W147" s="18"/>
    </row>
    <row r="148" ht="18.0" customHeight="1">
      <c r="I148" s="17"/>
      <c r="J148" s="17"/>
      <c r="V148" s="18"/>
      <c r="W148" s="18"/>
    </row>
    <row r="149" ht="18.0" customHeight="1">
      <c r="I149" s="17"/>
      <c r="J149" s="17"/>
      <c r="V149" s="18"/>
      <c r="W149" s="18"/>
    </row>
    <row r="150" ht="18.0" customHeight="1">
      <c r="I150" s="17"/>
      <c r="J150" s="17"/>
      <c r="V150" s="18"/>
      <c r="W150" s="18"/>
    </row>
    <row r="151" ht="18.0" customHeight="1">
      <c r="I151" s="17"/>
      <c r="J151" s="17"/>
      <c r="V151" s="18"/>
      <c r="W151" s="18"/>
    </row>
    <row r="152" ht="18.0" customHeight="1">
      <c r="I152" s="17"/>
      <c r="J152" s="17"/>
      <c r="V152" s="18"/>
      <c r="W152" s="18"/>
    </row>
    <row r="153" ht="18.0" customHeight="1">
      <c r="I153" s="17"/>
      <c r="J153" s="17"/>
      <c r="V153" s="18"/>
      <c r="W153" s="18"/>
    </row>
    <row r="154" ht="18.0" customHeight="1">
      <c r="I154" s="17"/>
      <c r="J154" s="17"/>
      <c r="V154" s="18"/>
      <c r="W154" s="18"/>
    </row>
    <row r="155" ht="18.0" customHeight="1">
      <c r="I155" s="17"/>
      <c r="J155" s="17"/>
      <c r="V155" s="18"/>
      <c r="W155" s="18"/>
    </row>
    <row r="156" ht="18.0" customHeight="1">
      <c r="I156" s="17"/>
      <c r="J156" s="17"/>
      <c r="V156" s="18"/>
      <c r="W156" s="18"/>
    </row>
    <row r="157" ht="18.0" customHeight="1">
      <c r="I157" s="17"/>
      <c r="J157" s="17"/>
      <c r="V157" s="18"/>
      <c r="W157" s="18"/>
    </row>
    <row r="158" ht="18.0" customHeight="1">
      <c r="I158" s="17"/>
      <c r="J158" s="17"/>
      <c r="V158" s="18"/>
      <c r="W158" s="18"/>
    </row>
    <row r="159" ht="18.0" customHeight="1">
      <c r="I159" s="17"/>
      <c r="J159" s="17"/>
      <c r="V159" s="18"/>
      <c r="W159" s="18"/>
    </row>
    <row r="160" ht="18.0" customHeight="1">
      <c r="I160" s="17"/>
      <c r="J160" s="17"/>
      <c r="V160" s="18"/>
      <c r="W160" s="18"/>
    </row>
    <row r="161" ht="18.0" customHeight="1">
      <c r="I161" s="17"/>
      <c r="J161" s="17"/>
      <c r="V161" s="18"/>
      <c r="W161" s="18"/>
    </row>
    <row r="162" ht="18.0" customHeight="1">
      <c r="I162" s="17"/>
      <c r="J162" s="17"/>
      <c r="V162" s="18"/>
      <c r="W162" s="18"/>
    </row>
    <row r="163" ht="18.0" customHeight="1">
      <c r="I163" s="17"/>
      <c r="J163" s="17"/>
      <c r="V163" s="18"/>
      <c r="W163" s="18"/>
    </row>
    <row r="164" ht="18.0" customHeight="1">
      <c r="I164" s="17"/>
      <c r="J164" s="17"/>
      <c r="V164" s="18"/>
      <c r="W164" s="18"/>
    </row>
    <row r="165" ht="18.0" customHeight="1">
      <c r="I165" s="17"/>
      <c r="J165" s="17"/>
      <c r="V165" s="18"/>
      <c r="W165" s="18"/>
    </row>
    <row r="166" ht="18.0" customHeight="1">
      <c r="I166" s="17"/>
      <c r="J166" s="17"/>
      <c r="V166" s="18"/>
      <c r="W166" s="18"/>
    </row>
    <row r="167" ht="18.0" customHeight="1">
      <c r="I167" s="17"/>
      <c r="J167" s="17"/>
      <c r="V167" s="18"/>
      <c r="W167" s="18"/>
    </row>
    <row r="168" ht="18.0" customHeight="1">
      <c r="I168" s="17"/>
      <c r="J168" s="17"/>
      <c r="V168" s="18"/>
      <c r="W168" s="18"/>
    </row>
    <row r="169" ht="18.0" customHeight="1">
      <c r="I169" s="17"/>
      <c r="J169" s="17"/>
      <c r="V169" s="18"/>
      <c r="W169" s="18"/>
    </row>
    <row r="170" ht="18.0" customHeight="1">
      <c r="I170" s="17"/>
      <c r="J170" s="17"/>
      <c r="V170" s="18"/>
      <c r="W170" s="18"/>
    </row>
    <row r="171" ht="18.0" customHeight="1">
      <c r="I171" s="17"/>
      <c r="J171" s="17"/>
      <c r="V171" s="18"/>
      <c r="W171" s="18"/>
    </row>
    <row r="172" ht="18.0" customHeight="1">
      <c r="I172" s="17"/>
      <c r="J172" s="17"/>
      <c r="V172" s="18"/>
      <c r="W172" s="18"/>
    </row>
    <row r="173" ht="18.0" customHeight="1">
      <c r="I173" s="17"/>
      <c r="J173" s="17"/>
      <c r="V173" s="18"/>
      <c r="W173" s="18"/>
    </row>
    <row r="174" ht="18.0" customHeight="1">
      <c r="I174" s="17"/>
      <c r="J174" s="17"/>
      <c r="V174" s="18"/>
      <c r="W174" s="18"/>
    </row>
    <row r="175" ht="18.0" customHeight="1">
      <c r="I175" s="17"/>
      <c r="J175" s="17"/>
      <c r="V175" s="18"/>
      <c r="W175" s="18"/>
    </row>
    <row r="176" ht="18.0" customHeight="1">
      <c r="I176" s="17"/>
      <c r="J176" s="17"/>
      <c r="V176" s="18"/>
      <c r="W176" s="18"/>
    </row>
    <row r="177" ht="18.0" customHeight="1">
      <c r="I177" s="17"/>
      <c r="J177" s="17"/>
      <c r="V177" s="18"/>
      <c r="W177" s="18"/>
    </row>
    <row r="178" ht="18.0" customHeight="1">
      <c r="I178" s="17"/>
      <c r="J178" s="17"/>
      <c r="V178" s="18"/>
      <c r="W178" s="18"/>
    </row>
    <row r="179" ht="18.0" customHeight="1">
      <c r="I179" s="17"/>
      <c r="J179" s="17"/>
      <c r="V179" s="18"/>
      <c r="W179" s="18"/>
    </row>
    <row r="180" ht="18.0" customHeight="1">
      <c r="I180" s="17"/>
      <c r="J180" s="17"/>
      <c r="V180" s="18"/>
      <c r="W180" s="18"/>
    </row>
    <row r="181" ht="18.0" customHeight="1">
      <c r="I181" s="17"/>
      <c r="J181" s="17"/>
      <c r="V181" s="18"/>
      <c r="W181" s="18"/>
    </row>
    <row r="182" ht="18.0" customHeight="1">
      <c r="I182" s="17"/>
      <c r="J182" s="17"/>
      <c r="V182" s="18"/>
      <c r="W182" s="18"/>
    </row>
    <row r="183" ht="18.0" customHeight="1">
      <c r="I183" s="17"/>
      <c r="J183" s="17"/>
      <c r="V183" s="18"/>
      <c r="W183" s="18"/>
    </row>
    <row r="184" ht="18.0" customHeight="1">
      <c r="I184" s="17"/>
      <c r="J184" s="17"/>
      <c r="V184" s="18"/>
      <c r="W184" s="18"/>
    </row>
    <row r="185" ht="18.0" customHeight="1">
      <c r="I185" s="17"/>
      <c r="J185" s="17"/>
      <c r="V185" s="18"/>
      <c r="W185" s="18"/>
    </row>
    <row r="186" ht="18.0" customHeight="1">
      <c r="I186" s="17"/>
      <c r="J186" s="17"/>
      <c r="V186" s="18"/>
      <c r="W186" s="18"/>
    </row>
    <row r="187" ht="18.0" customHeight="1">
      <c r="I187" s="17"/>
      <c r="J187" s="17"/>
      <c r="V187" s="18"/>
      <c r="W187" s="18"/>
    </row>
    <row r="188" ht="18.0" customHeight="1">
      <c r="I188" s="17"/>
      <c r="J188" s="17"/>
      <c r="V188" s="18"/>
      <c r="W188" s="18"/>
    </row>
    <row r="189" ht="18.0" customHeight="1">
      <c r="I189" s="17"/>
      <c r="J189" s="17"/>
      <c r="V189" s="18"/>
      <c r="W189" s="18"/>
    </row>
    <row r="190" ht="18.0" customHeight="1">
      <c r="I190" s="17"/>
      <c r="J190" s="17"/>
      <c r="V190" s="18"/>
      <c r="W190" s="18"/>
    </row>
    <row r="191" ht="18.0" customHeight="1">
      <c r="I191" s="17"/>
      <c r="J191" s="17"/>
      <c r="V191" s="18"/>
      <c r="W191" s="18"/>
    </row>
    <row r="192" ht="18.0" customHeight="1">
      <c r="I192" s="17"/>
      <c r="J192" s="17"/>
      <c r="V192" s="18"/>
      <c r="W192" s="18"/>
    </row>
    <row r="193" ht="18.0" customHeight="1">
      <c r="I193" s="17"/>
      <c r="J193" s="17"/>
      <c r="V193" s="18"/>
      <c r="W193" s="18"/>
    </row>
    <row r="194" ht="18.0" customHeight="1">
      <c r="I194" s="17"/>
      <c r="J194" s="17"/>
      <c r="V194" s="18"/>
      <c r="W194" s="18"/>
    </row>
    <row r="195" ht="18.0" customHeight="1">
      <c r="I195" s="17"/>
      <c r="J195" s="17"/>
      <c r="V195" s="18"/>
      <c r="W195" s="18"/>
    </row>
    <row r="196" ht="18.0" customHeight="1">
      <c r="I196" s="17"/>
      <c r="J196" s="17"/>
      <c r="V196" s="18"/>
      <c r="W196" s="18"/>
    </row>
    <row r="197" ht="18.0" customHeight="1">
      <c r="I197" s="17"/>
      <c r="J197" s="17"/>
      <c r="V197" s="18"/>
      <c r="W197" s="18"/>
    </row>
    <row r="198" ht="18.0" customHeight="1">
      <c r="I198" s="17"/>
      <c r="J198" s="17"/>
      <c r="V198" s="18"/>
      <c r="W198" s="18"/>
    </row>
    <row r="199" ht="18.0" customHeight="1">
      <c r="I199" s="17"/>
      <c r="J199" s="17"/>
      <c r="V199" s="18"/>
      <c r="W199" s="18"/>
    </row>
    <row r="200" ht="18.0" customHeight="1">
      <c r="I200" s="17"/>
      <c r="J200" s="17"/>
      <c r="V200" s="18"/>
      <c r="W200" s="18"/>
    </row>
    <row r="201" ht="18.0" customHeight="1">
      <c r="I201" s="17"/>
      <c r="J201" s="17"/>
      <c r="V201" s="18"/>
      <c r="W201" s="18"/>
    </row>
    <row r="202" ht="18.0" customHeight="1">
      <c r="I202" s="17"/>
      <c r="J202" s="17"/>
      <c r="V202" s="18"/>
      <c r="W202" s="18"/>
    </row>
    <row r="203" ht="18.0" customHeight="1">
      <c r="I203" s="17"/>
      <c r="J203" s="17"/>
      <c r="V203" s="18"/>
      <c r="W203" s="18"/>
    </row>
    <row r="204" ht="18.0" customHeight="1">
      <c r="I204" s="17"/>
      <c r="J204" s="17"/>
      <c r="V204" s="18"/>
      <c r="W204" s="18"/>
    </row>
    <row r="205" ht="18.0" customHeight="1">
      <c r="I205" s="17"/>
      <c r="J205" s="17"/>
      <c r="V205" s="18"/>
      <c r="W205" s="18"/>
    </row>
    <row r="206" ht="18.0" customHeight="1">
      <c r="I206" s="17"/>
      <c r="J206" s="17"/>
      <c r="V206" s="18"/>
      <c r="W206" s="18"/>
    </row>
    <row r="207" ht="18.0" customHeight="1">
      <c r="I207" s="17"/>
      <c r="J207" s="17"/>
      <c r="V207" s="18"/>
      <c r="W207" s="18"/>
    </row>
    <row r="208" ht="18.0" customHeight="1">
      <c r="I208" s="17"/>
      <c r="J208" s="17"/>
      <c r="V208" s="18"/>
      <c r="W208" s="18"/>
    </row>
    <row r="209" ht="18.0" customHeight="1">
      <c r="I209" s="17"/>
      <c r="J209" s="17"/>
      <c r="V209" s="18"/>
      <c r="W209" s="18"/>
    </row>
    <row r="210" ht="18.0" customHeight="1">
      <c r="I210" s="17"/>
      <c r="J210" s="17"/>
      <c r="V210" s="18"/>
      <c r="W210" s="18"/>
    </row>
    <row r="211" ht="18.0" customHeight="1">
      <c r="I211" s="17"/>
      <c r="J211" s="17"/>
      <c r="V211" s="18"/>
      <c r="W211" s="18"/>
    </row>
    <row r="212" ht="18.0" customHeight="1">
      <c r="I212" s="17"/>
      <c r="J212" s="17"/>
      <c r="V212" s="18"/>
      <c r="W212" s="18"/>
    </row>
    <row r="213" ht="18.0" customHeight="1">
      <c r="I213" s="17"/>
      <c r="J213" s="17"/>
      <c r="V213" s="18"/>
      <c r="W213" s="18"/>
    </row>
    <row r="214" ht="18.0" customHeight="1">
      <c r="I214" s="17"/>
      <c r="J214" s="17"/>
      <c r="V214" s="18"/>
      <c r="W214" s="18"/>
    </row>
    <row r="215" ht="18.0" customHeight="1">
      <c r="I215" s="17"/>
      <c r="J215" s="17"/>
      <c r="V215" s="18"/>
      <c r="W215" s="18"/>
    </row>
    <row r="216" ht="18.0" customHeight="1">
      <c r="I216" s="17"/>
      <c r="J216" s="17"/>
      <c r="V216" s="18"/>
      <c r="W216" s="18"/>
    </row>
    <row r="217" ht="18.0" customHeight="1">
      <c r="I217" s="17"/>
      <c r="J217" s="17"/>
      <c r="V217" s="18"/>
      <c r="W217" s="18"/>
    </row>
    <row r="218" ht="18.0" customHeight="1">
      <c r="I218" s="17"/>
      <c r="J218" s="17"/>
      <c r="V218" s="18"/>
      <c r="W218" s="18"/>
    </row>
    <row r="219" ht="18.0" customHeight="1">
      <c r="I219" s="17"/>
      <c r="J219" s="17"/>
      <c r="V219" s="18"/>
      <c r="W219" s="18"/>
    </row>
    <row r="220" ht="18.0" customHeight="1">
      <c r="I220" s="17"/>
      <c r="J220" s="17"/>
      <c r="V220" s="18"/>
      <c r="W220" s="18"/>
    </row>
    <row r="221" ht="18.0" customHeight="1">
      <c r="I221" s="17"/>
      <c r="J221" s="17"/>
      <c r="V221" s="18"/>
      <c r="W221" s="18"/>
    </row>
    <row r="222" ht="18.0" customHeight="1">
      <c r="I222" s="17"/>
      <c r="J222" s="17"/>
      <c r="V222" s="18"/>
      <c r="W222" s="18"/>
    </row>
    <row r="223" ht="18.0" customHeight="1">
      <c r="I223" s="17"/>
      <c r="J223" s="17"/>
      <c r="V223" s="18"/>
      <c r="W223" s="18"/>
    </row>
    <row r="224" ht="18.0" customHeight="1">
      <c r="I224" s="17"/>
      <c r="J224" s="17"/>
      <c r="V224" s="18"/>
      <c r="W224" s="18"/>
    </row>
    <row r="225" ht="18.0" customHeight="1">
      <c r="I225" s="17"/>
      <c r="J225" s="17"/>
      <c r="V225" s="18"/>
      <c r="W225" s="18"/>
    </row>
    <row r="226" ht="18.0" customHeight="1">
      <c r="I226" s="17"/>
      <c r="J226" s="17"/>
      <c r="V226" s="18"/>
      <c r="W226" s="18"/>
    </row>
    <row r="227" ht="18.0" customHeight="1">
      <c r="I227" s="17"/>
      <c r="J227" s="17"/>
      <c r="V227" s="18"/>
      <c r="W227" s="18"/>
    </row>
    <row r="228" ht="18.0" customHeight="1">
      <c r="I228" s="17"/>
      <c r="J228" s="17"/>
      <c r="V228" s="18"/>
      <c r="W228" s="18"/>
    </row>
    <row r="229" ht="18.0" customHeight="1">
      <c r="I229" s="17"/>
      <c r="J229" s="17"/>
      <c r="V229" s="18"/>
      <c r="W229" s="18"/>
    </row>
    <row r="230" ht="18.0" customHeight="1">
      <c r="I230" s="17"/>
      <c r="J230" s="17"/>
      <c r="V230" s="18"/>
      <c r="W230" s="18"/>
    </row>
    <row r="231" ht="18.0" customHeight="1">
      <c r="I231" s="17"/>
      <c r="J231" s="17"/>
      <c r="V231" s="18"/>
      <c r="W231" s="18"/>
    </row>
    <row r="232" ht="18.0" customHeight="1">
      <c r="I232" s="17"/>
      <c r="J232" s="17"/>
      <c r="V232" s="18"/>
      <c r="W232" s="18"/>
    </row>
    <row r="233" ht="18.0" customHeight="1">
      <c r="I233" s="17"/>
      <c r="J233" s="17"/>
      <c r="V233" s="18"/>
      <c r="W233" s="18"/>
    </row>
    <row r="234" ht="18.0" customHeight="1">
      <c r="I234" s="17"/>
      <c r="J234" s="17"/>
      <c r="V234" s="18"/>
      <c r="W234" s="18"/>
    </row>
    <row r="235" ht="18.0" customHeight="1">
      <c r="I235" s="17"/>
      <c r="J235" s="17"/>
      <c r="V235" s="18"/>
      <c r="W235" s="18"/>
    </row>
    <row r="236" ht="18.0" customHeight="1">
      <c r="I236" s="17"/>
      <c r="J236" s="17"/>
      <c r="V236" s="18"/>
      <c r="W236" s="18"/>
    </row>
    <row r="237" ht="18.0" customHeight="1">
      <c r="I237" s="17"/>
      <c r="J237" s="17"/>
      <c r="V237" s="18"/>
      <c r="W237" s="18"/>
    </row>
    <row r="238" ht="18.0" customHeight="1">
      <c r="I238" s="17"/>
      <c r="J238" s="17"/>
      <c r="V238" s="18"/>
      <c r="W238" s="18"/>
    </row>
    <row r="239" ht="18.0" customHeight="1">
      <c r="I239" s="17"/>
      <c r="J239" s="17"/>
      <c r="V239" s="18"/>
      <c r="W239" s="18"/>
    </row>
    <row r="240" ht="18.0" customHeight="1">
      <c r="I240" s="17"/>
      <c r="J240" s="17"/>
      <c r="V240" s="18"/>
      <c r="W240" s="18"/>
    </row>
    <row r="241" ht="18.0" customHeight="1">
      <c r="I241" s="17"/>
      <c r="J241" s="17"/>
      <c r="V241" s="18"/>
      <c r="W241" s="18"/>
    </row>
    <row r="242" ht="18.0" customHeight="1">
      <c r="I242" s="17"/>
      <c r="J242" s="17"/>
      <c r="V242" s="18"/>
      <c r="W242" s="18"/>
    </row>
    <row r="243" ht="18.0" customHeight="1">
      <c r="I243" s="17"/>
      <c r="J243" s="17"/>
      <c r="V243" s="18"/>
      <c r="W243" s="18"/>
    </row>
    <row r="244" ht="18.0" customHeight="1">
      <c r="I244" s="17"/>
      <c r="J244" s="17"/>
      <c r="V244" s="18"/>
      <c r="W244" s="18"/>
    </row>
    <row r="245" ht="18.0" customHeight="1">
      <c r="I245" s="17"/>
      <c r="J245" s="17"/>
      <c r="V245" s="18"/>
      <c r="W245" s="18"/>
    </row>
    <row r="246" ht="18.0" customHeight="1">
      <c r="I246" s="17"/>
      <c r="J246" s="17"/>
      <c r="V246" s="18"/>
      <c r="W246" s="18"/>
    </row>
    <row r="247" ht="18.0" customHeight="1">
      <c r="I247" s="17"/>
      <c r="J247" s="17"/>
      <c r="V247" s="18"/>
      <c r="W247" s="18"/>
    </row>
    <row r="248" ht="18.0" customHeight="1">
      <c r="I248" s="17"/>
      <c r="J248" s="17"/>
      <c r="V248" s="18"/>
      <c r="W248" s="18"/>
    </row>
    <row r="249" ht="18.0" customHeight="1">
      <c r="I249" s="17"/>
      <c r="J249" s="17"/>
      <c r="V249" s="18"/>
      <c r="W249" s="18"/>
    </row>
    <row r="250" ht="18.0" customHeight="1">
      <c r="I250" s="17"/>
      <c r="J250" s="17"/>
      <c r="V250" s="18"/>
      <c r="W250" s="18"/>
    </row>
    <row r="251" ht="18.0" customHeight="1">
      <c r="I251" s="17"/>
      <c r="J251" s="17"/>
      <c r="V251" s="18"/>
      <c r="W251" s="18"/>
    </row>
    <row r="252" ht="18.0" customHeight="1">
      <c r="I252" s="17"/>
      <c r="J252" s="17"/>
      <c r="V252" s="18"/>
      <c r="W252" s="18"/>
    </row>
    <row r="253" ht="18.0" customHeight="1">
      <c r="I253" s="17"/>
      <c r="J253" s="17"/>
      <c r="V253" s="18"/>
      <c r="W253" s="18"/>
    </row>
    <row r="254" ht="18.0" customHeight="1">
      <c r="I254" s="17"/>
      <c r="J254" s="17"/>
      <c r="V254" s="18"/>
      <c r="W254" s="18"/>
    </row>
    <row r="255" ht="18.0" customHeight="1">
      <c r="I255" s="17"/>
      <c r="J255" s="17"/>
      <c r="V255" s="18"/>
      <c r="W255" s="18"/>
    </row>
    <row r="256" ht="18.0" customHeight="1">
      <c r="I256" s="17"/>
      <c r="J256" s="17"/>
      <c r="V256" s="18"/>
      <c r="W256" s="18"/>
    </row>
    <row r="257" ht="18.0" customHeight="1">
      <c r="I257" s="17"/>
      <c r="J257" s="17"/>
      <c r="V257" s="18"/>
      <c r="W257" s="18"/>
    </row>
    <row r="258" ht="18.0" customHeight="1">
      <c r="I258" s="17"/>
      <c r="J258" s="17"/>
      <c r="V258" s="18"/>
      <c r="W258" s="18"/>
    </row>
    <row r="259" ht="18.0" customHeight="1">
      <c r="I259" s="17"/>
      <c r="J259" s="17"/>
      <c r="V259" s="18"/>
      <c r="W259" s="18"/>
    </row>
    <row r="260" ht="18.0" customHeight="1">
      <c r="I260" s="17"/>
      <c r="J260" s="17"/>
      <c r="V260" s="18"/>
      <c r="W260" s="18"/>
    </row>
    <row r="261" ht="18.0" customHeight="1">
      <c r="I261" s="17"/>
      <c r="J261" s="17"/>
      <c r="V261" s="18"/>
      <c r="W261" s="18"/>
    </row>
    <row r="262" ht="18.0" customHeight="1">
      <c r="I262" s="17"/>
      <c r="J262" s="17"/>
      <c r="V262" s="18"/>
      <c r="W262" s="18"/>
    </row>
    <row r="263" ht="18.0" customHeight="1">
      <c r="I263" s="17"/>
      <c r="J263" s="17"/>
      <c r="V263" s="18"/>
      <c r="W263" s="18"/>
    </row>
    <row r="264" ht="18.0" customHeight="1">
      <c r="I264" s="17"/>
      <c r="J264" s="17"/>
      <c r="V264" s="18"/>
      <c r="W264" s="18"/>
    </row>
    <row r="265" ht="18.0" customHeight="1">
      <c r="I265" s="17"/>
      <c r="J265" s="17"/>
      <c r="V265" s="18"/>
      <c r="W265" s="18"/>
    </row>
    <row r="266" ht="18.0" customHeight="1">
      <c r="I266" s="17"/>
      <c r="J266" s="17"/>
      <c r="V266" s="18"/>
      <c r="W266" s="18"/>
    </row>
    <row r="267" ht="18.0" customHeight="1">
      <c r="I267" s="17"/>
      <c r="J267" s="17"/>
      <c r="V267" s="18"/>
      <c r="W267" s="18"/>
    </row>
    <row r="268" ht="18.0" customHeight="1">
      <c r="I268" s="17"/>
      <c r="J268" s="17"/>
      <c r="V268" s="18"/>
      <c r="W268" s="18"/>
    </row>
    <row r="269" ht="18.0" customHeight="1">
      <c r="I269" s="17"/>
      <c r="J269" s="17"/>
      <c r="V269" s="18"/>
      <c r="W269" s="18"/>
    </row>
    <row r="270" ht="18.0" customHeight="1">
      <c r="I270" s="17"/>
      <c r="J270" s="17"/>
      <c r="V270" s="18"/>
      <c r="W270" s="18"/>
    </row>
    <row r="271" ht="18.0" customHeight="1">
      <c r="I271" s="17"/>
      <c r="J271" s="17"/>
      <c r="V271" s="18"/>
      <c r="W271" s="18"/>
    </row>
    <row r="272" ht="18.0" customHeight="1">
      <c r="I272" s="17"/>
      <c r="J272" s="17"/>
      <c r="V272" s="18"/>
      <c r="W272" s="18"/>
    </row>
    <row r="273" ht="18.0" customHeight="1">
      <c r="I273" s="17"/>
      <c r="J273" s="17"/>
      <c r="V273" s="18"/>
      <c r="W273" s="18"/>
    </row>
    <row r="274" ht="18.0" customHeight="1">
      <c r="I274" s="17"/>
      <c r="J274" s="17"/>
      <c r="V274" s="18"/>
      <c r="W274" s="18"/>
    </row>
    <row r="275" ht="18.0" customHeight="1">
      <c r="I275" s="17"/>
      <c r="J275" s="17"/>
      <c r="V275" s="18"/>
      <c r="W275" s="18"/>
    </row>
    <row r="276" ht="18.0" customHeight="1">
      <c r="I276" s="17"/>
      <c r="J276" s="17"/>
      <c r="V276" s="18"/>
      <c r="W276" s="18"/>
    </row>
    <row r="277" ht="18.0" customHeight="1">
      <c r="I277" s="17"/>
      <c r="J277" s="17"/>
      <c r="V277" s="18"/>
      <c r="W277" s="18"/>
    </row>
    <row r="278" ht="18.0" customHeight="1">
      <c r="I278" s="17"/>
      <c r="J278" s="17"/>
      <c r="V278" s="18"/>
      <c r="W278" s="18"/>
    </row>
    <row r="279" ht="18.0" customHeight="1">
      <c r="I279" s="17"/>
      <c r="J279" s="17"/>
      <c r="V279" s="18"/>
      <c r="W279" s="18"/>
    </row>
    <row r="280" ht="18.0" customHeight="1">
      <c r="I280" s="17"/>
      <c r="J280" s="17"/>
      <c r="V280" s="18"/>
      <c r="W280" s="18"/>
    </row>
    <row r="281" ht="18.0" customHeight="1">
      <c r="I281" s="17"/>
      <c r="J281" s="17"/>
      <c r="V281" s="18"/>
      <c r="W281" s="18"/>
    </row>
    <row r="282" ht="18.0" customHeight="1">
      <c r="I282" s="17"/>
      <c r="J282" s="17"/>
      <c r="V282" s="18"/>
      <c r="W282" s="18"/>
    </row>
    <row r="283" ht="18.0" customHeight="1">
      <c r="I283" s="17"/>
      <c r="J283" s="17"/>
      <c r="V283" s="18"/>
      <c r="W283" s="18"/>
    </row>
    <row r="284" ht="18.0" customHeight="1">
      <c r="I284" s="17"/>
      <c r="J284" s="17"/>
      <c r="V284" s="18"/>
      <c r="W284" s="18"/>
    </row>
    <row r="285" ht="18.0" customHeight="1">
      <c r="I285" s="17"/>
      <c r="J285" s="17"/>
      <c r="V285" s="18"/>
      <c r="W285" s="18"/>
    </row>
    <row r="286" ht="18.0" customHeight="1">
      <c r="I286" s="17"/>
      <c r="J286" s="17"/>
      <c r="V286" s="18"/>
      <c r="W286" s="18"/>
    </row>
    <row r="287" ht="18.0" customHeight="1">
      <c r="I287" s="17"/>
      <c r="J287" s="17"/>
      <c r="V287" s="18"/>
      <c r="W287" s="18"/>
    </row>
    <row r="288" ht="18.0" customHeight="1">
      <c r="I288" s="17"/>
      <c r="J288" s="17"/>
      <c r="V288" s="18"/>
      <c r="W288" s="18"/>
    </row>
    <row r="289" ht="18.0" customHeight="1">
      <c r="I289" s="17"/>
      <c r="J289" s="17"/>
      <c r="V289" s="18"/>
      <c r="W289" s="18"/>
    </row>
    <row r="290" ht="18.0" customHeight="1">
      <c r="I290" s="17"/>
      <c r="J290" s="17"/>
      <c r="V290" s="18"/>
      <c r="W290" s="18"/>
    </row>
    <row r="291" ht="18.0" customHeight="1">
      <c r="I291" s="17"/>
      <c r="J291" s="17"/>
      <c r="V291" s="18"/>
      <c r="W291" s="18"/>
    </row>
    <row r="292" ht="18.0" customHeight="1">
      <c r="I292" s="17"/>
      <c r="J292" s="17"/>
      <c r="V292" s="18"/>
      <c r="W292" s="18"/>
    </row>
    <row r="293" ht="18.0" customHeight="1">
      <c r="I293" s="17"/>
      <c r="J293" s="17"/>
      <c r="V293" s="18"/>
      <c r="W293" s="18"/>
    </row>
    <row r="294" ht="18.0" customHeight="1">
      <c r="I294" s="17"/>
      <c r="J294" s="17"/>
      <c r="V294" s="18"/>
      <c r="W294" s="18"/>
    </row>
    <row r="295" ht="18.0" customHeight="1">
      <c r="I295" s="17"/>
      <c r="J295" s="17"/>
      <c r="V295" s="18"/>
      <c r="W295" s="18"/>
    </row>
    <row r="296" ht="18.0" customHeight="1">
      <c r="I296" s="17"/>
      <c r="J296" s="17"/>
      <c r="V296" s="18"/>
      <c r="W296" s="18"/>
    </row>
    <row r="297" ht="18.0" customHeight="1">
      <c r="I297" s="17"/>
      <c r="J297" s="17"/>
      <c r="V297" s="18"/>
      <c r="W297" s="18"/>
    </row>
    <row r="298" ht="18.0" customHeight="1">
      <c r="I298" s="17"/>
      <c r="J298" s="17"/>
      <c r="V298" s="18"/>
      <c r="W298" s="18"/>
    </row>
    <row r="299" ht="18.0" customHeight="1">
      <c r="I299" s="17"/>
      <c r="J299" s="17"/>
      <c r="V299" s="18"/>
      <c r="W299" s="18"/>
    </row>
    <row r="300" ht="18.0" customHeight="1">
      <c r="I300" s="17"/>
      <c r="J300" s="17"/>
      <c r="V300" s="18"/>
      <c r="W300" s="18"/>
    </row>
    <row r="301" ht="18.0" customHeight="1">
      <c r="I301" s="17"/>
      <c r="J301" s="17"/>
      <c r="V301" s="18"/>
      <c r="W301" s="18"/>
    </row>
    <row r="302" ht="18.0" customHeight="1">
      <c r="I302" s="17"/>
      <c r="J302" s="17"/>
      <c r="V302" s="18"/>
      <c r="W302" s="18"/>
    </row>
    <row r="303" ht="18.0" customHeight="1">
      <c r="I303" s="17"/>
      <c r="J303" s="17"/>
      <c r="V303" s="18"/>
      <c r="W303" s="18"/>
    </row>
    <row r="304" ht="18.0" customHeight="1">
      <c r="I304" s="17"/>
      <c r="J304" s="17"/>
      <c r="V304" s="18"/>
      <c r="W304" s="18"/>
    </row>
    <row r="305" ht="18.0" customHeight="1">
      <c r="I305" s="17"/>
      <c r="J305" s="17"/>
      <c r="V305" s="18"/>
      <c r="W305" s="18"/>
    </row>
    <row r="306" ht="18.0" customHeight="1">
      <c r="I306" s="17"/>
      <c r="J306" s="17"/>
      <c r="V306" s="18"/>
      <c r="W306" s="18"/>
    </row>
    <row r="307" ht="18.0" customHeight="1">
      <c r="I307" s="17"/>
      <c r="J307" s="17"/>
      <c r="V307" s="18"/>
      <c r="W307" s="18"/>
    </row>
    <row r="308" ht="18.0" customHeight="1">
      <c r="I308" s="17"/>
      <c r="J308" s="17"/>
      <c r="V308" s="18"/>
      <c r="W308" s="18"/>
    </row>
    <row r="309" ht="18.0" customHeight="1">
      <c r="I309" s="17"/>
      <c r="J309" s="17"/>
      <c r="V309" s="18"/>
      <c r="W309" s="18"/>
    </row>
    <row r="310" ht="18.0" customHeight="1">
      <c r="I310" s="17"/>
      <c r="J310" s="17"/>
      <c r="V310" s="18"/>
      <c r="W310" s="18"/>
    </row>
    <row r="311" ht="18.0" customHeight="1">
      <c r="I311" s="17"/>
      <c r="J311" s="17"/>
      <c r="V311" s="18"/>
      <c r="W311" s="18"/>
    </row>
    <row r="312" ht="18.0" customHeight="1">
      <c r="I312" s="17"/>
      <c r="J312" s="17"/>
      <c r="V312" s="18"/>
      <c r="W312" s="18"/>
    </row>
    <row r="313" ht="18.0" customHeight="1">
      <c r="I313" s="17"/>
      <c r="J313" s="17"/>
      <c r="V313" s="18"/>
      <c r="W313" s="18"/>
    </row>
    <row r="314" ht="18.0" customHeight="1">
      <c r="I314" s="17"/>
      <c r="J314" s="17"/>
      <c r="V314" s="18"/>
      <c r="W314" s="18"/>
    </row>
    <row r="315" ht="18.0" customHeight="1">
      <c r="I315" s="17"/>
      <c r="J315" s="17"/>
      <c r="V315" s="18"/>
      <c r="W315" s="18"/>
    </row>
    <row r="316" ht="18.0" customHeight="1">
      <c r="I316" s="17"/>
      <c r="J316" s="17"/>
      <c r="V316" s="18"/>
      <c r="W316" s="18"/>
    </row>
    <row r="317" ht="18.0" customHeight="1">
      <c r="I317" s="17"/>
      <c r="J317" s="17"/>
      <c r="V317" s="18"/>
      <c r="W317" s="18"/>
    </row>
    <row r="318" ht="18.0" customHeight="1">
      <c r="I318" s="17"/>
      <c r="J318" s="17"/>
      <c r="V318" s="18"/>
      <c r="W318" s="18"/>
    </row>
    <row r="319" ht="18.0" customHeight="1">
      <c r="I319" s="17"/>
      <c r="J319" s="17"/>
      <c r="V319" s="18"/>
      <c r="W319" s="18"/>
    </row>
    <row r="320" ht="18.0" customHeight="1">
      <c r="I320" s="17"/>
      <c r="J320" s="17"/>
      <c r="V320" s="18"/>
      <c r="W320" s="18"/>
    </row>
    <row r="321" ht="18.0" customHeight="1">
      <c r="I321" s="17"/>
      <c r="J321" s="17"/>
      <c r="V321" s="18"/>
      <c r="W321" s="18"/>
    </row>
    <row r="322" ht="18.0" customHeight="1">
      <c r="I322" s="17"/>
      <c r="J322" s="17"/>
      <c r="V322" s="18"/>
      <c r="W322" s="18"/>
    </row>
    <row r="323" ht="18.0" customHeight="1">
      <c r="I323" s="17"/>
      <c r="J323" s="17"/>
      <c r="V323" s="18"/>
      <c r="W323" s="18"/>
    </row>
    <row r="324" ht="18.0" customHeight="1">
      <c r="I324" s="17"/>
      <c r="J324" s="17"/>
      <c r="V324" s="18"/>
      <c r="W324" s="18"/>
    </row>
    <row r="325" ht="18.0" customHeight="1">
      <c r="I325" s="17"/>
      <c r="J325" s="17"/>
      <c r="V325" s="18"/>
      <c r="W325" s="18"/>
    </row>
    <row r="326" ht="18.0" customHeight="1">
      <c r="I326" s="17"/>
      <c r="J326" s="17"/>
      <c r="V326" s="18"/>
      <c r="W326" s="18"/>
    </row>
    <row r="327" ht="18.0" customHeight="1">
      <c r="I327" s="17"/>
      <c r="J327" s="17"/>
      <c r="V327" s="18"/>
      <c r="W327" s="18"/>
    </row>
    <row r="328" ht="18.0" customHeight="1">
      <c r="I328" s="17"/>
      <c r="J328" s="17"/>
      <c r="V328" s="18"/>
      <c r="W328" s="18"/>
    </row>
    <row r="329" ht="18.0" customHeight="1">
      <c r="I329" s="17"/>
      <c r="J329" s="17"/>
      <c r="V329" s="18"/>
      <c r="W329" s="18"/>
    </row>
    <row r="330" ht="18.0" customHeight="1">
      <c r="I330" s="17"/>
      <c r="J330" s="17"/>
      <c r="V330" s="18"/>
      <c r="W330" s="18"/>
    </row>
    <row r="331" ht="18.0" customHeight="1">
      <c r="I331" s="17"/>
      <c r="J331" s="17"/>
      <c r="V331" s="18"/>
      <c r="W331" s="18"/>
    </row>
    <row r="332" ht="18.0" customHeight="1">
      <c r="I332" s="17"/>
      <c r="J332" s="17"/>
      <c r="V332" s="18"/>
      <c r="W332" s="18"/>
    </row>
    <row r="333" ht="18.0" customHeight="1">
      <c r="I333" s="17"/>
      <c r="J333" s="17"/>
      <c r="V333" s="18"/>
      <c r="W333" s="18"/>
    </row>
    <row r="334" ht="18.0" customHeight="1">
      <c r="I334" s="17"/>
      <c r="J334" s="17"/>
      <c r="V334" s="18"/>
      <c r="W334" s="18"/>
    </row>
    <row r="335" ht="18.0" customHeight="1">
      <c r="I335" s="17"/>
      <c r="J335" s="17"/>
      <c r="V335" s="18"/>
      <c r="W335" s="18"/>
    </row>
    <row r="336" ht="18.0" customHeight="1">
      <c r="I336" s="17"/>
      <c r="J336" s="17"/>
      <c r="V336" s="18"/>
      <c r="W336" s="18"/>
    </row>
    <row r="337" ht="18.0" customHeight="1">
      <c r="I337" s="17"/>
      <c r="J337" s="17"/>
      <c r="V337" s="18"/>
      <c r="W337" s="18"/>
    </row>
    <row r="338" ht="18.0" customHeight="1">
      <c r="I338" s="17"/>
      <c r="J338" s="17"/>
      <c r="V338" s="18"/>
      <c r="W338" s="18"/>
    </row>
    <row r="339" ht="18.0" customHeight="1">
      <c r="I339" s="17"/>
      <c r="J339" s="17"/>
      <c r="V339" s="18"/>
      <c r="W339" s="18"/>
    </row>
    <row r="340" ht="18.0" customHeight="1">
      <c r="I340" s="17"/>
      <c r="J340" s="17"/>
      <c r="V340" s="18"/>
      <c r="W340" s="18"/>
    </row>
    <row r="341" ht="18.0" customHeight="1">
      <c r="I341" s="17"/>
      <c r="J341" s="17"/>
      <c r="V341" s="18"/>
      <c r="W341" s="18"/>
    </row>
    <row r="342" ht="18.0" customHeight="1">
      <c r="I342" s="17"/>
      <c r="J342" s="17"/>
      <c r="V342" s="18"/>
      <c r="W342" s="18"/>
    </row>
    <row r="343" ht="18.0" customHeight="1">
      <c r="I343" s="17"/>
      <c r="J343" s="17"/>
      <c r="V343" s="18"/>
      <c r="W343" s="18"/>
    </row>
    <row r="344" ht="18.0" customHeight="1">
      <c r="I344" s="17"/>
      <c r="J344" s="17"/>
      <c r="V344" s="18"/>
      <c r="W344" s="18"/>
    </row>
    <row r="345" ht="18.0" customHeight="1">
      <c r="I345" s="17"/>
      <c r="J345" s="17"/>
      <c r="V345" s="18"/>
      <c r="W345" s="18"/>
    </row>
    <row r="346" ht="18.0" customHeight="1">
      <c r="I346" s="17"/>
      <c r="J346" s="17"/>
      <c r="V346" s="18"/>
      <c r="W346" s="18"/>
    </row>
    <row r="347" ht="18.0" customHeight="1">
      <c r="I347" s="17"/>
      <c r="J347" s="17"/>
      <c r="V347" s="18"/>
      <c r="W347" s="18"/>
    </row>
    <row r="348" ht="18.0" customHeight="1">
      <c r="I348" s="17"/>
      <c r="J348" s="17"/>
      <c r="V348" s="18"/>
      <c r="W348" s="18"/>
    </row>
    <row r="349" ht="18.0" customHeight="1">
      <c r="I349" s="17"/>
      <c r="J349" s="17"/>
      <c r="V349" s="18"/>
      <c r="W349" s="18"/>
    </row>
    <row r="350" ht="18.0" customHeight="1">
      <c r="I350" s="17"/>
      <c r="J350" s="17"/>
      <c r="V350" s="18"/>
      <c r="W350" s="18"/>
    </row>
    <row r="351" ht="18.0" customHeight="1">
      <c r="I351" s="17"/>
      <c r="J351" s="17"/>
      <c r="V351" s="18"/>
      <c r="W351" s="18"/>
    </row>
    <row r="352" ht="18.0" customHeight="1">
      <c r="I352" s="17"/>
      <c r="J352" s="17"/>
      <c r="V352" s="18"/>
      <c r="W352" s="18"/>
    </row>
    <row r="353" ht="18.0" customHeight="1">
      <c r="I353" s="17"/>
      <c r="J353" s="17"/>
      <c r="V353" s="18"/>
      <c r="W353" s="18"/>
    </row>
    <row r="354" ht="18.0" customHeight="1">
      <c r="I354" s="17"/>
      <c r="J354" s="17"/>
      <c r="V354" s="18"/>
      <c r="W354" s="18"/>
    </row>
    <row r="355" ht="18.0" customHeight="1">
      <c r="I355" s="17"/>
      <c r="J355" s="17"/>
      <c r="V355" s="18"/>
      <c r="W355" s="18"/>
    </row>
    <row r="356" ht="18.0" customHeight="1">
      <c r="I356" s="17"/>
      <c r="J356" s="17"/>
      <c r="V356" s="18"/>
      <c r="W356" s="18"/>
    </row>
    <row r="357" ht="18.0" customHeight="1">
      <c r="I357" s="17"/>
      <c r="J357" s="17"/>
      <c r="V357" s="18"/>
      <c r="W357" s="18"/>
    </row>
    <row r="358" ht="18.0" customHeight="1">
      <c r="I358" s="17"/>
      <c r="J358" s="17"/>
      <c r="V358" s="18"/>
      <c r="W358" s="18"/>
    </row>
    <row r="359" ht="18.0" customHeight="1">
      <c r="I359" s="17"/>
      <c r="J359" s="17"/>
      <c r="V359" s="18"/>
      <c r="W359" s="18"/>
    </row>
    <row r="360" ht="18.0" customHeight="1">
      <c r="I360" s="17"/>
      <c r="J360" s="17"/>
      <c r="V360" s="18"/>
      <c r="W360" s="18"/>
    </row>
    <row r="361" ht="18.0" customHeight="1">
      <c r="I361" s="17"/>
      <c r="J361" s="17"/>
      <c r="V361" s="18"/>
      <c r="W361" s="18"/>
    </row>
    <row r="362" ht="18.0" customHeight="1">
      <c r="I362" s="17"/>
      <c r="J362" s="17"/>
      <c r="V362" s="18"/>
      <c r="W362" s="18"/>
    </row>
    <row r="363" ht="18.0" customHeight="1">
      <c r="I363" s="17"/>
      <c r="J363" s="17"/>
      <c r="V363" s="18"/>
      <c r="W363" s="18"/>
    </row>
    <row r="364" ht="18.0" customHeight="1">
      <c r="I364" s="17"/>
      <c r="J364" s="17"/>
      <c r="V364" s="18"/>
      <c r="W364" s="18"/>
    </row>
    <row r="365" ht="18.0" customHeight="1">
      <c r="I365" s="17"/>
      <c r="J365" s="17"/>
      <c r="V365" s="18"/>
      <c r="W365" s="18"/>
    </row>
    <row r="366" ht="18.0" customHeight="1">
      <c r="I366" s="17"/>
      <c r="J366" s="17"/>
      <c r="V366" s="18"/>
      <c r="W366" s="18"/>
    </row>
    <row r="367" ht="18.0" customHeight="1">
      <c r="I367" s="17"/>
      <c r="J367" s="17"/>
      <c r="V367" s="18"/>
      <c r="W367" s="18"/>
    </row>
    <row r="368" ht="18.0" customHeight="1">
      <c r="I368" s="17"/>
      <c r="J368" s="17"/>
      <c r="V368" s="18"/>
      <c r="W368" s="18"/>
    </row>
    <row r="369" ht="18.0" customHeight="1">
      <c r="I369" s="17"/>
      <c r="J369" s="17"/>
      <c r="V369" s="18"/>
      <c r="W369" s="18"/>
    </row>
    <row r="370" ht="18.0" customHeight="1">
      <c r="I370" s="17"/>
      <c r="J370" s="17"/>
      <c r="V370" s="18"/>
      <c r="W370" s="18"/>
    </row>
    <row r="371" ht="18.0" customHeight="1">
      <c r="I371" s="17"/>
      <c r="J371" s="17"/>
      <c r="V371" s="18"/>
      <c r="W371" s="18"/>
    </row>
    <row r="372" ht="18.0" customHeight="1">
      <c r="I372" s="17"/>
      <c r="J372" s="17"/>
      <c r="V372" s="18"/>
      <c r="W372" s="18"/>
    </row>
    <row r="373" ht="18.0" customHeight="1">
      <c r="I373" s="17"/>
      <c r="J373" s="17"/>
      <c r="V373" s="18"/>
      <c r="W373" s="18"/>
    </row>
    <row r="374" ht="18.0" customHeight="1">
      <c r="I374" s="17"/>
      <c r="J374" s="17"/>
      <c r="V374" s="18"/>
      <c r="W374" s="18"/>
    </row>
    <row r="375" ht="18.0" customHeight="1">
      <c r="I375" s="17"/>
      <c r="J375" s="17"/>
      <c r="V375" s="18"/>
      <c r="W375" s="18"/>
    </row>
    <row r="376" ht="18.0" customHeight="1">
      <c r="I376" s="17"/>
      <c r="J376" s="17"/>
      <c r="V376" s="18"/>
      <c r="W376" s="18"/>
    </row>
    <row r="377" ht="18.0" customHeight="1">
      <c r="I377" s="17"/>
      <c r="J377" s="17"/>
      <c r="V377" s="18"/>
      <c r="W377" s="18"/>
    </row>
    <row r="378" ht="18.0" customHeight="1">
      <c r="I378" s="17"/>
      <c r="J378" s="17"/>
      <c r="V378" s="18"/>
      <c r="W378" s="18"/>
    </row>
    <row r="379" ht="18.0" customHeight="1">
      <c r="I379" s="17"/>
      <c r="J379" s="17"/>
      <c r="V379" s="18"/>
      <c r="W379" s="18"/>
    </row>
    <row r="380" ht="18.0" customHeight="1">
      <c r="I380" s="17"/>
      <c r="J380" s="17"/>
      <c r="V380" s="18"/>
      <c r="W380" s="18"/>
    </row>
    <row r="381" ht="18.0" customHeight="1">
      <c r="I381" s="17"/>
      <c r="J381" s="17"/>
      <c r="V381" s="18"/>
      <c r="W381" s="18"/>
    </row>
    <row r="382" ht="18.0" customHeight="1">
      <c r="I382" s="17"/>
      <c r="J382" s="17"/>
      <c r="V382" s="18"/>
      <c r="W382" s="18"/>
    </row>
    <row r="383" ht="18.0" customHeight="1">
      <c r="I383" s="17"/>
      <c r="J383" s="17"/>
      <c r="V383" s="18"/>
      <c r="W383" s="18"/>
    </row>
    <row r="384" ht="18.0" customHeight="1">
      <c r="I384" s="17"/>
      <c r="J384" s="17"/>
      <c r="V384" s="18"/>
      <c r="W384" s="18"/>
    </row>
    <row r="385" ht="18.0" customHeight="1">
      <c r="I385" s="17"/>
      <c r="J385" s="17"/>
      <c r="V385" s="18"/>
      <c r="W385" s="18"/>
    </row>
    <row r="386" ht="18.0" customHeight="1">
      <c r="I386" s="17"/>
      <c r="J386" s="17"/>
      <c r="V386" s="18"/>
      <c r="W386" s="18"/>
    </row>
    <row r="387" ht="18.0" customHeight="1">
      <c r="I387" s="17"/>
      <c r="J387" s="17"/>
      <c r="V387" s="18"/>
      <c r="W387" s="18"/>
    </row>
    <row r="388" ht="18.0" customHeight="1">
      <c r="I388" s="17"/>
      <c r="J388" s="17"/>
      <c r="V388" s="18"/>
      <c r="W388" s="18"/>
    </row>
    <row r="389" ht="18.0" customHeight="1">
      <c r="I389" s="17"/>
      <c r="J389" s="17"/>
      <c r="V389" s="18"/>
      <c r="W389" s="18"/>
    </row>
    <row r="390" ht="18.0" customHeight="1">
      <c r="I390" s="17"/>
      <c r="J390" s="17"/>
      <c r="V390" s="18"/>
      <c r="W390" s="18"/>
    </row>
    <row r="391" ht="18.0" customHeight="1">
      <c r="I391" s="17"/>
      <c r="J391" s="17"/>
      <c r="V391" s="18"/>
      <c r="W391" s="18"/>
    </row>
    <row r="392" ht="18.0" customHeight="1">
      <c r="I392" s="17"/>
      <c r="J392" s="17"/>
      <c r="V392" s="18"/>
      <c r="W392" s="18"/>
    </row>
    <row r="393" ht="18.0" customHeight="1">
      <c r="I393" s="17"/>
      <c r="J393" s="17"/>
      <c r="V393" s="18"/>
      <c r="W393" s="18"/>
    </row>
    <row r="394" ht="18.0" customHeight="1">
      <c r="I394" s="17"/>
      <c r="J394" s="17"/>
      <c r="V394" s="18"/>
      <c r="W394" s="18"/>
    </row>
    <row r="395" ht="18.0" customHeight="1">
      <c r="I395" s="17"/>
      <c r="J395" s="17"/>
      <c r="V395" s="18"/>
      <c r="W395" s="18"/>
    </row>
    <row r="396" ht="18.0" customHeight="1">
      <c r="I396" s="17"/>
      <c r="J396" s="17"/>
      <c r="V396" s="18"/>
      <c r="W396" s="18"/>
    </row>
    <row r="397" ht="18.0" customHeight="1">
      <c r="I397" s="17"/>
      <c r="J397" s="17"/>
      <c r="V397" s="18"/>
      <c r="W397" s="18"/>
    </row>
    <row r="398" ht="18.0" customHeight="1">
      <c r="I398" s="17"/>
      <c r="J398" s="17"/>
      <c r="V398" s="18"/>
      <c r="W398" s="18"/>
    </row>
    <row r="399" ht="18.0" customHeight="1">
      <c r="I399" s="17"/>
      <c r="J399" s="17"/>
      <c r="V399" s="18"/>
      <c r="W399" s="18"/>
    </row>
    <row r="400" ht="18.0" customHeight="1">
      <c r="I400" s="17"/>
      <c r="J400" s="17"/>
      <c r="V400" s="18"/>
      <c r="W400" s="18"/>
    </row>
    <row r="401" ht="18.0" customHeight="1">
      <c r="I401" s="17"/>
      <c r="J401" s="17"/>
      <c r="V401" s="18"/>
      <c r="W401" s="18"/>
    </row>
    <row r="402" ht="18.0" customHeight="1">
      <c r="I402" s="17"/>
      <c r="J402" s="17"/>
      <c r="V402" s="18"/>
      <c r="W402" s="18"/>
    </row>
    <row r="403" ht="18.0" customHeight="1">
      <c r="I403" s="17"/>
      <c r="J403" s="17"/>
      <c r="V403" s="18"/>
      <c r="W403" s="18"/>
    </row>
    <row r="404" ht="18.0" customHeight="1">
      <c r="I404" s="17"/>
      <c r="J404" s="17"/>
      <c r="V404" s="18"/>
      <c r="W404" s="18"/>
    </row>
    <row r="405" ht="18.0" customHeight="1">
      <c r="I405" s="17"/>
      <c r="J405" s="17"/>
      <c r="V405" s="18"/>
      <c r="W405" s="18"/>
    </row>
    <row r="406" ht="18.0" customHeight="1">
      <c r="I406" s="17"/>
      <c r="J406" s="17"/>
      <c r="V406" s="18"/>
      <c r="W406" s="18"/>
    </row>
    <row r="407" ht="18.0" customHeight="1">
      <c r="I407" s="17"/>
      <c r="J407" s="17"/>
      <c r="V407" s="18"/>
      <c r="W407" s="18"/>
    </row>
    <row r="408" ht="18.0" customHeight="1">
      <c r="I408" s="17"/>
      <c r="J408" s="17"/>
      <c r="V408" s="18"/>
      <c r="W408" s="18"/>
    </row>
    <row r="409" ht="18.0" customHeight="1">
      <c r="I409" s="17"/>
      <c r="J409" s="17"/>
      <c r="V409" s="18"/>
      <c r="W409" s="18"/>
    </row>
    <row r="410" ht="18.0" customHeight="1">
      <c r="I410" s="17"/>
      <c r="J410" s="17"/>
      <c r="V410" s="18"/>
      <c r="W410" s="18"/>
    </row>
    <row r="411" ht="18.0" customHeight="1">
      <c r="I411" s="17"/>
      <c r="J411" s="17"/>
      <c r="V411" s="18"/>
      <c r="W411" s="18"/>
    </row>
    <row r="412" ht="18.0" customHeight="1">
      <c r="I412" s="17"/>
      <c r="J412" s="17"/>
      <c r="V412" s="18"/>
      <c r="W412" s="18"/>
    </row>
    <row r="413" ht="18.0" customHeight="1">
      <c r="I413" s="17"/>
      <c r="J413" s="17"/>
      <c r="V413" s="18"/>
      <c r="W413" s="18"/>
    </row>
    <row r="414" ht="18.0" customHeight="1">
      <c r="I414" s="17"/>
      <c r="J414" s="17"/>
      <c r="V414" s="18"/>
      <c r="W414" s="18"/>
    </row>
    <row r="415" ht="18.0" customHeight="1">
      <c r="I415" s="17"/>
      <c r="J415" s="17"/>
      <c r="V415" s="18"/>
      <c r="W415" s="18"/>
    </row>
    <row r="416" ht="18.0" customHeight="1">
      <c r="I416" s="17"/>
      <c r="J416" s="17"/>
      <c r="V416" s="18"/>
      <c r="W416" s="18"/>
    </row>
    <row r="417" ht="18.0" customHeight="1">
      <c r="I417" s="17"/>
      <c r="J417" s="17"/>
      <c r="V417" s="18"/>
      <c r="W417" s="18"/>
    </row>
    <row r="418" ht="18.0" customHeight="1">
      <c r="I418" s="17"/>
      <c r="J418" s="17"/>
      <c r="V418" s="18"/>
      <c r="W418" s="18"/>
    </row>
    <row r="419" ht="18.0" customHeight="1">
      <c r="I419" s="17"/>
      <c r="J419" s="17"/>
      <c r="V419" s="18"/>
      <c r="W419" s="18"/>
    </row>
    <row r="420" ht="18.0" customHeight="1">
      <c r="I420" s="17"/>
      <c r="J420" s="17"/>
      <c r="V420" s="18"/>
      <c r="W420" s="18"/>
    </row>
    <row r="421" ht="18.0" customHeight="1">
      <c r="I421" s="17"/>
      <c r="J421" s="17"/>
      <c r="V421" s="18"/>
      <c r="W421" s="18"/>
    </row>
    <row r="422" ht="18.0" customHeight="1">
      <c r="I422" s="17"/>
      <c r="J422" s="17"/>
      <c r="V422" s="18"/>
      <c r="W422" s="18"/>
    </row>
    <row r="423" ht="18.0" customHeight="1">
      <c r="I423" s="17"/>
      <c r="J423" s="17"/>
      <c r="V423" s="18"/>
      <c r="W423" s="18"/>
    </row>
    <row r="424" ht="18.0" customHeight="1">
      <c r="I424" s="17"/>
      <c r="J424" s="17"/>
      <c r="V424" s="18"/>
      <c r="W424" s="18"/>
    </row>
    <row r="425" ht="18.0" customHeight="1">
      <c r="I425" s="17"/>
      <c r="J425" s="17"/>
      <c r="V425" s="18"/>
      <c r="W425" s="18"/>
    </row>
    <row r="426" ht="18.0" customHeight="1">
      <c r="I426" s="17"/>
      <c r="J426" s="17"/>
      <c r="V426" s="18"/>
      <c r="W426" s="18"/>
    </row>
    <row r="427" ht="18.0" customHeight="1">
      <c r="I427" s="17"/>
      <c r="J427" s="17"/>
      <c r="V427" s="18"/>
      <c r="W427" s="18"/>
    </row>
    <row r="428" ht="18.0" customHeight="1">
      <c r="I428" s="17"/>
      <c r="J428" s="17"/>
      <c r="V428" s="18"/>
      <c r="W428" s="18"/>
    </row>
    <row r="429" ht="18.0" customHeight="1">
      <c r="I429" s="17"/>
      <c r="J429" s="17"/>
      <c r="V429" s="18"/>
      <c r="W429" s="18"/>
    </row>
    <row r="430" ht="18.0" customHeight="1">
      <c r="I430" s="17"/>
      <c r="J430" s="17"/>
      <c r="V430" s="18"/>
      <c r="W430" s="18"/>
    </row>
    <row r="431" ht="18.0" customHeight="1">
      <c r="I431" s="17"/>
      <c r="J431" s="17"/>
      <c r="V431" s="18"/>
      <c r="W431" s="18"/>
    </row>
    <row r="432" ht="18.0" customHeight="1">
      <c r="I432" s="17"/>
      <c r="J432" s="17"/>
      <c r="V432" s="18"/>
      <c r="W432" s="18"/>
    </row>
    <row r="433" ht="18.0" customHeight="1">
      <c r="I433" s="17"/>
      <c r="J433" s="17"/>
      <c r="V433" s="18"/>
      <c r="W433" s="18"/>
    </row>
    <row r="434" ht="18.0" customHeight="1">
      <c r="I434" s="17"/>
      <c r="J434" s="17"/>
      <c r="V434" s="18"/>
      <c r="W434" s="18"/>
    </row>
    <row r="435" ht="18.0" customHeight="1">
      <c r="I435" s="17"/>
      <c r="J435" s="17"/>
      <c r="V435" s="18"/>
      <c r="W435" s="18"/>
    </row>
    <row r="436" ht="18.0" customHeight="1">
      <c r="I436" s="17"/>
      <c r="J436" s="17"/>
      <c r="V436" s="18"/>
      <c r="W436" s="18"/>
    </row>
    <row r="437" ht="18.0" customHeight="1">
      <c r="I437" s="17"/>
      <c r="J437" s="17"/>
      <c r="V437" s="18"/>
      <c r="W437" s="18"/>
    </row>
    <row r="438" ht="18.0" customHeight="1">
      <c r="I438" s="17"/>
      <c r="J438" s="17"/>
      <c r="V438" s="18"/>
      <c r="W438" s="18"/>
    </row>
    <row r="439" ht="18.0" customHeight="1">
      <c r="I439" s="17"/>
      <c r="J439" s="17"/>
      <c r="V439" s="18"/>
      <c r="W439" s="18"/>
    </row>
    <row r="440" ht="18.0" customHeight="1">
      <c r="I440" s="17"/>
      <c r="J440" s="17"/>
      <c r="V440" s="18"/>
      <c r="W440" s="18"/>
    </row>
    <row r="441" ht="18.0" customHeight="1">
      <c r="I441" s="17"/>
      <c r="J441" s="17"/>
      <c r="V441" s="18"/>
      <c r="W441" s="18"/>
    </row>
    <row r="442" ht="18.0" customHeight="1">
      <c r="I442" s="17"/>
      <c r="J442" s="17"/>
      <c r="V442" s="18"/>
      <c r="W442" s="18"/>
    </row>
    <row r="443" ht="18.0" customHeight="1">
      <c r="I443" s="17"/>
      <c r="J443" s="17"/>
      <c r="V443" s="18"/>
      <c r="W443" s="18"/>
    </row>
    <row r="444" ht="18.0" customHeight="1">
      <c r="I444" s="17"/>
      <c r="J444" s="17"/>
      <c r="V444" s="18"/>
      <c r="W444" s="18"/>
    </row>
    <row r="445" ht="18.0" customHeight="1">
      <c r="I445" s="17"/>
      <c r="J445" s="17"/>
      <c r="V445" s="18"/>
      <c r="W445" s="18"/>
    </row>
    <row r="446" ht="18.0" customHeight="1">
      <c r="I446" s="17"/>
      <c r="J446" s="17"/>
      <c r="V446" s="18"/>
      <c r="W446" s="18"/>
    </row>
    <row r="447" ht="18.0" customHeight="1">
      <c r="I447" s="17"/>
      <c r="J447" s="17"/>
      <c r="V447" s="18"/>
      <c r="W447" s="18"/>
    </row>
    <row r="448" ht="18.0" customHeight="1">
      <c r="I448" s="17"/>
      <c r="J448" s="17"/>
      <c r="V448" s="18"/>
      <c r="W448" s="18"/>
    </row>
    <row r="449" ht="18.0" customHeight="1">
      <c r="I449" s="17"/>
      <c r="J449" s="17"/>
      <c r="V449" s="18"/>
      <c r="W449" s="18"/>
    </row>
    <row r="450" ht="18.0" customHeight="1">
      <c r="I450" s="17"/>
      <c r="J450" s="17"/>
      <c r="V450" s="18"/>
      <c r="W450" s="18"/>
    </row>
    <row r="451" ht="18.0" customHeight="1">
      <c r="I451" s="17"/>
      <c r="J451" s="17"/>
      <c r="V451" s="18"/>
      <c r="W451" s="18"/>
    </row>
    <row r="452" ht="18.0" customHeight="1">
      <c r="I452" s="17"/>
      <c r="J452" s="17"/>
      <c r="V452" s="18"/>
      <c r="W452" s="18"/>
    </row>
    <row r="453" ht="18.0" customHeight="1">
      <c r="I453" s="17"/>
      <c r="J453" s="17"/>
      <c r="V453" s="18"/>
      <c r="W453" s="18"/>
    </row>
    <row r="454" ht="18.0" customHeight="1">
      <c r="I454" s="17"/>
      <c r="J454" s="17"/>
      <c r="V454" s="18"/>
      <c r="W454" s="18"/>
    </row>
    <row r="455" ht="18.0" customHeight="1">
      <c r="I455" s="17"/>
      <c r="J455" s="17"/>
      <c r="V455" s="18"/>
      <c r="W455" s="18"/>
    </row>
    <row r="456" ht="18.0" customHeight="1">
      <c r="I456" s="17"/>
      <c r="J456" s="17"/>
      <c r="V456" s="18"/>
      <c r="W456" s="18"/>
    </row>
    <row r="457" ht="18.0" customHeight="1">
      <c r="I457" s="17"/>
      <c r="J457" s="17"/>
      <c r="V457" s="18"/>
      <c r="W457" s="18"/>
    </row>
    <row r="458" ht="18.0" customHeight="1">
      <c r="I458" s="17"/>
      <c r="J458" s="17"/>
      <c r="V458" s="18"/>
      <c r="W458" s="18"/>
    </row>
    <row r="459" ht="18.0" customHeight="1">
      <c r="I459" s="17"/>
      <c r="J459" s="17"/>
      <c r="V459" s="18"/>
      <c r="W459" s="18"/>
    </row>
    <row r="460" ht="18.0" customHeight="1">
      <c r="I460" s="17"/>
      <c r="J460" s="17"/>
      <c r="V460" s="18"/>
      <c r="W460" s="18"/>
    </row>
    <row r="461" ht="18.0" customHeight="1">
      <c r="I461" s="17"/>
      <c r="J461" s="17"/>
      <c r="V461" s="18"/>
      <c r="W461" s="18"/>
    </row>
    <row r="462" ht="18.0" customHeight="1">
      <c r="I462" s="17"/>
      <c r="J462" s="17"/>
      <c r="V462" s="18"/>
      <c r="W462" s="18"/>
    </row>
    <row r="463" ht="18.0" customHeight="1">
      <c r="I463" s="17"/>
      <c r="J463" s="17"/>
      <c r="V463" s="18"/>
      <c r="W463" s="18"/>
    </row>
    <row r="464" ht="18.0" customHeight="1">
      <c r="I464" s="17"/>
      <c r="J464" s="17"/>
      <c r="V464" s="18"/>
      <c r="W464" s="18"/>
    </row>
    <row r="465" ht="18.0" customHeight="1">
      <c r="I465" s="17"/>
      <c r="J465" s="17"/>
      <c r="V465" s="18"/>
      <c r="W465" s="18"/>
    </row>
    <row r="466" ht="18.0" customHeight="1">
      <c r="I466" s="17"/>
      <c r="J466" s="17"/>
      <c r="V466" s="18"/>
      <c r="W466" s="18"/>
    </row>
    <row r="467" ht="18.0" customHeight="1">
      <c r="I467" s="17"/>
      <c r="J467" s="17"/>
      <c r="V467" s="18"/>
      <c r="W467" s="18"/>
    </row>
    <row r="468" ht="18.0" customHeight="1">
      <c r="I468" s="17"/>
      <c r="J468" s="17"/>
      <c r="V468" s="18"/>
      <c r="W468" s="18"/>
    </row>
    <row r="469" ht="18.0" customHeight="1">
      <c r="I469" s="17"/>
      <c r="J469" s="17"/>
      <c r="V469" s="18"/>
      <c r="W469" s="18"/>
    </row>
    <row r="470" ht="18.0" customHeight="1">
      <c r="I470" s="17"/>
      <c r="J470" s="17"/>
      <c r="V470" s="18"/>
      <c r="W470" s="18"/>
    </row>
    <row r="471" ht="18.0" customHeight="1">
      <c r="I471" s="17"/>
      <c r="J471" s="17"/>
      <c r="V471" s="18"/>
      <c r="W471" s="18"/>
    </row>
    <row r="472" ht="18.0" customHeight="1">
      <c r="I472" s="17"/>
      <c r="J472" s="17"/>
      <c r="V472" s="18"/>
      <c r="W472" s="18"/>
    </row>
    <row r="473" ht="18.0" customHeight="1">
      <c r="I473" s="17"/>
      <c r="J473" s="17"/>
      <c r="V473" s="18"/>
      <c r="W473" s="18"/>
    </row>
    <row r="474" ht="18.0" customHeight="1">
      <c r="I474" s="17"/>
      <c r="J474" s="17"/>
      <c r="V474" s="18"/>
      <c r="W474" s="18"/>
    </row>
    <row r="475" ht="18.0" customHeight="1">
      <c r="I475" s="17"/>
      <c r="J475" s="17"/>
      <c r="V475" s="18"/>
      <c r="W475" s="18"/>
    </row>
    <row r="476" ht="18.0" customHeight="1">
      <c r="I476" s="17"/>
      <c r="J476" s="17"/>
      <c r="V476" s="18"/>
      <c r="W476" s="18"/>
    </row>
    <row r="477" ht="18.0" customHeight="1">
      <c r="I477" s="17"/>
      <c r="J477" s="17"/>
      <c r="V477" s="18"/>
      <c r="W477" s="18"/>
    </row>
    <row r="478" ht="18.0" customHeight="1">
      <c r="I478" s="17"/>
      <c r="J478" s="17"/>
      <c r="V478" s="18"/>
      <c r="W478" s="18"/>
    </row>
    <row r="479" ht="18.0" customHeight="1">
      <c r="I479" s="17"/>
      <c r="J479" s="17"/>
      <c r="V479" s="18"/>
      <c r="W479" s="18"/>
    </row>
    <row r="480" ht="18.0" customHeight="1">
      <c r="I480" s="17"/>
      <c r="J480" s="17"/>
      <c r="V480" s="18"/>
      <c r="W480" s="18"/>
    </row>
    <row r="481" ht="18.0" customHeight="1">
      <c r="I481" s="17"/>
      <c r="J481" s="17"/>
      <c r="V481" s="18"/>
      <c r="W481" s="18"/>
    </row>
    <row r="482" ht="18.0" customHeight="1">
      <c r="I482" s="17"/>
      <c r="J482" s="17"/>
      <c r="V482" s="18"/>
      <c r="W482" s="18"/>
    </row>
    <row r="483" ht="18.0" customHeight="1">
      <c r="I483" s="17"/>
      <c r="J483" s="17"/>
      <c r="V483" s="18"/>
      <c r="W483" s="18"/>
    </row>
    <row r="484" ht="18.0" customHeight="1">
      <c r="I484" s="17"/>
      <c r="J484" s="17"/>
      <c r="V484" s="18"/>
      <c r="W484" s="18"/>
    </row>
    <row r="485" ht="18.0" customHeight="1">
      <c r="I485" s="17"/>
      <c r="J485" s="17"/>
      <c r="V485" s="18"/>
      <c r="W485" s="18"/>
    </row>
    <row r="486" ht="18.0" customHeight="1">
      <c r="I486" s="17"/>
      <c r="J486" s="17"/>
      <c r="V486" s="18"/>
      <c r="W486" s="18"/>
    </row>
    <row r="487" ht="18.0" customHeight="1">
      <c r="I487" s="17"/>
      <c r="J487" s="17"/>
      <c r="V487" s="18"/>
      <c r="W487" s="18"/>
    </row>
    <row r="488" ht="18.0" customHeight="1">
      <c r="I488" s="17"/>
      <c r="J488" s="17"/>
      <c r="V488" s="18"/>
      <c r="W488" s="18"/>
    </row>
    <row r="489" ht="18.0" customHeight="1">
      <c r="I489" s="17"/>
      <c r="J489" s="17"/>
      <c r="V489" s="18"/>
      <c r="W489" s="18"/>
    </row>
    <row r="490" ht="18.0" customHeight="1">
      <c r="I490" s="17"/>
      <c r="J490" s="17"/>
      <c r="V490" s="18"/>
      <c r="W490" s="18"/>
    </row>
    <row r="491" ht="18.0" customHeight="1">
      <c r="I491" s="17"/>
      <c r="J491" s="17"/>
      <c r="V491" s="18"/>
      <c r="W491" s="18"/>
    </row>
    <row r="492" ht="18.0" customHeight="1">
      <c r="I492" s="17"/>
      <c r="J492" s="17"/>
      <c r="V492" s="18"/>
      <c r="W492" s="18"/>
    </row>
    <row r="493" ht="18.0" customHeight="1">
      <c r="I493" s="17"/>
      <c r="J493" s="17"/>
      <c r="V493" s="18"/>
      <c r="W493" s="18"/>
    </row>
    <row r="494" ht="18.0" customHeight="1">
      <c r="I494" s="17"/>
      <c r="J494" s="17"/>
      <c r="V494" s="18"/>
      <c r="W494" s="18"/>
    </row>
    <row r="495" ht="18.0" customHeight="1">
      <c r="I495" s="17"/>
      <c r="J495" s="17"/>
      <c r="V495" s="18"/>
      <c r="W495" s="18"/>
    </row>
    <row r="496" ht="18.0" customHeight="1">
      <c r="I496" s="17"/>
      <c r="J496" s="17"/>
      <c r="V496" s="18"/>
      <c r="W496" s="18"/>
    </row>
    <row r="497" ht="18.0" customHeight="1">
      <c r="I497" s="17"/>
      <c r="J497" s="17"/>
      <c r="V497" s="18"/>
      <c r="W497" s="18"/>
    </row>
    <row r="498" ht="18.0" customHeight="1">
      <c r="I498" s="17"/>
      <c r="J498" s="17"/>
      <c r="V498" s="18"/>
      <c r="W498" s="18"/>
    </row>
    <row r="499" ht="18.0" customHeight="1">
      <c r="I499" s="17"/>
      <c r="J499" s="17"/>
      <c r="V499" s="18"/>
      <c r="W499" s="18"/>
    </row>
    <row r="500" ht="18.0" customHeight="1">
      <c r="I500" s="17"/>
      <c r="J500" s="17"/>
      <c r="V500" s="18"/>
      <c r="W500" s="18"/>
    </row>
    <row r="501" ht="18.0" customHeight="1">
      <c r="I501" s="17"/>
      <c r="J501" s="17"/>
      <c r="V501" s="18"/>
      <c r="W501" s="18"/>
    </row>
    <row r="502" ht="18.0" customHeight="1">
      <c r="I502" s="17"/>
      <c r="J502" s="17"/>
      <c r="V502" s="18"/>
      <c r="W502" s="18"/>
    </row>
    <row r="503" ht="18.0" customHeight="1">
      <c r="I503" s="17"/>
      <c r="J503" s="17"/>
      <c r="V503" s="18"/>
      <c r="W503" s="18"/>
    </row>
    <row r="504" ht="18.0" customHeight="1">
      <c r="I504" s="17"/>
      <c r="J504" s="17"/>
      <c r="V504" s="18"/>
      <c r="W504" s="18"/>
    </row>
    <row r="505" ht="18.0" customHeight="1">
      <c r="I505" s="17"/>
      <c r="J505" s="17"/>
      <c r="V505" s="18"/>
      <c r="W505" s="18"/>
    </row>
    <row r="506" ht="18.0" customHeight="1">
      <c r="I506" s="17"/>
      <c r="J506" s="17"/>
      <c r="V506" s="18"/>
      <c r="W506" s="18"/>
    </row>
    <row r="507" ht="18.0" customHeight="1">
      <c r="I507" s="17"/>
      <c r="J507" s="17"/>
      <c r="V507" s="18"/>
      <c r="W507" s="18"/>
    </row>
    <row r="508" ht="18.0" customHeight="1">
      <c r="I508" s="17"/>
      <c r="J508" s="17"/>
      <c r="V508" s="18"/>
      <c r="W508" s="18"/>
    </row>
    <row r="509" ht="18.0" customHeight="1">
      <c r="I509" s="17"/>
      <c r="J509" s="17"/>
      <c r="V509" s="18"/>
      <c r="W509" s="18"/>
    </row>
    <row r="510" ht="18.0" customHeight="1">
      <c r="I510" s="17"/>
      <c r="J510" s="17"/>
      <c r="V510" s="18"/>
      <c r="W510" s="18"/>
    </row>
    <row r="511" ht="18.0" customHeight="1">
      <c r="I511" s="17"/>
      <c r="J511" s="17"/>
      <c r="V511" s="18"/>
      <c r="W511" s="18"/>
    </row>
    <row r="512" ht="18.0" customHeight="1">
      <c r="I512" s="17"/>
      <c r="J512" s="17"/>
      <c r="V512" s="18"/>
      <c r="W512" s="18"/>
    </row>
    <row r="513" ht="18.0" customHeight="1">
      <c r="I513" s="17"/>
      <c r="J513" s="17"/>
      <c r="V513" s="18"/>
      <c r="W513" s="18"/>
    </row>
    <row r="514" ht="18.0" customHeight="1">
      <c r="I514" s="17"/>
      <c r="J514" s="17"/>
      <c r="V514" s="18"/>
      <c r="W514" s="18"/>
    </row>
    <row r="515" ht="18.0" customHeight="1">
      <c r="I515" s="17"/>
      <c r="J515" s="17"/>
      <c r="V515" s="18"/>
      <c r="W515" s="18"/>
    </row>
    <row r="516" ht="18.0" customHeight="1">
      <c r="I516" s="17"/>
      <c r="J516" s="17"/>
      <c r="V516" s="18"/>
      <c r="W516" s="18"/>
    </row>
    <row r="517" ht="18.0" customHeight="1">
      <c r="I517" s="17"/>
      <c r="J517" s="17"/>
      <c r="V517" s="18"/>
      <c r="W517" s="18"/>
    </row>
    <row r="518" ht="18.0" customHeight="1">
      <c r="I518" s="17"/>
      <c r="J518" s="17"/>
      <c r="V518" s="18"/>
      <c r="W518" s="18"/>
    </row>
    <row r="519" ht="18.0" customHeight="1">
      <c r="I519" s="17"/>
      <c r="J519" s="17"/>
      <c r="V519" s="18"/>
      <c r="W519" s="18"/>
    </row>
    <row r="520" ht="18.0" customHeight="1">
      <c r="I520" s="17"/>
      <c r="J520" s="17"/>
      <c r="V520" s="18"/>
      <c r="W520" s="18"/>
    </row>
    <row r="521" ht="18.0" customHeight="1">
      <c r="I521" s="17"/>
      <c r="J521" s="17"/>
      <c r="V521" s="18"/>
      <c r="W521" s="18"/>
    </row>
    <row r="522" ht="18.0" customHeight="1">
      <c r="I522" s="17"/>
      <c r="J522" s="17"/>
      <c r="V522" s="18"/>
      <c r="W522" s="18"/>
    </row>
    <row r="523" ht="18.0" customHeight="1">
      <c r="I523" s="17"/>
      <c r="J523" s="17"/>
      <c r="V523" s="18"/>
      <c r="W523" s="18"/>
    </row>
    <row r="524" ht="18.0" customHeight="1">
      <c r="I524" s="17"/>
      <c r="J524" s="17"/>
      <c r="V524" s="18"/>
      <c r="W524" s="18"/>
    </row>
    <row r="525" ht="18.0" customHeight="1">
      <c r="I525" s="17"/>
      <c r="J525" s="17"/>
      <c r="V525" s="18"/>
      <c r="W525" s="18"/>
    </row>
    <row r="526" ht="18.0" customHeight="1">
      <c r="I526" s="17"/>
      <c r="J526" s="17"/>
      <c r="V526" s="18"/>
      <c r="W526" s="18"/>
    </row>
    <row r="527" ht="18.0" customHeight="1">
      <c r="I527" s="17"/>
      <c r="J527" s="17"/>
      <c r="V527" s="18"/>
      <c r="W527" s="18"/>
    </row>
    <row r="528" ht="18.0" customHeight="1">
      <c r="I528" s="17"/>
      <c r="J528" s="17"/>
      <c r="V528" s="18"/>
      <c r="W528" s="18"/>
    </row>
    <row r="529" ht="18.0" customHeight="1">
      <c r="I529" s="17"/>
      <c r="J529" s="17"/>
      <c r="V529" s="18"/>
      <c r="W529" s="18"/>
    </row>
    <row r="530" ht="18.0" customHeight="1">
      <c r="I530" s="17"/>
      <c r="J530" s="17"/>
      <c r="V530" s="18"/>
      <c r="W530" s="18"/>
    </row>
    <row r="531" ht="18.0" customHeight="1">
      <c r="I531" s="17"/>
      <c r="J531" s="17"/>
      <c r="V531" s="18"/>
      <c r="W531" s="18"/>
    </row>
    <row r="532" ht="18.0" customHeight="1">
      <c r="I532" s="17"/>
      <c r="J532" s="17"/>
      <c r="V532" s="18"/>
      <c r="W532" s="18"/>
    </row>
    <row r="533" ht="18.0" customHeight="1">
      <c r="I533" s="17"/>
      <c r="J533" s="17"/>
      <c r="V533" s="18"/>
      <c r="W533" s="18"/>
    </row>
    <row r="534" ht="18.0" customHeight="1">
      <c r="I534" s="17"/>
      <c r="J534" s="17"/>
      <c r="V534" s="18"/>
      <c r="W534" s="18"/>
    </row>
    <row r="535" ht="18.0" customHeight="1">
      <c r="I535" s="17"/>
      <c r="J535" s="17"/>
      <c r="V535" s="18"/>
      <c r="W535" s="18"/>
    </row>
    <row r="536" ht="18.0" customHeight="1">
      <c r="I536" s="17"/>
      <c r="J536" s="17"/>
      <c r="V536" s="18"/>
      <c r="W536" s="18"/>
    </row>
    <row r="537" ht="18.0" customHeight="1">
      <c r="I537" s="17"/>
      <c r="J537" s="17"/>
      <c r="V537" s="18"/>
      <c r="W537" s="18"/>
    </row>
    <row r="538" ht="18.0" customHeight="1">
      <c r="I538" s="17"/>
      <c r="J538" s="17"/>
      <c r="V538" s="18"/>
      <c r="W538" s="18"/>
    </row>
    <row r="539" ht="18.0" customHeight="1">
      <c r="I539" s="17"/>
      <c r="J539" s="17"/>
      <c r="V539" s="18"/>
      <c r="W539" s="18"/>
    </row>
    <row r="540" ht="18.0" customHeight="1">
      <c r="I540" s="17"/>
      <c r="J540" s="17"/>
      <c r="V540" s="18"/>
      <c r="W540" s="18"/>
    </row>
    <row r="541" ht="18.0" customHeight="1">
      <c r="I541" s="17"/>
      <c r="J541" s="17"/>
      <c r="V541" s="18"/>
      <c r="W541" s="18"/>
    </row>
    <row r="542" ht="18.0" customHeight="1">
      <c r="I542" s="17"/>
      <c r="J542" s="17"/>
      <c r="V542" s="18"/>
      <c r="W542" s="18"/>
    </row>
    <row r="543" ht="18.0" customHeight="1">
      <c r="I543" s="17"/>
      <c r="J543" s="17"/>
      <c r="V543" s="18"/>
      <c r="W543" s="18"/>
    </row>
    <row r="544" ht="18.0" customHeight="1">
      <c r="I544" s="17"/>
      <c r="J544" s="17"/>
      <c r="V544" s="18"/>
      <c r="W544" s="18"/>
    </row>
    <row r="545" ht="18.0" customHeight="1">
      <c r="I545" s="17"/>
      <c r="J545" s="17"/>
      <c r="V545" s="18"/>
      <c r="W545" s="18"/>
    </row>
    <row r="546" ht="18.0" customHeight="1">
      <c r="I546" s="17"/>
      <c r="J546" s="17"/>
      <c r="V546" s="18"/>
      <c r="W546" s="18"/>
    </row>
    <row r="547" ht="18.0" customHeight="1">
      <c r="I547" s="17"/>
      <c r="J547" s="17"/>
      <c r="V547" s="18"/>
      <c r="W547" s="18"/>
    </row>
    <row r="548" ht="18.0" customHeight="1">
      <c r="I548" s="17"/>
      <c r="J548" s="17"/>
      <c r="V548" s="18"/>
      <c r="W548" s="18"/>
    </row>
    <row r="549" ht="18.0" customHeight="1">
      <c r="I549" s="17"/>
      <c r="J549" s="17"/>
      <c r="V549" s="18"/>
      <c r="W549" s="18"/>
    </row>
    <row r="550" ht="18.0" customHeight="1">
      <c r="I550" s="17"/>
      <c r="J550" s="17"/>
      <c r="V550" s="18"/>
      <c r="W550" s="18"/>
    </row>
    <row r="551" ht="18.0" customHeight="1">
      <c r="I551" s="17"/>
      <c r="J551" s="17"/>
      <c r="V551" s="18"/>
      <c r="W551" s="18"/>
    </row>
    <row r="552" ht="18.0" customHeight="1">
      <c r="I552" s="17"/>
      <c r="J552" s="17"/>
      <c r="V552" s="18"/>
      <c r="W552" s="18"/>
    </row>
    <row r="553" ht="18.0" customHeight="1">
      <c r="I553" s="17"/>
      <c r="J553" s="17"/>
      <c r="V553" s="18"/>
      <c r="W553" s="18"/>
    </row>
    <row r="554" ht="18.0" customHeight="1">
      <c r="I554" s="17"/>
      <c r="J554" s="17"/>
      <c r="V554" s="18"/>
      <c r="W554" s="18"/>
    </row>
    <row r="555" ht="18.0" customHeight="1">
      <c r="I555" s="17"/>
      <c r="J555" s="17"/>
      <c r="V555" s="18"/>
      <c r="W555" s="18"/>
    </row>
    <row r="556" ht="18.0" customHeight="1">
      <c r="I556" s="17"/>
      <c r="J556" s="17"/>
      <c r="V556" s="18"/>
      <c r="W556" s="18"/>
    </row>
    <row r="557" ht="18.0" customHeight="1">
      <c r="I557" s="17"/>
      <c r="J557" s="17"/>
      <c r="V557" s="18"/>
      <c r="W557" s="18"/>
    </row>
    <row r="558" ht="18.0" customHeight="1">
      <c r="I558" s="17"/>
      <c r="J558" s="17"/>
      <c r="V558" s="18"/>
      <c r="W558" s="18"/>
    </row>
    <row r="559" ht="18.0" customHeight="1">
      <c r="I559" s="17"/>
      <c r="J559" s="17"/>
      <c r="V559" s="18"/>
      <c r="W559" s="18"/>
    </row>
    <row r="560" ht="18.0" customHeight="1">
      <c r="I560" s="17"/>
      <c r="J560" s="17"/>
      <c r="V560" s="18"/>
      <c r="W560" s="18"/>
    </row>
    <row r="561" ht="18.0" customHeight="1">
      <c r="I561" s="17"/>
      <c r="J561" s="17"/>
      <c r="V561" s="18"/>
      <c r="W561" s="18"/>
    </row>
    <row r="562" ht="18.0" customHeight="1">
      <c r="I562" s="17"/>
      <c r="J562" s="17"/>
      <c r="V562" s="18"/>
      <c r="W562" s="18"/>
    </row>
    <row r="563" ht="18.0" customHeight="1">
      <c r="I563" s="17"/>
      <c r="J563" s="17"/>
      <c r="V563" s="18"/>
      <c r="W563" s="18"/>
    </row>
    <row r="564" ht="18.0" customHeight="1">
      <c r="I564" s="17"/>
      <c r="J564" s="17"/>
      <c r="V564" s="18"/>
      <c r="W564" s="18"/>
    </row>
    <row r="565" ht="18.0" customHeight="1">
      <c r="I565" s="17"/>
      <c r="J565" s="17"/>
      <c r="V565" s="18"/>
      <c r="W565" s="18"/>
    </row>
    <row r="566" ht="18.0" customHeight="1">
      <c r="I566" s="17"/>
      <c r="J566" s="17"/>
      <c r="V566" s="18"/>
      <c r="W566" s="18"/>
    </row>
    <row r="567" ht="18.0" customHeight="1">
      <c r="I567" s="17"/>
      <c r="J567" s="17"/>
      <c r="V567" s="18"/>
      <c r="W567" s="18"/>
    </row>
    <row r="568" ht="18.0" customHeight="1">
      <c r="I568" s="17"/>
      <c r="J568" s="17"/>
      <c r="V568" s="18"/>
      <c r="W568" s="18"/>
    </row>
    <row r="569" ht="18.0" customHeight="1">
      <c r="I569" s="17"/>
      <c r="J569" s="17"/>
      <c r="V569" s="18"/>
      <c r="W569" s="18"/>
    </row>
    <row r="570" ht="18.0" customHeight="1">
      <c r="I570" s="17"/>
      <c r="J570" s="17"/>
      <c r="V570" s="18"/>
      <c r="W570" s="18"/>
    </row>
    <row r="571" ht="18.0" customHeight="1">
      <c r="I571" s="17"/>
      <c r="J571" s="17"/>
      <c r="V571" s="18"/>
      <c r="W571" s="18"/>
    </row>
    <row r="572" ht="18.0" customHeight="1">
      <c r="I572" s="17"/>
      <c r="J572" s="17"/>
      <c r="V572" s="18"/>
      <c r="W572" s="18"/>
    </row>
    <row r="573" ht="18.0" customHeight="1">
      <c r="I573" s="17"/>
      <c r="J573" s="17"/>
      <c r="V573" s="18"/>
      <c r="W573" s="18"/>
    </row>
    <row r="574" ht="18.0" customHeight="1">
      <c r="I574" s="17"/>
      <c r="J574" s="17"/>
      <c r="V574" s="18"/>
      <c r="W574" s="18"/>
    </row>
    <row r="575" ht="18.0" customHeight="1">
      <c r="I575" s="17"/>
      <c r="J575" s="17"/>
      <c r="V575" s="18"/>
      <c r="W575" s="18"/>
    </row>
    <row r="576" ht="18.0" customHeight="1">
      <c r="I576" s="17"/>
      <c r="J576" s="17"/>
      <c r="V576" s="18"/>
      <c r="W576" s="18"/>
    </row>
    <row r="577" ht="18.0" customHeight="1">
      <c r="I577" s="17"/>
      <c r="J577" s="17"/>
      <c r="V577" s="18"/>
      <c r="W577" s="18"/>
    </row>
    <row r="578" ht="18.0" customHeight="1">
      <c r="I578" s="17"/>
      <c r="J578" s="17"/>
      <c r="V578" s="18"/>
      <c r="W578" s="18"/>
    </row>
    <row r="579" ht="18.0" customHeight="1">
      <c r="I579" s="17"/>
      <c r="J579" s="17"/>
      <c r="V579" s="18"/>
      <c r="W579" s="18"/>
    </row>
    <row r="580" ht="18.0" customHeight="1">
      <c r="I580" s="17"/>
      <c r="J580" s="17"/>
      <c r="V580" s="18"/>
      <c r="W580" s="18"/>
    </row>
    <row r="581" ht="18.0" customHeight="1">
      <c r="I581" s="17"/>
      <c r="J581" s="17"/>
      <c r="V581" s="18"/>
      <c r="W581" s="18"/>
    </row>
    <row r="582" ht="18.0" customHeight="1">
      <c r="I582" s="17"/>
      <c r="J582" s="17"/>
      <c r="V582" s="18"/>
      <c r="W582" s="18"/>
    </row>
    <row r="583" ht="18.0" customHeight="1">
      <c r="I583" s="17"/>
      <c r="J583" s="17"/>
      <c r="V583" s="18"/>
      <c r="W583" s="18"/>
    </row>
    <row r="584" ht="18.0" customHeight="1">
      <c r="I584" s="17"/>
      <c r="J584" s="17"/>
      <c r="V584" s="18"/>
      <c r="W584" s="18"/>
    </row>
    <row r="585" ht="18.0" customHeight="1">
      <c r="I585" s="17"/>
      <c r="J585" s="17"/>
      <c r="V585" s="18"/>
      <c r="W585" s="18"/>
    </row>
    <row r="586" ht="18.0" customHeight="1">
      <c r="I586" s="17"/>
      <c r="J586" s="17"/>
      <c r="V586" s="18"/>
      <c r="W586" s="18"/>
    </row>
    <row r="587" ht="18.0" customHeight="1">
      <c r="I587" s="17"/>
      <c r="J587" s="17"/>
      <c r="V587" s="18"/>
      <c r="W587" s="18"/>
    </row>
    <row r="588" ht="18.0" customHeight="1">
      <c r="I588" s="17"/>
      <c r="J588" s="17"/>
      <c r="V588" s="18"/>
      <c r="W588" s="18"/>
    </row>
    <row r="589" ht="18.0" customHeight="1">
      <c r="I589" s="17"/>
      <c r="J589" s="17"/>
      <c r="V589" s="18"/>
      <c r="W589" s="18"/>
    </row>
    <row r="590" ht="18.0" customHeight="1">
      <c r="I590" s="17"/>
      <c r="J590" s="17"/>
      <c r="V590" s="18"/>
      <c r="W590" s="18"/>
    </row>
    <row r="591" ht="18.0" customHeight="1">
      <c r="I591" s="17"/>
      <c r="J591" s="17"/>
      <c r="V591" s="18"/>
      <c r="W591" s="18"/>
    </row>
    <row r="592" ht="18.0" customHeight="1">
      <c r="I592" s="17"/>
      <c r="J592" s="17"/>
      <c r="V592" s="18"/>
      <c r="W592" s="18"/>
    </row>
    <row r="593" ht="18.0" customHeight="1">
      <c r="I593" s="17"/>
      <c r="J593" s="17"/>
      <c r="V593" s="18"/>
      <c r="W593" s="18"/>
    </row>
    <row r="594" ht="18.0" customHeight="1">
      <c r="I594" s="17"/>
      <c r="J594" s="17"/>
      <c r="V594" s="18"/>
      <c r="W594" s="18"/>
    </row>
    <row r="595" ht="18.0" customHeight="1">
      <c r="I595" s="17"/>
      <c r="J595" s="17"/>
      <c r="V595" s="18"/>
      <c r="W595" s="18"/>
    </row>
    <row r="596" ht="18.0" customHeight="1">
      <c r="I596" s="17"/>
      <c r="J596" s="17"/>
      <c r="V596" s="18"/>
      <c r="W596" s="18"/>
    </row>
    <row r="597" ht="18.0" customHeight="1">
      <c r="I597" s="17"/>
      <c r="J597" s="17"/>
      <c r="V597" s="18"/>
      <c r="W597" s="18"/>
    </row>
    <row r="598" ht="18.0" customHeight="1">
      <c r="I598" s="17"/>
      <c r="J598" s="17"/>
      <c r="V598" s="18"/>
      <c r="W598" s="18"/>
    </row>
    <row r="599" ht="18.0" customHeight="1">
      <c r="I599" s="17"/>
      <c r="J599" s="17"/>
      <c r="V599" s="18"/>
      <c r="W599" s="18"/>
    </row>
    <row r="600" ht="18.0" customHeight="1">
      <c r="I600" s="17"/>
      <c r="J600" s="17"/>
      <c r="V600" s="18"/>
      <c r="W600" s="18"/>
    </row>
    <row r="601" ht="18.0" customHeight="1">
      <c r="I601" s="17"/>
      <c r="J601" s="17"/>
      <c r="V601" s="18"/>
      <c r="W601" s="18"/>
    </row>
    <row r="602" ht="18.0" customHeight="1">
      <c r="I602" s="17"/>
      <c r="J602" s="17"/>
      <c r="V602" s="18"/>
      <c r="W602" s="18"/>
    </row>
    <row r="603" ht="18.0" customHeight="1">
      <c r="I603" s="17"/>
      <c r="J603" s="17"/>
      <c r="V603" s="18"/>
      <c r="W603" s="18"/>
    </row>
    <row r="604" ht="18.0" customHeight="1">
      <c r="I604" s="17"/>
      <c r="J604" s="17"/>
      <c r="V604" s="18"/>
      <c r="W604" s="18"/>
    </row>
    <row r="605" ht="18.0" customHeight="1">
      <c r="I605" s="17"/>
      <c r="J605" s="17"/>
      <c r="V605" s="18"/>
      <c r="W605" s="18"/>
    </row>
    <row r="606" ht="18.0" customHeight="1">
      <c r="I606" s="17"/>
      <c r="J606" s="17"/>
      <c r="V606" s="18"/>
      <c r="W606" s="18"/>
    </row>
    <row r="607" ht="18.0" customHeight="1">
      <c r="I607" s="17"/>
      <c r="J607" s="17"/>
      <c r="V607" s="18"/>
      <c r="W607" s="18"/>
    </row>
    <row r="608" ht="18.0" customHeight="1">
      <c r="I608" s="17"/>
      <c r="J608" s="17"/>
      <c r="V608" s="18"/>
      <c r="W608" s="18"/>
    </row>
    <row r="609" ht="18.0" customHeight="1">
      <c r="I609" s="17"/>
      <c r="J609" s="17"/>
      <c r="V609" s="18"/>
      <c r="W609" s="18"/>
    </row>
    <row r="610" ht="18.0" customHeight="1">
      <c r="I610" s="17"/>
      <c r="J610" s="17"/>
      <c r="V610" s="18"/>
      <c r="W610" s="18"/>
    </row>
    <row r="611" ht="18.0" customHeight="1">
      <c r="I611" s="17"/>
      <c r="J611" s="17"/>
      <c r="V611" s="18"/>
      <c r="W611" s="18"/>
    </row>
    <row r="612" ht="18.0" customHeight="1">
      <c r="I612" s="17"/>
      <c r="J612" s="17"/>
      <c r="V612" s="18"/>
      <c r="W612" s="18"/>
    </row>
    <row r="613" ht="18.0" customHeight="1">
      <c r="I613" s="17"/>
      <c r="J613" s="17"/>
      <c r="V613" s="18"/>
      <c r="W613" s="18"/>
    </row>
    <row r="614" ht="18.0" customHeight="1">
      <c r="I614" s="17"/>
      <c r="J614" s="17"/>
      <c r="V614" s="18"/>
      <c r="W614" s="18"/>
    </row>
    <row r="615" ht="18.0" customHeight="1">
      <c r="I615" s="17"/>
      <c r="J615" s="17"/>
      <c r="V615" s="18"/>
      <c r="W615" s="18"/>
    </row>
    <row r="616" ht="18.0" customHeight="1">
      <c r="I616" s="17"/>
      <c r="J616" s="17"/>
      <c r="V616" s="18"/>
      <c r="W616" s="18"/>
    </row>
    <row r="617" ht="18.0" customHeight="1">
      <c r="I617" s="17"/>
      <c r="J617" s="17"/>
      <c r="V617" s="18"/>
      <c r="W617" s="18"/>
    </row>
    <row r="618" ht="18.0" customHeight="1">
      <c r="I618" s="17"/>
      <c r="J618" s="17"/>
      <c r="V618" s="18"/>
      <c r="W618" s="18"/>
    </row>
    <row r="619" ht="18.0" customHeight="1">
      <c r="I619" s="17"/>
      <c r="J619" s="17"/>
      <c r="V619" s="18"/>
      <c r="W619" s="18"/>
    </row>
    <row r="620" ht="18.0" customHeight="1">
      <c r="I620" s="17"/>
      <c r="J620" s="17"/>
      <c r="V620" s="18"/>
      <c r="W620" s="18"/>
    </row>
    <row r="621" ht="18.0" customHeight="1">
      <c r="I621" s="17"/>
      <c r="J621" s="17"/>
      <c r="V621" s="18"/>
      <c r="W621" s="18"/>
    </row>
    <row r="622" ht="18.0" customHeight="1">
      <c r="I622" s="17"/>
      <c r="J622" s="17"/>
      <c r="V622" s="18"/>
      <c r="W622" s="18"/>
    </row>
    <row r="623" ht="18.0" customHeight="1">
      <c r="I623" s="17"/>
      <c r="J623" s="17"/>
      <c r="V623" s="18"/>
      <c r="W623" s="18"/>
    </row>
    <row r="624" ht="18.0" customHeight="1">
      <c r="I624" s="17"/>
      <c r="J624" s="17"/>
      <c r="V624" s="18"/>
      <c r="W624" s="18"/>
    </row>
    <row r="625" ht="18.0" customHeight="1">
      <c r="I625" s="17"/>
      <c r="J625" s="17"/>
      <c r="V625" s="18"/>
      <c r="W625" s="18"/>
    </row>
    <row r="626" ht="18.0" customHeight="1">
      <c r="I626" s="17"/>
      <c r="J626" s="17"/>
      <c r="V626" s="18"/>
      <c r="W626" s="18"/>
    </row>
    <row r="627" ht="18.0" customHeight="1">
      <c r="I627" s="17"/>
      <c r="J627" s="17"/>
      <c r="V627" s="18"/>
      <c r="W627" s="18"/>
    </row>
    <row r="628" ht="18.0" customHeight="1">
      <c r="I628" s="17"/>
      <c r="J628" s="17"/>
      <c r="V628" s="18"/>
      <c r="W628" s="18"/>
    </row>
    <row r="629" ht="18.0" customHeight="1">
      <c r="I629" s="17"/>
      <c r="J629" s="17"/>
      <c r="V629" s="18"/>
      <c r="W629" s="18"/>
    </row>
    <row r="630" ht="18.0" customHeight="1">
      <c r="I630" s="17"/>
      <c r="J630" s="17"/>
      <c r="V630" s="18"/>
      <c r="W630" s="18"/>
    </row>
    <row r="631" ht="18.0" customHeight="1">
      <c r="I631" s="17"/>
      <c r="J631" s="17"/>
      <c r="V631" s="18"/>
      <c r="W631" s="18"/>
    </row>
    <row r="632" ht="18.0" customHeight="1">
      <c r="I632" s="17"/>
      <c r="J632" s="17"/>
      <c r="V632" s="18"/>
      <c r="W632" s="18"/>
    </row>
    <row r="633" ht="18.0" customHeight="1">
      <c r="I633" s="17"/>
      <c r="J633" s="17"/>
      <c r="V633" s="18"/>
      <c r="W633" s="18"/>
    </row>
    <row r="634" ht="18.0" customHeight="1">
      <c r="I634" s="17"/>
      <c r="J634" s="17"/>
      <c r="V634" s="18"/>
      <c r="W634" s="18"/>
    </row>
    <row r="635" ht="18.0" customHeight="1">
      <c r="I635" s="17"/>
      <c r="J635" s="17"/>
      <c r="V635" s="18"/>
      <c r="W635" s="18"/>
    </row>
    <row r="636" ht="18.0" customHeight="1">
      <c r="I636" s="17"/>
      <c r="J636" s="17"/>
      <c r="V636" s="18"/>
      <c r="W636" s="18"/>
    </row>
    <row r="637" ht="18.0" customHeight="1">
      <c r="I637" s="17"/>
      <c r="J637" s="17"/>
      <c r="V637" s="18"/>
      <c r="W637" s="18"/>
    </row>
    <row r="638" ht="18.0" customHeight="1">
      <c r="I638" s="17"/>
      <c r="J638" s="17"/>
      <c r="V638" s="18"/>
      <c r="W638" s="18"/>
    </row>
    <row r="639" ht="18.0" customHeight="1">
      <c r="I639" s="17"/>
      <c r="J639" s="17"/>
      <c r="V639" s="18"/>
      <c r="W639" s="18"/>
    </row>
    <row r="640" ht="18.0" customHeight="1">
      <c r="I640" s="17"/>
      <c r="J640" s="17"/>
      <c r="V640" s="18"/>
      <c r="W640" s="18"/>
    </row>
    <row r="641" ht="18.0" customHeight="1">
      <c r="I641" s="17"/>
      <c r="J641" s="17"/>
      <c r="V641" s="18"/>
      <c r="W641" s="18"/>
    </row>
    <row r="642" ht="18.0" customHeight="1">
      <c r="I642" s="17"/>
      <c r="J642" s="17"/>
      <c r="V642" s="18"/>
      <c r="W642" s="18"/>
    </row>
    <row r="643" ht="18.0" customHeight="1">
      <c r="I643" s="17"/>
      <c r="J643" s="17"/>
      <c r="V643" s="18"/>
      <c r="W643" s="18"/>
    </row>
    <row r="644" ht="18.0" customHeight="1">
      <c r="I644" s="17"/>
      <c r="J644" s="17"/>
      <c r="V644" s="18"/>
      <c r="W644" s="18"/>
    </row>
    <row r="645" ht="18.0" customHeight="1">
      <c r="I645" s="17"/>
      <c r="J645" s="17"/>
      <c r="V645" s="18"/>
      <c r="W645" s="18"/>
    </row>
    <row r="646" ht="18.0" customHeight="1">
      <c r="I646" s="17"/>
      <c r="J646" s="17"/>
      <c r="V646" s="18"/>
      <c r="W646" s="18"/>
    </row>
    <row r="647" ht="18.0" customHeight="1">
      <c r="I647" s="17"/>
      <c r="J647" s="17"/>
      <c r="V647" s="18"/>
      <c r="W647" s="18"/>
    </row>
    <row r="648" ht="18.0" customHeight="1">
      <c r="I648" s="17"/>
      <c r="J648" s="17"/>
      <c r="V648" s="18"/>
      <c r="W648" s="18"/>
    </row>
    <row r="649" ht="18.0" customHeight="1">
      <c r="I649" s="17"/>
      <c r="J649" s="17"/>
      <c r="V649" s="18"/>
      <c r="W649" s="18"/>
    </row>
    <row r="650" ht="18.0" customHeight="1">
      <c r="I650" s="17"/>
      <c r="J650" s="17"/>
      <c r="V650" s="18"/>
      <c r="W650" s="18"/>
    </row>
    <row r="651" ht="18.0" customHeight="1">
      <c r="I651" s="17"/>
      <c r="J651" s="17"/>
      <c r="V651" s="18"/>
      <c r="W651" s="18"/>
    </row>
    <row r="652" ht="18.0" customHeight="1">
      <c r="I652" s="17"/>
      <c r="J652" s="17"/>
      <c r="V652" s="18"/>
      <c r="W652" s="18"/>
    </row>
    <row r="653" ht="18.0" customHeight="1">
      <c r="I653" s="17"/>
      <c r="J653" s="17"/>
      <c r="V653" s="18"/>
      <c r="W653" s="18"/>
    </row>
    <row r="654" ht="18.0" customHeight="1">
      <c r="I654" s="17"/>
      <c r="J654" s="17"/>
      <c r="V654" s="18"/>
      <c r="W654" s="18"/>
    </row>
    <row r="655" ht="18.0" customHeight="1">
      <c r="I655" s="17"/>
      <c r="J655" s="17"/>
      <c r="V655" s="18"/>
      <c r="W655" s="18"/>
    </row>
    <row r="656" ht="18.0" customHeight="1">
      <c r="I656" s="17"/>
      <c r="J656" s="17"/>
      <c r="V656" s="18"/>
      <c r="W656" s="18"/>
    </row>
    <row r="657" ht="18.0" customHeight="1">
      <c r="I657" s="17"/>
      <c r="J657" s="17"/>
      <c r="V657" s="18"/>
      <c r="W657" s="18"/>
    </row>
    <row r="658" ht="18.0" customHeight="1">
      <c r="I658" s="17"/>
      <c r="J658" s="17"/>
      <c r="V658" s="18"/>
      <c r="W658" s="18"/>
    </row>
    <row r="659" ht="18.0" customHeight="1">
      <c r="I659" s="17"/>
      <c r="J659" s="17"/>
      <c r="V659" s="18"/>
      <c r="W659" s="18"/>
    </row>
    <row r="660" ht="18.0" customHeight="1">
      <c r="I660" s="17"/>
      <c r="J660" s="17"/>
      <c r="V660" s="18"/>
      <c r="W660" s="18"/>
    </row>
    <row r="661" ht="18.0" customHeight="1">
      <c r="I661" s="17"/>
      <c r="J661" s="17"/>
      <c r="V661" s="18"/>
      <c r="W661" s="18"/>
    </row>
    <row r="662" ht="18.0" customHeight="1">
      <c r="I662" s="17"/>
      <c r="J662" s="17"/>
      <c r="V662" s="18"/>
      <c r="W662" s="18"/>
    </row>
    <row r="663" ht="18.0" customHeight="1">
      <c r="I663" s="17"/>
      <c r="J663" s="17"/>
      <c r="V663" s="18"/>
      <c r="W663" s="18"/>
    </row>
    <row r="664" ht="18.0" customHeight="1">
      <c r="I664" s="17"/>
      <c r="J664" s="17"/>
      <c r="V664" s="18"/>
      <c r="W664" s="18"/>
    </row>
    <row r="665" ht="18.0" customHeight="1">
      <c r="I665" s="17"/>
      <c r="J665" s="17"/>
      <c r="V665" s="18"/>
      <c r="W665" s="18"/>
    </row>
    <row r="666" ht="18.0" customHeight="1">
      <c r="I666" s="17"/>
      <c r="J666" s="17"/>
      <c r="V666" s="18"/>
      <c r="W666" s="18"/>
    </row>
    <row r="667" ht="18.0" customHeight="1">
      <c r="I667" s="17"/>
      <c r="J667" s="17"/>
      <c r="V667" s="18"/>
      <c r="W667" s="18"/>
    </row>
    <row r="668" ht="18.0" customHeight="1">
      <c r="I668" s="17"/>
      <c r="J668" s="17"/>
      <c r="V668" s="18"/>
      <c r="W668" s="18"/>
    </row>
    <row r="669" ht="18.0" customHeight="1">
      <c r="I669" s="17"/>
      <c r="J669" s="17"/>
      <c r="V669" s="18"/>
      <c r="W669" s="18"/>
    </row>
    <row r="670" ht="18.0" customHeight="1">
      <c r="I670" s="17"/>
      <c r="J670" s="17"/>
      <c r="V670" s="18"/>
      <c r="W670" s="18"/>
    </row>
    <row r="671" ht="18.0" customHeight="1">
      <c r="I671" s="17"/>
      <c r="J671" s="17"/>
      <c r="V671" s="18"/>
      <c r="W671" s="18"/>
    </row>
    <row r="672" ht="18.0" customHeight="1">
      <c r="I672" s="17"/>
      <c r="J672" s="17"/>
      <c r="V672" s="18"/>
      <c r="W672" s="18"/>
    </row>
    <row r="673" ht="18.0" customHeight="1">
      <c r="I673" s="17"/>
      <c r="J673" s="17"/>
      <c r="V673" s="18"/>
      <c r="W673" s="18"/>
    </row>
    <row r="674" ht="18.0" customHeight="1">
      <c r="I674" s="17"/>
      <c r="J674" s="17"/>
      <c r="V674" s="18"/>
      <c r="W674" s="18"/>
    </row>
    <row r="675" ht="18.0" customHeight="1">
      <c r="I675" s="17"/>
      <c r="J675" s="17"/>
      <c r="V675" s="18"/>
      <c r="W675" s="18"/>
    </row>
    <row r="676" ht="18.0" customHeight="1">
      <c r="I676" s="17"/>
      <c r="J676" s="17"/>
      <c r="V676" s="18"/>
      <c r="W676" s="18"/>
    </row>
    <row r="677" ht="18.0" customHeight="1">
      <c r="I677" s="17"/>
      <c r="J677" s="17"/>
      <c r="V677" s="18"/>
      <c r="W677" s="18"/>
    </row>
    <row r="678" ht="18.0" customHeight="1">
      <c r="I678" s="17"/>
      <c r="J678" s="17"/>
      <c r="V678" s="18"/>
      <c r="W678" s="18"/>
    </row>
    <row r="679" ht="18.0" customHeight="1">
      <c r="I679" s="17"/>
      <c r="J679" s="17"/>
      <c r="V679" s="18"/>
      <c r="W679" s="18"/>
    </row>
    <row r="680" ht="18.0" customHeight="1">
      <c r="I680" s="17"/>
      <c r="J680" s="17"/>
      <c r="V680" s="18"/>
      <c r="W680" s="18"/>
    </row>
    <row r="681" ht="18.0" customHeight="1">
      <c r="I681" s="17"/>
      <c r="J681" s="17"/>
      <c r="V681" s="18"/>
      <c r="W681" s="18"/>
    </row>
    <row r="682" ht="18.0" customHeight="1">
      <c r="I682" s="17"/>
      <c r="J682" s="17"/>
      <c r="V682" s="18"/>
      <c r="W682" s="18"/>
    </row>
    <row r="683" ht="18.0" customHeight="1">
      <c r="I683" s="17"/>
      <c r="J683" s="17"/>
      <c r="V683" s="18"/>
      <c r="W683" s="18"/>
    </row>
    <row r="684" ht="18.0" customHeight="1">
      <c r="I684" s="17"/>
      <c r="J684" s="17"/>
      <c r="V684" s="18"/>
      <c r="W684" s="18"/>
    </row>
    <row r="685" ht="18.0" customHeight="1">
      <c r="I685" s="17"/>
      <c r="J685" s="17"/>
      <c r="V685" s="18"/>
      <c r="W685" s="18"/>
    </row>
    <row r="686" ht="18.0" customHeight="1">
      <c r="I686" s="17"/>
      <c r="J686" s="17"/>
      <c r="V686" s="18"/>
      <c r="W686" s="18"/>
    </row>
    <row r="687" ht="18.0" customHeight="1">
      <c r="I687" s="17"/>
      <c r="J687" s="17"/>
      <c r="V687" s="18"/>
      <c r="W687" s="18"/>
    </row>
    <row r="688" ht="18.0" customHeight="1">
      <c r="I688" s="17"/>
      <c r="J688" s="17"/>
      <c r="V688" s="18"/>
      <c r="W688" s="18"/>
    </row>
    <row r="689" ht="18.0" customHeight="1">
      <c r="I689" s="17"/>
      <c r="J689" s="17"/>
      <c r="V689" s="18"/>
      <c r="W689" s="18"/>
    </row>
    <row r="690" ht="18.0" customHeight="1">
      <c r="I690" s="17"/>
      <c r="J690" s="17"/>
      <c r="V690" s="18"/>
      <c r="W690" s="18"/>
    </row>
    <row r="691" ht="18.0" customHeight="1">
      <c r="I691" s="17"/>
      <c r="J691" s="17"/>
      <c r="V691" s="18"/>
      <c r="W691" s="18"/>
    </row>
    <row r="692" ht="18.0" customHeight="1">
      <c r="I692" s="17"/>
      <c r="J692" s="17"/>
      <c r="V692" s="18"/>
      <c r="W692" s="18"/>
    </row>
    <row r="693" ht="18.0" customHeight="1">
      <c r="I693" s="17"/>
      <c r="J693" s="17"/>
      <c r="V693" s="18"/>
      <c r="W693" s="18"/>
    </row>
    <row r="694" ht="18.0" customHeight="1">
      <c r="I694" s="17"/>
      <c r="J694" s="17"/>
      <c r="V694" s="18"/>
      <c r="W694" s="18"/>
    </row>
    <row r="695" ht="18.0" customHeight="1">
      <c r="I695" s="17"/>
      <c r="J695" s="17"/>
      <c r="V695" s="18"/>
      <c r="W695" s="18"/>
    </row>
    <row r="696" ht="18.0" customHeight="1">
      <c r="I696" s="17"/>
      <c r="J696" s="17"/>
      <c r="V696" s="18"/>
      <c r="W696" s="18"/>
    </row>
    <row r="697" ht="18.0" customHeight="1">
      <c r="I697" s="17"/>
      <c r="J697" s="17"/>
      <c r="V697" s="18"/>
      <c r="W697" s="18"/>
    </row>
    <row r="698" ht="18.0" customHeight="1">
      <c r="I698" s="17"/>
      <c r="J698" s="17"/>
      <c r="V698" s="18"/>
      <c r="W698" s="18"/>
    </row>
    <row r="699" ht="18.0" customHeight="1">
      <c r="I699" s="17"/>
      <c r="J699" s="17"/>
      <c r="V699" s="18"/>
      <c r="W699" s="18"/>
    </row>
    <row r="700" ht="18.0" customHeight="1">
      <c r="I700" s="17"/>
      <c r="J700" s="17"/>
      <c r="V700" s="18"/>
      <c r="W700" s="18"/>
    </row>
    <row r="701" ht="18.0" customHeight="1">
      <c r="I701" s="17"/>
      <c r="J701" s="17"/>
      <c r="V701" s="18"/>
      <c r="W701" s="18"/>
    </row>
    <row r="702" ht="18.0" customHeight="1">
      <c r="I702" s="17"/>
      <c r="J702" s="17"/>
      <c r="V702" s="18"/>
      <c r="W702" s="18"/>
    </row>
    <row r="703" ht="18.0" customHeight="1">
      <c r="I703" s="17"/>
      <c r="J703" s="17"/>
      <c r="V703" s="18"/>
      <c r="W703" s="18"/>
    </row>
    <row r="704" ht="18.0" customHeight="1">
      <c r="I704" s="17"/>
      <c r="J704" s="17"/>
      <c r="V704" s="18"/>
      <c r="W704" s="18"/>
    </row>
    <row r="705" ht="18.0" customHeight="1">
      <c r="I705" s="17"/>
      <c r="J705" s="17"/>
      <c r="V705" s="18"/>
      <c r="W705" s="18"/>
    </row>
    <row r="706" ht="18.0" customHeight="1">
      <c r="I706" s="17"/>
      <c r="J706" s="17"/>
      <c r="V706" s="18"/>
      <c r="W706" s="18"/>
    </row>
    <row r="707" ht="18.0" customHeight="1">
      <c r="I707" s="17"/>
      <c r="J707" s="17"/>
      <c r="V707" s="18"/>
      <c r="W707" s="18"/>
    </row>
    <row r="708" ht="18.0" customHeight="1">
      <c r="I708" s="17"/>
      <c r="J708" s="17"/>
      <c r="V708" s="18"/>
      <c r="W708" s="18"/>
    </row>
    <row r="709" ht="18.0" customHeight="1">
      <c r="I709" s="17"/>
      <c r="J709" s="17"/>
      <c r="V709" s="18"/>
      <c r="W709" s="18"/>
    </row>
    <row r="710" ht="18.0" customHeight="1">
      <c r="I710" s="17"/>
      <c r="J710" s="17"/>
      <c r="V710" s="18"/>
      <c r="W710" s="18"/>
    </row>
    <row r="711" ht="18.0" customHeight="1">
      <c r="I711" s="17"/>
      <c r="J711" s="17"/>
      <c r="V711" s="18"/>
      <c r="W711" s="18"/>
    </row>
    <row r="712" ht="18.0" customHeight="1">
      <c r="I712" s="17"/>
      <c r="J712" s="17"/>
      <c r="V712" s="18"/>
      <c r="W712" s="18"/>
    </row>
    <row r="713" ht="18.0" customHeight="1">
      <c r="I713" s="17"/>
      <c r="J713" s="17"/>
      <c r="V713" s="18"/>
      <c r="W713" s="18"/>
    </row>
    <row r="714" ht="18.0" customHeight="1">
      <c r="I714" s="17"/>
      <c r="J714" s="17"/>
      <c r="V714" s="18"/>
      <c r="W714" s="18"/>
    </row>
    <row r="715" ht="18.0" customHeight="1">
      <c r="I715" s="17"/>
      <c r="J715" s="17"/>
      <c r="V715" s="18"/>
      <c r="W715" s="18"/>
    </row>
    <row r="716" ht="18.0" customHeight="1">
      <c r="I716" s="17"/>
      <c r="J716" s="17"/>
      <c r="V716" s="18"/>
      <c r="W716" s="18"/>
    </row>
    <row r="717" ht="18.0" customHeight="1">
      <c r="I717" s="17"/>
      <c r="J717" s="17"/>
      <c r="V717" s="18"/>
      <c r="W717" s="18"/>
    </row>
    <row r="718" ht="18.0" customHeight="1">
      <c r="I718" s="17"/>
      <c r="J718" s="17"/>
      <c r="V718" s="18"/>
      <c r="W718" s="18"/>
    </row>
    <row r="719" ht="18.0" customHeight="1">
      <c r="I719" s="17"/>
      <c r="J719" s="17"/>
      <c r="V719" s="18"/>
      <c r="W719" s="18"/>
    </row>
    <row r="720" ht="18.0" customHeight="1">
      <c r="I720" s="17"/>
      <c r="J720" s="17"/>
      <c r="V720" s="18"/>
      <c r="W720" s="18"/>
    </row>
    <row r="721" ht="18.0" customHeight="1">
      <c r="I721" s="17"/>
      <c r="J721" s="17"/>
      <c r="V721" s="18"/>
      <c r="W721" s="18"/>
    </row>
    <row r="722" ht="18.0" customHeight="1">
      <c r="I722" s="17"/>
      <c r="J722" s="17"/>
      <c r="V722" s="18"/>
      <c r="W722" s="18"/>
    </row>
    <row r="723" ht="18.0" customHeight="1">
      <c r="I723" s="17"/>
      <c r="J723" s="17"/>
      <c r="V723" s="18"/>
      <c r="W723" s="18"/>
    </row>
    <row r="724" ht="18.0" customHeight="1">
      <c r="I724" s="17"/>
      <c r="J724" s="17"/>
      <c r="V724" s="18"/>
      <c r="W724" s="18"/>
    </row>
    <row r="725" ht="18.0" customHeight="1">
      <c r="I725" s="17"/>
      <c r="J725" s="17"/>
      <c r="V725" s="18"/>
      <c r="W725" s="18"/>
    </row>
    <row r="726" ht="18.0" customHeight="1">
      <c r="I726" s="17"/>
      <c r="J726" s="17"/>
      <c r="V726" s="18"/>
      <c r="W726" s="18"/>
    </row>
    <row r="727" ht="18.0" customHeight="1">
      <c r="I727" s="17"/>
      <c r="J727" s="17"/>
      <c r="V727" s="18"/>
      <c r="W727" s="18"/>
    </row>
    <row r="728" ht="18.0" customHeight="1">
      <c r="I728" s="17"/>
      <c r="J728" s="17"/>
      <c r="V728" s="18"/>
      <c r="W728" s="18"/>
    </row>
    <row r="729" ht="18.0" customHeight="1">
      <c r="I729" s="17"/>
      <c r="J729" s="17"/>
      <c r="V729" s="18"/>
      <c r="W729" s="18"/>
    </row>
    <row r="730" ht="18.0" customHeight="1">
      <c r="I730" s="17"/>
      <c r="J730" s="17"/>
      <c r="V730" s="18"/>
      <c r="W730" s="18"/>
    </row>
    <row r="731" ht="18.0" customHeight="1">
      <c r="I731" s="17"/>
      <c r="J731" s="17"/>
      <c r="V731" s="18"/>
      <c r="W731" s="18"/>
    </row>
    <row r="732" ht="18.0" customHeight="1">
      <c r="I732" s="17"/>
      <c r="J732" s="17"/>
      <c r="V732" s="18"/>
      <c r="W732" s="18"/>
    </row>
    <row r="733" ht="18.0" customHeight="1">
      <c r="I733" s="17"/>
      <c r="J733" s="17"/>
      <c r="V733" s="18"/>
      <c r="W733" s="18"/>
    </row>
    <row r="734" ht="18.0" customHeight="1">
      <c r="I734" s="17"/>
      <c r="J734" s="17"/>
      <c r="V734" s="18"/>
      <c r="W734" s="18"/>
    </row>
    <row r="735" ht="18.0" customHeight="1">
      <c r="I735" s="17"/>
      <c r="J735" s="17"/>
      <c r="V735" s="18"/>
      <c r="W735" s="18"/>
    </row>
    <row r="736" ht="18.0" customHeight="1">
      <c r="I736" s="17"/>
      <c r="J736" s="17"/>
      <c r="V736" s="18"/>
      <c r="W736" s="18"/>
    </row>
    <row r="737" ht="18.0" customHeight="1">
      <c r="I737" s="17"/>
      <c r="J737" s="17"/>
      <c r="V737" s="18"/>
      <c r="W737" s="18"/>
    </row>
    <row r="738" ht="18.0" customHeight="1">
      <c r="I738" s="17"/>
      <c r="J738" s="17"/>
      <c r="V738" s="18"/>
      <c r="W738" s="18"/>
    </row>
    <row r="739" ht="18.0" customHeight="1">
      <c r="I739" s="17"/>
      <c r="J739" s="17"/>
      <c r="V739" s="18"/>
      <c r="W739" s="18"/>
    </row>
    <row r="740" ht="18.0" customHeight="1">
      <c r="I740" s="17"/>
      <c r="J740" s="17"/>
      <c r="V740" s="18"/>
      <c r="W740" s="18"/>
    </row>
    <row r="741" ht="18.0" customHeight="1">
      <c r="I741" s="17"/>
      <c r="J741" s="17"/>
      <c r="V741" s="18"/>
      <c r="W741" s="18"/>
    </row>
    <row r="742" ht="18.0" customHeight="1">
      <c r="I742" s="17"/>
      <c r="J742" s="17"/>
      <c r="V742" s="18"/>
      <c r="W742" s="18"/>
    </row>
    <row r="743" ht="18.0" customHeight="1">
      <c r="I743" s="17"/>
      <c r="J743" s="17"/>
      <c r="V743" s="18"/>
      <c r="W743" s="18"/>
    </row>
    <row r="744" ht="18.0" customHeight="1">
      <c r="I744" s="17"/>
      <c r="J744" s="17"/>
      <c r="V744" s="18"/>
      <c r="W744" s="18"/>
    </row>
    <row r="745" ht="18.0" customHeight="1">
      <c r="I745" s="17"/>
      <c r="J745" s="17"/>
      <c r="V745" s="18"/>
      <c r="W745" s="18"/>
    </row>
    <row r="746" ht="18.0" customHeight="1">
      <c r="I746" s="17"/>
      <c r="J746" s="17"/>
      <c r="V746" s="18"/>
      <c r="W746" s="18"/>
    </row>
    <row r="747" ht="18.0" customHeight="1">
      <c r="I747" s="17"/>
      <c r="J747" s="17"/>
      <c r="V747" s="18"/>
      <c r="W747" s="18"/>
    </row>
    <row r="748" ht="18.0" customHeight="1">
      <c r="I748" s="17"/>
      <c r="J748" s="17"/>
      <c r="V748" s="18"/>
      <c r="W748" s="18"/>
    </row>
    <row r="749" ht="18.0" customHeight="1">
      <c r="I749" s="17"/>
      <c r="J749" s="17"/>
      <c r="V749" s="18"/>
      <c r="W749" s="18"/>
    </row>
    <row r="750" ht="18.0" customHeight="1">
      <c r="I750" s="17"/>
      <c r="J750" s="17"/>
      <c r="V750" s="18"/>
      <c r="W750" s="18"/>
    </row>
    <row r="751" ht="18.0" customHeight="1">
      <c r="I751" s="17"/>
      <c r="J751" s="17"/>
      <c r="V751" s="18"/>
      <c r="W751" s="18"/>
    </row>
    <row r="752" ht="18.0" customHeight="1">
      <c r="I752" s="17"/>
      <c r="J752" s="17"/>
      <c r="V752" s="18"/>
      <c r="W752" s="18"/>
    </row>
    <row r="753" ht="18.0" customHeight="1">
      <c r="I753" s="17"/>
      <c r="J753" s="17"/>
      <c r="V753" s="18"/>
      <c r="W753" s="18"/>
    </row>
    <row r="754" ht="18.0" customHeight="1">
      <c r="I754" s="17"/>
      <c r="J754" s="17"/>
      <c r="V754" s="18"/>
      <c r="W754" s="18"/>
    </row>
    <row r="755" ht="18.0" customHeight="1">
      <c r="I755" s="17"/>
      <c r="J755" s="17"/>
      <c r="V755" s="18"/>
      <c r="W755" s="18"/>
    </row>
    <row r="756" ht="18.0" customHeight="1">
      <c r="I756" s="17"/>
      <c r="J756" s="17"/>
      <c r="V756" s="18"/>
      <c r="W756" s="18"/>
    </row>
    <row r="757" ht="18.0" customHeight="1">
      <c r="I757" s="17"/>
      <c r="J757" s="17"/>
      <c r="V757" s="18"/>
      <c r="W757" s="18"/>
    </row>
    <row r="758" ht="18.0" customHeight="1">
      <c r="I758" s="17"/>
      <c r="J758" s="17"/>
      <c r="V758" s="18"/>
      <c r="W758" s="18"/>
    </row>
    <row r="759" ht="18.0" customHeight="1">
      <c r="I759" s="17"/>
      <c r="J759" s="17"/>
      <c r="V759" s="18"/>
      <c r="W759" s="18"/>
    </row>
    <row r="760" ht="18.0" customHeight="1">
      <c r="I760" s="17"/>
      <c r="J760" s="17"/>
      <c r="V760" s="18"/>
      <c r="W760" s="18"/>
    </row>
    <row r="761" ht="18.0" customHeight="1">
      <c r="I761" s="17"/>
      <c r="J761" s="17"/>
      <c r="V761" s="18"/>
      <c r="W761" s="18"/>
    </row>
    <row r="762" ht="18.0" customHeight="1">
      <c r="I762" s="17"/>
      <c r="J762" s="17"/>
      <c r="V762" s="18"/>
      <c r="W762" s="18"/>
    </row>
    <row r="763" ht="18.0" customHeight="1">
      <c r="I763" s="17"/>
      <c r="J763" s="17"/>
      <c r="V763" s="18"/>
      <c r="W763" s="18"/>
    </row>
    <row r="764" ht="18.0" customHeight="1">
      <c r="I764" s="17"/>
      <c r="J764" s="17"/>
      <c r="V764" s="18"/>
      <c r="W764" s="18"/>
    </row>
    <row r="765" ht="18.0" customHeight="1">
      <c r="I765" s="17"/>
      <c r="J765" s="17"/>
      <c r="V765" s="18"/>
      <c r="W765" s="18"/>
    </row>
    <row r="766" ht="18.0" customHeight="1">
      <c r="I766" s="17"/>
      <c r="J766" s="17"/>
      <c r="V766" s="18"/>
      <c r="W766" s="18"/>
    </row>
    <row r="767" ht="18.0" customHeight="1">
      <c r="I767" s="17"/>
      <c r="J767" s="17"/>
      <c r="V767" s="18"/>
      <c r="W767" s="18"/>
    </row>
    <row r="768" ht="18.0" customHeight="1">
      <c r="I768" s="17"/>
      <c r="J768" s="17"/>
      <c r="V768" s="18"/>
      <c r="W768" s="18"/>
    </row>
    <row r="769" ht="18.0" customHeight="1">
      <c r="I769" s="17"/>
      <c r="J769" s="17"/>
      <c r="V769" s="18"/>
      <c r="W769" s="18"/>
    </row>
    <row r="770" ht="18.0" customHeight="1">
      <c r="I770" s="17"/>
      <c r="J770" s="17"/>
      <c r="V770" s="18"/>
      <c r="W770" s="18"/>
    </row>
    <row r="771" ht="18.0" customHeight="1">
      <c r="I771" s="17"/>
      <c r="J771" s="17"/>
      <c r="V771" s="18"/>
      <c r="W771" s="18"/>
    </row>
    <row r="772" ht="18.0" customHeight="1">
      <c r="I772" s="17"/>
      <c r="J772" s="17"/>
      <c r="V772" s="18"/>
      <c r="W772" s="18"/>
    </row>
    <row r="773" ht="18.0" customHeight="1">
      <c r="I773" s="17"/>
      <c r="J773" s="17"/>
      <c r="V773" s="18"/>
      <c r="W773" s="18"/>
    </row>
    <row r="774" ht="18.0" customHeight="1">
      <c r="I774" s="17"/>
      <c r="J774" s="17"/>
      <c r="V774" s="18"/>
      <c r="W774" s="18"/>
    </row>
    <row r="775" ht="18.0" customHeight="1">
      <c r="I775" s="17"/>
      <c r="J775" s="17"/>
      <c r="V775" s="18"/>
      <c r="W775" s="18"/>
    </row>
    <row r="776" ht="18.0" customHeight="1">
      <c r="I776" s="17"/>
      <c r="J776" s="17"/>
      <c r="V776" s="18"/>
      <c r="W776" s="18"/>
    </row>
    <row r="777" ht="18.0" customHeight="1">
      <c r="I777" s="17"/>
      <c r="J777" s="17"/>
      <c r="V777" s="18"/>
      <c r="W777" s="18"/>
    </row>
    <row r="778" ht="18.0" customHeight="1">
      <c r="I778" s="17"/>
      <c r="J778" s="17"/>
      <c r="V778" s="18"/>
      <c r="W778" s="18"/>
    </row>
    <row r="779" ht="18.0" customHeight="1">
      <c r="I779" s="17"/>
      <c r="J779" s="17"/>
      <c r="V779" s="18"/>
      <c r="W779" s="18"/>
    </row>
    <row r="780" ht="18.0" customHeight="1">
      <c r="I780" s="17"/>
      <c r="J780" s="17"/>
      <c r="V780" s="18"/>
      <c r="W780" s="18"/>
    </row>
    <row r="781" ht="18.0" customHeight="1">
      <c r="I781" s="17"/>
      <c r="J781" s="17"/>
      <c r="V781" s="18"/>
      <c r="W781" s="18"/>
    </row>
    <row r="782" ht="18.0" customHeight="1">
      <c r="I782" s="17"/>
      <c r="J782" s="17"/>
      <c r="V782" s="18"/>
      <c r="W782" s="18"/>
    </row>
    <row r="783" ht="18.0" customHeight="1">
      <c r="I783" s="17"/>
      <c r="J783" s="17"/>
      <c r="V783" s="18"/>
      <c r="W783" s="18"/>
    </row>
    <row r="784" ht="18.0" customHeight="1">
      <c r="I784" s="17"/>
      <c r="J784" s="17"/>
      <c r="V784" s="18"/>
      <c r="W784" s="18"/>
    </row>
    <row r="785" ht="18.0" customHeight="1">
      <c r="I785" s="17"/>
      <c r="J785" s="17"/>
      <c r="V785" s="18"/>
      <c r="W785" s="18"/>
    </row>
    <row r="786" ht="18.0" customHeight="1">
      <c r="I786" s="17"/>
      <c r="J786" s="17"/>
      <c r="V786" s="18"/>
      <c r="W786" s="18"/>
    </row>
    <row r="787" ht="18.0" customHeight="1">
      <c r="I787" s="17"/>
      <c r="J787" s="17"/>
      <c r="V787" s="18"/>
      <c r="W787" s="18"/>
    </row>
    <row r="788" ht="18.0" customHeight="1">
      <c r="I788" s="17"/>
      <c r="J788" s="17"/>
      <c r="V788" s="18"/>
      <c r="W788" s="18"/>
    </row>
    <row r="789" ht="18.0" customHeight="1">
      <c r="I789" s="17"/>
      <c r="J789" s="17"/>
      <c r="V789" s="18"/>
      <c r="W789" s="18"/>
    </row>
    <row r="790" ht="18.0" customHeight="1">
      <c r="I790" s="17"/>
      <c r="J790" s="17"/>
      <c r="V790" s="18"/>
      <c r="W790" s="18"/>
    </row>
    <row r="791" ht="18.0" customHeight="1">
      <c r="I791" s="17"/>
      <c r="J791" s="17"/>
      <c r="V791" s="18"/>
      <c r="W791" s="18"/>
    </row>
    <row r="792" ht="18.0" customHeight="1">
      <c r="I792" s="17"/>
      <c r="J792" s="17"/>
      <c r="V792" s="18"/>
      <c r="W792" s="18"/>
    </row>
    <row r="793" ht="18.0" customHeight="1">
      <c r="I793" s="17"/>
      <c r="J793" s="17"/>
      <c r="V793" s="18"/>
      <c r="W793" s="18"/>
    </row>
    <row r="794" ht="18.0" customHeight="1">
      <c r="I794" s="17"/>
      <c r="J794" s="17"/>
      <c r="V794" s="18"/>
      <c r="W794" s="18"/>
    </row>
    <row r="795" ht="18.0" customHeight="1">
      <c r="I795" s="17"/>
      <c r="J795" s="17"/>
      <c r="V795" s="18"/>
      <c r="W795" s="18"/>
    </row>
    <row r="796" ht="18.0" customHeight="1">
      <c r="I796" s="17"/>
      <c r="J796" s="17"/>
      <c r="V796" s="18"/>
      <c r="W796" s="18"/>
    </row>
    <row r="797" ht="18.0" customHeight="1">
      <c r="I797" s="17"/>
      <c r="J797" s="17"/>
      <c r="V797" s="18"/>
      <c r="W797" s="18"/>
    </row>
    <row r="798" ht="18.0" customHeight="1">
      <c r="I798" s="17"/>
      <c r="J798" s="17"/>
      <c r="V798" s="18"/>
      <c r="W798" s="18"/>
    </row>
    <row r="799" ht="18.0" customHeight="1">
      <c r="I799" s="17"/>
      <c r="J799" s="17"/>
      <c r="V799" s="18"/>
      <c r="W799" s="18"/>
    </row>
    <row r="800" ht="18.0" customHeight="1">
      <c r="I800" s="17"/>
      <c r="J800" s="17"/>
      <c r="V800" s="18"/>
      <c r="W800" s="18"/>
    </row>
    <row r="801" ht="18.0" customHeight="1">
      <c r="I801" s="17"/>
      <c r="J801" s="17"/>
      <c r="V801" s="18"/>
      <c r="W801" s="18"/>
    </row>
    <row r="802" ht="18.0" customHeight="1">
      <c r="I802" s="17"/>
      <c r="J802" s="17"/>
      <c r="V802" s="18"/>
      <c r="W802" s="18"/>
    </row>
    <row r="803" ht="18.0" customHeight="1">
      <c r="I803" s="17"/>
      <c r="J803" s="17"/>
      <c r="V803" s="18"/>
      <c r="W803" s="18"/>
    </row>
    <row r="804" ht="18.0" customHeight="1">
      <c r="I804" s="17"/>
      <c r="J804" s="17"/>
      <c r="V804" s="18"/>
      <c r="W804" s="18"/>
    </row>
    <row r="805" ht="18.0" customHeight="1">
      <c r="I805" s="17"/>
      <c r="J805" s="17"/>
      <c r="V805" s="18"/>
      <c r="W805" s="18"/>
    </row>
    <row r="806" ht="18.0" customHeight="1">
      <c r="I806" s="17"/>
      <c r="J806" s="17"/>
      <c r="V806" s="18"/>
      <c r="W806" s="18"/>
    </row>
    <row r="807" ht="18.0" customHeight="1">
      <c r="I807" s="17"/>
      <c r="J807" s="17"/>
      <c r="V807" s="18"/>
      <c r="W807" s="18"/>
    </row>
    <row r="808" ht="18.0" customHeight="1">
      <c r="I808" s="17"/>
      <c r="J808" s="17"/>
      <c r="V808" s="18"/>
      <c r="W808" s="18"/>
    </row>
    <row r="809" ht="18.0" customHeight="1">
      <c r="I809" s="17"/>
      <c r="J809" s="17"/>
      <c r="V809" s="18"/>
      <c r="W809" s="18"/>
    </row>
    <row r="810" ht="18.0" customHeight="1">
      <c r="I810" s="17"/>
      <c r="J810" s="17"/>
      <c r="V810" s="18"/>
      <c r="W810" s="18"/>
    </row>
    <row r="811" ht="18.0" customHeight="1">
      <c r="I811" s="17"/>
      <c r="J811" s="17"/>
      <c r="V811" s="18"/>
      <c r="W811" s="18"/>
    </row>
    <row r="812" ht="18.0" customHeight="1">
      <c r="I812" s="17"/>
      <c r="J812" s="17"/>
      <c r="V812" s="18"/>
      <c r="W812" s="18"/>
    </row>
    <row r="813" ht="18.0" customHeight="1">
      <c r="I813" s="17"/>
      <c r="J813" s="17"/>
      <c r="V813" s="18"/>
      <c r="W813" s="18"/>
    </row>
    <row r="814" ht="18.0" customHeight="1">
      <c r="I814" s="17"/>
      <c r="J814" s="17"/>
      <c r="V814" s="18"/>
      <c r="W814" s="18"/>
    </row>
    <row r="815" ht="18.0" customHeight="1">
      <c r="I815" s="17"/>
      <c r="J815" s="17"/>
      <c r="V815" s="18"/>
      <c r="W815" s="18"/>
    </row>
    <row r="816" ht="18.0" customHeight="1">
      <c r="I816" s="17"/>
      <c r="J816" s="17"/>
      <c r="V816" s="18"/>
      <c r="W816" s="18"/>
    </row>
    <row r="817" ht="18.0" customHeight="1">
      <c r="I817" s="17"/>
      <c r="J817" s="17"/>
      <c r="V817" s="18"/>
      <c r="W817" s="18"/>
    </row>
    <row r="818" ht="18.0" customHeight="1">
      <c r="I818" s="17"/>
      <c r="J818" s="17"/>
      <c r="V818" s="18"/>
      <c r="W818" s="18"/>
    </row>
    <row r="819" ht="18.0" customHeight="1">
      <c r="I819" s="17"/>
      <c r="J819" s="17"/>
      <c r="V819" s="18"/>
      <c r="W819" s="18"/>
    </row>
    <row r="820" ht="18.0" customHeight="1">
      <c r="I820" s="17"/>
      <c r="J820" s="17"/>
      <c r="V820" s="18"/>
      <c r="W820" s="18"/>
    </row>
    <row r="821" ht="18.0" customHeight="1">
      <c r="I821" s="17"/>
      <c r="J821" s="17"/>
      <c r="V821" s="18"/>
      <c r="W821" s="18"/>
    </row>
    <row r="822" ht="18.0" customHeight="1">
      <c r="I822" s="17"/>
      <c r="J822" s="17"/>
      <c r="V822" s="18"/>
      <c r="W822" s="18"/>
    </row>
    <row r="823" ht="18.0" customHeight="1">
      <c r="I823" s="17"/>
      <c r="J823" s="17"/>
      <c r="V823" s="18"/>
      <c r="W823" s="18"/>
    </row>
    <row r="824" ht="18.0" customHeight="1">
      <c r="I824" s="17"/>
      <c r="J824" s="17"/>
      <c r="V824" s="18"/>
      <c r="W824" s="18"/>
    </row>
    <row r="825" ht="18.0" customHeight="1">
      <c r="I825" s="17"/>
      <c r="J825" s="17"/>
      <c r="V825" s="18"/>
      <c r="W825" s="18"/>
    </row>
    <row r="826" ht="18.0" customHeight="1">
      <c r="I826" s="17"/>
      <c r="J826" s="17"/>
      <c r="V826" s="18"/>
      <c r="W826" s="18"/>
    </row>
    <row r="827" ht="18.0" customHeight="1">
      <c r="I827" s="17"/>
      <c r="J827" s="17"/>
      <c r="V827" s="18"/>
      <c r="W827" s="18"/>
    </row>
    <row r="828" ht="18.0" customHeight="1">
      <c r="I828" s="17"/>
      <c r="J828" s="17"/>
      <c r="V828" s="18"/>
      <c r="W828" s="18"/>
    </row>
    <row r="829" ht="18.0" customHeight="1">
      <c r="I829" s="17"/>
      <c r="J829" s="17"/>
      <c r="V829" s="18"/>
      <c r="W829" s="18"/>
    </row>
    <row r="830" ht="18.0" customHeight="1">
      <c r="I830" s="17"/>
      <c r="J830" s="17"/>
      <c r="V830" s="18"/>
      <c r="W830" s="18"/>
    </row>
    <row r="831" ht="18.0" customHeight="1">
      <c r="I831" s="17"/>
      <c r="J831" s="17"/>
      <c r="V831" s="18"/>
      <c r="W831" s="18"/>
    </row>
    <row r="832" ht="18.0" customHeight="1">
      <c r="I832" s="17"/>
      <c r="J832" s="17"/>
      <c r="V832" s="18"/>
      <c r="W832" s="18"/>
    </row>
    <row r="833" ht="18.0" customHeight="1">
      <c r="I833" s="17"/>
      <c r="J833" s="17"/>
      <c r="V833" s="18"/>
      <c r="W833" s="18"/>
    </row>
    <row r="834" ht="18.0" customHeight="1">
      <c r="I834" s="17"/>
      <c r="J834" s="17"/>
      <c r="V834" s="18"/>
      <c r="W834" s="18"/>
    </row>
    <row r="835" ht="18.0" customHeight="1">
      <c r="I835" s="17"/>
      <c r="J835" s="17"/>
      <c r="V835" s="18"/>
      <c r="W835" s="18"/>
    </row>
    <row r="836" ht="18.0" customHeight="1">
      <c r="I836" s="17"/>
      <c r="J836" s="17"/>
      <c r="V836" s="18"/>
      <c r="W836" s="18"/>
    </row>
    <row r="837" ht="18.0" customHeight="1">
      <c r="I837" s="17"/>
      <c r="J837" s="17"/>
      <c r="V837" s="18"/>
      <c r="W837" s="18"/>
    </row>
    <row r="838" ht="18.0" customHeight="1">
      <c r="I838" s="17"/>
      <c r="J838" s="17"/>
      <c r="V838" s="18"/>
      <c r="W838" s="18"/>
    </row>
    <row r="839" ht="18.0" customHeight="1">
      <c r="I839" s="17"/>
      <c r="J839" s="17"/>
      <c r="V839" s="18"/>
      <c r="W839" s="18"/>
    </row>
    <row r="840" ht="18.0" customHeight="1">
      <c r="I840" s="17"/>
      <c r="J840" s="17"/>
      <c r="V840" s="18"/>
      <c r="W840" s="18"/>
    </row>
    <row r="841" ht="18.0" customHeight="1">
      <c r="I841" s="17"/>
      <c r="J841" s="17"/>
      <c r="V841" s="18"/>
      <c r="W841" s="18"/>
    </row>
    <row r="842" ht="18.0" customHeight="1">
      <c r="I842" s="17"/>
      <c r="J842" s="17"/>
      <c r="V842" s="18"/>
      <c r="W842" s="18"/>
    </row>
    <row r="843" ht="18.0" customHeight="1">
      <c r="I843" s="17"/>
      <c r="J843" s="17"/>
      <c r="V843" s="18"/>
      <c r="W843" s="18"/>
    </row>
    <row r="844" ht="18.0" customHeight="1">
      <c r="I844" s="17"/>
      <c r="J844" s="17"/>
      <c r="V844" s="18"/>
      <c r="W844" s="18"/>
    </row>
    <row r="845" ht="18.0" customHeight="1">
      <c r="I845" s="17"/>
      <c r="J845" s="17"/>
      <c r="V845" s="18"/>
      <c r="W845" s="18"/>
    </row>
    <row r="846" ht="18.0" customHeight="1">
      <c r="I846" s="17"/>
      <c r="J846" s="17"/>
      <c r="V846" s="18"/>
      <c r="W846" s="18"/>
    </row>
    <row r="847" ht="18.0" customHeight="1">
      <c r="I847" s="17"/>
      <c r="J847" s="17"/>
      <c r="V847" s="18"/>
      <c r="W847" s="18"/>
    </row>
    <row r="848" ht="18.0" customHeight="1">
      <c r="I848" s="17"/>
      <c r="J848" s="17"/>
      <c r="V848" s="18"/>
      <c r="W848" s="18"/>
    </row>
    <row r="849" ht="18.0" customHeight="1">
      <c r="I849" s="17"/>
      <c r="J849" s="17"/>
      <c r="V849" s="18"/>
      <c r="W849" s="18"/>
    </row>
    <row r="850" ht="18.0" customHeight="1">
      <c r="I850" s="17"/>
      <c r="J850" s="17"/>
      <c r="V850" s="18"/>
      <c r="W850" s="18"/>
    </row>
    <row r="851" ht="18.0" customHeight="1">
      <c r="I851" s="17"/>
      <c r="J851" s="17"/>
      <c r="V851" s="18"/>
      <c r="W851" s="18"/>
    </row>
    <row r="852" ht="18.0" customHeight="1">
      <c r="I852" s="17"/>
      <c r="J852" s="17"/>
      <c r="V852" s="18"/>
      <c r="W852" s="18"/>
    </row>
    <row r="853" ht="18.0" customHeight="1">
      <c r="I853" s="17"/>
      <c r="J853" s="17"/>
      <c r="V853" s="18"/>
      <c r="W853" s="18"/>
    </row>
    <row r="854" ht="18.0" customHeight="1">
      <c r="I854" s="17"/>
      <c r="J854" s="17"/>
      <c r="V854" s="18"/>
      <c r="W854" s="18"/>
    </row>
    <row r="855" ht="18.0" customHeight="1">
      <c r="I855" s="17"/>
      <c r="J855" s="17"/>
      <c r="V855" s="18"/>
      <c r="W855" s="18"/>
    </row>
    <row r="856" ht="18.0" customHeight="1">
      <c r="I856" s="17"/>
      <c r="J856" s="17"/>
      <c r="V856" s="18"/>
      <c r="W856" s="18"/>
    </row>
    <row r="857" ht="18.0" customHeight="1">
      <c r="I857" s="17"/>
      <c r="J857" s="17"/>
      <c r="V857" s="18"/>
      <c r="W857" s="18"/>
    </row>
    <row r="858" ht="18.0" customHeight="1">
      <c r="I858" s="17"/>
      <c r="J858" s="17"/>
      <c r="V858" s="18"/>
      <c r="W858" s="18"/>
    </row>
    <row r="859" ht="18.0" customHeight="1">
      <c r="I859" s="17"/>
      <c r="J859" s="17"/>
      <c r="V859" s="18"/>
      <c r="W859" s="18"/>
    </row>
    <row r="860" ht="18.0" customHeight="1">
      <c r="I860" s="17"/>
      <c r="J860" s="17"/>
      <c r="V860" s="18"/>
      <c r="W860" s="18"/>
    </row>
    <row r="861" ht="18.0" customHeight="1">
      <c r="I861" s="17"/>
      <c r="J861" s="17"/>
      <c r="V861" s="18"/>
      <c r="W861" s="18"/>
    </row>
    <row r="862" ht="18.0" customHeight="1">
      <c r="I862" s="17"/>
      <c r="J862" s="17"/>
      <c r="V862" s="18"/>
      <c r="W862" s="18"/>
    </row>
    <row r="863" ht="18.0" customHeight="1">
      <c r="I863" s="17"/>
      <c r="J863" s="17"/>
      <c r="V863" s="18"/>
      <c r="W863" s="18"/>
    </row>
    <row r="864" ht="18.0" customHeight="1">
      <c r="I864" s="17"/>
      <c r="J864" s="17"/>
      <c r="V864" s="18"/>
      <c r="W864" s="18"/>
    </row>
    <row r="865" ht="18.0" customHeight="1">
      <c r="I865" s="17"/>
      <c r="J865" s="17"/>
      <c r="V865" s="18"/>
      <c r="W865" s="18"/>
    </row>
    <row r="866" ht="18.0" customHeight="1">
      <c r="I866" s="17"/>
      <c r="J866" s="17"/>
      <c r="V866" s="18"/>
      <c r="W866" s="18"/>
    </row>
    <row r="867" ht="18.0" customHeight="1">
      <c r="I867" s="17"/>
      <c r="J867" s="17"/>
      <c r="V867" s="18"/>
      <c r="W867" s="18"/>
    </row>
    <row r="868" ht="18.0" customHeight="1">
      <c r="I868" s="17"/>
      <c r="J868" s="17"/>
      <c r="V868" s="18"/>
      <c r="W868" s="18"/>
    </row>
    <row r="869" ht="18.0" customHeight="1">
      <c r="I869" s="17"/>
      <c r="J869" s="17"/>
      <c r="V869" s="18"/>
      <c r="W869" s="18"/>
    </row>
    <row r="870" ht="18.0" customHeight="1">
      <c r="I870" s="17"/>
      <c r="J870" s="17"/>
      <c r="V870" s="18"/>
      <c r="W870" s="18"/>
    </row>
    <row r="871" ht="18.0" customHeight="1">
      <c r="I871" s="17"/>
      <c r="J871" s="17"/>
      <c r="V871" s="18"/>
      <c r="W871" s="18"/>
    </row>
    <row r="872" ht="18.0" customHeight="1">
      <c r="I872" s="17"/>
      <c r="J872" s="17"/>
      <c r="V872" s="18"/>
      <c r="W872" s="18"/>
    </row>
    <row r="873" ht="18.0" customHeight="1">
      <c r="I873" s="17"/>
      <c r="J873" s="17"/>
      <c r="V873" s="18"/>
      <c r="W873" s="18"/>
    </row>
    <row r="874" ht="18.0" customHeight="1">
      <c r="I874" s="17"/>
      <c r="J874" s="17"/>
      <c r="V874" s="18"/>
      <c r="W874" s="18"/>
    </row>
    <row r="875" ht="18.0" customHeight="1">
      <c r="I875" s="17"/>
      <c r="J875" s="17"/>
      <c r="V875" s="18"/>
      <c r="W875" s="18"/>
    </row>
    <row r="876" ht="18.0" customHeight="1">
      <c r="I876" s="17"/>
      <c r="J876" s="17"/>
      <c r="V876" s="18"/>
      <c r="W876" s="18"/>
    </row>
    <row r="877" ht="18.0" customHeight="1">
      <c r="I877" s="17"/>
      <c r="J877" s="17"/>
      <c r="V877" s="18"/>
      <c r="W877" s="18"/>
    </row>
    <row r="878" ht="18.0" customHeight="1">
      <c r="I878" s="17"/>
      <c r="J878" s="17"/>
      <c r="V878" s="18"/>
      <c r="W878" s="18"/>
    </row>
    <row r="879" ht="18.0" customHeight="1">
      <c r="I879" s="17"/>
      <c r="J879" s="17"/>
      <c r="V879" s="18"/>
      <c r="W879" s="18"/>
    </row>
    <row r="880" ht="18.0" customHeight="1">
      <c r="I880" s="17"/>
      <c r="J880" s="17"/>
      <c r="V880" s="18"/>
      <c r="W880" s="18"/>
    </row>
    <row r="881" ht="18.0" customHeight="1">
      <c r="I881" s="17"/>
      <c r="J881" s="17"/>
      <c r="V881" s="18"/>
      <c r="W881" s="18"/>
    </row>
    <row r="882" ht="18.0" customHeight="1">
      <c r="I882" s="17"/>
      <c r="J882" s="17"/>
      <c r="V882" s="18"/>
      <c r="W882" s="18"/>
    </row>
    <row r="883" ht="18.0" customHeight="1">
      <c r="I883" s="17"/>
      <c r="J883" s="17"/>
      <c r="V883" s="18"/>
      <c r="W883" s="18"/>
    </row>
    <row r="884" ht="18.0" customHeight="1">
      <c r="I884" s="17"/>
      <c r="J884" s="17"/>
      <c r="V884" s="18"/>
      <c r="W884" s="18"/>
    </row>
    <row r="885" ht="18.0" customHeight="1">
      <c r="I885" s="17"/>
      <c r="J885" s="17"/>
      <c r="V885" s="18"/>
      <c r="W885" s="18"/>
    </row>
    <row r="886" ht="18.0" customHeight="1">
      <c r="I886" s="17"/>
      <c r="J886" s="17"/>
      <c r="V886" s="18"/>
      <c r="W886" s="18"/>
    </row>
    <row r="887" ht="18.0" customHeight="1">
      <c r="I887" s="17"/>
      <c r="J887" s="17"/>
      <c r="V887" s="18"/>
      <c r="W887" s="18"/>
    </row>
    <row r="888" ht="18.0" customHeight="1">
      <c r="I888" s="17"/>
      <c r="J888" s="17"/>
      <c r="V888" s="18"/>
      <c r="W888" s="18"/>
    </row>
    <row r="889" ht="18.0" customHeight="1">
      <c r="I889" s="17"/>
      <c r="J889" s="17"/>
      <c r="V889" s="18"/>
      <c r="W889" s="18"/>
    </row>
    <row r="890" ht="18.0" customHeight="1">
      <c r="I890" s="17"/>
      <c r="J890" s="17"/>
      <c r="V890" s="18"/>
      <c r="W890" s="18"/>
    </row>
    <row r="891" ht="18.0" customHeight="1">
      <c r="I891" s="17"/>
      <c r="J891" s="17"/>
      <c r="V891" s="18"/>
      <c r="W891" s="18"/>
    </row>
    <row r="892" ht="18.0" customHeight="1">
      <c r="I892" s="17"/>
      <c r="J892" s="17"/>
      <c r="V892" s="18"/>
      <c r="W892" s="18"/>
    </row>
    <row r="893" ht="18.0" customHeight="1">
      <c r="I893" s="17"/>
      <c r="J893" s="17"/>
      <c r="V893" s="18"/>
      <c r="W893" s="18"/>
    </row>
    <row r="894" ht="18.0" customHeight="1">
      <c r="I894" s="17"/>
      <c r="J894" s="17"/>
      <c r="V894" s="18"/>
      <c r="W894" s="18"/>
    </row>
    <row r="895" ht="18.0" customHeight="1">
      <c r="I895" s="17"/>
      <c r="J895" s="17"/>
      <c r="V895" s="18"/>
      <c r="W895" s="18"/>
    </row>
    <row r="896" ht="18.0" customHeight="1">
      <c r="I896" s="17"/>
      <c r="J896" s="17"/>
      <c r="V896" s="18"/>
      <c r="W896" s="18"/>
    </row>
    <row r="897" ht="18.0" customHeight="1">
      <c r="I897" s="17"/>
      <c r="J897" s="17"/>
      <c r="V897" s="18"/>
      <c r="W897" s="18"/>
    </row>
    <row r="898" ht="18.0" customHeight="1">
      <c r="I898" s="17"/>
      <c r="J898" s="17"/>
      <c r="V898" s="18"/>
      <c r="W898" s="18"/>
    </row>
    <row r="899" ht="18.0" customHeight="1">
      <c r="I899" s="17"/>
      <c r="J899" s="17"/>
      <c r="V899" s="18"/>
      <c r="W899" s="18"/>
    </row>
    <row r="900" ht="18.0" customHeight="1">
      <c r="I900" s="17"/>
      <c r="J900" s="17"/>
      <c r="V900" s="18"/>
      <c r="W900" s="18"/>
    </row>
    <row r="901" ht="18.0" customHeight="1">
      <c r="I901" s="17"/>
      <c r="J901" s="17"/>
      <c r="V901" s="18"/>
      <c r="W901" s="18"/>
    </row>
    <row r="902" ht="18.0" customHeight="1">
      <c r="I902" s="17"/>
      <c r="J902" s="17"/>
      <c r="V902" s="18"/>
      <c r="W902" s="18"/>
    </row>
    <row r="903" ht="18.0" customHeight="1">
      <c r="I903" s="17"/>
      <c r="J903" s="17"/>
      <c r="V903" s="18"/>
      <c r="W903" s="18"/>
    </row>
    <row r="904" ht="18.0" customHeight="1">
      <c r="I904" s="17"/>
      <c r="J904" s="17"/>
      <c r="V904" s="18"/>
      <c r="W904" s="18"/>
    </row>
    <row r="905" ht="18.0" customHeight="1">
      <c r="I905" s="17"/>
      <c r="J905" s="17"/>
      <c r="V905" s="18"/>
      <c r="W905" s="18"/>
    </row>
    <row r="906" ht="18.0" customHeight="1">
      <c r="I906" s="17"/>
      <c r="J906" s="17"/>
      <c r="V906" s="18"/>
      <c r="W906" s="18"/>
    </row>
    <row r="907" ht="18.0" customHeight="1">
      <c r="I907" s="17"/>
      <c r="J907" s="17"/>
      <c r="V907" s="18"/>
      <c r="W907" s="18"/>
    </row>
    <row r="908" ht="18.0" customHeight="1">
      <c r="I908" s="17"/>
      <c r="J908" s="17"/>
      <c r="V908" s="18"/>
      <c r="W908" s="18"/>
    </row>
    <row r="909" ht="18.0" customHeight="1">
      <c r="I909" s="17"/>
      <c r="J909" s="17"/>
      <c r="V909" s="18"/>
      <c r="W909" s="18"/>
    </row>
    <row r="910" ht="18.0" customHeight="1">
      <c r="I910" s="17"/>
      <c r="J910" s="17"/>
      <c r="V910" s="18"/>
      <c r="W910" s="18"/>
    </row>
    <row r="911" ht="18.0" customHeight="1">
      <c r="I911" s="17"/>
      <c r="J911" s="17"/>
      <c r="V911" s="18"/>
      <c r="W911" s="18"/>
    </row>
    <row r="912" ht="18.0" customHeight="1">
      <c r="I912" s="17"/>
      <c r="J912" s="17"/>
      <c r="V912" s="18"/>
      <c r="W912" s="18"/>
    </row>
    <row r="913" ht="18.0" customHeight="1">
      <c r="I913" s="17"/>
      <c r="J913" s="17"/>
      <c r="V913" s="18"/>
      <c r="W913" s="18"/>
    </row>
    <row r="914" ht="18.0" customHeight="1">
      <c r="I914" s="17"/>
      <c r="J914" s="17"/>
      <c r="V914" s="18"/>
      <c r="W914" s="18"/>
    </row>
    <row r="915" ht="18.0" customHeight="1">
      <c r="I915" s="17"/>
      <c r="J915" s="17"/>
      <c r="V915" s="18"/>
      <c r="W915" s="18"/>
    </row>
    <row r="916" ht="18.0" customHeight="1">
      <c r="I916" s="17"/>
      <c r="J916" s="17"/>
      <c r="V916" s="18"/>
      <c r="W916" s="18"/>
    </row>
    <row r="917" ht="18.0" customHeight="1">
      <c r="I917" s="17"/>
      <c r="J917" s="17"/>
      <c r="V917" s="18"/>
      <c r="W917" s="18"/>
    </row>
    <row r="918" ht="18.0" customHeight="1">
      <c r="I918" s="17"/>
      <c r="J918" s="17"/>
      <c r="V918" s="18"/>
      <c r="W918" s="18"/>
    </row>
    <row r="919" ht="18.0" customHeight="1">
      <c r="I919" s="17"/>
      <c r="J919" s="17"/>
      <c r="V919" s="18"/>
      <c r="W919" s="18"/>
    </row>
    <row r="920" ht="18.0" customHeight="1">
      <c r="I920" s="17"/>
      <c r="J920" s="17"/>
      <c r="V920" s="18"/>
      <c r="W920" s="18"/>
    </row>
    <row r="921" ht="18.0" customHeight="1">
      <c r="I921" s="17"/>
      <c r="J921" s="17"/>
      <c r="V921" s="18"/>
      <c r="W921" s="18"/>
    </row>
    <row r="922" ht="18.0" customHeight="1">
      <c r="I922" s="17"/>
      <c r="J922" s="17"/>
      <c r="V922" s="18"/>
      <c r="W922" s="18"/>
    </row>
    <row r="923" ht="18.0" customHeight="1">
      <c r="I923" s="17"/>
      <c r="J923" s="17"/>
      <c r="V923" s="18"/>
      <c r="W923" s="18"/>
    </row>
    <row r="924" ht="18.0" customHeight="1">
      <c r="I924" s="17"/>
      <c r="J924" s="17"/>
      <c r="V924" s="18"/>
      <c r="W924" s="18"/>
    </row>
    <row r="925" ht="18.0" customHeight="1">
      <c r="I925" s="17"/>
      <c r="J925" s="17"/>
      <c r="V925" s="18"/>
      <c r="W925" s="18"/>
    </row>
    <row r="926" ht="18.0" customHeight="1">
      <c r="I926" s="17"/>
      <c r="J926" s="17"/>
      <c r="V926" s="18"/>
      <c r="W926" s="18"/>
    </row>
    <row r="927" ht="18.0" customHeight="1">
      <c r="I927" s="17"/>
      <c r="J927" s="17"/>
      <c r="V927" s="18"/>
      <c r="W927" s="18"/>
    </row>
    <row r="928" ht="18.0" customHeight="1">
      <c r="I928" s="17"/>
      <c r="J928" s="17"/>
      <c r="V928" s="18"/>
      <c r="W928" s="18"/>
    </row>
    <row r="929" ht="18.0" customHeight="1">
      <c r="I929" s="17"/>
      <c r="J929" s="17"/>
      <c r="V929" s="18"/>
      <c r="W929" s="18"/>
    </row>
    <row r="930" ht="18.0" customHeight="1">
      <c r="I930" s="17"/>
      <c r="J930" s="17"/>
      <c r="V930" s="18"/>
      <c r="W930" s="18"/>
    </row>
    <row r="931" ht="18.0" customHeight="1">
      <c r="I931" s="17"/>
      <c r="J931" s="17"/>
      <c r="V931" s="18"/>
      <c r="W931" s="18"/>
    </row>
    <row r="932" ht="18.0" customHeight="1">
      <c r="I932" s="17"/>
      <c r="J932" s="17"/>
      <c r="V932" s="18"/>
      <c r="W932" s="18"/>
    </row>
    <row r="933" ht="18.0" customHeight="1">
      <c r="I933" s="17"/>
      <c r="J933" s="17"/>
      <c r="V933" s="18"/>
      <c r="W933" s="18"/>
    </row>
    <row r="934" ht="18.0" customHeight="1">
      <c r="I934" s="17"/>
      <c r="J934" s="17"/>
      <c r="V934" s="18"/>
      <c r="W934" s="18"/>
    </row>
    <row r="935" ht="18.0" customHeight="1">
      <c r="I935" s="17"/>
      <c r="J935" s="17"/>
      <c r="V935" s="18"/>
      <c r="W935" s="18"/>
    </row>
    <row r="936" ht="18.0" customHeight="1">
      <c r="I936" s="17"/>
      <c r="J936" s="17"/>
      <c r="V936" s="18"/>
      <c r="W936" s="18"/>
    </row>
    <row r="937" ht="18.0" customHeight="1">
      <c r="I937" s="17"/>
      <c r="J937" s="17"/>
      <c r="V937" s="18"/>
      <c r="W937" s="18"/>
    </row>
    <row r="938" ht="18.0" customHeight="1">
      <c r="I938" s="17"/>
      <c r="J938" s="17"/>
      <c r="V938" s="18"/>
      <c r="W938" s="18"/>
    </row>
    <row r="939" ht="18.0" customHeight="1">
      <c r="I939" s="17"/>
      <c r="J939" s="17"/>
      <c r="V939" s="18"/>
      <c r="W939" s="18"/>
    </row>
    <row r="940" ht="18.0" customHeight="1">
      <c r="I940" s="17"/>
      <c r="J940" s="17"/>
      <c r="V940" s="18"/>
      <c r="W940" s="18"/>
    </row>
    <row r="941" ht="18.0" customHeight="1">
      <c r="I941" s="17"/>
      <c r="J941" s="17"/>
      <c r="V941" s="18"/>
      <c r="W941" s="18"/>
    </row>
    <row r="942" ht="18.0" customHeight="1">
      <c r="I942" s="17"/>
      <c r="J942" s="17"/>
      <c r="V942" s="18"/>
      <c r="W942" s="18"/>
    </row>
    <row r="943" ht="18.0" customHeight="1">
      <c r="I943" s="17"/>
      <c r="J943" s="17"/>
      <c r="V943" s="18"/>
      <c r="W943" s="18"/>
    </row>
    <row r="944" ht="18.0" customHeight="1">
      <c r="I944" s="17"/>
      <c r="J944" s="17"/>
      <c r="V944" s="18"/>
      <c r="W944" s="18"/>
    </row>
    <row r="945" ht="18.0" customHeight="1">
      <c r="I945" s="17"/>
      <c r="J945" s="17"/>
      <c r="V945" s="18"/>
      <c r="W945" s="18"/>
    </row>
    <row r="946" ht="18.0" customHeight="1">
      <c r="I946" s="17"/>
      <c r="J946" s="17"/>
      <c r="V946" s="18"/>
      <c r="W946" s="18"/>
    </row>
    <row r="947" ht="18.0" customHeight="1">
      <c r="I947" s="17"/>
      <c r="J947" s="17"/>
      <c r="V947" s="18"/>
      <c r="W947" s="18"/>
    </row>
    <row r="948" ht="18.0" customHeight="1">
      <c r="I948" s="17"/>
      <c r="J948" s="17"/>
      <c r="V948" s="18"/>
      <c r="W948" s="18"/>
    </row>
    <row r="949" ht="18.0" customHeight="1">
      <c r="I949" s="17"/>
      <c r="J949" s="17"/>
      <c r="V949" s="18"/>
      <c r="W949" s="18"/>
    </row>
    <row r="950" ht="18.0" customHeight="1">
      <c r="I950" s="17"/>
      <c r="J950" s="17"/>
      <c r="V950" s="18"/>
      <c r="W950" s="18"/>
    </row>
    <row r="951" ht="18.0" customHeight="1">
      <c r="I951" s="17"/>
      <c r="J951" s="17"/>
      <c r="V951" s="18"/>
      <c r="W951" s="18"/>
    </row>
    <row r="952" ht="18.0" customHeight="1">
      <c r="I952" s="17"/>
      <c r="J952" s="17"/>
      <c r="V952" s="18"/>
      <c r="W952" s="18"/>
    </row>
    <row r="953" ht="18.0" customHeight="1">
      <c r="I953" s="17"/>
      <c r="J953" s="17"/>
      <c r="V953" s="18"/>
      <c r="W953" s="18"/>
    </row>
    <row r="954" ht="18.0" customHeight="1">
      <c r="I954" s="17"/>
      <c r="J954" s="17"/>
      <c r="V954" s="18"/>
      <c r="W954" s="18"/>
    </row>
    <row r="955" ht="18.0" customHeight="1">
      <c r="I955" s="17"/>
      <c r="J955" s="17"/>
      <c r="V955" s="18"/>
      <c r="W955" s="18"/>
    </row>
    <row r="956" ht="18.0" customHeight="1">
      <c r="I956" s="17"/>
      <c r="J956" s="17"/>
      <c r="V956" s="18"/>
      <c r="W956" s="18"/>
    </row>
    <row r="957" ht="18.0" customHeight="1">
      <c r="I957" s="17"/>
      <c r="J957" s="17"/>
      <c r="V957" s="18"/>
      <c r="W957" s="18"/>
    </row>
    <row r="958" ht="18.0" customHeight="1">
      <c r="I958" s="17"/>
      <c r="J958" s="17"/>
      <c r="V958" s="18"/>
      <c r="W958" s="18"/>
    </row>
    <row r="959" ht="18.0" customHeight="1">
      <c r="I959" s="17"/>
      <c r="J959" s="17"/>
      <c r="V959" s="18"/>
      <c r="W959" s="18"/>
    </row>
    <row r="960" ht="18.0" customHeight="1">
      <c r="I960" s="17"/>
      <c r="J960" s="17"/>
      <c r="V960" s="18"/>
      <c r="W960" s="18"/>
    </row>
    <row r="961" ht="18.0" customHeight="1">
      <c r="I961" s="17"/>
      <c r="J961" s="17"/>
      <c r="V961" s="18"/>
      <c r="W961" s="18"/>
    </row>
    <row r="962" ht="18.0" customHeight="1">
      <c r="I962" s="17"/>
      <c r="J962" s="17"/>
      <c r="V962" s="18"/>
      <c r="W962" s="18"/>
    </row>
    <row r="963" ht="18.0" customHeight="1">
      <c r="I963" s="17"/>
      <c r="J963" s="17"/>
      <c r="V963" s="18"/>
      <c r="W963" s="18"/>
    </row>
    <row r="964" ht="18.0" customHeight="1">
      <c r="I964" s="17"/>
      <c r="J964" s="17"/>
      <c r="V964" s="18"/>
      <c r="W964" s="18"/>
    </row>
    <row r="965" ht="18.0" customHeight="1">
      <c r="I965" s="17"/>
      <c r="J965" s="17"/>
      <c r="V965" s="18"/>
      <c r="W965" s="18"/>
    </row>
    <row r="966" ht="18.0" customHeight="1">
      <c r="I966" s="17"/>
      <c r="J966" s="17"/>
      <c r="V966" s="18"/>
      <c r="W966" s="18"/>
    </row>
    <row r="967" ht="18.0" customHeight="1">
      <c r="I967" s="17"/>
      <c r="J967" s="17"/>
      <c r="V967" s="18"/>
      <c r="W967" s="18"/>
    </row>
    <row r="968" ht="18.0" customHeight="1">
      <c r="I968" s="17"/>
      <c r="J968" s="17"/>
      <c r="V968" s="18"/>
      <c r="W968" s="18"/>
    </row>
    <row r="969" ht="18.0" customHeight="1">
      <c r="I969" s="17"/>
      <c r="J969" s="17"/>
      <c r="V969" s="18"/>
      <c r="W969" s="18"/>
    </row>
    <row r="970" ht="18.0" customHeight="1">
      <c r="I970" s="17"/>
      <c r="J970" s="17"/>
      <c r="V970" s="18"/>
      <c r="W970" s="18"/>
    </row>
    <row r="971" ht="18.0" customHeight="1">
      <c r="I971" s="17"/>
      <c r="J971" s="17"/>
      <c r="V971" s="18"/>
      <c r="W971" s="18"/>
    </row>
    <row r="972" ht="18.0" customHeight="1">
      <c r="I972" s="17"/>
      <c r="J972" s="17"/>
      <c r="V972" s="18"/>
      <c r="W972" s="18"/>
    </row>
    <row r="973" ht="18.0" customHeight="1">
      <c r="I973" s="17"/>
      <c r="J973" s="17"/>
      <c r="V973" s="18"/>
      <c r="W973" s="18"/>
    </row>
    <row r="974" ht="18.0" customHeight="1">
      <c r="I974" s="17"/>
      <c r="J974" s="17"/>
      <c r="V974" s="18"/>
      <c r="W974" s="18"/>
    </row>
    <row r="975" ht="18.0" customHeight="1">
      <c r="I975" s="17"/>
      <c r="J975" s="17"/>
      <c r="V975" s="18"/>
      <c r="W975" s="18"/>
    </row>
    <row r="976" ht="18.0" customHeight="1">
      <c r="I976" s="17"/>
      <c r="J976" s="17"/>
      <c r="V976" s="18"/>
      <c r="W976" s="18"/>
    </row>
    <row r="977" ht="18.0" customHeight="1">
      <c r="I977" s="17"/>
      <c r="J977" s="17"/>
      <c r="V977" s="18"/>
      <c r="W977" s="18"/>
    </row>
    <row r="978" ht="18.0" customHeight="1">
      <c r="I978" s="17"/>
      <c r="J978" s="17"/>
      <c r="V978" s="18"/>
      <c r="W978" s="18"/>
    </row>
    <row r="979" ht="18.0" customHeight="1">
      <c r="I979" s="17"/>
      <c r="J979" s="17"/>
      <c r="V979" s="18"/>
      <c r="W979" s="18"/>
    </row>
    <row r="980" ht="18.0" customHeight="1">
      <c r="I980" s="17"/>
      <c r="J980" s="17"/>
      <c r="V980" s="18"/>
      <c r="W980" s="18"/>
    </row>
    <row r="981" ht="18.0" customHeight="1">
      <c r="I981" s="17"/>
      <c r="J981" s="17"/>
      <c r="V981" s="18"/>
      <c r="W981" s="18"/>
    </row>
    <row r="982" ht="18.0" customHeight="1">
      <c r="I982" s="17"/>
      <c r="J982" s="17"/>
      <c r="V982" s="18"/>
      <c r="W982" s="18"/>
    </row>
    <row r="983" ht="18.0" customHeight="1">
      <c r="I983" s="17"/>
      <c r="J983" s="17"/>
      <c r="V983" s="18"/>
      <c r="W983" s="18"/>
    </row>
    <row r="984" ht="18.0" customHeight="1">
      <c r="I984" s="17"/>
      <c r="J984" s="17"/>
      <c r="V984" s="18"/>
      <c r="W984" s="18"/>
    </row>
    <row r="985" ht="18.0" customHeight="1">
      <c r="I985" s="17"/>
      <c r="J985" s="17"/>
      <c r="V985" s="18"/>
      <c r="W985" s="18"/>
    </row>
    <row r="986" ht="18.0" customHeight="1">
      <c r="I986" s="17"/>
      <c r="J986" s="17"/>
      <c r="V986" s="18"/>
      <c r="W986" s="18"/>
    </row>
    <row r="987" ht="18.0" customHeight="1">
      <c r="I987" s="17"/>
      <c r="J987" s="17"/>
      <c r="V987" s="18"/>
      <c r="W987" s="18"/>
    </row>
    <row r="988" ht="18.0" customHeight="1">
      <c r="I988" s="17"/>
      <c r="J988" s="17"/>
      <c r="V988" s="18"/>
      <c r="W988" s="18"/>
    </row>
    <row r="989" ht="18.0" customHeight="1">
      <c r="I989" s="17"/>
      <c r="J989" s="17"/>
      <c r="V989" s="18"/>
      <c r="W989" s="18"/>
    </row>
    <row r="990" ht="18.0" customHeight="1">
      <c r="I990" s="17"/>
      <c r="J990" s="17"/>
      <c r="V990" s="18"/>
      <c r="W990" s="18"/>
    </row>
    <row r="991" ht="18.0" customHeight="1">
      <c r="I991" s="17"/>
      <c r="J991" s="17"/>
      <c r="V991" s="18"/>
      <c r="W991" s="18"/>
    </row>
    <row r="992" ht="18.0" customHeight="1">
      <c r="I992" s="17"/>
      <c r="J992" s="17"/>
      <c r="V992" s="18"/>
      <c r="W992" s="18"/>
    </row>
    <row r="993" ht="18.0" customHeight="1">
      <c r="I993" s="17"/>
      <c r="J993" s="17"/>
      <c r="V993" s="18"/>
      <c r="W993" s="18"/>
    </row>
    <row r="994" ht="18.0" customHeight="1">
      <c r="I994" s="17"/>
      <c r="J994" s="17"/>
      <c r="V994" s="18"/>
      <c r="W994" s="18"/>
    </row>
    <row r="995" ht="18.0" customHeight="1">
      <c r="I995" s="17"/>
      <c r="J995" s="17"/>
      <c r="V995" s="18"/>
      <c r="W995" s="18"/>
    </row>
    <row r="996" ht="18.0" customHeight="1">
      <c r="I996" s="17"/>
      <c r="J996" s="17"/>
      <c r="V996" s="18"/>
      <c r="W996" s="18"/>
    </row>
    <row r="997" ht="18.0" customHeight="1">
      <c r="I997" s="17"/>
      <c r="J997" s="17"/>
      <c r="V997" s="18"/>
      <c r="W997" s="18"/>
    </row>
    <row r="998" ht="18.0" customHeight="1">
      <c r="I998" s="17"/>
      <c r="J998" s="17"/>
      <c r="V998" s="18"/>
      <c r="W998" s="18"/>
    </row>
    <row r="999" ht="18.0" customHeight="1">
      <c r="I999" s="17"/>
      <c r="J999" s="17"/>
      <c r="V999" s="18"/>
      <c r="W999" s="18"/>
    </row>
    <row r="1000" ht="18.0" customHeight="1">
      <c r="I1000" s="17"/>
      <c r="J1000" s="17"/>
      <c r="V1000" s="18"/>
      <c r="W1000" s="18"/>
    </row>
  </sheetData>
  <autoFilter ref="$A$1:$AB$43">
    <filterColumn colId="4">
      <filters>
        <filter val="Zimbabwe"/>
      </filters>
    </filterColumn>
    <sortState ref="A1:AB43">
      <sortCondition ref="B1:B43"/>
    </sortState>
  </autoFilter>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30.22"/>
    <col customWidth="1" min="2" max="2" width="11.33"/>
    <col customWidth="1" min="3" max="3" width="10.67"/>
    <col customWidth="1" min="4" max="4" width="15.78"/>
    <col customWidth="1" min="5" max="5" width="11.78"/>
    <col customWidth="1" min="6" max="6" width="12.0"/>
    <col customWidth="1" min="7" max="7" width="10.67"/>
    <col customWidth="1" min="8" max="26" width="6.78"/>
  </cols>
  <sheetData>
    <row r="1" ht="18.0" customHeight="1">
      <c r="A1" s="19" t="s">
        <v>0</v>
      </c>
      <c r="B1" s="19" t="s">
        <v>11</v>
      </c>
      <c r="C1" s="19" t="s">
        <v>12</v>
      </c>
      <c r="D1" s="19" t="s">
        <v>271</v>
      </c>
      <c r="E1" s="19" t="s">
        <v>90</v>
      </c>
      <c r="F1" s="19" t="s">
        <v>272</v>
      </c>
      <c r="G1" s="19" t="s">
        <v>273</v>
      </c>
    </row>
    <row r="2" ht="18.0" customHeight="1">
      <c r="A2" s="20" t="s">
        <v>129</v>
      </c>
      <c r="B2" s="21">
        <v>40179.0</v>
      </c>
      <c r="C2" s="21">
        <v>40208.0</v>
      </c>
      <c r="D2" s="22">
        <v>17.0</v>
      </c>
      <c r="E2" s="22">
        <v>17.0</v>
      </c>
      <c r="F2" s="23"/>
      <c r="G2" s="24"/>
    </row>
    <row r="3" ht="18.0" customHeight="1">
      <c r="A3" s="25" t="s">
        <v>129</v>
      </c>
      <c r="B3" s="26">
        <v>40210.0</v>
      </c>
      <c r="C3" s="26">
        <v>40237.0</v>
      </c>
      <c r="D3" s="27">
        <v>1.0</v>
      </c>
      <c r="E3" s="27">
        <v>1.0</v>
      </c>
      <c r="F3" s="19"/>
      <c r="G3" s="28"/>
    </row>
    <row r="4" ht="18.0" customHeight="1">
      <c r="A4" s="25" t="s">
        <v>129</v>
      </c>
      <c r="B4" s="26">
        <v>40238.0</v>
      </c>
      <c r="C4" s="26">
        <v>40267.0</v>
      </c>
      <c r="D4" s="27">
        <v>0.0</v>
      </c>
      <c r="E4" s="27">
        <v>0.0</v>
      </c>
      <c r="F4" s="19"/>
      <c r="G4" s="28"/>
    </row>
    <row r="5" ht="18.0" customHeight="1">
      <c r="A5" s="25" t="s">
        <v>129</v>
      </c>
      <c r="B5" s="26">
        <v>40269.0</v>
      </c>
      <c r="C5" s="26">
        <v>40298.0</v>
      </c>
      <c r="D5" s="27">
        <v>20.0</v>
      </c>
      <c r="E5" s="27">
        <v>20.0</v>
      </c>
      <c r="F5" s="19"/>
      <c r="G5" s="28"/>
    </row>
    <row r="6" ht="18.0" customHeight="1">
      <c r="A6" s="25" t="s">
        <v>129</v>
      </c>
      <c r="B6" s="26">
        <v>40299.0</v>
      </c>
      <c r="C6" s="26">
        <v>40328.0</v>
      </c>
      <c r="D6" s="27">
        <v>16.0</v>
      </c>
      <c r="E6" s="27">
        <v>16.0</v>
      </c>
      <c r="F6" s="19"/>
      <c r="G6" s="28"/>
    </row>
    <row r="7" ht="18.0" customHeight="1">
      <c r="A7" s="25" t="s">
        <v>129</v>
      </c>
      <c r="B7" s="26">
        <v>40330.0</v>
      </c>
      <c r="C7" s="26">
        <v>40359.0</v>
      </c>
      <c r="D7" s="27">
        <v>16.0</v>
      </c>
      <c r="E7" s="27">
        <v>16.0</v>
      </c>
      <c r="F7" s="19"/>
      <c r="G7" s="28"/>
    </row>
    <row r="8" ht="18.0" customHeight="1">
      <c r="A8" s="25" t="s">
        <v>129</v>
      </c>
      <c r="B8" s="26">
        <v>40360.0</v>
      </c>
      <c r="C8" s="26">
        <v>40389.0</v>
      </c>
      <c r="D8" s="27">
        <v>4.0</v>
      </c>
      <c r="E8" s="27">
        <v>4.0</v>
      </c>
      <c r="F8" s="19"/>
      <c r="G8" s="28"/>
    </row>
    <row r="9" ht="18.0" customHeight="1">
      <c r="A9" s="25" t="s">
        <v>129</v>
      </c>
      <c r="B9" s="26">
        <v>40391.0</v>
      </c>
      <c r="C9" s="26">
        <v>40420.0</v>
      </c>
      <c r="D9" s="27">
        <v>3.0</v>
      </c>
      <c r="E9" s="27">
        <v>3.0</v>
      </c>
      <c r="F9" s="19"/>
      <c r="G9" s="28"/>
    </row>
    <row r="10" ht="18.0" customHeight="1">
      <c r="A10" s="25" t="s">
        <v>129</v>
      </c>
      <c r="B10" s="26">
        <v>40422.0</v>
      </c>
      <c r="C10" s="26">
        <v>40451.0</v>
      </c>
      <c r="D10" s="27">
        <v>19.0</v>
      </c>
      <c r="E10" s="27">
        <v>19.0</v>
      </c>
      <c r="F10" s="19"/>
      <c r="G10" s="28"/>
    </row>
    <row r="11" ht="18.0" customHeight="1">
      <c r="A11" s="25" t="s">
        <v>129</v>
      </c>
      <c r="B11" s="26">
        <v>40452.0</v>
      </c>
      <c r="C11" s="26">
        <v>40481.0</v>
      </c>
      <c r="D11" s="27">
        <v>8.0</v>
      </c>
      <c r="E11" s="27">
        <v>8.0</v>
      </c>
      <c r="F11" s="19"/>
      <c r="G11" s="28"/>
    </row>
    <row r="12" ht="18.0" customHeight="1">
      <c r="A12" s="25" t="s">
        <v>129</v>
      </c>
      <c r="B12" s="26">
        <v>40483.0</v>
      </c>
      <c r="C12" s="26">
        <v>40512.0</v>
      </c>
      <c r="D12" s="27">
        <v>83.0</v>
      </c>
      <c r="E12" s="27">
        <v>83.0</v>
      </c>
      <c r="F12" s="19"/>
      <c r="G12" s="28"/>
    </row>
    <row r="13" ht="18.0" customHeight="1">
      <c r="A13" s="25" t="s">
        <v>129</v>
      </c>
      <c r="B13" s="26">
        <v>40513.0</v>
      </c>
      <c r="C13" s="26">
        <v>40542.0</v>
      </c>
      <c r="D13" s="27">
        <v>74.0</v>
      </c>
      <c r="E13" s="27">
        <v>74.0</v>
      </c>
      <c r="F13" s="19"/>
      <c r="G13" s="28"/>
    </row>
    <row r="14" ht="18.0" customHeight="1">
      <c r="A14" s="25" t="s">
        <v>129</v>
      </c>
      <c r="B14" s="26">
        <v>40544.0</v>
      </c>
      <c r="C14" s="26">
        <v>40573.0</v>
      </c>
      <c r="D14" s="27">
        <v>104.0</v>
      </c>
      <c r="E14" s="27">
        <v>104.0</v>
      </c>
      <c r="F14" s="19"/>
      <c r="G14" s="28"/>
    </row>
    <row r="15" ht="18.0" customHeight="1">
      <c r="A15" s="25" t="s">
        <v>129</v>
      </c>
      <c r="B15" s="26">
        <v>40575.0</v>
      </c>
      <c r="C15" s="26">
        <v>40602.0</v>
      </c>
      <c r="D15" s="27">
        <v>62.0</v>
      </c>
      <c r="E15" s="27">
        <v>62.0</v>
      </c>
      <c r="F15" s="19"/>
      <c r="G15" s="28"/>
    </row>
    <row r="16" ht="18.0" customHeight="1">
      <c r="A16" s="25" t="s">
        <v>129</v>
      </c>
      <c r="B16" s="26">
        <v>40603.0</v>
      </c>
      <c r="C16" s="26">
        <v>40632.0</v>
      </c>
      <c r="D16" s="27">
        <v>81.0</v>
      </c>
      <c r="E16" s="27">
        <v>81.0</v>
      </c>
      <c r="F16" s="19"/>
      <c r="G16" s="28"/>
    </row>
    <row r="17" ht="18.0" customHeight="1">
      <c r="A17" s="25" t="s">
        <v>129</v>
      </c>
      <c r="B17" s="26">
        <v>40634.0</v>
      </c>
      <c r="C17" s="26">
        <v>40663.0</v>
      </c>
      <c r="D17" s="27">
        <v>101.0</v>
      </c>
      <c r="E17" s="27">
        <v>101.0</v>
      </c>
      <c r="F17" s="19"/>
      <c r="G17" s="28"/>
    </row>
    <row r="18" ht="18.0" customHeight="1">
      <c r="A18" s="25" t="s">
        <v>129</v>
      </c>
      <c r="B18" s="26">
        <v>40664.0</v>
      </c>
      <c r="C18" s="26">
        <v>40693.0</v>
      </c>
      <c r="D18" s="27">
        <v>81.0</v>
      </c>
      <c r="E18" s="27">
        <v>81.0</v>
      </c>
      <c r="F18" s="19"/>
      <c r="G18" s="28"/>
    </row>
    <row r="19" ht="18.0" customHeight="1">
      <c r="A19" s="25" t="s">
        <v>129</v>
      </c>
      <c r="B19" s="26">
        <v>40695.0</v>
      </c>
      <c r="C19" s="26">
        <v>40724.0</v>
      </c>
      <c r="D19" s="27">
        <v>47.0</v>
      </c>
      <c r="E19" s="27">
        <v>47.0</v>
      </c>
      <c r="F19" s="19"/>
      <c r="G19" s="28"/>
    </row>
    <row r="20" ht="18.0" customHeight="1">
      <c r="A20" s="25" t="s">
        <v>129</v>
      </c>
      <c r="B20" s="26">
        <v>40725.0</v>
      </c>
      <c r="C20" s="26">
        <v>40754.0</v>
      </c>
      <c r="D20" s="27">
        <v>49.0</v>
      </c>
      <c r="E20" s="27">
        <v>49.0</v>
      </c>
      <c r="F20" s="19"/>
      <c r="G20" s="28"/>
    </row>
    <row r="21" ht="18.0" customHeight="1">
      <c r="A21" s="25" t="s">
        <v>129</v>
      </c>
      <c r="B21" s="26">
        <v>40756.0</v>
      </c>
      <c r="C21" s="26">
        <v>40785.0</v>
      </c>
      <c r="D21" s="27">
        <v>36.0</v>
      </c>
      <c r="E21" s="27">
        <v>36.0</v>
      </c>
      <c r="F21" s="19"/>
      <c r="G21" s="28"/>
    </row>
    <row r="22" ht="18.0" customHeight="1">
      <c r="A22" s="25" t="s">
        <v>129</v>
      </c>
      <c r="B22" s="26">
        <v>40787.0</v>
      </c>
      <c r="C22" s="26">
        <v>40816.0</v>
      </c>
      <c r="D22" s="27">
        <v>30.0</v>
      </c>
      <c r="E22" s="27">
        <v>30.0</v>
      </c>
      <c r="F22" s="19"/>
      <c r="G22" s="28"/>
    </row>
    <row r="23" ht="18.0" customHeight="1">
      <c r="A23" s="25" t="s">
        <v>129</v>
      </c>
      <c r="B23" s="26">
        <v>40817.0</v>
      </c>
      <c r="C23" s="26">
        <v>40846.0</v>
      </c>
      <c r="D23" s="27">
        <v>70.0</v>
      </c>
      <c r="E23" s="27">
        <v>70.0</v>
      </c>
      <c r="F23" s="19"/>
      <c r="G23" s="28"/>
    </row>
    <row r="24" ht="18.0" customHeight="1">
      <c r="A24" s="25" t="s">
        <v>129</v>
      </c>
      <c r="B24" s="26">
        <v>40848.0</v>
      </c>
      <c r="C24" s="26">
        <v>40877.0</v>
      </c>
      <c r="D24" s="27">
        <v>34.0</v>
      </c>
      <c r="E24" s="27">
        <v>34.0</v>
      </c>
      <c r="F24" s="19"/>
      <c r="G24" s="28"/>
    </row>
    <row r="25" ht="18.0" customHeight="1">
      <c r="A25" s="25" t="s">
        <v>129</v>
      </c>
      <c r="B25" s="26">
        <v>40878.0</v>
      </c>
      <c r="C25" s="26">
        <v>40907.0</v>
      </c>
      <c r="D25" s="27">
        <v>87.0</v>
      </c>
      <c r="E25" s="27">
        <v>87.0</v>
      </c>
      <c r="F25" s="19"/>
      <c r="G25" s="28"/>
    </row>
    <row r="26" ht="18.0" customHeight="1">
      <c r="A26" s="25" t="s">
        <v>129</v>
      </c>
      <c r="B26" s="26">
        <v>40909.0</v>
      </c>
      <c r="C26" s="26">
        <v>40938.0</v>
      </c>
      <c r="D26" s="27">
        <v>190.0</v>
      </c>
      <c r="E26" s="27">
        <v>190.0</v>
      </c>
      <c r="F26" s="19"/>
      <c r="G26" s="28"/>
    </row>
    <row r="27" ht="18.0" customHeight="1">
      <c r="A27" s="25" t="s">
        <v>129</v>
      </c>
      <c r="B27" s="26">
        <v>40940.0</v>
      </c>
      <c r="C27" s="26">
        <v>40968.0</v>
      </c>
      <c r="D27" s="27">
        <v>246.0</v>
      </c>
      <c r="E27" s="27">
        <v>246.0</v>
      </c>
      <c r="F27" s="19"/>
      <c r="G27" s="28"/>
    </row>
    <row r="28" ht="18.0" customHeight="1">
      <c r="A28" s="25" t="s">
        <v>129</v>
      </c>
      <c r="B28" s="26">
        <v>40969.0</v>
      </c>
      <c r="C28" s="26">
        <v>40998.0</v>
      </c>
      <c r="D28" s="27">
        <v>109.0</v>
      </c>
      <c r="E28" s="27">
        <v>109.0</v>
      </c>
      <c r="F28" s="19"/>
      <c r="G28" s="28"/>
    </row>
    <row r="29" ht="18.0" customHeight="1">
      <c r="A29" s="25" t="s">
        <v>129</v>
      </c>
      <c r="B29" s="26">
        <v>41000.0</v>
      </c>
      <c r="C29" s="26">
        <v>41029.0</v>
      </c>
      <c r="D29" s="27">
        <v>134.0</v>
      </c>
      <c r="E29" s="27">
        <v>134.0</v>
      </c>
      <c r="F29" s="19"/>
      <c r="G29" s="28"/>
    </row>
    <row r="30" ht="18.0" customHeight="1">
      <c r="A30" s="25" t="s">
        <v>129</v>
      </c>
      <c r="B30" s="26">
        <v>41030.0</v>
      </c>
      <c r="C30" s="26">
        <v>41059.0</v>
      </c>
      <c r="D30" s="27">
        <v>128.0</v>
      </c>
      <c r="E30" s="27">
        <v>128.0</v>
      </c>
      <c r="F30" s="19"/>
      <c r="G30" s="28"/>
    </row>
    <row r="31" ht="18.0" customHeight="1">
      <c r="A31" s="25" t="s">
        <v>129</v>
      </c>
      <c r="B31" s="26">
        <v>41061.0</v>
      </c>
      <c r="C31" s="26">
        <v>41090.0</v>
      </c>
      <c r="D31" s="27">
        <v>76.0</v>
      </c>
      <c r="E31" s="27">
        <v>76.0</v>
      </c>
      <c r="F31" s="19"/>
      <c r="G31" s="28"/>
    </row>
    <row r="32" ht="18.0" customHeight="1">
      <c r="A32" s="25" t="s">
        <v>129</v>
      </c>
      <c r="B32" s="26">
        <v>41091.0</v>
      </c>
      <c r="C32" s="26">
        <v>41120.0</v>
      </c>
      <c r="D32" s="27">
        <v>43.0</v>
      </c>
      <c r="E32" s="27">
        <v>43.0</v>
      </c>
      <c r="F32" s="19"/>
      <c r="G32" s="28"/>
    </row>
    <row r="33" ht="18.0" customHeight="1">
      <c r="A33" s="25" t="s">
        <v>129</v>
      </c>
      <c r="B33" s="26">
        <v>41122.0</v>
      </c>
      <c r="C33" s="26">
        <v>41151.0</v>
      </c>
      <c r="D33" s="27">
        <v>23.0</v>
      </c>
      <c r="E33" s="27">
        <v>23.0</v>
      </c>
      <c r="F33" s="19"/>
      <c r="G33" s="28"/>
    </row>
    <row r="34" ht="18.0" customHeight="1">
      <c r="A34" s="25" t="s">
        <v>129</v>
      </c>
      <c r="B34" s="26">
        <v>41153.0</v>
      </c>
      <c r="C34" s="26">
        <v>41182.0</v>
      </c>
      <c r="D34" s="27">
        <v>48.0</v>
      </c>
      <c r="E34" s="27">
        <v>48.0</v>
      </c>
      <c r="F34" s="19"/>
      <c r="G34" s="28"/>
    </row>
    <row r="35" ht="18.0" customHeight="1">
      <c r="A35" s="20" t="s">
        <v>28</v>
      </c>
      <c r="B35" s="21">
        <v>36748.0</v>
      </c>
      <c r="C35" s="21">
        <v>36752.0</v>
      </c>
      <c r="D35" s="22">
        <v>0.0</v>
      </c>
      <c r="E35" s="23"/>
      <c r="F35" s="23"/>
      <c r="G35" s="29">
        <v>0.0</v>
      </c>
    </row>
    <row r="36" ht="18.0" customHeight="1">
      <c r="A36" s="25" t="s">
        <v>28</v>
      </c>
      <c r="B36" s="26">
        <v>36753.0</v>
      </c>
      <c r="C36" s="26">
        <v>36758.0</v>
      </c>
      <c r="D36" s="27">
        <v>1.0</v>
      </c>
      <c r="E36" s="19"/>
      <c r="F36" s="19"/>
      <c r="G36" s="30">
        <v>1.0</v>
      </c>
    </row>
    <row r="37" ht="18.0" customHeight="1">
      <c r="A37" s="25" t="s">
        <v>28</v>
      </c>
      <c r="B37" s="26">
        <v>36759.0</v>
      </c>
      <c r="C37" s="26">
        <v>36763.0</v>
      </c>
      <c r="D37" s="27">
        <v>3.0</v>
      </c>
      <c r="E37" s="19"/>
      <c r="F37" s="19"/>
      <c r="G37" s="30">
        <v>3.0</v>
      </c>
    </row>
    <row r="38" ht="18.0" customHeight="1">
      <c r="A38" s="25" t="s">
        <v>28</v>
      </c>
      <c r="B38" s="26">
        <v>36763.0</v>
      </c>
      <c r="C38" s="26">
        <v>36768.0</v>
      </c>
      <c r="D38" s="27">
        <v>2.0</v>
      </c>
      <c r="E38" s="19"/>
      <c r="F38" s="19"/>
      <c r="G38" s="30">
        <v>2.0</v>
      </c>
    </row>
    <row r="39" ht="18.0" customHeight="1">
      <c r="A39" s="25" t="s">
        <v>28</v>
      </c>
      <c r="B39" s="26">
        <v>36769.0</v>
      </c>
      <c r="C39" s="26">
        <v>36773.0</v>
      </c>
      <c r="D39" s="27">
        <v>4.0</v>
      </c>
      <c r="E39" s="19"/>
      <c r="F39" s="19"/>
      <c r="G39" s="30">
        <v>4.0</v>
      </c>
    </row>
    <row r="40" ht="18.0" customHeight="1">
      <c r="A40" s="25" t="s">
        <v>28</v>
      </c>
      <c r="B40" s="26">
        <v>36774.0</v>
      </c>
      <c r="C40" s="26">
        <v>36778.0</v>
      </c>
      <c r="D40" s="27">
        <v>6.0</v>
      </c>
      <c r="E40" s="19"/>
      <c r="F40" s="19"/>
      <c r="G40" s="30">
        <v>6.0</v>
      </c>
    </row>
    <row r="41" ht="18.0" customHeight="1">
      <c r="A41" s="25" t="s">
        <v>28</v>
      </c>
      <c r="B41" s="26">
        <v>36779.0</v>
      </c>
      <c r="C41" s="26">
        <v>36784.0</v>
      </c>
      <c r="D41" s="27">
        <v>10.0</v>
      </c>
      <c r="E41" s="19"/>
      <c r="F41" s="19"/>
      <c r="G41" s="30">
        <v>10.0</v>
      </c>
    </row>
    <row r="42" ht="18.0" customHeight="1">
      <c r="A42" s="25" t="s">
        <v>28</v>
      </c>
      <c r="B42" s="26">
        <v>36785.0</v>
      </c>
      <c r="C42" s="26">
        <v>36789.0</v>
      </c>
      <c r="D42" s="27">
        <v>3.0</v>
      </c>
      <c r="E42" s="19"/>
      <c r="F42" s="19"/>
      <c r="G42" s="30">
        <v>3.0</v>
      </c>
    </row>
    <row r="43" ht="18.0" customHeight="1">
      <c r="A43" s="25" t="s">
        <v>28</v>
      </c>
      <c r="B43" s="26">
        <v>36790.0</v>
      </c>
      <c r="C43" s="26">
        <v>36794.0</v>
      </c>
      <c r="D43" s="27">
        <v>4.0</v>
      </c>
      <c r="E43" s="19"/>
      <c r="F43" s="19"/>
      <c r="G43" s="30">
        <v>4.0</v>
      </c>
    </row>
    <row r="44" ht="18.0" customHeight="1">
      <c r="A44" s="31" t="s">
        <v>28</v>
      </c>
      <c r="B44" s="32">
        <v>36795.0</v>
      </c>
      <c r="C44" s="32">
        <v>36799.0</v>
      </c>
      <c r="D44" s="33">
        <v>0.0</v>
      </c>
      <c r="E44" s="34"/>
      <c r="F44" s="34"/>
      <c r="G44" s="35">
        <v>0.0</v>
      </c>
    </row>
    <row r="45" ht="18.0" customHeight="1">
      <c r="A45" s="25" t="s">
        <v>50</v>
      </c>
      <c r="B45" s="26">
        <v>37377.0</v>
      </c>
      <c r="C45" s="26">
        <v>37377.0</v>
      </c>
      <c r="D45" s="19">
        <v>10.0</v>
      </c>
      <c r="E45" s="19">
        <v>10.0</v>
      </c>
      <c r="F45" s="19"/>
      <c r="G45" s="28"/>
    </row>
    <row r="46" ht="18.0" customHeight="1">
      <c r="A46" s="25" t="s">
        <v>50</v>
      </c>
      <c r="B46" s="26">
        <v>37378.0</v>
      </c>
      <c r="C46" s="26">
        <v>37378.0</v>
      </c>
      <c r="D46" s="19">
        <v>7.0</v>
      </c>
      <c r="E46" s="19">
        <v>7.0</v>
      </c>
      <c r="F46" s="19"/>
      <c r="G46" s="28"/>
    </row>
    <row r="47" ht="18.0" customHeight="1">
      <c r="A47" s="25" t="s">
        <v>50</v>
      </c>
      <c r="B47" s="26">
        <v>37379.0</v>
      </c>
      <c r="C47" s="26">
        <v>37379.0</v>
      </c>
      <c r="D47" s="19">
        <v>12.0</v>
      </c>
      <c r="E47" s="19">
        <v>12.0</v>
      </c>
      <c r="F47" s="19"/>
      <c r="G47" s="28"/>
    </row>
    <row r="48" ht="18.0" customHeight="1">
      <c r="A48" s="25" t="s">
        <v>50</v>
      </c>
      <c r="B48" s="26">
        <v>37380.0</v>
      </c>
      <c r="C48" s="26">
        <v>37380.0</v>
      </c>
      <c r="D48" s="19">
        <v>8.0</v>
      </c>
      <c r="E48" s="19">
        <v>8.0</v>
      </c>
      <c r="F48" s="19"/>
      <c r="G48" s="28"/>
    </row>
    <row r="49" ht="18.0" customHeight="1">
      <c r="A49" s="25" t="s">
        <v>50</v>
      </c>
      <c r="B49" s="26">
        <v>37381.0</v>
      </c>
      <c r="C49" s="26">
        <v>37381.0</v>
      </c>
      <c r="D49" s="19">
        <v>9.0</v>
      </c>
      <c r="E49" s="19">
        <v>9.0</v>
      </c>
      <c r="F49" s="19"/>
      <c r="G49" s="28"/>
    </row>
    <row r="50" ht="18.0" customHeight="1">
      <c r="A50" s="25" t="s">
        <v>50</v>
      </c>
      <c r="B50" s="26">
        <v>37382.0</v>
      </c>
      <c r="C50" s="26">
        <v>37382.0</v>
      </c>
      <c r="D50" s="19">
        <v>9.0</v>
      </c>
      <c r="E50" s="19">
        <v>9.0</v>
      </c>
      <c r="F50" s="19"/>
      <c r="G50" s="28"/>
    </row>
    <row r="51" ht="18.0" customHeight="1">
      <c r="A51" s="25" t="s">
        <v>50</v>
      </c>
      <c r="B51" s="26">
        <v>37383.0</v>
      </c>
      <c r="C51" s="26">
        <v>37383.0</v>
      </c>
      <c r="D51" s="19">
        <v>7.0</v>
      </c>
      <c r="E51" s="19">
        <v>7.0</v>
      </c>
      <c r="F51" s="19"/>
      <c r="G51" s="28"/>
    </row>
    <row r="52" ht="18.0" customHeight="1">
      <c r="A52" s="25" t="s">
        <v>50</v>
      </c>
      <c r="B52" s="26">
        <v>37384.0</v>
      </c>
      <c r="C52" s="26">
        <v>37384.0</v>
      </c>
      <c r="D52" s="19">
        <v>8.0</v>
      </c>
      <c r="E52" s="19">
        <v>8.0</v>
      </c>
      <c r="F52" s="19"/>
      <c r="G52" s="28"/>
    </row>
    <row r="53" ht="18.0" customHeight="1">
      <c r="A53" s="25" t="s">
        <v>50</v>
      </c>
      <c r="B53" s="26">
        <v>37385.0</v>
      </c>
      <c r="C53" s="26">
        <v>37385.0</v>
      </c>
      <c r="D53" s="19">
        <v>14.0</v>
      </c>
      <c r="E53" s="19">
        <v>14.0</v>
      </c>
      <c r="F53" s="19"/>
      <c r="G53" s="28"/>
    </row>
    <row r="54" ht="18.0" customHeight="1">
      <c r="A54" s="25" t="s">
        <v>50</v>
      </c>
      <c r="B54" s="26">
        <v>37386.0</v>
      </c>
      <c r="C54" s="26">
        <v>37386.0</v>
      </c>
      <c r="D54" s="19">
        <v>7.0</v>
      </c>
      <c r="E54" s="19">
        <v>7.0</v>
      </c>
      <c r="F54" s="19"/>
      <c r="G54" s="28"/>
    </row>
    <row r="55" ht="18.0" customHeight="1">
      <c r="A55" s="25" t="s">
        <v>50</v>
      </c>
      <c r="B55" s="26">
        <v>37387.0</v>
      </c>
      <c r="C55" s="26">
        <v>37387.0</v>
      </c>
      <c r="D55" s="19">
        <v>17.0</v>
      </c>
      <c r="E55" s="19">
        <v>17.0</v>
      </c>
      <c r="F55" s="19"/>
      <c r="G55" s="28"/>
    </row>
    <row r="56" ht="18.0" customHeight="1">
      <c r="A56" s="25" t="s">
        <v>50</v>
      </c>
      <c r="B56" s="26">
        <v>37388.0</v>
      </c>
      <c r="C56" s="26">
        <v>37388.0</v>
      </c>
      <c r="D56" s="19">
        <v>10.0</v>
      </c>
      <c r="E56" s="19">
        <v>10.0</v>
      </c>
      <c r="F56" s="19"/>
      <c r="G56" s="28"/>
    </row>
    <row r="57" ht="18.0" customHeight="1">
      <c r="A57" s="25" t="s">
        <v>50</v>
      </c>
      <c r="B57" s="26">
        <v>37389.0</v>
      </c>
      <c r="C57" s="26">
        <v>37389.0</v>
      </c>
      <c r="D57" s="19">
        <v>7.0</v>
      </c>
      <c r="E57" s="19">
        <v>7.0</v>
      </c>
      <c r="F57" s="19"/>
      <c r="G57" s="28"/>
    </row>
    <row r="58" ht="18.0" customHeight="1">
      <c r="A58" s="25" t="s">
        <v>50</v>
      </c>
      <c r="B58" s="26">
        <v>37390.0</v>
      </c>
      <c r="C58" s="26">
        <v>37390.0</v>
      </c>
      <c r="D58" s="19">
        <v>9.0</v>
      </c>
      <c r="E58" s="19">
        <v>9.0</v>
      </c>
      <c r="F58" s="19"/>
      <c r="G58" s="28"/>
    </row>
    <row r="59" ht="18.0" customHeight="1">
      <c r="A59" s="25" t="s">
        <v>50</v>
      </c>
      <c r="B59" s="26">
        <v>37391.0</v>
      </c>
      <c r="C59" s="26">
        <v>37391.0</v>
      </c>
      <c r="D59" s="19">
        <v>7.0</v>
      </c>
      <c r="E59" s="19">
        <v>7.0</v>
      </c>
      <c r="F59" s="19"/>
      <c r="G59" s="28"/>
    </row>
    <row r="60" ht="18.0" customHeight="1">
      <c r="A60" s="25" t="s">
        <v>50</v>
      </c>
      <c r="B60" s="26">
        <v>37392.0</v>
      </c>
      <c r="C60" s="26">
        <v>37392.0</v>
      </c>
      <c r="D60" s="19">
        <v>7.0</v>
      </c>
      <c r="E60" s="19">
        <v>7.0</v>
      </c>
      <c r="F60" s="19"/>
      <c r="G60" s="28"/>
    </row>
    <row r="61" ht="18.0" customHeight="1">
      <c r="A61" s="25" t="s">
        <v>50</v>
      </c>
      <c r="B61" s="26">
        <v>37393.0</v>
      </c>
      <c r="C61" s="26">
        <v>37393.0</v>
      </c>
      <c r="D61" s="19">
        <v>7.0</v>
      </c>
      <c r="E61" s="19">
        <v>7.0</v>
      </c>
      <c r="F61" s="19"/>
      <c r="G61" s="28"/>
    </row>
    <row r="62" ht="18.0" customHeight="1">
      <c r="A62" s="25" t="s">
        <v>50</v>
      </c>
      <c r="B62" s="26">
        <v>37394.0</v>
      </c>
      <c r="C62" s="26">
        <v>37394.0</v>
      </c>
      <c r="D62" s="19">
        <v>12.0</v>
      </c>
      <c r="E62" s="19">
        <v>12.0</v>
      </c>
      <c r="F62" s="19"/>
      <c r="G62" s="28"/>
    </row>
    <row r="63" ht="18.0" customHeight="1">
      <c r="A63" s="25" t="s">
        <v>50</v>
      </c>
      <c r="B63" s="26">
        <v>37395.0</v>
      </c>
      <c r="C63" s="26">
        <v>37395.0</v>
      </c>
      <c r="D63" s="19">
        <v>15.0</v>
      </c>
      <c r="E63" s="19">
        <v>15.0</v>
      </c>
      <c r="F63" s="19"/>
      <c r="G63" s="28"/>
    </row>
    <row r="64" ht="18.0" customHeight="1">
      <c r="A64" s="25" t="s">
        <v>50</v>
      </c>
      <c r="B64" s="26">
        <v>37396.0</v>
      </c>
      <c r="C64" s="26">
        <v>37396.0</v>
      </c>
      <c r="D64" s="19">
        <v>12.0</v>
      </c>
      <c r="E64" s="19">
        <v>12.0</v>
      </c>
      <c r="F64" s="19"/>
      <c r="G64" s="28"/>
    </row>
    <row r="65" ht="18.0" customHeight="1">
      <c r="A65" s="25" t="s">
        <v>50</v>
      </c>
      <c r="B65" s="26">
        <v>37397.0</v>
      </c>
      <c r="C65" s="26">
        <v>37397.0</v>
      </c>
      <c r="D65" s="19">
        <v>22.0</v>
      </c>
      <c r="E65" s="19">
        <v>22.0</v>
      </c>
      <c r="F65" s="19"/>
      <c r="G65" s="28"/>
    </row>
    <row r="66" ht="18.0" customHeight="1">
      <c r="A66" s="25" t="s">
        <v>50</v>
      </c>
      <c r="B66" s="26">
        <v>37398.0</v>
      </c>
      <c r="C66" s="26">
        <v>37398.0</v>
      </c>
      <c r="D66" s="19">
        <v>26.0</v>
      </c>
      <c r="E66" s="19">
        <v>26.0</v>
      </c>
      <c r="F66" s="19"/>
      <c r="G66" s="28"/>
    </row>
    <row r="67" ht="18.0" customHeight="1">
      <c r="A67" s="25" t="s">
        <v>50</v>
      </c>
      <c r="B67" s="26">
        <v>37399.0</v>
      </c>
      <c r="C67" s="26">
        <v>37399.0</v>
      </c>
      <c r="D67" s="19">
        <v>12.0</v>
      </c>
      <c r="E67" s="19">
        <v>12.0</v>
      </c>
      <c r="F67" s="19"/>
      <c r="G67" s="28"/>
    </row>
    <row r="68" ht="18.0" customHeight="1">
      <c r="A68" s="25" t="s">
        <v>50</v>
      </c>
      <c r="B68" s="26">
        <v>37400.0</v>
      </c>
      <c r="C68" s="26">
        <v>37400.0</v>
      </c>
      <c r="D68" s="19">
        <v>50.0</v>
      </c>
      <c r="E68" s="19">
        <v>50.0</v>
      </c>
      <c r="F68" s="19"/>
      <c r="G68" s="28"/>
    </row>
    <row r="69" ht="18.0" customHeight="1">
      <c r="A69" s="25" t="s">
        <v>50</v>
      </c>
      <c r="B69" s="26">
        <v>37401.0</v>
      </c>
      <c r="C69" s="26">
        <v>37401.0</v>
      </c>
      <c r="D69" s="19">
        <v>52.0</v>
      </c>
      <c r="E69" s="19">
        <v>52.0</v>
      </c>
      <c r="F69" s="19"/>
      <c r="G69" s="28"/>
    </row>
    <row r="70" ht="18.0" customHeight="1">
      <c r="A70" s="25" t="s">
        <v>50</v>
      </c>
      <c r="B70" s="26">
        <v>37402.0</v>
      </c>
      <c r="C70" s="26">
        <v>37402.0</v>
      </c>
      <c r="D70" s="19">
        <v>68.0</v>
      </c>
      <c r="E70" s="19">
        <v>68.0</v>
      </c>
      <c r="F70" s="19"/>
      <c r="G70" s="28"/>
    </row>
    <row r="71" ht="18.0" customHeight="1">
      <c r="A71" s="25" t="s">
        <v>50</v>
      </c>
      <c r="B71" s="26">
        <v>37403.0</v>
      </c>
      <c r="C71" s="26">
        <v>37403.0</v>
      </c>
      <c r="D71" s="19">
        <v>97.0</v>
      </c>
      <c r="E71" s="19">
        <v>97.0</v>
      </c>
      <c r="F71" s="19"/>
      <c r="G71" s="28"/>
    </row>
    <row r="72" ht="18.0" customHeight="1">
      <c r="A72" s="25" t="s">
        <v>50</v>
      </c>
      <c r="B72" s="26">
        <v>37404.0</v>
      </c>
      <c r="C72" s="26">
        <v>37404.0</v>
      </c>
      <c r="D72" s="19">
        <v>97.0</v>
      </c>
      <c r="E72" s="19">
        <v>97.0</v>
      </c>
      <c r="F72" s="19"/>
      <c r="G72" s="28"/>
    </row>
    <row r="73" ht="18.0" customHeight="1">
      <c r="A73" s="25" t="s">
        <v>50</v>
      </c>
      <c r="B73" s="26">
        <v>37405.0</v>
      </c>
      <c r="C73" s="26">
        <v>37405.0</v>
      </c>
      <c r="D73" s="19">
        <v>92.0</v>
      </c>
      <c r="E73" s="19">
        <v>92.0</v>
      </c>
      <c r="F73" s="19"/>
      <c r="G73" s="28"/>
    </row>
    <row r="74" ht="18.0" customHeight="1">
      <c r="A74" s="25" t="s">
        <v>50</v>
      </c>
      <c r="B74" s="26">
        <v>37406.0</v>
      </c>
      <c r="C74" s="26">
        <v>37406.0</v>
      </c>
      <c r="D74" s="19">
        <v>72.0</v>
      </c>
      <c r="E74" s="19">
        <v>72.0</v>
      </c>
      <c r="F74" s="19"/>
      <c r="G74" s="28"/>
    </row>
    <row r="75" ht="18.0" customHeight="1">
      <c r="A75" s="25" t="s">
        <v>50</v>
      </c>
      <c r="B75" s="26">
        <v>37407.0</v>
      </c>
      <c r="C75" s="26">
        <v>37407.0</v>
      </c>
      <c r="D75" s="19">
        <v>116.0</v>
      </c>
      <c r="E75" s="19">
        <v>116.0</v>
      </c>
      <c r="F75" s="19"/>
      <c r="G75" s="28"/>
    </row>
    <row r="76" ht="18.0" customHeight="1">
      <c r="A76" s="25" t="s">
        <v>50</v>
      </c>
      <c r="B76" s="26">
        <v>37408.0</v>
      </c>
      <c r="C76" s="26">
        <v>37408.0</v>
      </c>
      <c r="D76" s="19">
        <v>83.0</v>
      </c>
      <c r="E76" s="19">
        <v>83.0</v>
      </c>
      <c r="F76" s="19"/>
      <c r="G76" s="28"/>
    </row>
    <row r="77" ht="18.0" customHeight="1">
      <c r="A77" s="25" t="s">
        <v>50</v>
      </c>
      <c r="B77" s="26">
        <v>37409.0</v>
      </c>
      <c r="C77" s="26">
        <v>37409.0</v>
      </c>
      <c r="D77" s="19">
        <v>234.0</v>
      </c>
      <c r="E77" s="19">
        <v>234.0</v>
      </c>
      <c r="F77" s="19"/>
      <c r="G77" s="28"/>
    </row>
    <row r="78" ht="18.0" customHeight="1">
      <c r="A78" s="25" t="s">
        <v>50</v>
      </c>
      <c r="B78" s="26">
        <v>37410.0</v>
      </c>
      <c r="C78" s="26">
        <v>37410.0</v>
      </c>
      <c r="D78" s="19">
        <v>180.0</v>
      </c>
      <c r="E78" s="19">
        <v>180.0</v>
      </c>
      <c r="F78" s="19"/>
      <c r="G78" s="28"/>
    </row>
    <row r="79" ht="18.0" customHeight="1">
      <c r="A79" s="25" t="s">
        <v>50</v>
      </c>
      <c r="B79" s="26">
        <v>37411.0</v>
      </c>
      <c r="C79" s="26">
        <v>37411.0</v>
      </c>
      <c r="D79" s="19">
        <v>179.0</v>
      </c>
      <c r="E79" s="19">
        <v>179.0</v>
      </c>
      <c r="F79" s="19"/>
      <c r="G79" s="28"/>
    </row>
    <row r="80" ht="18.0" customHeight="1">
      <c r="A80" s="25" t="s">
        <v>50</v>
      </c>
      <c r="B80" s="26">
        <v>37412.0</v>
      </c>
      <c r="C80" s="26">
        <v>37412.0</v>
      </c>
      <c r="D80" s="19">
        <v>143.0</v>
      </c>
      <c r="E80" s="19">
        <v>143.0</v>
      </c>
      <c r="F80" s="19"/>
      <c r="G80" s="28"/>
    </row>
    <row r="81" ht="18.0" customHeight="1">
      <c r="A81" s="25" t="s">
        <v>50</v>
      </c>
      <c r="B81" s="26">
        <v>37413.0</v>
      </c>
      <c r="C81" s="26">
        <v>37413.0</v>
      </c>
      <c r="D81" s="19">
        <v>187.0</v>
      </c>
      <c r="E81" s="19">
        <v>187.0</v>
      </c>
      <c r="F81" s="19"/>
      <c r="G81" s="28"/>
    </row>
    <row r="82" ht="18.0" customHeight="1">
      <c r="A82" s="25" t="s">
        <v>50</v>
      </c>
      <c r="B82" s="26">
        <v>37414.0</v>
      </c>
      <c r="C82" s="26">
        <v>37414.0</v>
      </c>
      <c r="D82" s="19">
        <v>140.0</v>
      </c>
      <c r="E82" s="19">
        <v>140.0</v>
      </c>
      <c r="F82" s="19"/>
      <c r="G82" s="28"/>
    </row>
    <row r="83" ht="18.0" customHeight="1">
      <c r="A83" s="25" t="s">
        <v>50</v>
      </c>
      <c r="B83" s="26">
        <v>37415.0</v>
      </c>
      <c r="C83" s="26">
        <v>37415.0</v>
      </c>
      <c r="D83" s="19">
        <v>121.0</v>
      </c>
      <c r="E83" s="19">
        <v>121.0</v>
      </c>
      <c r="F83" s="19"/>
      <c r="G83" s="28"/>
    </row>
    <row r="84" ht="18.0" customHeight="1">
      <c r="A84" s="25" t="s">
        <v>50</v>
      </c>
      <c r="B84" s="26">
        <v>37416.0</v>
      </c>
      <c r="C84" s="26">
        <v>37416.0</v>
      </c>
      <c r="D84" s="19">
        <v>273.0</v>
      </c>
      <c r="E84" s="19">
        <v>273.0</v>
      </c>
      <c r="F84" s="19"/>
      <c r="G84" s="28"/>
    </row>
    <row r="85" ht="18.0" customHeight="1">
      <c r="A85" s="25" t="s">
        <v>50</v>
      </c>
      <c r="B85" s="26">
        <v>37417.0</v>
      </c>
      <c r="C85" s="26">
        <v>37417.0</v>
      </c>
      <c r="D85" s="19">
        <v>134.0</v>
      </c>
      <c r="E85" s="19">
        <v>134.0</v>
      </c>
      <c r="F85" s="19"/>
      <c r="G85" s="28"/>
    </row>
    <row r="86" ht="18.0" customHeight="1">
      <c r="A86" s="25" t="s">
        <v>50</v>
      </c>
      <c r="B86" s="26">
        <v>37418.0</v>
      </c>
      <c r="C86" s="26">
        <v>37418.0</v>
      </c>
      <c r="D86" s="19">
        <v>190.0</v>
      </c>
      <c r="E86" s="19">
        <v>190.0</v>
      </c>
      <c r="F86" s="19"/>
      <c r="G86" s="28"/>
    </row>
    <row r="87" ht="18.0" customHeight="1">
      <c r="A87" s="25" t="s">
        <v>50</v>
      </c>
      <c r="B87" s="26">
        <v>37419.0</v>
      </c>
      <c r="C87" s="26">
        <v>37419.0</v>
      </c>
      <c r="D87" s="19">
        <v>215.0</v>
      </c>
      <c r="E87" s="19">
        <v>215.0</v>
      </c>
      <c r="F87" s="19"/>
      <c r="G87" s="28"/>
    </row>
    <row r="88" ht="18.0" customHeight="1">
      <c r="A88" s="25" t="s">
        <v>50</v>
      </c>
      <c r="B88" s="26">
        <v>37420.0</v>
      </c>
      <c r="C88" s="26">
        <v>37420.0</v>
      </c>
      <c r="D88" s="19">
        <v>190.0</v>
      </c>
      <c r="E88" s="19">
        <v>190.0</v>
      </c>
      <c r="F88" s="19"/>
      <c r="G88" s="28"/>
    </row>
    <row r="89" ht="18.0" customHeight="1">
      <c r="A89" s="25" t="s">
        <v>50</v>
      </c>
      <c r="B89" s="26">
        <v>37421.0</v>
      </c>
      <c r="C89" s="26">
        <v>37421.0</v>
      </c>
      <c r="D89" s="19">
        <v>165.0</v>
      </c>
      <c r="E89" s="19">
        <v>165.0</v>
      </c>
      <c r="F89" s="19"/>
      <c r="G89" s="28"/>
    </row>
    <row r="90" ht="18.0" customHeight="1">
      <c r="A90" s="25" t="s">
        <v>50</v>
      </c>
      <c r="B90" s="26">
        <v>37422.0</v>
      </c>
      <c r="C90" s="26">
        <v>37422.0</v>
      </c>
      <c r="D90" s="19">
        <v>82.0</v>
      </c>
      <c r="E90" s="19">
        <v>82.0</v>
      </c>
      <c r="F90" s="19"/>
      <c r="G90" s="28"/>
    </row>
    <row r="91" ht="18.0" customHeight="1">
      <c r="A91" s="25" t="s">
        <v>50</v>
      </c>
      <c r="B91" s="26">
        <v>37423.0</v>
      </c>
      <c r="C91" s="26">
        <v>37423.0</v>
      </c>
      <c r="D91" s="19">
        <v>180.0</v>
      </c>
      <c r="E91" s="19">
        <v>180.0</v>
      </c>
      <c r="F91" s="19"/>
      <c r="G91" s="28"/>
    </row>
    <row r="92" ht="18.0" customHeight="1">
      <c r="A92" s="25" t="s">
        <v>50</v>
      </c>
      <c r="B92" s="26">
        <v>37424.0</v>
      </c>
      <c r="C92" s="26">
        <v>37424.0</v>
      </c>
      <c r="D92" s="19">
        <v>155.0</v>
      </c>
      <c r="E92" s="19">
        <v>155.0</v>
      </c>
      <c r="F92" s="19"/>
      <c r="G92" s="28"/>
    </row>
    <row r="93" ht="18.0" customHeight="1">
      <c r="A93" s="25" t="s">
        <v>50</v>
      </c>
      <c r="B93" s="26">
        <v>37425.0</v>
      </c>
      <c r="C93" s="26">
        <v>37425.0</v>
      </c>
      <c r="D93" s="19">
        <v>137.0</v>
      </c>
      <c r="E93" s="19">
        <v>137.0</v>
      </c>
      <c r="F93" s="19"/>
      <c r="G93" s="28"/>
    </row>
    <row r="94" ht="18.0" customHeight="1">
      <c r="A94" s="25" t="s">
        <v>50</v>
      </c>
      <c r="B94" s="26">
        <v>37426.0</v>
      </c>
      <c r="C94" s="26">
        <v>37426.0</v>
      </c>
      <c r="D94" s="19">
        <v>139.0</v>
      </c>
      <c r="E94" s="19">
        <v>139.0</v>
      </c>
      <c r="F94" s="19"/>
      <c r="G94" s="28"/>
    </row>
    <row r="95" ht="18.0" customHeight="1">
      <c r="A95" s="25" t="s">
        <v>50</v>
      </c>
      <c r="B95" s="26">
        <v>37427.0</v>
      </c>
      <c r="C95" s="26">
        <v>37427.0</v>
      </c>
      <c r="D95" s="19">
        <v>100.0</v>
      </c>
      <c r="E95" s="19">
        <v>100.0</v>
      </c>
      <c r="F95" s="19"/>
      <c r="G95" s="28"/>
    </row>
    <row r="96" ht="18.0" customHeight="1">
      <c r="A96" s="25" t="s">
        <v>50</v>
      </c>
      <c r="B96" s="26">
        <v>37428.0</v>
      </c>
      <c r="C96" s="26">
        <v>37428.0</v>
      </c>
      <c r="D96" s="19">
        <v>105.0</v>
      </c>
      <c r="E96" s="19">
        <v>105.0</v>
      </c>
      <c r="F96" s="19"/>
      <c r="G96" s="28"/>
    </row>
    <row r="97" ht="18.0" customHeight="1">
      <c r="A97" s="25" t="s">
        <v>50</v>
      </c>
      <c r="B97" s="26">
        <v>37429.0</v>
      </c>
      <c r="C97" s="26">
        <v>37429.0</v>
      </c>
      <c r="D97" s="19">
        <v>61.0</v>
      </c>
      <c r="E97" s="19">
        <v>61.0</v>
      </c>
      <c r="F97" s="19"/>
      <c r="G97" s="28"/>
    </row>
    <row r="98" ht="18.0" customHeight="1">
      <c r="A98" s="25" t="s">
        <v>50</v>
      </c>
      <c r="B98" s="26">
        <v>37430.0</v>
      </c>
      <c r="C98" s="26">
        <v>37430.0</v>
      </c>
      <c r="D98" s="19">
        <v>102.0</v>
      </c>
      <c r="E98" s="19">
        <v>102.0</v>
      </c>
      <c r="F98" s="19"/>
      <c r="G98" s="28"/>
    </row>
    <row r="99" ht="18.0" customHeight="1">
      <c r="A99" s="25" t="s">
        <v>50</v>
      </c>
      <c r="B99" s="26">
        <v>37431.0</v>
      </c>
      <c r="C99" s="26">
        <v>37431.0</v>
      </c>
      <c r="D99" s="19">
        <v>121.0</v>
      </c>
      <c r="E99" s="19">
        <v>121.0</v>
      </c>
      <c r="F99" s="19"/>
      <c r="G99" s="28"/>
    </row>
    <row r="100" ht="18.0" customHeight="1">
      <c r="A100" s="25" t="s">
        <v>50</v>
      </c>
      <c r="B100" s="26">
        <v>37432.0</v>
      </c>
      <c r="C100" s="26">
        <v>37432.0</v>
      </c>
      <c r="D100" s="19">
        <v>113.0</v>
      </c>
      <c r="E100" s="19">
        <v>113.0</v>
      </c>
      <c r="F100" s="19"/>
      <c r="G100" s="28"/>
    </row>
    <row r="101" ht="18.0" customHeight="1">
      <c r="A101" s="25" t="s">
        <v>50</v>
      </c>
      <c r="B101" s="26">
        <v>37433.0</v>
      </c>
      <c r="C101" s="26">
        <v>37433.0</v>
      </c>
      <c r="D101" s="19">
        <v>121.0</v>
      </c>
      <c r="E101" s="19">
        <v>121.0</v>
      </c>
      <c r="F101" s="19"/>
      <c r="G101" s="28"/>
    </row>
    <row r="102" ht="18.0" customHeight="1">
      <c r="A102" s="25" t="s">
        <v>50</v>
      </c>
      <c r="B102" s="26">
        <v>37434.0</v>
      </c>
      <c r="C102" s="26">
        <v>37434.0</v>
      </c>
      <c r="D102" s="19">
        <v>74.0</v>
      </c>
      <c r="E102" s="19">
        <v>74.0</v>
      </c>
      <c r="F102" s="19"/>
      <c r="G102" s="28"/>
    </row>
    <row r="103" ht="18.0" customHeight="1">
      <c r="A103" s="25" t="s">
        <v>50</v>
      </c>
      <c r="B103" s="26">
        <v>37435.0</v>
      </c>
      <c r="C103" s="26">
        <v>37435.0</v>
      </c>
      <c r="D103" s="19">
        <v>79.0</v>
      </c>
      <c r="E103" s="19">
        <v>79.0</v>
      </c>
      <c r="F103" s="19"/>
      <c r="G103" s="28"/>
    </row>
    <row r="104" ht="18.0" customHeight="1">
      <c r="A104" s="25" t="s">
        <v>50</v>
      </c>
      <c r="B104" s="26">
        <v>37436.0</v>
      </c>
      <c r="C104" s="26">
        <v>37436.0</v>
      </c>
      <c r="D104" s="19">
        <v>35.0</v>
      </c>
      <c r="E104" s="19">
        <v>35.0</v>
      </c>
      <c r="F104" s="19"/>
      <c r="G104" s="28"/>
    </row>
    <row r="105" ht="18.0" customHeight="1">
      <c r="A105" s="25" t="s">
        <v>50</v>
      </c>
      <c r="B105" s="26">
        <v>37437.0</v>
      </c>
      <c r="C105" s="26">
        <v>37437.0</v>
      </c>
      <c r="D105" s="19">
        <v>107.0</v>
      </c>
      <c r="E105" s="19">
        <v>107.0</v>
      </c>
      <c r="F105" s="19"/>
      <c r="G105" s="28"/>
    </row>
    <row r="106" ht="18.0" customHeight="1">
      <c r="A106" s="25" t="s">
        <v>50</v>
      </c>
      <c r="B106" s="26">
        <v>37438.0</v>
      </c>
      <c r="C106" s="26">
        <v>37438.0</v>
      </c>
      <c r="D106" s="19">
        <v>70.0</v>
      </c>
      <c r="E106" s="19">
        <v>70.0</v>
      </c>
      <c r="F106" s="19"/>
      <c r="G106" s="28"/>
    </row>
    <row r="107" ht="18.0" customHeight="1">
      <c r="A107" s="25" t="s">
        <v>50</v>
      </c>
      <c r="B107" s="26">
        <v>37439.0</v>
      </c>
      <c r="C107" s="26">
        <v>37439.0</v>
      </c>
      <c r="D107" s="19">
        <v>76.0</v>
      </c>
      <c r="E107" s="19">
        <v>76.0</v>
      </c>
      <c r="F107" s="19"/>
      <c r="G107" s="28"/>
    </row>
    <row r="108" ht="18.0" customHeight="1">
      <c r="A108" s="25" t="s">
        <v>50</v>
      </c>
      <c r="B108" s="26">
        <v>37440.0</v>
      </c>
      <c r="C108" s="26">
        <v>37440.0</v>
      </c>
      <c r="D108" s="19">
        <v>76.0</v>
      </c>
      <c r="E108" s="19">
        <v>76.0</v>
      </c>
      <c r="F108" s="19"/>
      <c r="G108" s="28"/>
    </row>
    <row r="109" ht="18.0" customHeight="1">
      <c r="A109" s="25" t="s">
        <v>50</v>
      </c>
      <c r="B109" s="26">
        <v>37441.0</v>
      </c>
      <c r="C109" s="26">
        <v>37441.0</v>
      </c>
      <c r="D109" s="19">
        <v>86.0</v>
      </c>
      <c r="E109" s="19">
        <v>86.0</v>
      </c>
      <c r="F109" s="19"/>
      <c r="G109" s="28"/>
    </row>
    <row r="110" ht="18.0" customHeight="1">
      <c r="A110" s="25" t="s">
        <v>50</v>
      </c>
      <c r="B110" s="26">
        <v>37442.0</v>
      </c>
      <c r="C110" s="26">
        <v>37442.0</v>
      </c>
      <c r="D110" s="19">
        <v>79.0</v>
      </c>
      <c r="E110" s="19">
        <v>79.0</v>
      </c>
      <c r="F110" s="19"/>
      <c r="G110" s="28"/>
    </row>
    <row r="111" ht="18.0" customHeight="1">
      <c r="A111" s="25" t="s">
        <v>50</v>
      </c>
      <c r="B111" s="26">
        <v>37443.0</v>
      </c>
      <c r="C111" s="26">
        <v>37443.0</v>
      </c>
      <c r="D111" s="19">
        <v>14.0</v>
      </c>
      <c r="E111" s="19">
        <v>14.0</v>
      </c>
      <c r="F111" s="19"/>
      <c r="G111" s="28"/>
    </row>
    <row r="112" ht="18.0" customHeight="1">
      <c r="A112" s="25" t="s">
        <v>50</v>
      </c>
      <c r="B112" s="26">
        <v>37444.0</v>
      </c>
      <c r="C112" s="26">
        <v>37444.0</v>
      </c>
      <c r="D112" s="19">
        <v>65.0</v>
      </c>
      <c r="E112" s="19">
        <v>65.0</v>
      </c>
      <c r="F112" s="19"/>
      <c r="G112" s="28"/>
    </row>
    <row r="113" ht="18.0" customHeight="1">
      <c r="A113" s="25" t="s">
        <v>50</v>
      </c>
      <c r="B113" s="26">
        <v>37445.0</v>
      </c>
      <c r="C113" s="26">
        <v>37445.0</v>
      </c>
      <c r="D113" s="19">
        <v>70.0</v>
      </c>
      <c r="E113" s="19">
        <v>70.0</v>
      </c>
      <c r="F113" s="19"/>
      <c r="G113" s="28"/>
    </row>
    <row r="114" ht="18.0" customHeight="1">
      <c r="A114" s="25" t="s">
        <v>50</v>
      </c>
      <c r="B114" s="26">
        <v>37446.0</v>
      </c>
      <c r="C114" s="26">
        <v>37446.0</v>
      </c>
      <c r="D114" s="19">
        <v>61.0</v>
      </c>
      <c r="E114" s="19">
        <v>61.0</v>
      </c>
      <c r="F114" s="19"/>
      <c r="G114" s="28"/>
    </row>
    <row r="115" ht="18.0" customHeight="1">
      <c r="A115" s="25" t="s">
        <v>50</v>
      </c>
      <c r="B115" s="26">
        <v>37447.0</v>
      </c>
      <c r="C115" s="26">
        <v>37447.0</v>
      </c>
      <c r="D115" s="19">
        <v>71.0</v>
      </c>
      <c r="E115" s="19">
        <v>71.0</v>
      </c>
      <c r="F115" s="19"/>
      <c r="G115" s="28"/>
    </row>
    <row r="116" ht="18.0" customHeight="1">
      <c r="A116" s="25" t="s">
        <v>50</v>
      </c>
      <c r="B116" s="26">
        <v>37448.0</v>
      </c>
      <c r="C116" s="26">
        <v>37448.0</v>
      </c>
      <c r="D116" s="19">
        <v>65.0</v>
      </c>
      <c r="E116" s="19">
        <v>65.0</v>
      </c>
      <c r="F116" s="19"/>
      <c r="G116" s="28"/>
    </row>
    <row r="117" ht="18.0" customHeight="1">
      <c r="A117" s="25" t="s">
        <v>50</v>
      </c>
      <c r="B117" s="26">
        <v>37449.0</v>
      </c>
      <c r="C117" s="26">
        <v>37449.0</v>
      </c>
      <c r="D117" s="19">
        <v>42.0</v>
      </c>
      <c r="E117" s="19">
        <v>42.0</v>
      </c>
      <c r="F117" s="19"/>
      <c r="G117" s="28"/>
    </row>
    <row r="118" ht="18.0" customHeight="1">
      <c r="A118" s="25" t="s">
        <v>50</v>
      </c>
      <c r="B118" s="26">
        <v>37450.0</v>
      </c>
      <c r="C118" s="26">
        <v>37450.0</v>
      </c>
      <c r="D118" s="19">
        <v>27.0</v>
      </c>
      <c r="E118" s="19">
        <v>27.0</v>
      </c>
      <c r="F118" s="19"/>
      <c r="G118" s="28"/>
    </row>
    <row r="119" ht="18.0" customHeight="1">
      <c r="A119" s="31" t="s">
        <v>50</v>
      </c>
      <c r="B119" s="32">
        <v>37451.0</v>
      </c>
      <c r="C119" s="32">
        <v>37451.0</v>
      </c>
      <c r="D119" s="34">
        <v>44.0</v>
      </c>
      <c r="E119" s="34">
        <v>44.0</v>
      </c>
      <c r="F119" s="34"/>
      <c r="G119" s="36"/>
    </row>
    <row r="120" ht="18.0" customHeight="1">
      <c r="A120" s="20" t="s">
        <v>57</v>
      </c>
      <c r="B120" s="21">
        <v>38290.0</v>
      </c>
      <c r="C120" s="21">
        <v>38296.0</v>
      </c>
      <c r="D120" s="23">
        <v>5.0</v>
      </c>
      <c r="E120" s="23">
        <v>5.0</v>
      </c>
      <c r="F120" s="23"/>
      <c r="G120" s="24"/>
    </row>
    <row r="121" ht="18.0" customHeight="1">
      <c r="A121" s="25" t="s">
        <v>57</v>
      </c>
      <c r="B121" s="26">
        <v>38297.0</v>
      </c>
      <c r="C121" s="26">
        <v>38303.0</v>
      </c>
      <c r="D121" s="19">
        <v>0.0</v>
      </c>
      <c r="E121" s="19">
        <v>0.0</v>
      </c>
      <c r="F121" s="19"/>
      <c r="G121" s="28"/>
    </row>
    <row r="122" ht="18.0" customHeight="1">
      <c r="A122" s="25" t="s">
        <v>57</v>
      </c>
      <c r="B122" s="26">
        <v>38304.0</v>
      </c>
      <c r="C122" s="26">
        <v>38310.0</v>
      </c>
      <c r="D122" s="19">
        <v>5.0</v>
      </c>
      <c r="E122" s="19">
        <v>5.0</v>
      </c>
      <c r="F122" s="19"/>
      <c r="G122" s="28"/>
    </row>
    <row r="123" ht="18.0" customHeight="1">
      <c r="A123" s="25" t="s">
        <v>57</v>
      </c>
      <c r="B123" s="26">
        <v>38311.0</v>
      </c>
      <c r="C123" s="26">
        <v>38317.0</v>
      </c>
      <c r="D123" s="19">
        <v>12.0</v>
      </c>
      <c r="E123" s="19">
        <v>12.0</v>
      </c>
      <c r="F123" s="19"/>
      <c r="G123" s="28"/>
    </row>
    <row r="124" ht="18.0" customHeight="1">
      <c r="A124" s="25" t="s">
        <v>57</v>
      </c>
      <c r="B124" s="26">
        <v>38318.0</v>
      </c>
      <c r="C124" s="26">
        <v>38324.0</v>
      </c>
      <c r="D124" s="19">
        <v>16.0</v>
      </c>
      <c r="E124" s="19">
        <v>16.0</v>
      </c>
      <c r="F124" s="19"/>
      <c r="G124" s="28"/>
    </row>
    <row r="125" ht="18.0" customHeight="1">
      <c r="A125" s="25" t="s">
        <v>57</v>
      </c>
      <c r="B125" s="26">
        <v>38325.0</v>
      </c>
      <c r="C125" s="26">
        <v>38331.0</v>
      </c>
      <c r="D125" s="19">
        <v>17.0</v>
      </c>
      <c r="E125" s="19">
        <v>17.0</v>
      </c>
      <c r="F125" s="19"/>
      <c r="G125" s="28"/>
    </row>
    <row r="126" ht="18.0" customHeight="1">
      <c r="A126" s="25" t="s">
        <v>57</v>
      </c>
      <c r="B126" s="26">
        <v>38332.0</v>
      </c>
      <c r="C126" s="26">
        <v>38338.0</v>
      </c>
      <c r="D126" s="19">
        <v>22.0</v>
      </c>
      <c r="E126" s="19">
        <v>22.0</v>
      </c>
      <c r="F126" s="19"/>
      <c r="G126" s="28"/>
    </row>
    <row r="127" ht="18.0" customHeight="1">
      <c r="A127" s="25" t="s">
        <v>57</v>
      </c>
      <c r="B127" s="26">
        <v>38339.0</v>
      </c>
      <c r="C127" s="26">
        <v>38345.0</v>
      </c>
      <c r="D127" s="19">
        <v>6.0</v>
      </c>
      <c r="E127" s="19">
        <v>6.0</v>
      </c>
      <c r="F127" s="19"/>
      <c r="G127" s="28"/>
    </row>
    <row r="128" ht="18.0" customHeight="1">
      <c r="A128" s="31" t="s">
        <v>57</v>
      </c>
      <c r="B128" s="32">
        <v>38346.0</v>
      </c>
      <c r="C128" s="32">
        <v>38352.0</v>
      </c>
      <c r="D128" s="34">
        <v>0.0</v>
      </c>
      <c r="E128" s="34">
        <v>0.0</v>
      </c>
      <c r="F128" s="34"/>
      <c r="G128" s="36"/>
    </row>
    <row r="129" ht="18.0" customHeight="1">
      <c r="A129" s="20" t="s">
        <v>71</v>
      </c>
      <c r="B129" s="21">
        <v>38261.0</v>
      </c>
      <c r="C129" s="21">
        <v>38261.0</v>
      </c>
      <c r="D129" s="23">
        <v>1.0</v>
      </c>
      <c r="E129" s="23"/>
      <c r="F129" s="23"/>
      <c r="G129" s="24">
        <v>1.0</v>
      </c>
    </row>
    <row r="130" ht="18.0" customHeight="1">
      <c r="A130" s="25" t="s">
        <v>71</v>
      </c>
      <c r="B130" s="26">
        <v>38262.0</v>
      </c>
      <c r="C130" s="26">
        <v>38262.0</v>
      </c>
      <c r="D130" s="19">
        <v>0.0</v>
      </c>
      <c r="E130" s="19"/>
      <c r="F130" s="19"/>
      <c r="G130" s="28">
        <v>0.0</v>
      </c>
    </row>
    <row r="131" ht="18.0" customHeight="1">
      <c r="A131" s="25" t="s">
        <v>71</v>
      </c>
      <c r="B131" s="26">
        <v>38263.0</v>
      </c>
      <c r="C131" s="26">
        <v>38263.0</v>
      </c>
      <c r="D131" s="19">
        <v>0.0</v>
      </c>
      <c r="E131" s="19"/>
      <c r="F131" s="19"/>
      <c r="G131" s="28">
        <v>0.0</v>
      </c>
    </row>
    <row r="132" ht="18.0" customHeight="1">
      <c r="A132" s="25" t="s">
        <v>71</v>
      </c>
      <c r="B132" s="26">
        <v>38264.0</v>
      </c>
      <c r="C132" s="26">
        <v>38264.0</v>
      </c>
      <c r="D132" s="19">
        <v>0.0</v>
      </c>
      <c r="E132" s="19"/>
      <c r="F132" s="19"/>
      <c r="G132" s="28">
        <v>0.0</v>
      </c>
    </row>
    <row r="133" ht="18.0" customHeight="1">
      <c r="A133" s="25" t="s">
        <v>71</v>
      </c>
      <c r="B133" s="26">
        <v>38265.0</v>
      </c>
      <c r="C133" s="26">
        <v>38265.0</v>
      </c>
      <c r="D133" s="19">
        <v>0.0</v>
      </c>
      <c r="E133" s="19"/>
      <c r="F133" s="19"/>
      <c r="G133" s="28">
        <v>0.0</v>
      </c>
    </row>
    <row r="134" ht="18.0" customHeight="1">
      <c r="A134" s="25" t="s">
        <v>71</v>
      </c>
      <c r="B134" s="26">
        <v>38266.0</v>
      </c>
      <c r="C134" s="26">
        <v>38266.0</v>
      </c>
      <c r="D134" s="19">
        <v>0.0</v>
      </c>
      <c r="E134" s="19"/>
      <c r="F134" s="19"/>
      <c r="G134" s="28">
        <v>0.0</v>
      </c>
    </row>
    <row r="135" ht="18.0" customHeight="1">
      <c r="A135" s="25" t="s">
        <v>71</v>
      </c>
      <c r="B135" s="26">
        <v>38267.0</v>
      </c>
      <c r="C135" s="26">
        <v>38267.0</v>
      </c>
      <c r="D135" s="19">
        <v>0.0</v>
      </c>
      <c r="E135" s="19"/>
      <c r="F135" s="19"/>
      <c r="G135" s="28">
        <v>0.0</v>
      </c>
    </row>
    <row r="136" ht="18.0" customHeight="1">
      <c r="A136" s="25" t="s">
        <v>71</v>
      </c>
      <c r="B136" s="26">
        <v>38268.0</v>
      </c>
      <c r="C136" s="26">
        <v>38268.0</v>
      </c>
      <c r="D136" s="19">
        <v>2.0</v>
      </c>
      <c r="E136" s="19"/>
      <c r="F136" s="19"/>
      <c r="G136" s="28">
        <v>2.0</v>
      </c>
    </row>
    <row r="137" ht="18.0" customHeight="1">
      <c r="A137" s="25" t="s">
        <v>71</v>
      </c>
      <c r="B137" s="26">
        <v>38269.0</v>
      </c>
      <c r="C137" s="26">
        <v>38269.0</v>
      </c>
      <c r="D137" s="19">
        <v>0.0</v>
      </c>
      <c r="E137" s="19"/>
      <c r="F137" s="19"/>
      <c r="G137" s="28">
        <v>0.0</v>
      </c>
    </row>
    <row r="138" ht="18.0" customHeight="1">
      <c r="A138" s="25" t="s">
        <v>71</v>
      </c>
      <c r="B138" s="26">
        <v>38270.0</v>
      </c>
      <c r="C138" s="26">
        <v>38270.0</v>
      </c>
      <c r="D138" s="19">
        <v>0.0</v>
      </c>
      <c r="E138" s="19"/>
      <c r="F138" s="19"/>
      <c r="G138" s="28">
        <v>0.0</v>
      </c>
    </row>
    <row r="139" ht="18.0" customHeight="1">
      <c r="A139" s="25" t="s">
        <v>71</v>
      </c>
      <c r="B139" s="26">
        <v>38271.0</v>
      </c>
      <c r="C139" s="26">
        <v>38271.0</v>
      </c>
      <c r="D139" s="19">
        <v>1.0</v>
      </c>
      <c r="E139" s="19"/>
      <c r="F139" s="19"/>
      <c r="G139" s="28">
        <v>1.0</v>
      </c>
    </row>
    <row r="140" ht="18.0" customHeight="1">
      <c r="A140" s="25" t="s">
        <v>71</v>
      </c>
      <c r="B140" s="26">
        <v>38272.0</v>
      </c>
      <c r="C140" s="26">
        <v>38272.0</v>
      </c>
      <c r="D140" s="19">
        <v>0.0</v>
      </c>
      <c r="E140" s="19"/>
      <c r="F140" s="19"/>
      <c r="G140" s="28">
        <v>0.0</v>
      </c>
    </row>
    <row r="141" ht="18.0" customHeight="1">
      <c r="A141" s="25" t="s">
        <v>71</v>
      </c>
      <c r="B141" s="26">
        <v>38273.0</v>
      </c>
      <c r="C141" s="26">
        <v>38273.0</v>
      </c>
      <c r="D141" s="19">
        <v>0.0</v>
      </c>
      <c r="E141" s="19"/>
      <c r="F141" s="19"/>
      <c r="G141" s="28">
        <v>0.0</v>
      </c>
    </row>
    <row r="142" ht="18.0" customHeight="1">
      <c r="A142" s="25" t="s">
        <v>71</v>
      </c>
      <c r="B142" s="26">
        <v>38274.0</v>
      </c>
      <c r="C142" s="26">
        <v>38274.0</v>
      </c>
      <c r="D142" s="19">
        <v>1.0</v>
      </c>
      <c r="E142" s="19"/>
      <c r="F142" s="19"/>
      <c r="G142" s="28">
        <v>1.0</v>
      </c>
    </row>
    <row r="143" ht="18.0" customHeight="1">
      <c r="A143" s="25" t="s">
        <v>71</v>
      </c>
      <c r="B143" s="26">
        <v>38275.0</v>
      </c>
      <c r="C143" s="26">
        <v>38275.0</v>
      </c>
      <c r="D143" s="19">
        <v>3.0</v>
      </c>
      <c r="E143" s="19"/>
      <c r="F143" s="19"/>
      <c r="G143" s="28">
        <v>3.0</v>
      </c>
    </row>
    <row r="144" ht="18.0" customHeight="1">
      <c r="A144" s="25" t="s">
        <v>71</v>
      </c>
      <c r="B144" s="26">
        <v>38276.0</v>
      </c>
      <c r="C144" s="26">
        <v>38276.0</v>
      </c>
      <c r="D144" s="19">
        <v>0.0</v>
      </c>
      <c r="E144" s="19"/>
      <c r="F144" s="19"/>
      <c r="G144" s="28">
        <v>0.0</v>
      </c>
    </row>
    <row r="145" ht="18.0" customHeight="1">
      <c r="A145" s="25" t="s">
        <v>71</v>
      </c>
      <c r="B145" s="26">
        <v>38277.0</v>
      </c>
      <c r="C145" s="26">
        <v>38277.0</v>
      </c>
      <c r="D145" s="19">
        <v>1.0</v>
      </c>
      <c r="E145" s="19"/>
      <c r="F145" s="19"/>
      <c r="G145" s="28">
        <v>1.0</v>
      </c>
    </row>
    <row r="146" ht="18.0" customHeight="1">
      <c r="A146" s="25" t="s">
        <v>71</v>
      </c>
      <c r="B146" s="26">
        <v>38278.0</v>
      </c>
      <c r="C146" s="26">
        <v>38278.0</v>
      </c>
      <c r="D146" s="19">
        <v>0.0</v>
      </c>
      <c r="E146" s="19"/>
      <c r="F146" s="19"/>
      <c r="G146" s="28">
        <v>0.0</v>
      </c>
    </row>
    <row r="147" ht="18.0" customHeight="1">
      <c r="A147" s="25" t="s">
        <v>71</v>
      </c>
      <c r="B147" s="26">
        <v>38279.0</v>
      </c>
      <c r="C147" s="26">
        <v>38279.0</v>
      </c>
      <c r="D147" s="19">
        <v>0.0</v>
      </c>
      <c r="E147" s="19"/>
      <c r="F147" s="19"/>
      <c r="G147" s="28">
        <v>0.0</v>
      </c>
    </row>
    <row r="148" ht="18.0" customHeight="1">
      <c r="A148" s="25" t="s">
        <v>71</v>
      </c>
      <c r="B148" s="26">
        <v>38280.0</v>
      </c>
      <c r="C148" s="26">
        <v>38280.0</v>
      </c>
      <c r="D148" s="19">
        <v>0.0</v>
      </c>
      <c r="E148" s="19"/>
      <c r="F148" s="19"/>
      <c r="G148" s="28">
        <v>0.0</v>
      </c>
    </row>
    <row r="149" ht="18.0" customHeight="1">
      <c r="A149" s="25" t="s">
        <v>71</v>
      </c>
      <c r="B149" s="26">
        <v>38281.0</v>
      </c>
      <c r="C149" s="26">
        <v>38281.0</v>
      </c>
      <c r="D149" s="19">
        <v>2.0</v>
      </c>
      <c r="E149" s="19"/>
      <c r="F149" s="19"/>
      <c r="G149" s="28">
        <v>2.0</v>
      </c>
    </row>
    <row r="150" ht="18.0" customHeight="1">
      <c r="A150" s="25" t="s">
        <v>71</v>
      </c>
      <c r="B150" s="26">
        <v>38282.0</v>
      </c>
      <c r="C150" s="26">
        <v>38282.0</v>
      </c>
      <c r="D150" s="19">
        <v>1.0</v>
      </c>
      <c r="E150" s="19"/>
      <c r="F150" s="19"/>
      <c r="G150" s="28">
        <v>1.0</v>
      </c>
    </row>
    <row r="151" ht="18.0" customHeight="1">
      <c r="A151" s="25" t="s">
        <v>71</v>
      </c>
      <c r="B151" s="26">
        <v>38283.0</v>
      </c>
      <c r="C151" s="26">
        <v>38283.0</v>
      </c>
      <c r="D151" s="19">
        <v>0.0</v>
      </c>
      <c r="E151" s="19"/>
      <c r="F151" s="19"/>
      <c r="G151" s="28">
        <v>0.0</v>
      </c>
    </row>
    <row r="152" ht="18.0" customHeight="1">
      <c r="A152" s="25" t="s">
        <v>71</v>
      </c>
      <c r="B152" s="26">
        <v>38284.0</v>
      </c>
      <c r="C152" s="26">
        <v>38284.0</v>
      </c>
      <c r="D152" s="19">
        <v>0.0</v>
      </c>
      <c r="E152" s="19"/>
      <c r="F152" s="19"/>
      <c r="G152" s="28">
        <v>0.0</v>
      </c>
    </row>
    <row r="153" ht="18.0" customHeight="1">
      <c r="A153" s="25" t="s">
        <v>71</v>
      </c>
      <c r="B153" s="26">
        <v>38285.0</v>
      </c>
      <c r="C153" s="26">
        <v>38285.0</v>
      </c>
      <c r="D153" s="19">
        <v>1.0</v>
      </c>
      <c r="E153" s="19"/>
      <c r="F153" s="19"/>
      <c r="G153" s="28">
        <v>1.0</v>
      </c>
    </row>
    <row r="154" ht="18.0" customHeight="1">
      <c r="A154" s="25" t="s">
        <v>71</v>
      </c>
      <c r="B154" s="26">
        <v>38286.0</v>
      </c>
      <c r="C154" s="26">
        <v>38286.0</v>
      </c>
      <c r="D154" s="19">
        <v>1.0</v>
      </c>
      <c r="E154" s="19"/>
      <c r="F154" s="19"/>
      <c r="G154" s="28">
        <v>1.0</v>
      </c>
    </row>
    <row r="155" ht="18.0" customHeight="1">
      <c r="A155" s="25" t="s">
        <v>71</v>
      </c>
      <c r="B155" s="26">
        <v>38287.0</v>
      </c>
      <c r="C155" s="26">
        <v>38287.0</v>
      </c>
      <c r="D155" s="19">
        <v>9.0</v>
      </c>
      <c r="E155" s="19"/>
      <c r="F155" s="19"/>
      <c r="G155" s="28">
        <v>9.0</v>
      </c>
    </row>
    <row r="156" ht="18.0" customHeight="1">
      <c r="A156" s="25" t="s">
        <v>71</v>
      </c>
      <c r="B156" s="26">
        <v>38288.0</v>
      </c>
      <c r="C156" s="26">
        <v>38288.0</v>
      </c>
      <c r="D156" s="19">
        <v>2.0</v>
      </c>
      <c r="E156" s="19"/>
      <c r="F156" s="19"/>
      <c r="G156" s="28">
        <v>2.0</v>
      </c>
    </row>
    <row r="157" ht="18.0" customHeight="1">
      <c r="A157" s="25" t="s">
        <v>71</v>
      </c>
      <c r="B157" s="26">
        <v>38289.0</v>
      </c>
      <c r="C157" s="26">
        <v>38289.0</v>
      </c>
      <c r="D157" s="19">
        <v>1.0</v>
      </c>
      <c r="E157" s="19"/>
      <c r="F157" s="19"/>
      <c r="G157" s="28">
        <v>1.0</v>
      </c>
    </row>
    <row r="158" ht="18.0" customHeight="1">
      <c r="A158" s="25" t="s">
        <v>71</v>
      </c>
      <c r="B158" s="26">
        <v>38290.0</v>
      </c>
      <c r="C158" s="26">
        <v>38290.0</v>
      </c>
      <c r="D158" s="19">
        <v>0.0</v>
      </c>
      <c r="E158" s="19"/>
      <c r="F158" s="19"/>
      <c r="G158" s="28">
        <v>0.0</v>
      </c>
    </row>
    <row r="159" ht="18.0" customHeight="1">
      <c r="A159" s="25" t="s">
        <v>71</v>
      </c>
      <c r="B159" s="26">
        <v>38291.0</v>
      </c>
      <c r="C159" s="26">
        <v>38291.0</v>
      </c>
      <c r="D159" s="19">
        <v>0.0</v>
      </c>
      <c r="E159" s="19"/>
      <c r="F159" s="19"/>
      <c r="G159" s="28">
        <v>0.0</v>
      </c>
    </row>
    <row r="160" ht="18.0" customHeight="1">
      <c r="A160" s="25" t="s">
        <v>71</v>
      </c>
      <c r="B160" s="26">
        <v>38292.0</v>
      </c>
      <c r="C160" s="26">
        <v>38292.0</v>
      </c>
      <c r="D160" s="19">
        <v>2.0</v>
      </c>
      <c r="E160" s="19"/>
      <c r="F160" s="19"/>
      <c r="G160" s="28">
        <v>2.0</v>
      </c>
    </row>
    <row r="161" ht="18.0" customHeight="1">
      <c r="A161" s="25" t="s">
        <v>71</v>
      </c>
      <c r="B161" s="26">
        <v>38293.0</v>
      </c>
      <c r="C161" s="26">
        <v>38293.0</v>
      </c>
      <c r="D161" s="19">
        <v>0.0</v>
      </c>
      <c r="E161" s="19"/>
      <c r="F161" s="19"/>
      <c r="G161" s="28">
        <v>0.0</v>
      </c>
    </row>
    <row r="162" ht="18.0" customHeight="1">
      <c r="A162" s="25" t="s">
        <v>71</v>
      </c>
      <c r="B162" s="26">
        <v>38294.0</v>
      </c>
      <c r="C162" s="26">
        <v>38294.0</v>
      </c>
      <c r="D162" s="19">
        <v>0.0</v>
      </c>
      <c r="E162" s="19"/>
      <c r="F162" s="19"/>
      <c r="G162" s="28">
        <v>0.0</v>
      </c>
    </row>
    <row r="163" ht="18.0" customHeight="1">
      <c r="A163" s="25" t="s">
        <v>71</v>
      </c>
      <c r="B163" s="26">
        <v>38295.0</v>
      </c>
      <c r="C163" s="26">
        <v>38295.0</v>
      </c>
      <c r="D163" s="19">
        <v>0.0</v>
      </c>
      <c r="E163" s="19"/>
      <c r="F163" s="19"/>
      <c r="G163" s="28">
        <v>0.0</v>
      </c>
    </row>
    <row r="164" ht="18.0" customHeight="1">
      <c r="A164" s="25" t="s">
        <v>71</v>
      </c>
      <c r="B164" s="26">
        <v>38296.0</v>
      </c>
      <c r="C164" s="26">
        <v>38296.0</v>
      </c>
      <c r="D164" s="19">
        <v>3.0</v>
      </c>
      <c r="E164" s="19"/>
      <c r="F164" s="19"/>
      <c r="G164" s="28">
        <v>3.0</v>
      </c>
    </row>
    <row r="165" ht="18.0" customHeight="1">
      <c r="A165" s="25" t="s">
        <v>71</v>
      </c>
      <c r="B165" s="26">
        <v>38297.0</v>
      </c>
      <c r="C165" s="26">
        <v>38297.0</v>
      </c>
      <c r="D165" s="19">
        <v>2.0</v>
      </c>
      <c r="E165" s="19"/>
      <c r="F165" s="19"/>
      <c r="G165" s="28">
        <v>2.0</v>
      </c>
    </row>
    <row r="166" ht="18.0" customHeight="1">
      <c r="A166" s="25" t="s">
        <v>71</v>
      </c>
      <c r="B166" s="26">
        <v>38298.0</v>
      </c>
      <c r="C166" s="26">
        <v>38298.0</v>
      </c>
      <c r="D166" s="19">
        <v>2.0</v>
      </c>
      <c r="E166" s="19"/>
      <c r="F166" s="19"/>
      <c r="G166" s="28">
        <v>2.0</v>
      </c>
    </row>
    <row r="167" ht="18.0" customHeight="1">
      <c r="A167" s="25" t="s">
        <v>71</v>
      </c>
      <c r="B167" s="26">
        <v>38299.0</v>
      </c>
      <c r="C167" s="26">
        <v>38299.0</v>
      </c>
      <c r="D167" s="19">
        <v>1.0</v>
      </c>
      <c r="E167" s="19"/>
      <c r="F167" s="19"/>
      <c r="G167" s="28">
        <v>1.0</v>
      </c>
    </row>
    <row r="168" ht="18.0" customHeight="1">
      <c r="A168" s="25" t="s">
        <v>71</v>
      </c>
      <c r="B168" s="26">
        <v>38300.0</v>
      </c>
      <c r="C168" s="26">
        <v>38300.0</v>
      </c>
      <c r="D168" s="19">
        <v>1.0</v>
      </c>
      <c r="E168" s="19"/>
      <c r="F168" s="19"/>
      <c r="G168" s="28">
        <v>1.0</v>
      </c>
    </row>
    <row r="169" ht="18.0" customHeight="1">
      <c r="A169" s="25" t="s">
        <v>71</v>
      </c>
      <c r="B169" s="26">
        <v>38301.0</v>
      </c>
      <c r="C169" s="26">
        <v>38301.0</v>
      </c>
      <c r="D169" s="19">
        <v>3.0</v>
      </c>
      <c r="E169" s="19"/>
      <c r="F169" s="19"/>
      <c r="G169" s="28">
        <v>3.0</v>
      </c>
    </row>
    <row r="170" ht="18.0" customHeight="1">
      <c r="A170" s="25" t="s">
        <v>71</v>
      </c>
      <c r="B170" s="26">
        <v>38302.0</v>
      </c>
      <c r="C170" s="26">
        <v>38302.0</v>
      </c>
      <c r="D170" s="19">
        <v>0.0</v>
      </c>
      <c r="E170" s="19"/>
      <c r="F170" s="19"/>
      <c r="G170" s="28">
        <v>0.0</v>
      </c>
    </row>
    <row r="171" ht="18.0" customHeight="1">
      <c r="A171" s="25" t="s">
        <v>71</v>
      </c>
      <c r="B171" s="26">
        <v>38303.0</v>
      </c>
      <c r="C171" s="26">
        <v>38303.0</v>
      </c>
      <c r="D171" s="19">
        <v>2.0</v>
      </c>
      <c r="E171" s="19"/>
      <c r="F171" s="19"/>
      <c r="G171" s="28">
        <v>2.0</v>
      </c>
    </row>
    <row r="172" ht="18.0" customHeight="1">
      <c r="A172" s="25" t="s">
        <v>71</v>
      </c>
      <c r="B172" s="26">
        <v>38304.0</v>
      </c>
      <c r="C172" s="26">
        <v>38304.0</v>
      </c>
      <c r="D172" s="19">
        <v>2.0</v>
      </c>
      <c r="E172" s="19"/>
      <c r="F172" s="19"/>
      <c r="G172" s="28">
        <v>2.0</v>
      </c>
    </row>
    <row r="173" ht="18.0" customHeight="1">
      <c r="A173" s="25" t="s">
        <v>71</v>
      </c>
      <c r="B173" s="26">
        <v>38305.0</v>
      </c>
      <c r="C173" s="26">
        <v>38305.0</v>
      </c>
      <c r="D173" s="19">
        <v>2.0</v>
      </c>
      <c r="E173" s="19"/>
      <c r="F173" s="19"/>
      <c r="G173" s="28">
        <v>2.0</v>
      </c>
    </row>
    <row r="174" ht="18.0" customHeight="1">
      <c r="A174" s="25" t="s">
        <v>71</v>
      </c>
      <c r="B174" s="26">
        <v>38306.0</v>
      </c>
      <c r="C174" s="26">
        <v>38306.0</v>
      </c>
      <c r="D174" s="19">
        <v>2.0</v>
      </c>
      <c r="E174" s="19"/>
      <c r="F174" s="19"/>
      <c r="G174" s="28">
        <v>2.0</v>
      </c>
    </row>
    <row r="175" ht="18.0" customHeight="1">
      <c r="A175" s="25" t="s">
        <v>71</v>
      </c>
      <c r="B175" s="26">
        <v>38307.0</v>
      </c>
      <c r="C175" s="26">
        <v>38307.0</v>
      </c>
      <c r="D175" s="19">
        <v>2.0</v>
      </c>
      <c r="E175" s="19"/>
      <c r="F175" s="19"/>
      <c r="G175" s="28">
        <v>2.0</v>
      </c>
    </row>
    <row r="176" ht="18.0" customHeight="1">
      <c r="A176" s="25" t="s">
        <v>71</v>
      </c>
      <c r="B176" s="26">
        <v>38308.0</v>
      </c>
      <c r="C176" s="26">
        <v>38308.0</v>
      </c>
      <c r="D176" s="19">
        <v>2.0</v>
      </c>
      <c r="E176" s="19"/>
      <c r="F176" s="19"/>
      <c r="G176" s="28">
        <v>2.0</v>
      </c>
    </row>
    <row r="177" ht="18.0" customHeight="1">
      <c r="A177" s="25" t="s">
        <v>71</v>
      </c>
      <c r="B177" s="26">
        <v>38309.0</v>
      </c>
      <c r="C177" s="26">
        <v>38309.0</v>
      </c>
      <c r="D177" s="19">
        <v>1.0</v>
      </c>
      <c r="E177" s="19"/>
      <c r="F177" s="19"/>
      <c r="G177" s="28">
        <v>1.0</v>
      </c>
    </row>
    <row r="178" ht="18.0" customHeight="1">
      <c r="A178" s="25" t="s">
        <v>71</v>
      </c>
      <c r="B178" s="26">
        <v>38310.0</v>
      </c>
      <c r="C178" s="26">
        <v>38310.0</v>
      </c>
      <c r="D178" s="19">
        <v>1.0</v>
      </c>
      <c r="E178" s="19"/>
      <c r="F178" s="19"/>
      <c r="G178" s="28">
        <v>1.0</v>
      </c>
    </row>
    <row r="179" ht="18.0" customHeight="1">
      <c r="A179" s="25" t="s">
        <v>71</v>
      </c>
      <c r="B179" s="26">
        <v>38311.0</v>
      </c>
      <c r="C179" s="26">
        <v>38311.0</v>
      </c>
      <c r="D179" s="19">
        <v>2.0</v>
      </c>
      <c r="E179" s="19"/>
      <c r="F179" s="19"/>
      <c r="G179" s="28">
        <v>2.0</v>
      </c>
    </row>
    <row r="180" ht="18.0" customHeight="1">
      <c r="A180" s="25" t="s">
        <v>71</v>
      </c>
      <c r="B180" s="26">
        <v>38312.0</v>
      </c>
      <c r="C180" s="26">
        <v>38312.0</v>
      </c>
      <c r="D180" s="19">
        <v>0.0</v>
      </c>
      <c r="E180" s="19"/>
      <c r="F180" s="19"/>
      <c r="G180" s="28">
        <v>0.0</v>
      </c>
    </row>
    <row r="181" ht="18.0" customHeight="1">
      <c r="A181" s="25" t="s">
        <v>71</v>
      </c>
      <c r="B181" s="26">
        <v>38313.0</v>
      </c>
      <c r="C181" s="26">
        <v>38313.0</v>
      </c>
      <c r="D181" s="19">
        <v>0.0</v>
      </c>
      <c r="E181" s="19"/>
      <c r="F181" s="19"/>
      <c r="G181" s="28">
        <v>0.0</v>
      </c>
    </row>
    <row r="182" ht="18.0" customHeight="1">
      <c r="A182" s="25" t="s">
        <v>71</v>
      </c>
      <c r="B182" s="26">
        <v>38314.0</v>
      </c>
      <c r="C182" s="26">
        <v>38314.0</v>
      </c>
      <c r="D182" s="19">
        <v>1.0</v>
      </c>
      <c r="E182" s="19"/>
      <c r="F182" s="19"/>
      <c r="G182" s="28">
        <v>1.0</v>
      </c>
    </row>
    <row r="183" ht="18.0" customHeight="1">
      <c r="A183" s="25" t="s">
        <v>71</v>
      </c>
      <c r="B183" s="26">
        <v>38315.0</v>
      </c>
      <c r="C183" s="26">
        <v>38315.0</v>
      </c>
      <c r="D183" s="19">
        <v>1.0</v>
      </c>
      <c r="E183" s="19"/>
      <c r="F183" s="19"/>
      <c r="G183" s="28">
        <v>1.0</v>
      </c>
    </row>
    <row r="184" ht="18.0" customHeight="1">
      <c r="A184" s="25" t="s">
        <v>71</v>
      </c>
      <c r="B184" s="26">
        <v>38316.0</v>
      </c>
      <c r="C184" s="26">
        <v>38316.0</v>
      </c>
      <c r="D184" s="19">
        <v>1.0</v>
      </c>
      <c r="E184" s="19"/>
      <c r="F184" s="19"/>
      <c r="G184" s="28">
        <v>1.0</v>
      </c>
    </row>
    <row r="185" ht="18.0" customHeight="1">
      <c r="A185" s="25" t="s">
        <v>71</v>
      </c>
      <c r="B185" s="26">
        <v>38317.0</v>
      </c>
      <c r="C185" s="26">
        <v>38317.0</v>
      </c>
      <c r="D185" s="19">
        <v>0.0</v>
      </c>
      <c r="E185" s="19"/>
      <c r="F185" s="19"/>
      <c r="G185" s="28">
        <v>0.0</v>
      </c>
    </row>
    <row r="186" ht="18.0" customHeight="1">
      <c r="A186" s="25" t="s">
        <v>71</v>
      </c>
      <c r="B186" s="26">
        <v>38318.0</v>
      </c>
      <c r="C186" s="26">
        <v>38318.0</v>
      </c>
      <c r="D186" s="19">
        <v>10.0</v>
      </c>
      <c r="E186" s="19"/>
      <c r="F186" s="19"/>
      <c r="G186" s="28">
        <v>10.0</v>
      </c>
    </row>
    <row r="187" ht="18.0" customHeight="1">
      <c r="A187" s="25" t="s">
        <v>71</v>
      </c>
      <c r="B187" s="26">
        <v>38319.0</v>
      </c>
      <c r="C187" s="26">
        <v>38319.0</v>
      </c>
      <c r="D187" s="19">
        <v>0.0</v>
      </c>
      <c r="E187" s="19"/>
      <c r="F187" s="19"/>
      <c r="G187" s="28">
        <v>0.0</v>
      </c>
    </row>
    <row r="188" ht="18.0" customHeight="1">
      <c r="A188" s="25" t="s">
        <v>71</v>
      </c>
      <c r="B188" s="26">
        <v>38320.0</v>
      </c>
      <c r="C188" s="26">
        <v>38320.0</v>
      </c>
      <c r="D188" s="19">
        <v>0.0</v>
      </c>
      <c r="E188" s="19"/>
      <c r="F188" s="19"/>
      <c r="G188" s="28">
        <v>0.0</v>
      </c>
    </row>
    <row r="189" ht="18.0" customHeight="1">
      <c r="A189" s="25" t="s">
        <v>71</v>
      </c>
      <c r="B189" s="26">
        <v>38321.0</v>
      </c>
      <c r="C189" s="26">
        <v>38321.0</v>
      </c>
      <c r="D189" s="19">
        <v>0.0</v>
      </c>
      <c r="E189" s="19"/>
      <c r="F189" s="19"/>
      <c r="G189" s="28">
        <v>0.0</v>
      </c>
    </row>
    <row r="190" ht="18.0" customHeight="1">
      <c r="A190" s="25" t="s">
        <v>71</v>
      </c>
      <c r="B190" s="26">
        <v>38322.0</v>
      </c>
      <c r="C190" s="26">
        <v>38322.0</v>
      </c>
      <c r="D190" s="19">
        <v>9.0</v>
      </c>
      <c r="E190" s="19"/>
      <c r="F190" s="19"/>
      <c r="G190" s="28">
        <v>9.0</v>
      </c>
    </row>
    <row r="191" ht="18.0" customHeight="1">
      <c r="A191" s="25" t="s">
        <v>71</v>
      </c>
      <c r="B191" s="26">
        <v>38323.0</v>
      </c>
      <c r="C191" s="26">
        <v>38323.0</v>
      </c>
      <c r="D191" s="19">
        <v>4.0</v>
      </c>
      <c r="E191" s="19"/>
      <c r="F191" s="19"/>
      <c r="G191" s="28">
        <v>4.0</v>
      </c>
    </row>
    <row r="192" ht="18.0" customHeight="1">
      <c r="A192" s="25" t="s">
        <v>71</v>
      </c>
      <c r="B192" s="26">
        <v>38324.0</v>
      </c>
      <c r="C192" s="26">
        <v>38324.0</v>
      </c>
      <c r="D192" s="19">
        <v>1.0</v>
      </c>
      <c r="E192" s="19"/>
      <c r="F192" s="19"/>
      <c r="G192" s="28">
        <v>1.0</v>
      </c>
    </row>
    <row r="193" ht="18.0" customHeight="1">
      <c r="A193" s="25" t="s">
        <v>71</v>
      </c>
      <c r="B193" s="26">
        <v>38325.0</v>
      </c>
      <c r="C193" s="26">
        <v>38325.0</v>
      </c>
      <c r="D193" s="19">
        <v>3.0</v>
      </c>
      <c r="E193" s="19"/>
      <c r="F193" s="19"/>
      <c r="G193" s="28">
        <v>3.0</v>
      </c>
    </row>
    <row r="194" ht="18.0" customHeight="1">
      <c r="A194" s="25" t="s">
        <v>71</v>
      </c>
      <c r="B194" s="26">
        <v>38326.0</v>
      </c>
      <c r="C194" s="26">
        <v>38326.0</v>
      </c>
      <c r="D194" s="19">
        <v>6.0</v>
      </c>
      <c r="E194" s="19"/>
      <c r="F194" s="19"/>
      <c r="G194" s="28">
        <v>6.0</v>
      </c>
    </row>
    <row r="195" ht="18.0" customHeight="1">
      <c r="A195" s="25" t="s">
        <v>71</v>
      </c>
      <c r="B195" s="26">
        <v>38327.0</v>
      </c>
      <c r="C195" s="26">
        <v>38327.0</v>
      </c>
      <c r="D195" s="19">
        <v>2.0</v>
      </c>
      <c r="E195" s="19"/>
      <c r="F195" s="19"/>
      <c r="G195" s="28">
        <v>2.0</v>
      </c>
    </row>
    <row r="196" ht="18.0" customHeight="1">
      <c r="A196" s="25" t="s">
        <v>71</v>
      </c>
      <c r="B196" s="26">
        <v>38328.0</v>
      </c>
      <c r="C196" s="26">
        <v>38328.0</v>
      </c>
      <c r="D196" s="19">
        <v>8.0</v>
      </c>
      <c r="E196" s="19"/>
      <c r="F196" s="19"/>
      <c r="G196" s="28">
        <v>8.0</v>
      </c>
    </row>
    <row r="197" ht="18.0" customHeight="1">
      <c r="A197" s="25" t="s">
        <v>71</v>
      </c>
      <c r="B197" s="26">
        <v>38329.0</v>
      </c>
      <c r="C197" s="26">
        <v>38329.0</v>
      </c>
      <c r="D197" s="19">
        <v>1.0</v>
      </c>
      <c r="E197" s="19"/>
      <c r="F197" s="19"/>
      <c r="G197" s="28">
        <v>1.0</v>
      </c>
    </row>
    <row r="198" ht="18.0" customHeight="1">
      <c r="A198" s="25" t="s">
        <v>71</v>
      </c>
      <c r="B198" s="26">
        <v>38330.0</v>
      </c>
      <c r="C198" s="26">
        <v>38330.0</v>
      </c>
      <c r="D198" s="19">
        <v>4.0</v>
      </c>
      <c r="E198" s="19"/>
      <c r="F198" s="19"/>
      <c r="G198" s="28">
        <v>4.0</v>
      </c>
    </row>
    <row r="199" ht="18.0" customHeight="1">
      <c r="A199" s="25" t="s">
        <v>71</v>
      </c>
      <c r="B199" s="26">
        <v>38331.0</v>
      </c>
      <c r="C199" s="26">
        <v>38331.0</v>
      </c>
      <c r="D199" s="19">
        <v>7.0</v>
      </c>
      <c r="E199" s="19"/>
      <c r="F199" s="19"/>
      <c r="G199" s="28">
        <v>7.0</v>
      </c>
    </row>
    <row r="200" ht="18.0" customHeight="1">
      <c r="A200" s="25" t="s">
        <v>71</v>
      </c>
      <c r="B200" s="26">
        <v>38332.0</v>
      </c>
      <c r="C200" s="26">
        <v>38332.0</v>
      </c>
      <c r="D200" s="19">
        <v>6.0</v>
      </c>
      <c r="E200" s="19"/>
      <c r="F200" s="19"/>
      <c r="G200" s="28">
        <v>6.0</v>
      </c>
    </row>
    <row r="201" ht="18.0" customHeight="1">
      <c r="A201" s="25" t="s">
        <v>71</v>
      </c>
      <c r="B201" s="26">
        <v>38333.0</v>
      </c>
      <c r="C201" s="26">
        <v>38333.0</v>
      </c>
      <c r="D201" s="19">
        <v>7.0</v>
      </c>
      <c r="E201" s="19"/>
      <c r="F201" s="19"/>
      <c r="G201" s="28">
        <v>7.0</v>
      </c>
    </row>
    <row r="202" ht="18.0" customHeight="1">
      <c r="A202" s="25" t="s">
        <v>71</v>
      </c>
      <c r="B202" s="26">
        <v>38334.0</v>
      </c>
      <c r="C202" s="26">
        <v>38334.0</v>
      </c>
      <c r="D202" s="19">
        <v>5.0</v>
      </c>
      <c r="E202" s="19"/>
      <c r="F202" s="19"/>
      <c r="G202" s="28">
        <v>5.0</v>
      </c>
    </row>
    <row r="203" ht="18.0" customHeight="1">
      <c r="A203" s="25" t="s">
        <v>71</v>
      </c>
      <c r="B203" s="26">
        <v>38335.0</v>
      </c>
      <c r="C203" s="26">
        <v>38335.0</v>
      </c>
      <c r="D203" s="19">
        <v>3.0</v>
      </c>
      <c r="E203" s="19"/>
      <c r="F203" s="19"/>
      <c r="G203" s="28">
        <v>3.0</v>
      </c>
    </row>
    <row r="204" ht="18.0" customHeight="1">
      <c r="A204" s="25" t="s">
        <v>71</v>
      </c>
      <c r="B204" s="26">
        <v>38336.0</v>
      </c>
      <c r="C204" s="26">
        <v>38336.0</v>
      </c>
      <c r="D204" s="19">
        <v>3.0</v>
      </c>
      <c r="E204" s="19"/>
      <c r="F204" s="19"/>
      <c r="G204" s="28">
        <v>3.0</v>
      </c>
    </row>
    <row r="205" ht="18.0" customHeight="1">
      <c r="A205" s="25" t="s">
        <v>71</v>
      </c>
      <c r="B205" s="26">
        <v>38337.0</v>
      </c>
      <c r="C205" s="26">
        <v>38337.0</v>
      </c>
      <c r="D205" s="19">
        <v>8.0</v>
      </c>
      <c r="E205" s="19"/>
      <c r="F205" s="19"/>
      <c r="G205" s="28">
        <v>8.0</v>
      </c>
    </row>
    <row r="206" ht="18.0" customHeight="1">
      <c r="A206" s="25" t="s">
        <v>71</v>
      </c>
      <c r="B206" s="26">
        <v>38338.0</v>
      </c>
      <c r="C206" s="26">
        <v>38338.0</v>
      </c>
      <c r="D206" s="19">
        <v>5.0</v>
      </c>
      <c r="E206" s="19"/>
      <c r="F206" s="19"/>
      <c r="G206" s="28">
        <v>5.0</v>
      </c>
    </row>
    <row r="207" ht="18.0" customHeight="1">
      <c r="A207" s="25" t="s">
        <v>71</v>
      </c>
      <c r="B207" s="26">
        <v>38339.0</v>
      </c>
      <c r="C207" s="26">
        <v>38339.0</v>
      </c>
      <c r="D207" s="19">
        <v>4.0</v>
      </c>
      <c r="E207" s="19"/>
      <c r="F207" s="19"/>
      <c r="G207" s="28">
        <v>4.0</v>
      </c>
    </row>
    <row r="208" ht="18.0" customHeight="1">
      <c r="A208" s="25" t="s">
        <v>71</v>
      </c>
      <c r="B208" s="26">
        <v>38340.0</v>
      </c>
      <c r="C208" s="26">
        <v>38340.0</v>
      </c>
      <c r="D208" s="19">
        <v>0.0</v>
      </c>
      <c r="E208" s="19"/>
      <c r="F208" s="19"/>
      <c r="G208" s="28">
        <v>0.0</v>
      </c>
    </row>
    <row r="209" ht="18.0" customHeight="1">
      <c r="A209" s="25" t="s">
        <v>71</v>
      </c>
      <c r="B209" s="26">
        <v>38341.0</v>
      </c>
      <c r="C209" s="26">
        <v>38341.0</v>
      </c>
      <c r="D209" s="19">
        <v>1.0</v>
      </c>
      <c r="E209" s="19"/>
      <c r="F209" s="19"/>
      <c r="G209" s="28">
        <v>1.0</v>
      </c>
    </row>
    <row r="210" ht="18.0" customHeight="1">
      <c r="A210" s="25" t="s">
        <v>71</v>
      </c>
      <c r="B210" s="26">
        <v>38342.0</v>
      </c>
      <c r="C210" s="26">
        <v>38342.0</v>
      </c>
      <c r="D210" s="19">
        <v>1.0</v>
      </c>
      <c r="E210" s="19"/>
      <c r="F210" s="19"/>
      <c r="G210" s="28">
        <v>1.0</v>
      </c>
    </row>
    <row r="211" ht="18.0" customHeight="1">
      <c r="A211" s="25" t="s">
        <v>71</v>
      </c>
      <c r="B211" s="26">
        <v>38343.0</v>
      </c>
      <c r="C211" s="26">
        <v>38343.0</v>
      </c>
      <c r="D211" s="19">
        <v>3.0</v>
      </c>
      <c r="E211" s="19"/>
      <c r="F211" s="19"/>
      <c r="G211" s="28">
        <v>3.0</v>
      </c>
    </row>
    <row r="212" ht="18.0" customHeight="1">
      <c r="A212" s="25" t="s">
        <v>71</v>
      </c>
      <c r="B212" s="26">
        <v>38344.0</v>
      </c>
      <c r="C212" s="26">
        <v>38344.0</v>
      </c>
      <c r="D212" s="19">
        <v>1.0</v>
      </c>
      <c r="E212" s="19"/>
      <c r="F212" s="19"/>
      <c r="G212" s="28">
        <v>1.0</v>
      </c>
    </row>
    <row r="213" ht="18.0" customHeight="1">
      <c r="A213" s="25" t="s">
        <v>71</v>
      </c>
      <c r="B213" s="26">
        <v>38345.0</v>
      </c>
      <c r="C213" s="26">
        <v>38345.0</v>
      </c>
      <c r="D213" s="19">
        <v>0.0</v>
      </c>
      <c r="E213" s="19"/>
      <c r="F213" s="19"/>
      <c r="G213" s="28">
        <v>0.0</v>
      </c>
    </row>
    <row r="214" ht="18.0" customHeight="1">
      <c r="A214" s="25" t="s">
        <v>71</v>
      </c>
      <c r="B214" s="26">
        <v>38346.0</v>
      </c>
      <c r="C214" s="26">
        <v>38346.0</v>
      </c>
      <c r="D214" s="19">
        <v>0.0</v>
      </c>
      <c r="E214" s="19"/>
      <c r="F214" s="19"/>
      <c r="G214" s="28">
        <v>0.0</v>
      </c>
    </row>
    <row r="215" ht="18.0" customHeight="1">
      <c r="A215" s="25" t="s">
        <v>71</v>
      </c>
      <c r="B215" s="26">
        <v>38347.0</v>
      </c>
      <c r="C215" s="26">
        <v>38347.0</v>
      </c>
      <c r="D215" s="19">
        <v>1.0</v>
      </c>
      <c r="E215" s="19"/>
      <c r="F215" s="19"/>
      <c r="G215" s="28">
        <v>1.0</v>
      </c>
    </row>
    <row r="216" ht="18.0" customHeight="1">
      <c r="A216" s="25" t="s">
        <v>71</v>
      </c>
      <c r="B216" s="26">
        <v>38348.0</v>
      </c>
      <c r="C216" s="26">
        <v>38348.0</v>
      </c>
      <c r="D216" s="19">
        <v>3.0</v>
      </c>
      <c r="E216" s="19"/>
      <c r="F216" s="19"/>
      <c r="G216" s="28">
        <v>3.0</v>
      </c>
    </row>
    <row r="217" ht="18.0" customHeight="1">
      <c r="A217" s="25" t="s">
        <v>71</v>
      </c>
      <c r="B217" s="26">
        <v>38349.0</v>
      </c>
      <c r="C217" s="26">
        <v>38349.0</v>
      </c>
      <c r="D217" s="19">
        <v>2.0</v>
      </c>
      <c r="E217" s="19"/>
      <c r="F217" s="19"/>
      <c r="G217" s="28">
        <v>2.0</v>
      </c>
    </row>
    <row r="218" ht="18.0" customHeight="1">
      <c r="A218" s="25" t="s">
        <v>71</v>
      </c>
      <c r="B218" s="26">
        <v>38350.0</v>
      </c>
      <c r="C218" s="26">
        <v>38350.0</v>
      </c>
      <c r="D218" s="19">
        <v>0.0</v>
      </c>
      <c r="E218" s="19"/>
      <c r="F218" s="19"/>
      <c r="G218" s="28">
        <v>0.0</v>
      </c>
    </row>
    <row r="219" ht="18.0" customHeight="1">
      <c r="A219" s="25" t="s">
        <v>71</v>
      </c>
      <c r="B219" s="26">
        <v>38351.0</v>
      </c>
      <c r="C219" s="26">
        <v>38351.0</v>
      </c>
      <c r="D219" s="19">
        <v>3.0</v>
      </c>
      <c r="E219" s="19"/>
      <c r="F219" s="19"/>
      <c r="G219" s="28">
        <v>3.0</v>
      </c>
    </row>
    <row r="220" ht="18.0" customHeight="1">
      <c r="A220" s="25" t="s">
        <v>71</v>
      </c>
      <c r="B220" s="26">
        <v>38352.0</v>
      </c>
      <c r="C220" s="26">
        <v>38352.0</v>
      </c>
      <c r="D220" s="19">
        <v>8.0</v>
      </c>
      <c r="E220" s="19"/>
      <c r="F220" s="19"/>
      <c r="G220" s="28">
        <v>8.0</v>
      </c>
    </row>
    <row r="221" ht="18.0" customHeight="1">
      <c r="A221" s="25" t="s">
        <v>71</v>
      </c>
      <c r="B221" s="26">
        <v>38353.0</v>
      </c>
      <c r="C221" s="26">
        <v>38353.0</v>
      </c>
      <c r="D221" s="19">
        <v>6.0</v>
      </c>
      <c r="E221" s="19"/>
      <c r="F221" s="19"/>
      <c r="G221" s="28">
        <v>6.0</v>
      </c>
    </row>
    <row r="222" ht="18.0" customHeight="1">
      <c r="A222" s="25" t="s">
        <v>71</v>
      </c>
      <c r="B222" s="26">
        <v>38354.0</v>
      </c>
      <c r="C222" s="26">
        <v>38354.0</v>
      </c>
      <c r="D222" s="19">
        <v>2.0</v>
      </c>
      <c r="E222" s="19"/>
      <c r="F222" s="19"/>
      <c r="G222" s="28">
        <v>2.0</v>
      </c>
    </row>
    <row r="223" ht="18.0" customHeight="1">
      <c r="A223" s="25" t="s">
        <v>71</v>
      </c>
      <c r="B223" s="26">
        <v>38355.0</v>
      </c>
      <c r="C223" s="26">
        <v>38355.0</v>
      </c>
      <c r="D223" s="19">
        <v>3.0</v>
      </c>
      <c r="E223" s="19"/>
      <c r="F223" s="19"/>
      <c r="G223" s="28">
        <v>3.0</v>
      </c>
    </row>
    <row r="224" ht="18.0" customHeight="1">
      <c r="A224" s="31" t="s">
        <v>71</v>
      </c>
      <c r="B224" s="32">
        <v>38356.0</v>
      </c>
      <c r="C224" s="32">
        <v>38356.0</v>
      </c>
      <c r="D224" s="34">
        <v>2.0</v>
      </c>
      <c r="E224" s="34"/>
      <c r="F224" s="34"/>
      <c r="G224" s="36">
        <v>2.0</v>
      </c>
    </row>
    <row r="225" ht="18.0" customHeight="1">
      <c r="A225" s="20" t="s">
        <v>274</v>
      </c>
      <c r="B225" s="21">
        <v>39110.0</v>
      </c>
      <c r="C225" s="26">
        <v>39116.0</v>
      </c>
      <c r="D225" s="23">
        <v>0.0</v>
      </c>
      <c r="E225" s="23">
        <v>0.0</v>
      </c>
      <c r="F225" s="23"/>
      <c r="G225" s="24"/>
    </row>
    <row r="226" ht="18.0" customHeight="1">
      <c r="A226" s="25" t="s">
        <v>274</v>
      </c>
      <c r="B226" s="26">
        <v>39117.0</v>
      </c>
      <c r="C226" s="26">
        <v>39123.0</v>
      </c>
      <c r="D226" s="19">
        <v>0.0</v>
      </c>
      <c r="E226" s="19">
        <v>0.0</v>
      </c>
      <c r="F226" s="19"/>
      <c r="G226" s="28"/>
    </row>
    <row r="227" ht="18.0" customHeight="1">
      <c r="A227" s="25" t="s">
        <v>274</v>
      </c>
      <c r="B227" s="26">
        <v>39124.0</v>
      </c>
      <c r="C227" s="26">
        <v>39130.0</v>
      </c>
      <c r="D227" s="19">
        <v>1.0</v>
      </c>
      <c r="E227" s="19">
        <v>1.0</v>
      </c>
      <c r="F227" s="19"/>
      <c r="G227" s="28"/>
    </row>
    <row r="228" ht="18.0" customHeight="1">
      <c r="A228" s="25" t="s">
        <v>274</v>
      </c>
      <c r="B228" s="26">
        <v>39131.0</v>
      </c>
      <c r="C228" s="26">
        <v>39137.0</v>
      </c>
      <c r="D228" s="19">
        <v>1.0</v>
      </c>
      <c r="E228" s="19">
        <v>1.0</v>
      </c>
      <c r="F228" s="19"/>
      <c r="G228" s="28"/>
    </row>
    <row r="229" ht="18.0" customHeight="1">
      <c r="A229" s="25" t="s">
        <v>274</v>
      </c>
      <c r="B229" s="26">
        <v>39138.0</v>
      </c>
      <c r="C229" s="26">
        <v>39144.0</v>
      </c>
      <c r="D229" s="19">
        <v>0.0</v>
      </c>
      <c r="E229" s="19">
        <v>0.0</v>
      </c>
      <c r="F229" s="19"/>
      <c r="G229" s="28"/>
    </row>
    <row r="230" ht="18.0" customHeight="1">
      <c r="A230" s="25" t="s">
        <v>274</v>
      </c>
      <c r="B230" s="26">
        <v>39145.0</v>
      </c>
      <c r="C230" s="26">
        <v>39151.0</v>
      </c>
      <c r="D230" s="19">
        <v>8.0</v>
      </c>
      <c r="E230" s="19">
        <v>8.0</v>
      </c>
      <c r="F230" s="19"/>
      <c r="G230" s="28"/>
    </row>
    <row r="231" ht="18.0" customHeight="1">
      <c r="A231" s="25" t="s">
        <v>274</v>
      </c>
      <c r="B231" s="26">
        <v>39152.0</v>
      </c>
      <c r="C231" s="26">
        <v>39158.0</v>
      </c>
      <c r="D231" s="19">
        <v>11.0</v>
      </c>
      <c r="E231" s="19">
        <v>11.0</v>
      </c>
      <c r="F231" s="19"/>
      <c r="G231" s="28"/>
    </row>
    <row r="232" ht="18.0" customHeight="1">
      <c r="A232" s="25" t="s">
        <v>274</v>
      </c>
      <c r="B232" s="26">
        <v>39159.0</v>
      </c>
      <c r="C232" s="26">
        <v>39165.0</v>
      </c>
      <c r="D232" s="19">
        <v>9.0</v>
      </c>
      <c r="E232" s="19">
        <v>9.0</v>
      </c>
      <c r="F232" s="19"/>
      <c r="G232" s="28"/>
    </row>
    <row r="233" ht="18.0" customHeight="1">
      <c r="A233" s="25" t="s">
        <v>274</v>
      </c>
      <c r="B233" s="26">
        <v>39166.0</v>
      </c>
      <c r="C233" s="26">
        <v>39172.0</v>
      </c>
      <c r="D233" s="19">
        <v>22.0</v>
      </c>
      <c r="E233" s="19">
        <v>22.0</v>
      </c>
      <c r="F233" s="19"/>
      <c r="G233" s="28"/>
    </row>
    <row r="234" ht="18.0" customHeight="1">
      <c r="A234" s="25" t="s">
        <v>274</v>
      </c>
      <c r="B234" s="26">
        <v>39173.0</v>
      </c>
      <c r="C234" s="26">
        <v>39179.0</v>
      </c>
      <c r="D234" s="19">
        <v>18.0</v>
      </c>
      <c r="E234" s="19">
        <v>18.0</v>
      </c>
      <c r="F234" s="19"/>
      <c r="G234" s="28"/>
    </row>
    <row r="235" ht="18.0" customHeight="1">
      <c r="A235" s="25" t="s">
        <v>274</v>
      </c>
      <c r="B235" s="26">
        <v>39180.0</v>
      </c>
      <c r="C235" s="26">
        <v>39186.0</v>
      </c>
      <c r="D235" s="19">
        <v>25.0</v>
      </c>
      <c r="E235" s="19">
        <v>25.0</v>
      </c>
      <c r="F235" s="19"/>
      <c r="G235" s="28"/>
    </row>
    <row r="236" ht="18.0" customHeight="1">
      <c r="A236" s="25" t="s">
        <v>274</v>
      </c>
      <c r="B236" s="26">
        <v>39187.0</v>
      </c>
      <c r="C236" s="26">
        <v>39193.0</v>
      </c>
      <c r="D236" s="19">
        <v>7.0</v>
      </c>
      <c r="E236" s="19">
        <v>7.0</v>
      </c>
      <c r="F236" s="19"/>
      <c r="G236" s="28"/>
    </row>
    <row r="237" ht="18.0" customHeight="1">
      <c r="A237" s="25" t="s">
        <v>274</v>
      </c>
      <c r="B237" s="26">
        <v>39194.0</v>
      </c>
      <c r="C237" s="26">
        <v>39200.0</v>
      </c>
      <c r="D237" s="19">
        <v>1.0</v>
      </c>
      <c r="E237" s="19">
        <v>1.0</v>
      </c>
      <c r="F237" s="19"/>
      <c r="G237" s="28"/>
    </row>
    <row r="238" ht="18.0" customHeight="1">
      <c r="A238" s="25" t="s">
        <v>274</v>
      </c>
      <c r="B238" s="26">
        <v>39201.0</v>
      </c>
      <c r="C238" s="26">
        <v>39207.0</v>
      </c>
      <c r="D238" s="19">
        <v>0.0</v>
      </c>
      <c r="E238" s="19">
        <v>0.0</v>
      </c>
      <c r="F238" s="19"/>
      <c r="G238" s="28"/>
    </row>
    <row r="239" ht="18.0" customHeight="1">
      <c r="A239" s="31" t="s">
        <v>274</v>
      </c>
      <c r="B239" s="26">
        <v>39208.0</v>
      </c>
      <c r="C239" s="26">
        <v>39214.0</v>
      </c>
      <c r="D239" s="34">
        <v>0.0</v>
      </c>
      <c r="E239" s="34">
        <v>0.0</v>
      </c>
      <c r="F239" s="34"/>
      <c r="G239" s="36"/>
    </row>
    <row r="240" ht="18.0" customHeight="1">
      <c r="A240" s="20" t="s">
        <v>275</v>
      </c>
      <c r="B240" s="21">
        <v>39220.0</v>
      </c>
      <c r="C240" s="21">
        <v>39221.0</v>
      </c>
      <c r="D240" s="23">
        <v>1.0</v>
      </c>
      <c r="E240" s="23">
        <v>1.0</v>
      </c>
      <c r="F240" s="23"/>
      <c r="G240" s="24"/>
    </row>
    <row r="241" ht="18.0" customHeight="1">
      <c r="A241" s="25" t="s">
        <v>275</v>
      </c>
      <c r="B241" s="26">
        <v>39221.0</v>
      </c>
      <c r="C241" s="26">
        <v>39222.0</v>
      </c>
      <c r="D241" s="19">
        <v>0.0</v>
      </c>
      <c r="E241" s="19">
        <v>0.0</v>
      </c>
      <c r="F241" s="19"/>
      <c r="G241" s="28"/>
    </row>
    <row r="242" ht="18.0" customHeight="1">
      <c r="A242" s="25" t="s">
        <v>275</v>
      </c>
      <c r="B242" s="26">
        <v>39222.0</v>
      </c>
      <c r="C242" s="26">
        <v>39223.0</v>
      </c>
      <c r="D242" s="19">
        <v>2.0</v>
      </c>
      <c r="E242" s="19">
        <v>2.0</v>
      </c>
      <c r="F242" s="19"/>
      <c r="G242" s="28"/>
    </row>
    <row r="243" ht="18.0" customHeight="1">
      <c r="A243" s="25" t="s">
        <v>275</v>
      </c>
      <c r="B243" s="26">
        <v>39223.0</v>
      </c>
      <c r="C243" s="26">
        <v>39224.0</v>
      </c>
      <c r="D243" s="19">
        <v>1.0</v>
      </c>
      <c r="E243" s="19">
        <v>1.0</v>
      </c>
      <c r="F243" s="19"/>
      <c r="G243" s="28"/>
    </row>
    <row r="244" ht="18.0" customHeight="1">
      <c r="A244" s="25" t="s">
        <v>275</v>
      </c>
      <c r="B244" s="26">
        <v>39224.0</v>
      </c>
      <c r="C244" s="26">
        <v>39225.0</v>
      </c>
      <c r="D244" s="19">
        <v>0.0</v>
      </c>
      <c r="E244" s="19">
        <v>0.0</v>
      </c>
      <c r="F244" s="19"/>
      <c r="G244" s="28"/>
    </row>
    <row r="245" ht="18.0" customHeight="1">
      <c r="A245" s="25" t="s">
        <v>275</v>
      </c>
      <c r="B245" s="26">
        <v>39225.0</v>
      </c>
      <c r="C245" s="26">
        <v>39226.0</v>
      </c>
      <c r="D245" s="19">
        <v>1.0</v>
      </c>
      <c r="E245" s="19">
        <v>1.0</v>
      </c>
      <c r="F245" s="19"/>
      <c r="G245" s="28"/>
    </row>
    <row r="246" ht="18.0" customHeight="1">
      <c r="A246" s="25" t="s">
        <v>275</v>
      </c>
      <c r="B246" s="26">
        <v>39226.0</v>
      </c>
      <c r="C246" s="26">
        <v>39227.0</v>
      </c>
      <c r="D246" s="19">
        <v>5.0</v>
      </c>
      <c r="E246" s="19">
        <v>5.0</v>
      </c>
      <c r="F246" s="19"/>
      <c r="G246" s="28"/>
    </row>
    <row r="247" ht="18.0" customHeight="1">
      <c r="A247" s="25" t="s">
        <v>275</v>
      </c>
      <c r="B247" s="26">
        <v>39227.0</v>
      </c>
      <c r="C247" s="26">
        <v>39228.0</v>
      </c>
      <c r="D247" s="19">
        <v>0.0</v>
      </c>
      <c r="E247" s="19">
        <v>0.0</v>
      </c>
      <c r="F247" s="19"/>
      <c r="G247" s="28"/>
    </row>
    <row r="248" ht="18.0" customHeight="1">
      <c r="A248" s="25" t="s">
        <v>275</v>
      </c>
      <c r="B248" s="26">
        <v>39228.0</v>
      </c>
      <c r="C248" s="26">
        <v>39229.0</v>
      </c>
      <c r="D248" s="19">
        <v>3.0</v>
      </c>
      <c r="E248" s="19">
        <v>3.0</v>
      </c>
      <c r="F248" s="19"/>
      <c r="G248" s="28"/>
    </row>
    <row r="249" ht="18.0" customHeight="1">
      <c r="A249" s="25" t="s">
        <v>275</v>
      </c>
      <c r="B249" s="26">
        <v>39229.0</v>
      </c>
      <c r="C249" s="26">
        <v>39230.0</v>
      </c>
      <c r="D249" s="19">
        <v>1.0</v>
      </c>
      <c r="E249" s="19">
        <v>1.0</v>
      </c>
      <c r="F249" s="19"/>
      <c r="G249" s="28"/>
    </row>
    <row r="250" ht="18.0" customHeight="1">
      <c r="A250" s="25" t="s">
        <v>275</v>
      </c>
      <c r="B250" s="26">
        <v>39230.0</v>
      </c>
      <c r="C250" s="26">
        <v>39231.0</v>
      </c>
      <c r="D250" s="19">
        <v>2.0</v>
      </c>
      <c r="E250" s="19">
        <v>2.0</v>
      </c>
      <c r="F250" s="19"/>
      <c r="G250" s="28"/>
    </row>
    <row r="251" ht="18.0" customHeight="1">
      <c r="A251" s="25" t="s">
        <v>275</v>
      </c>
      <c r="B251" s="26">
        <v>39231.0</v>
      </c>
      <c r="C251" s="26">
        <v>39232.0</v>
      </c>
      <c r="D251" s="19">
        <v>0.0</v>
      </c>
      <c r="E251" s="19">
        <v>0.0</v>
      </c>
      <c r="F251" s="19"/>
      <c r="G251" s="28"/>
    </row>
    <row r="252" ht="18.0" customHeight="1">
      <c r="A252" s="25" t="s">
        <v>275</v>
      </c>
      <c r="B252" s="26">
        <v>39232.0</v>
      </c>
      <c r="C252" s="26">
        <v>39233.0</v>
      </c>
      <c r="D252" s="19">
        <v>3.0</v>
      </c>
      <c r="E252" s="19">
        <v>3.0</v>
      </c>
      <c r="F252" s="19"/>
      <c r="G252" s="28"/>
    </row>
    <row r="253" ht="18.0" customHeight="1">
      <c r="A253" s="25" t="s">
        <v>275</v>
      </c>
      <c r="B253" s="26">
        <v>39233.0</v>
      </c>
      <c r="C253" s="26">
        <v>39234.0</v>
      </c>
      <c r="D253" s="19">
        <v>30.0</v>
      </c>
      <c r="E253" s="19">
        <v>30.0</v>
      </c>
      <c r="F253" s="19"/>
      <c r="G253" s="28"/>
    </row>
    <row r="254" ht="18.0" customHeight="1">
      <c r="A254" s="25" t="s">
        <v>275</v>
      </c>
      <c r="B254" s="26">
        <v>39234.0</v>
      </c>
      <c r="C254" s="26">
        <v>39235.0</v>
      </c>
      <c r="D254" s="19">
        <v>8.0</v>
      </c>
      <c r="E254" s="19">
        <v>8.0</v>
      </c>
      <c r="F254" s="19"/>
      <c r="G254" s="28"/>
    </row>
    <row r="255" ht="18.0" customHeight="1">
      <c r="A255" s="25" t="s">
        <v>275</v>
      </c>
      <c r="B255" s="26">
        <v>39235.0</v>
      </c>
      <c r="C255" s="26">
        <v>39236.0</v>
      </c>
      <c r="D255" s="19">
        <v>9.0</v>
      </c>
      <c r="E255" s="19">
        <v>9.0</v>
      </c>
      <c r="F255" s="19"/>
      <c r="G255" s="28"/>
    </row>
    <row r="256" ht="18.0" customHeight="1">
      <c r="A256" s="25" t="s">
        <v>275</v>
      </c>
      <c r="B256" s="26">
        <v>39236.0</v>
      </c>
      <c r="C256" s="26">
        <v>39237.0</v>
      </c>
      <c r="D256" s="19">
        <v>9.0</v>
      </c>
      <c r="E256" s="19">
        <v>9.0</v>
      </c>
      <c r="F256" s="19"/>
      <c r="G256" s="28"/>
    </row>
    <row r="257" ht="18.0" customHeight="1">
      <c r="A257" s="25" t="s">
        <v>275</v>
      </c>
      <c r="B257" s="26">
        <v>39237.0</v>
      </c>
      <c r="C257" s="26">
        <v>39238.0</v>
      </c>
      <c r="D257" s="19">
        <v>2.0</v>
      </c>
      <c r="E257" s="19">
        <v>2.0</v>
      </c>
      <c r="F257" s="19"/>
      <c r="G257" s="28"/>
    </row>
    <row r="258" ht="18.0" customHeight="1">
      <c r="A258" s="25" t="s">
        <v>275</v>
      </c>
      <c r="B258" s="26">
        <v>39238.0</v>
      </c>
      <c r="C258" s="26">
        <v>39239.0</v>
      </c>
      <c r="D258" s="19">
        <v>40.0</v>
      </c>
      <c r="E258" s="19">
        <v>40.0</v>
      </c>
      <c r="F258" s="19"/>
      <c r="G258" s="28"/>
    </row>
    <row r="259" ht="18.0" customHeight="1">
      <c r="A259" s="25" t="s">
        <v>275</v>
      </c>
      <c r="B259" s="26">
        <v>39239.0</v>
      </c>
      <c r="C259" s="26">
        <v>39240.0</v>
      </c>
      <c r="D259" s="19">
        <v>80.0</v>
      </c>
      <c r="E259" s="19">
        <v>80.0</v>
      </c>
      <c r="F259" s="19"/>
      <c r="G259" s="28"/>
    </row>
    <row r="260" ht="18.0" customHeight="1">
      <c r="A260" s="25" t="s">
        <v>275</v>
      </c>
      <c r="B260" s="26">
        <v>39240.0</v>
      </c>
      <c r="C260" s="26">
        <v>39241.0</v>
      </c>
      <c r="D260" s="19">
        <v>12.0</v>
      </c>
      <c r="E260" s="19">
        <v>12.0</v>
      </c>
      <c r="F260" s="19"/>
      <c r="G260" s="28"/>
    </row>
    <row r="261" ht="18.0" customHeight="1">
      <c r="A261" s="25" t="s">
        <v>275</v>
      </c>
      <c r="B261" s="26">
        <v>39241.0</v>
      </c>
      <c r="C261" s="26">
        <v>39242.0</v>
      </c>
      <c r="D261" s="19">
        <v>0.0</v>
      </c>
      <c r="E261" s="19">
        <v>0.0</v>
      </c>
      <c r="F261" s="19"/>
      <c r="G261" s="28"/>
    </row>
    <row r="262" ht="18.0" customHeight="1">
      <c r="A262" s="25" t="s">
        <v>275</v>
      </c>
      <c r="B262" s="26">
        <v>39242.0</v>
      </c>
      <c r="C262" s="26">
        <v>39243.0</v>
      </c>
      <c r="D262" s="19">
        <v>0.0</v>
      </c>
      <c r="E262" s="19">
        <v>0.0</v>
      </c>
      <c r="F262" s="19"/>
      <c r="G262" s="28"/>
    </row>
    <row r="263" ht="18.0" customHeight="1">
      <c r="A263" s="25" t="s">
        <v>275</v>
      </c>
      <c r="B263" s="26">
        <v>39243.0</v>
      </c>
      <c r="C263" s="26">
        <v>39244.0</v>
      </c>
      <c r="D263" s="19">
        <v>6.0</v>
      </c>
      <c r="E263" s="19">
        <v>6.0</v>
      </c>
      <c r="F263" s="19"/>
      <c r="G263" s="28"/>
    </row>
    <row r="264" ht="18.0" customHeight="1">
      <c r="A264" s="25" t="s">
        <v>275</v>
      </c>
      <c r="B264" s="26">
        <v>39244.0</v>
      </c>
      <c r="C264" s="26">
        <v>39245.0</v>
      </c>
      <c r="D264" s="19">
        <v>0.0</v>
      </c>
      <c r="E264" s="19">
        <v>0.0</v>
      </c>
      <c r="F264" s="19"/>
      <c r="G264" s="28"/>
    </row>
    <row r="265" ht="18.0" customHeight="1">
      <c r="A265" s="25" t="s">
        <v>275</v>
      </c>
      <c r="B265" s="26">
        <v>39245.0</v>
      </c>
      <c r="C265" s="26">
        <v>39246.0</v>
      </c>
      <c r="D265" s="19">
        <v>0.0</v>
      </c>
      <c r="E265" s="19">
        <v>0.0</v>
      </c>
      <c r="F265" s="19"/>
      <c r="G265" s="28"/>
    </row>
    <row r="266" ht="18.0" customHeight="1">
      <c r="A266" s="25" t="s">
        <v>275</v>
      </c>
      <c r="B266" s="26">
        <v>39246.0</v>
      </c>
      <c r="C266" s="26">
        <v>39247.0</v>
      </c>
      <c r="D266" s="19">
        <v>1.0</v>
      </c>
      <c r="E266" s="19">
        <v>1.0</v>
      </c>
      <c r="F266" s="19"/>
      <c r="G266" s="28"/>
    </row>
    <row r="267" ht="18.0" customHeight="1">
      <c r="A267" s="25" t="s">
        <v>275</v>
      </c>
      <c r="B267" s="26">
        <v>39247.0</v>
      </c>
      <c r="C267" s="26">
        <v>39248.0</v>
      </c>
      <c r="D267" s="19">
        <v>0.0</v>
      </c>
      <c r="E267" s="19">
        <v>0.0</v>
      </c>
      <c r="F267" s="19"/>
      <c r="G267" s="28"/>
    </row>
    <row r="268" ht="18.0" customHeight="1">
      <c r="A268" s="25" t="s">
        <v>275</v>
      </c>
      <c r="B268" s="26">
        <v>39248.0</v>
      </c>
      <c r="C268" s="26">
        <v>39249.0</v>
      </c>
      <c r="D268" s="19">
        <v>0.0</v>
      </c>
      <c r="E268" s="19">
        <v>0.0</v>
      </c>
      <c r="F268" s="19"/>
      <c r="G268" s="28"/>
    </row>
    <row r="269" ht="18.0" customHeight="1">
      <c r="A269" s="25" t="s">
        <v>275</v>
      </c>
      <c r="B269" s="26">
        <v>39249.0</v>
      </c>
      <c r="C269" s="26">
        <v>39250.0</v>
      </c>
      <c r="D269" s="19">
        <v>0.0</v>
      </c>
      <c r="E269" s="19">
        <v>0.0</v>
      </c>
      <c r="F269" s="19"/>
      <c r="G269" s="28"/>
    </row>
    <row r="270" ht="18.0" customHeight="1">
      <c r="A270" s="31" t="s">
        <v>275</v>
      </c>
      <c r="B270" s="32">
        <v>39250.0</v>
      </c>
      <c r="C270" s="32">
        <v>39251.0</v>
      </c>
      <c r="D270" s="34">
        <v>3.0</v>
      </c>
      <c r="E270" s="34">
        <v>3.0</v>
      </c>
      <c r="F270" s="34"/>
      <c r="G270" s="36"/>
    </row>
    <row r="271" ht="18.0" customHeight="1">
      <c r="A271" s="20" t="s">
        <v>276</v>
      </c>
      <c r="B271" s="21">
        <v>40087.0</v>
      </c>
      <c r="C271" s="26">
        <v>40117.0</v>
      </c>
      <c r="D271" s="23">
        <v>3.0</v>
      </c>
      <c r="E271" s="23"/>
      <c r="F271" s="23">
        <v>3.0</v>
      </c>
      <c r="G271" s="24"/>
    </row>
    <row r="272" ht="18.0" customHeight="1">
      <c r="A272" s="25" t="s">
        <v>276</v>
      </c>
      <c r="B272" s="26">
        <v>40118.0</v>
      </c>
      <c r="C272" s="26">
        <v>40147.0</v>
      </c>
      <c r="D272" s="19">
        <v>17.0</v>
      </c>
      <c r="E272" s="19"/>
      <c r="F272" s="19">
        <v>17.0</v>
      </c>
      <c r="G272" s="28"/>
    </row>
    <row r="273" ht="18.0" customHeight="1">
      <c r="A273" s="25" t="s">
        <v>276</v>
      </c>
      <c r="B273" s="26">
        <v>40148.0</v>
      </c>
      <c r="C273" s="26">
        <v>40178.0</v>
      </c>
      <c r="D273" s="19">
        <v>62.0</v>
      </c>
      <c r="E273" s="19"/>
      <c r="F273" s="19">
        <v>62.0</v>
      </c>
      <c r="G273" s="28"/>
    </row>
    <row r="274" ht="18.0" customHeight="1">
      <c r="A274" s="25" t="s">
        <v>276</v>
      </c>
      <c r="B274" s="26">
        <v>40179.0</v>
      </c>
      <c r="C274" s="26">
        <v>40209.0</v>
      </c>
      <c r="D274" s="19">
        <v>34.0</v>
      </c>
      <c r="E274" s="19"/>
      <c r="F274" s="19">
        <v>34.0</v>
      </c>
      <c r="G274" s="28"/>
    </row>
    <row r="275" ht="18.0" customHeight="1">
      <c r="A275" s="25" t="s">
        <v>276</v>
      </c>
      <c r="B275" s="26">
        <v>40210.0</v>
      </c>
      <c r="C275" s="26">
        <v>40237.0</v>
      </c>
      <c r="D275" s="19">
        <v>19.0</v>
      </c>
      <c r="E275" s="19"/>
      <c r="F275" s="19">
        <v>19.0</v>
      </c>
      <c r="G275" s="28"/>
    </row>
    <row r="276" ht="18.0" customHeight="1">
      <c r="A276" s="31" t="s">
        <v>276</v>
      </c>
      <c r="B276" s="32">
        <v>40238.0</v>
      </c>
      <c r="C276" s="32">
        <v>40268.0</v>
      </c>
      <c r="D276" s="34">
        <v>2.0</v>
      </c>
      <c r="E276" s="34"/>
      <c r="F276" s="34">
        <v>2.0</v>
      </c>
      <c r="G276" s="36"/>
    </row>
    <row r="277" ht="18.0" customHeight="1">
      <c r="A277" s="20" t="s">
        <v>276</v>
      </c>
      <c r="B277" s="21">
        <v>40422.0</v>
      </c>
      <c r="C277" s="26">
        <v>40451.0</v>
      </c>
      <c r="D277" s="23">
        <v>2.0</v>
      </c>
      <c r="E277" s="23"/>
      <c r="F277" s="23">
        <v>2.0</v>
      </c>
      <c r="G277" s="24"/>
    </row>
    <row r="278" ht="18.0" customHeight="1">
      <c r="A278" s="25" t="s">
        <v>276</v>
      </c>
      <c r="B278" s="26">
        <v>40452.0</v>
      </c>
      <c r="C278" s="26">
        <v>40482.0</v>
      </c>
      <c r="D278" s="19">
        <v>5.0</v>
      </c>
      <c r="E278" s="19"/>
      <c r="F278" s="19">
        <v>5.0</v>
      </c>
      <c r="G278" s="28"/>
    </row>
    <row r="279" ht="18.0" customHeight="1">
      <c r="A279" s="25" t="s">
        <v>276</v>
      </c>
      <c r="B279" s="26">
        <v>40483.0</v>
      </c>
      <c r="C279" s="26">
        <v>40512.0</v>
      </c>
      <c r="D279" s="19">
        <v>5.0</v>
      </c>
      <c r="E279" s="19"/>
      <c r="F279" s="19">
        <v>5.0</v>
      </c>
      <c r="G279" s="28"/>
    </row>
    <row r="280" ht="18.0" customHeight="1">
      <c r="A280" s="25" t="s">
        <v>276</v>
      </c>
      <c r="B280" s="26">
        <v>40513.0</v>
      </c>
      <c r="C280" s="26">
        <v>40543.0</v>
      </c>
      <c r="D280" s="19">
        <v>31.0</v>
      </c>
      <c r="E280" s="19"/>
      <c r="F280" s="19">
        <v>31.0</v>
      </c>
      <c r="G280" s="28"/>
    </row>
    <row r="281" ht="18.0" customHeight="1">
      <c r="A281" s="25" t="s">
        <v>276</v>
      </c>
      <c r="B281" s="26">
        <v>40544.0</v>
      </c>
      <c r="C281" s="26">
        <v>40574.0</v>
      </c>
      <c r="D281" s="19">
        <v>45.0</v>
      </c>
      <c r="E281" s="19"/>
      <c r="F281" s="19">
        <v>45.0</v>
      </c>
      <c r="G281" s="28"/>
    </row>
    <row r="282" ht="18.0" customHeight="1">
      <c r="A282" s="25" t="s">
        <v>276</v>
      </c>
      <c r="B282" s="26">
        <v>40575.0</v>
      </c>
      <c r="C282" s="26">
        <v>40602.0</v>
      </c>
      <c r="D282" s="19">
        <v>42.0</v>
      </c>
      <c r="E282" s="19"/>
      <c r="F282" s="19">
        <v>42.0</v>
      </c>
      <c r="G282" s="28"/>
    </row>
    <row r="283" ht="18.0" customHeight="1">
      <c r="A283" s="25" t="s">
        <v>276</v>
      </c>
      <c r="B283" s="26">
        <v>40603.0</v>
      </c>
      <c r="C283" s="26">
        <v>40633.0</v>
      </c>
      <c r="D283" s="19">
        <v>39.0</v>
      </c>
      <c r="E283" s="19"/>
      <c r="F283" s="19">
        <v>39.0</v>
      </c>
      <c r="G283" s="28"/>
    </row>
    <row r="284" ht="18.0" customHeight="1">
      <c r="A284" s="25" t="s">
        <v>276</v>
      </c>
      <c r="B284" s="26">
        <v>40634.0</v>
      </c>
      <c r="C284" s="26">
        <v>40663.0</v>
      </c>
      <c r="D284" s="19">
        <v>15.0</v>
      </c>
      <c r="E284" s="19"/>
      <c r="F284" s="19">
        <v>15.0</v>
      </c>
      <c r="G284" s="28"/>
    </row>
    <row r="285" ht="18.0" customHeight="1">
      <c r="A285" s="25" t="s">
        <v>276</v>
      </c>
      <c r="B285" s="26">
        <v>40664.0</v>
      </c>
      <c r="C285" s="26">
        <v>40694.0</v>
      </c>
      <c r="D285" s="19">
        <v>13.0</v>
      </c>
      <c r="E285" s="19"/>
      <c r="F285" s="19">
        <v>13.0</v>
      </c>
      <c r="G285" s="28"/>
    </row>
    <row r="286" ht="18.0" customHeight="1">
      <c r="A286" s="25" t="s">
        <v>276</v>
      </c>
      <c r="B286" s="26">
        <v>40695.0</v>
      </c>
      <c r="C286" s="26">
        <v>40724.0</v>
      </c>
      <c r="D286" s="19">
        <v>32.0</v>
      </c>
      <c r="E286" s="19"/>
      <c r="F286" s="19">
        <v>32.0</v>
      </c>
      <c r="G286" s="28"/>
    </row>
    <row r="287" ht="18.0" customHeight="1">
      <c r="A287" s="31" t="s">
        <v>276</v>
      </c>
      <c r="B287" s="32">
        <v>40725.0</v>
      </c>
      <c r="C287" s="32">
        <v>40755.0</v>
      </c>
      <c r="D287" s="34">
        <v>2.0</v>
      </c>
      <c r="E287" s="34"/>
      <c r="F287" s="34">
        <v>2.0</v>
      </c>
      <c r="G287" s="36"/>
    </row>
    <row r="288" ht="18.0" customHeight="1">
      <c r="A288" s="20" t="s">
        <v>94</v>
      </c>
      <c r="B288" s="26">
        <v>39443.0</v>
      </c>
      <c r="C288" s="26">
        <v>39449.0</v>
      </c>
      <c r="D288" s="19">
        <v>1.0</v>
      </c>
      <c r="E288" s="19">
        <v>1.0</v>
      </c>
      <c r="F288" s="23"/>
      <c r="G288" s="24"/>
    </row>
    <row r="289" ht="18.0" customHeight="1">
      <c r="A289" s="25" t="s">
        <v>94</v>
      </c>
      <c r="B289" s="26">
        <v>39450.0</v>
      </c>
      <c r="C289" s="26">
        <v>39456.0</v>
      </c>
      <c r="D289" s="19">
        <v>0.0</v>
      </c>
      <c r="E289" s="19">
        <v>0.0</v>
      </c>
      <c r="F289" s="19"/>
      <c r="G289" s="28"/>
    </row>
    <row r="290" ht="18.0" customHeight="1">
      <c r="A290" s="25" t="s">
        <v>94</v>
      </c>
      <c r="B290" s="26">
        <v>39457.0</v>
      </c>
      <c r="C290" s="26">
        <v>39463.0</v>
      </c>
      <c r="D290" s="19">
        <v>2.0</v>
      </c>
      <c r="E290" s="19">
        <v>2.0</v>
      </c>
      <c r="F290" s="19"/>
      <c r="G290" s="28"/>
    </row>
    <row r="291" ht="18.0" customHeight="1">
      <c r="A291" s="25" t="s">
        <v>94</v>
      </c>
      <c r="B291" s="26">
        <v>39464.0</v>
      </c>
      <c r="C291" s="26">
        <v>39470.0</v>
      </c>
      <c r="D291" s="19">
        <v>3.0</v>
      </c>
      <c r="E291" s="19">
        <v>3.0</v>
      </c>
      <c r="F291" s="19"/>
      <c r="G291" s="28"/>
    </row>
    <row r="292" ht="18.0" customHeight="1">
      <c r="A292" s="25" t="s">
        <v>94</v>
      </c>
      <c r="B292" s="26">
        <v>39471.0</v>
      </c>
      <c r="C292" s="26">
        <v>39477.0</v>
      </c>
      <c r="D292" s="19">
        <v>2.0</v>
      </c>
      <c r="E292" s="19">
        <v>2.0</v>
      </c>
      <c r="F292" s="19"/>
      <c r="G292" s="28"/>
    </row>
    <row r="293" ht="18.0" customHeight="1">
      <c r="A293" s="25" t="s">
        <v>94</v>
      </c>
      <c r="B293" s="26">
        <v>39478.0</v>
      </c>
      <c r="C293" s="26">
        <v>39484.0</v>
      </c>
      <c r="D293" s="19">
        <v>3.0</v>
      </c>
      <c r="E293" s="19">
        <v>3.0</v>
      </c>
      <c r="F293" s="19"/>
      <c r="G293" s="28"/>
    </row>
    <row r="294" ht="18.0" customHeight="1">
      <c r="A294" s="25" t="s">
        <v>94</v>
      </c>
      <c r="B294" s="26">
        <v>39485.0</v>
      </c>
      <c r="C294" s="26">
        <v>39491.0</v>
      </c>
      <c r="D294" s="19">
        <v>1.0</v>
      </c>
      <c r="E294" s="19">
        <v>1.0</v>
      </c>
      <c r="F294" s="19"/>
      <c r="G294" s="28"/>
    </row>
    <row r="295" ht="18.0" customHeight="1">
      <c r="A295" s="25" t="s">
        <v>94</v>
      </c>
      <c r="B295" s="26">
        <v>39492.0</v>
      </c>
      <c r="C295" s="26">
        <v>39498.0</v>
      </c>
      <c r="D295" s="19">
        <v>4.0</v>
      </c>
      <c r="E295" s="19">
        <v>4.0</v>
      </c>
      <c r="F295" s="19"/>
      <c r="G295" s="28"/>
    </row>
    <row r="296" ht="18.0" customHeight="1">
      <c r="A296" s="25" t="s">
        <v>94</v>
      </c>
      <c r="B296" s="26">
        <v>39499.0</v>
      </c>
      <c r="C296" s="26">
        <v>39505.0</v>
      </c>
      <c r="D296" s="19">
        <v>2.0</v>
      </c>
      <c r="E296" s="19">
        <v>2.0</v>
      </c>
      <c r="F296" s="19"/>
      <c r="G296" s="28"/>
    </row>
    <row r="297" ht="18.0" customHeight="1">
      <c r="A297" s="25" t="s">
        <v>94</v>
      </c>
      <c r="B297" s="26">
        <v>39506.0</v>
      </c>
      <c r="C297" s="26">
        <v>39512.0</v>
      </c>
      <c r="D297" s="19">
        <v>7.0</v>
      </c>
      <c r="E297" s="19">
        <v>7.0</v>
      </c>
      <c r="F297" s="19"/>
      <c r="G297" s="28"/>
    </row>
    <row r="298" ht="18.0" customHeight="1">
      <c r="A298" s="25" t="s">
        <v>94</v>
      </c>
      <c r="B298" s="26">
        <v>39513.0</v>
      </c>
      <c r="C298" s="26">
        <v>39519.0</v>
      </c>
      <c r="D298" s="19">
        <v>3.0</v>
      </c>
      <c r="E298" s="19">
        <v>3.0</v>
      </c>
      <c r="F298" s="19"/>
      <c r="G298" s="28"/>
    </row>
    <row r="299" ht="18.0" customHeight="1">
      <c r="A299" s="25" t="s">
        <v>94</v>
      </c>
      <c r="B299" s="26">
        <v>39520.0</v>
      </c>
      <c r="C299" s="26">
        <v>39526.0</v>
      </c>
      <c r="D299" s="19">
        <v>3.0</v>
      </c>
      <c r="E299" s="19">
        <v>3.0</v>
      </c>
      <c r="F299" s="19"/>
      <c r="G299" s="28"/>
    </row>
    <row r="300" ht="18.0" customHeight="1">
      <c r="A300" s="25" t="s">
        <v>94</v>
      </c>
      <c r="B300" s="26">
        <v>39527.0</v>
      </c>
      <c r="C300" s="26">
        <v>39533.0</v>
      </c>
      <c r="D300" s="19">
        <v>2.0</v>
      </c>
      <c r="E300" s="19">
        <v>2.0</v>
      </c>
      <c r="F300" s="19"/>
      <c r="G300" s="28"/>
    </row>
    <row r="301" ht="18.0" customHeight="1">
      <c r="A301" s="25" t="s">
        <v>94</v>
      </c>
      <c r="B301" s="26">
        <v>39534.0</v>
      </c>
      <c r="C301" s="26">
        <v>39540.0</v>
      </c>
      <c r="D301" s="19">
        <v>4.0</v>
      </c>
      <c r="E301" s="19">
        <v>4.0</v>
      </c>
      <c r="F301" s="19"/>
      <c r="G301" s="28"/>
    </row>
    <row r="302" ht="18.0" customHeight="1">
      <c r="A302" s="25" t="s">
        <v>94</v>
      </c>
      <c r="B302" s="26">
        <v>39541.0</v>
      </c>
      <c r="C302" s="26">
        <v>39547.0</v>
      </c>
      <c r="D302" s="19">
        <v>3.0</v>
      </c>
      <c r="E302" s="19">
        <v>3.0</v>
      </c>
      <c r="F302" s="19"/>
      <c r="G302" s="28"/>
    </row>
    <row r="303" ht="18.0" customHeight="1">
      <c r="A303" s="25" t="s">
        <v>94</v>
      </c>
      <c r="B303" s="26">
        <v>39548.0</v>
      </c>
      <c r="C303" s="26">
        <v>39554.0</v>
      </c>
      <c r="D303" s="19">
        <v>2.0</v>
      </c>
      <c r="E303" s="19">
        <v>2.0</v>
      </c>
      <c r="F303" s="19"/>
      <c r="G303" s="28"/>
    </row>
    <row r="304" ht="18.0" customHeight="1">
      <c r="A304" s="25" t="s">
        <v>94</v>
      </c>
      <c r="B304" s="26">
        <v>39555.0</v>
      </c>
      <c r="C304" s="26">
        <v>39561.0</v>
      </c>
      <c r="D304" s="19">
        <v>3.0</v>
      </c>
      <c r="E304" s="19">
        <v>3.0</v>
      </c>
      <c r="F304" s="19"/>
      <c r="G304" s="28"/>
    </row>
    <row r="305" ht="18.0" customHeight="1">
      <c r="A305" s="25" t="s">
        <v>94</v>
      </c>
      <c r="B305" s="26">
        <v>39562.0</v>
      </c>
      <c r="C305" s="26">
        <v>39568.0</v>
      </c>
      <c r="D305" s="19">
        <v>3.0</v>
      </c>
      <c r="E305" s="19">
        <v>3.0</v>
      </c>
      <c r="F305" s="19"/>
      <c r="G305" s="28"/>
    </row>
    <row r="306" ht="18.0" customHeight="1">
      <c r="A306" s="25" t="s">
        <v>94</v>
      </c>
      <c r="B306" s="26">
        <v>39569.0</v>
      </c>
      <c r="C306" s="26">
        <v>39575.0</v>
      </c>
      <c r="D306" s="19">
        <v>6.0</v>
      </c>
      <c r="E306" s="19">
        <v>6.0</v>
      </c>
      <c r="F306" s="19"/>
      <c r="G306" s="28"/>
    </row>
    <row r="307" ht="18.0" customHeight="1">
      <c r="A307" s="25" t="s">
        <v>94</v>
      </c>
      <c r="B307" s="26">
        <v>39576.0</v>
      </c>
      <c r="C307" s="26">
        <v>39582.0</v>
      </c>
      <c r="D307" s="19">
        <v>3.0</v>
      </c>
      <c r="E307" s="19">
        <v>3.0</v>
      </c>
      <c r="F307" s="19"/>
      <c r="G307" s="28"/>
    </row>
    <row r="308" ht="18.0" customHeight="1">
      <c r="A308" s="25" t="s">
        <v>94</v>
      </c>
      <c r="B308" s="26">
        <v>39583.0</v>
      </c>
      <c r="C308" s="26">
        <v>39589.0</v>
      </c>
      <c r="D308" s="19">
        <v>3.0</v>
      </c>
      <c r="E308" s="19">
        <v>3.0</v>
      </c>
      <c r="F308" s="19"/>
      <c r="G308" s="28"/>
    </row>
    <row r="309" ht="18.0" customHeight="1">
      <c r="A309" s="25" t="s">
        <v>94</v>
      </c>
      <c r="B309" s="26">
        <v>39590.0</v>
      </c>
      <c r="C309" s="26">
        <v>39596.0</v>
      </c>
      <c r="D309" s="19">
        <v>2.0</v>
      </c>
      <c r="E309" s="19">
        <v>2.0</v>
      </c>
      <c r="F309" s="19"/>
      <c r="G309" s="28"/>
    </row>
    <row r="310" ht="18.0" customHeight="1">
      <c r="A310" s="25" t="s">
        <v>94</v>
      </c>
      <c r="B310" s="26">
        <v>39597.0</v>
      </c>
      <c r="C310" s="26">
        <v>39603.0</v>
      </c>
      <c r="D310" s="19">
        <v>1.0</v>
      </c>
      <c r="E310" s="19">
        <v>1.0</v>
      </c>
      <c r="F310" s="19"/>
      <c r="G310" s="28"/>
    </row>
    <row r="311" ht="18.0" customHeight="1">
      <c r="A311" s="25" t="s">
        <v>94</v>
      </c>
      <c r="B311" s="26">
        <v>39604.0</v>
      </c>
      <c r="C311" s="26">
        <v>39610.0</v>
      </c>
      <c r="D311" s="19">
        <v>1.0</v>
      </c>
      <c r="E311" s="19">
        <v>1.0</v>
      </c>
      <c r="F311" s="19"/>
      <c r="G311" s="28"/>
    </row>
    <row r="312" ht="18.0" customHeight="1">
      <c r="A312" s="25" t="s">
        <v>94</v>
      </c>
      <c r="B312" s="26">
        <v>39611.0</v>
      </c>
      <c r="C312" s="26">
        <v>39617.0</v>
      </c>
      <c r="D312" s="19">
        <v>2.0</v>
      </c>
      <c r="E312" s="19">
        <v>2.0</v>
      </c>
      <c r="F312" s="19"/>
      <c r="G312" s="28"/>
    </row>
    <row r="313" ht="18.0" customHeight="1">
      <c r="A313" s="25" t="s">
        <v>94</v>
      </c>
      <c r="B313" s="26">
        <v>39618.0</v>
      </c>
      <c r="C313" s="26">
        <v>39624.0</v>
      </c>
      <c r="D313" s="19">
        <v>3.0</v>
      </c>
      <c r="E313" s="19">
        <v>3.0</v>
      </c>
      <c r="F313" s="19"/>
      <c r="G313" s="28"/>
    </row>
    <row r="314" ht="18.0" customHeight="1">
      <c r="A314" s="25" t="s">
        <v>94</v>
      </c>
      <c r="B314" s="26">
        <v>39625.0</v>
      </c>
      <c r="C314" s="26">
        <v>39631.0</v>
      </c>
      <c r="D314" s="19">
        <v>2.0</v>
      </c>
      <c r="E314" s="19">
        <v>2.0</v>
      </c>
      <c r="F314" s="19"/>
      <c r="G314" s="28"/>
    </row>
    <row r="315" ht="18.0" customHeight="1">
      <c r="A315" s="25" t="s">
        <v>94</v>
      </c>
      <c r="B315" s="26">
        <v>39632.0</v>
      </c>
      <c r="C315" s="26">
        <v>39638.0</v>
      </c>
      <c r="D315" s="19">
        <v>4.0</v>
      </c>
      <c r="E315" s="19">
        <v>4.0</v>
      </c>
      <c r="F315" s="19"/>
      <c r="G315" s="28"/>
    </row>
    <row r="316" ht="18.0" customHeight="1">
      <c r="A316" s="25" t="s">
        <v>94</v>
      </c>
      <c r="B316" s="26">
        <v>39639.0</v>
      </c>
      <c r="C316" s="26">
        <v>39645.0</v>
      </c>
      <c r="D316" s="19">
        <v>7.0</v>
      </c>
      <c r="E316" s="19">
        <v>7.0</v>
      </c>
      <c r="F316" s="19"/>
      <c r="G316" s="28"/>
    </row>
    <row r="317" ht="18.0" customHeight="1">
      <c r="A317" s="25" t="s">
        <v>94</v>
      </c>
      <c r="B317" s="26">
        <v>39646.0</v>
      </c>
      <c r="C317" s="26">
        <v>39652.0</v>
      </c>
      <c r="D317" s="19">
        <v>6.0</v>
      </c>
      <c r="E317" s="19">
        <v>6.0</v>
      </c>
      <c r="F317" s="19"/>
      <c r="G317" s="28"/>
    </row>
    <row r="318" ht="18.0" customHeight="1">
      <c r="A318" s="25" t="s">
        <v>94</v>
      </c>
      <c r="B318" s="26">
        <v>39653.0</v>
      </c>
      <c r="C318" s="26">
        <v>39659.0</v>
      </c>
      <c r="D318" s="19">
        <v>1.0</v>
      </c>
      <c r="E318" s="19">
        <v>1.0</v>
      </c>
      <c r="F318" s="19"/>
      <c r="G318" s="28"/>
    </row>
    <row r="319" ht="18.0" customHeight="1">
      <c r="A319" s="25" t="s">
        <v>94</v>
      </c>
      <c r="B319" s="26">
        <v>39660.0</v>
      </c>
      <c r="C319" s="26">
        <v>39666.0</v>
      </c>
      <c r="D319" s="19">
        <v>2.0</v>
      </c>
      <c r="E319" s="19">
        <v>2.0</v>
      </c>
      <c r="F319" s="19"/>
      <c r="G319" s="28"/>
    </row>
    <row r="320" ht="18.0" customHeight="1">
      <c r="A320" s="25" t="s">
        <v>94</v>
      </c>
      <c r="B320" s="26">
        <v>39667.0</v>
      </c>
      <c r="C320" s="26">
        <v>39673.0</v>
      </c>
      <c r="D320" s="19">
        <v>1.0</v>
      </c>
      <c r="E320" s="19">
        <v>1.0</v>
      </c>
      <c r="F320" s="19"/>
      <c r="G320" s="28"/>
    </row>
    <row r="321" ht="18.0" customHeight="1">
      <c r="A321" s="25" t="s">
        <v>94</v>
      </c>
      <c r="B321" s="26">
        <v>39674.0</v>
      </c>
      <c r="C321" s="26">
        <v>39680.0</v>
      </c>
      <c r="D321" s="19">
        <v>4.0</v>
      </c>
      <c r="E321" s="19">
        <v>4.0</v>
      </c>
      <c r="F321" s="19"/>
      <c r="G321" s="28"/>
    </row>
    <row r="322" ht="18.0" customHeight="1">
      <c r="A322" s="25" t="s">
        <v>94</v>
      </c>
      <c r="B322" s="26">
        <v>39681.0</v>
      </c>
      <c r="C322" s="26">
        <v>39687.0</v>
      </c>
      <c r="D322" s="19">
        <v>1.0</v>
      </c>
      <c r="E322" s="19">
        <v>1.0</v>
      </c>
      <c r="F322" s="19"/>
      <c r="G322" s="28"/>
    </row>
    <row r="323" ht="18.0" customHeight="1">
      <c r="A323" s="25" t="s">
        <v>94</v>
      </c>
      <c r="B323" s="26">
        <v>39688.0</v>
      </c>
      <c r="C323" s="26">
        <v>39694.0</v>
      </c>
      <c r="D323" s="19">
        <v>3.0</v>
      </c>
      <c r="E323" s="19">
        <v>3.0</v>
      </c>
      <c r="F323" s="19"/>
      <c r="G323" s="28"/>
    </row>
    <row r="324" ht="18.0" customHeight="1">
      <c r="A324" s="25" t="s">
        <v>94</v>
      </c>
      <c r="B324" s="26">
        <v>39695.0</v>
      </c>
      <c r="C324" s="26">
        <v>39701.0</v>
      </c>
      <c r="D324" s="19">
        <v>2.0</v>
      </c>
      <c r="E324" s="19">
        <v>2.0</v>
      </c>
      <c r="F324" s="19"/>
      <c r="G324" s="28"/>
    </row>
    <row r="325" ht="18.0" customHeight="1">
      <c r="A325" s="25" t="s">
        <v>94</v>
      </c>
      <c r="B325" s="26">
        <v>39702.0</v>
      </c>
      <c r="C325" s="26">
        <v>39708.0</v>
      </c>
      <c r="D325" s="19">
        <v>7.0</v>
      </c>
      <c r="E325" s="19">
        <v>7.0</v>
      </c>
      <c r="F325" s="19"/>
      <c r="G325" s="28"/>
    </row>
    <row r="326" ht="18.0" customHeight="1">
      <c r="A326" s="25" t="s">
        <v>94</v>
      </c>
      <c r="B326" s="26">
        <v>39709.0</v>
      </c>
      <c r="C326" s="26">
        <v>39715.0</v>
      </c>
      <c r="D326" s="19">
        <v>3.0</v>
      </c>
      <c r="E326" s="19">
        <v>3.0</v>
      </c>
      <c r="F326" s="19"/>
      <c r="G326" s="28"/>
    </row>
    <row r="327" ht="18.0" customHeight="1">
      <c r="A327" s="25" t="s">
        <v>94</v>
      </c>
      <c r="B327" s="26">
        <v>39716.0</v>
      </c>
      <c r="C327" s="26">
        <v>39722.0</v>
      </c>
      <c r="D327" s="19">
        <v>4.0</v>
      </c>
      <c r="E327" s="19">
        <v>4.0</v>
      </c>
      <c r="F327" s="19"/>
      <c r="G327" s="28"/>
    </row>
    <row r="328" ht="18.0" customHeight="1">
      <c r="A328" s="25" t="s">
        <v>94</v>
      </c>
      <c r="B328" s="26">
        <v>39723.0</v>
      </c>
      <c r="C328" s="26">
        <v>39729.0</v>
      </c>
      <c r="D328" s="19">
        <v>6.0</v>
      </c>
      <c r="E328" s="19">
        <v>6.0</v>
      </c>
      <c r="F328" s="19"/>
      <c r="G328" s="28"/>
    </row>
    <row r="329" ht="18.0" customHeight="1">
      <c r="A329" s="25" t="s">
        <v>94</v>
      </c>
      <c r="B329" s="26">
        <v>39730.0</v>
      </c>
      <c r="C329" s="26">
        <v>39736.0</v>
      </c>
      <c r="D329" s="19">
        <v>4.0</v>
      </c>
      <c r="E329" s="19">
        <v>4.0</v>
      </c>
      <c r="F329" s="19"/>
      <c r="G329" s="28"/>
    </row>
    <row r="330" ht="18.0" customHeight="1">
      <c r="A330" s="25" t="s">
        <v>94</v>
      </c>
      <c r="B330" s="26">
        <v>39737.0</v>
      </c>
      <c r="C330" s="26">
        <v>39743.0</v>
      </c>
      <c r="D330" s="19">
        <v>10.0</v>
      </c>
      <c r="E330" s="19">
        <v>10.0</v>
      </c>
      <c r="F330" s="19"/>
      <c r="G330" s="28"/>
    </row>
    <row r="331" ht="18.0" customHeight="1">
      <c r="A331" s="25" t="s">
        <v>94</v>
      </c>
      <c r="B331" s="26">
        <v>39744.0</v>
      </c>
      <c r="C331" s="26">
        <v>39750.0</v>
      </c>
      <c r="D331" s="19">
        <v>8.0</v>
      </c>
      <c r="E331" s="19">
        <v>8.0</v>
      </c>
      <c r="F331" s="19"/>
      <c r="G331" s="28"/>
    </row>
    <row r="332" ht="18.0" customHeight="1">
      <c r="A332" s="25" t="s">
        <v>94</v>
      </c>
      <c r="B332" s="26">
        <v>39751.0</v>
      </c>
      <c r="C332" s="26">
        <v>39757.0</v>
      </c>
      <c r="D332" s="19">
        <v>12.0</v>
      </c>
      <c r="E332" s="19">
        <v>12.0</v>
      </c>
      <c r="F332" s="19"/>
      <c r="G332" s="28"/>
    </row>
    <row r="333" ht="18.0" customHeight="1">
      <c r="A333" s="25" t="s">
        <v>94</v>
      </c>
      <c r="B333" s="26">
        <v>39758.0</v>
      </c>
      <c r="C333" s="26">
        <v>39764.0</v>
      </c>
      <c r="D333" s="19">
        <v>7.0</v>
      </c>
      <c r="E333" s="19">
        <v>7.0</v>
      </c>
      <c r="F333" s="19"/>
      <c r="G333" s="28"/>
    </row>
    <row r="334" ht="18.0" customHeight="1">
      <c r="A334" s="25" t="s">
        <v>94</v>
      </c>
      <c r="B334" s="26">
        <v>39765.0</v>
      </c>
      <c r="C334" s="26">
        <v>39771.0</v>
      </c>
      <c r="D334" s="19">
        <v>15.0</v>
      </c>
      <c r="E334" s="19">
        <v>15.0</v>
      </c>
      <c r="F334" s="19"/>
      <c r="G334" s="28"/>
    </row>
    <row r="335" ht="18.0" customHeight="1">
      <c r="A335" s="25" t="s">
        <v>94</v>
      </c>
      <c r="B335" s="26">
        <v>39772.0</v>
      </c>
      <c r="C335" s="26">
        <v>39778.0</v>
      </c>
      <c r="D335" s="19">
        <v>9.0</v>
      </c>
      <c r="E335" s="19">
        <v>9.0</v>
      </c>
      <c r="F335" s="19"/>
      <c r="G335" s="28"/>
    </row>
    <row r="336" ht="18.0" customHeight="1">
      <c r="A336" s="25" t="s">
        <v>94</v>
      </c>
      <c r="B336" s="26">
        <v>39779.0</v>
      </c>
      <c r="C336" s="26">
        <v>39785.0</v>
      </c>
      <c r="D336" s="19">
        <v>16.0</v>
      </c>
      <c r="E336" s="19">
        <v>16.0</v>
      </c>
      <c r="F336" s="19"/>
      <c r="G336" s="28"/>
    </row>
    <row r="337" ht="18.0" customHeight="1">
      <c r="A337" s="25" t="s">
        <v>94</v>
      </c>
      <c r="B337" s="26">
        <v>39786.0</v>
      </c>
      <c r="C337" s="26">
        <v>39792.0</v>
      </c>
      <c r="D337" s="19">
        <v>16.0</v>
      </c>
      <c r="E337" s="19">
        <v>16.0</v>
      </c>
      <c r="F337" s="19"/>
      <c r="G337" s="28"/>
    </row>
    <row r="338" ht="18.0" customHeight="1">
      <c r="A338" s="25" t="s">
        <v>94</v>
      </c>
      <c r="B338" s="26">
        <v>39793.0</v>
      </c>
      <c r="C338" s="26">
        <v>39799.0</v>
      </c>
      <c r="D338" s="19">
        <v>27.0</v>
      </c>
      <c r="E338" s="19">
        <v>27.0</v>
      </c>
      <c r="F338" s="19"/>
      <c r="G338" s="28"/>
    </row>
    <row r="339" ht="18.0" customHeight="1">
      <c r="A339" s="25" t="s">
        <v>94</v>
      </c>
      <c r="B339" s="26">
        <v>39800.0</v>
      </c>
      <c r="C339" s="26">
        <v>39806.0</v>
      </c>
      <c r="D339" s="19">
        <v>10.0</v>
      </c>
      <c r="E339" s="19">
        <v>10.0</v>
      </c>
      <c r="F339" s="19"/>
      <c r="G339" s="28"/>
    </row>
    <row r="340" ht="18.0" customHeight="1">
      <c r="A340" s="25" t="s">
        <v>94</v>
      </c>
      <c r="B340" s="26">
        <v>39807.0</v>
      </c>
      <c r="C340" s="26">
        <v>39813.0</v>
      </c>
      <c r="D340" s="19">
        <v>12.0</v>
      </c>
      <c r="E340" s="19">
        <v>12.0</v>
      </c>
      <c r="F340" s="19"/>
      <c r="G340" s="28"/>
    </row>
    <row r="341" ht="18.0" customHeight="1">
      <c r="A341" s="25" t="s">
        <v>94</v>
      </c>
      <c r="B341" s="26">
        <v>39814.0</v>
      </c>
      <c r="C341" s="26">
        <v>39820.0</v>
      </c>
      <c r="D341" s="19">
        <v>9.0</v>
      </c>
      <c r="E341" s="19">
        <v>9.0</v>
      </c>
      <c r="F341" s="19"/>
      <c r="G341" s="28"/>
    </row>
    <row r="342" ht="18.0" customHeight="1">
      <c r="A342" s="25" t="s">
        <v>94</v>
      </c>
      <c r="B342" s="26">
        <v>39821.0</v>
      </c>
      <c r="C342" s="26">
        <v>39827.0</v>
      </c>
      <c r="D342" s="19">
        <v>3.0</v>
      </c>
      <c r="E342" s="19">
        <v>3.0</v>
      </c>
      <c r="F342" s="19"/>
      <c r="G342" s="28"/>
    </row>
    <row r="343" ht="18.0" customHeight="1">
      <c r="A343" s="25" t="s">
        <v>94</v>
      </c>
      <c r="B343" s="26">
        <v>39828.0</v>
      </c>
      <c r="C343" s="26">
        <v>39834.0</v>
      </c>
      <c r="D343" s="19">
        <v>7.0</v>
      </c>
      <c r="E343" s="19">
        <v>7.0</v>
      </c>
      <c r="F343" s="19"/>
      <c r="G343" s="28"/>
    </row>
    <row r="344" ht="18.0" customHeight="1">
      <c r="A344" s="25" t="s">
        <v>94</v>
      </c>
      <c r="B344" s="26">
        <v>39835.0</v>
      </c>
      <c r="C344" s="26">
        <v>39841.0</v>
      </c>
      <c r="D344" s="19">
        <v>7.0</v>
      </c>
      <c r="E344" s="19">
        <v>7.0</v>
      </c>
      <c r="F344" s="19"/>
      <c r="G344" s="28"/>
    </row>
    <row r="345" ht="18.0" customHeight="1">
      <c r="A345" s="25" t="s">
        <v>94</v>
      </c>
      <c r="B345" s="26">
        <v>39842.0</v>
      </c>
      <c r="C345" s="26">
        <v>39848.0</v>
      </c>
      <c r="D345" s="19">
        <v>8.0</v>
      </c>
      <c r="E345" s="19">
        <v>8.0</v>
      </c>
      <c r="F345" s="19"/>
      <c r="G345" s="28"/>
    </row>
    <row r="346" ht="18.0" customHeight="1">
      <c r="A346" s="25" t="s">
        <v>94</v>
      </c>
      <c r="B346" s="26">
        <v>39849.0</v>
      </c>
      <c r="C346" s="26">
        <v>39855.0</v>
      </c>
      <c r="D346" s="19">
        <v>11.0</v>
      </c>
      <c r="E346" s="19">
        <v>11.0</v>
      </c>
      <c r="F346" s="19"/>
      <c r="G346" s="28"/>
    </row>
    <row r="347" ht="18.0" customHeight="1">
      <c r="A347" s="25" t="s">
        <v>94</v>
      </c>
      <c r="B347" s="26">
        <v>39856.0</v>
      </c>
      <c r="C347" s="26">
        <v>39862.0</v>
      </c>
      <c r="D347" s="19">
        <v>29.0</v>
      </c>
      <c r="E347" s="19">
        <v>29.0</v>
      </c>
      <c r="F347" s="19"/>
      <c r="G347" s="28"/>
    </row>
    <row r="348" ht="18.0" customHeight="1">
      <c r="A348" s="25" t="s">
        <v>94</v>
      </c>
      <c r="B348" s="26">
        <v>39863.0</v>
      </c>
      <c r="C348" s="26">
        <v>39869.0</v>
      </c>
      <c r="D348" s="19">
        <v>28.0</v>
      </c>
      <c r="E348" s="19">
        <v>28.0</v>
      </c>
      <c r="F348" s="19"/>
      <c r="G348" s="28"/>
    </row>
    <row r="349" ht="18.0" customHeight="1">
      <c r="A349" s="25" t="s">
        <v>94</v>
      </c>
      <c r="B349" s="26">
        <v>39870.0</v>
      </c>
      <c r="C349" s="26">
        <v>39876.0</v>
      </c>
      <c r="D349" s="19">
        <v>53.0</v>
      </c>
      <c r="E349" s="19">
        <v>53.0</v>
      </c>
      <c r="F349" s="19"/>
      <c r="G349" s="28"/>
    </row>
    <row r="350" ht="18.0" customHeight="1">
      <c r="A350" s="25" t="s">
        <v>94</v>
      </c>
      <c r="B350" s="26">
        <v>39877.0</v>
      </c>
      <c r="C350" s="26">
        <v>39883.0</v>
      </c>
      <c r="D350" s="19">
        <v>45.0</v>
      </c>
      <c r="E350" s="19">
        <v>45.0</v>
      </c>
      <c r="F350" s="19"/>
      <c r="G350" s="28"/>
    </row>
    <row r="351" ht="18.0" customHeight="1">
      <c r="A351" s="25" t="s">
        <v>94</v>
      </c>
      <c r="B351" s="26">
        <v>39884.0</v>
      </c>
      <c r="C351" s="26">
        <v>39890.0</v>
      </c>
      <c r="D351" s="19">
        <v>28.0</v>
      </c>
      <c r="E351" s="19">
        <v>28.0</v>
      </c>
      <c r="F351" s="19"/>
      <c r="G351" s="28"/>
    </row>
    <row r="352" ht="18.0" customHeight="1">
      <c r="A352" s="25" t="s">
        <v>94</v>
      </c>
      <c r="B352" s="26">
        <v>39891.0</v>
      </c>
      <c r="C352" s="26">
        <v>39897.0</v>
      </c>
      <c r="D352" s="19">
        <v>11.0</v>
      </c>
      <c r="E352" s="19">
        <v>11.0</v>
      </c>
      <c r="F352" s="19"/>
      <c r="G352" s="28"/>
    </row>
    <row r="353" ht="18.0" customHeight="1">
      <c r="A353" s="25" t="s">
        <v>94</v>
      </c>
      <c r="B353" s="26">
        <v>39898.0</v>
      </c>
      <c r="C353" s="26">
        <v>39904.0</v>
      </c>
      <c r="D353" s="19">
        <v>4.0</v>
      </c>
      <c r="E353" s="19">
        <v>4.0</v>
      </c>
      <c r="F353" s="19"/>
      <c r="G353" s="28"/>
    </row>
    <row r="354" ht="18.0" customHeight="1">
      <c r="A354" s="25" t="s">
        <v>94</v>
      </c>
      <c r="B354" s="26">
        <v>39905.0</v>
      </c>
      <c r="C354" s="26">
        <v>39911.0</v>
      </c>
      <c r="D354" s="19">
        <v>0.0</v>
      </c>
      <c r="E354" s="19">
        <v>0.0</v>
      </c>
      <c r="F354" s="19"/>
      <c r="G354" s="28"/>
    </row>
    <row r="355" ht="18.0" customHeight="1">
      <c r="A355" s="25" t="s">
        <v>94</v>
      </c>
      <c r="B355" s="26">
        <v>39912.0</v>
      </c>
      <c r="C355" s="26">
        <v>39918.0</v>
      </c>
      <c r="D355" s="19">
        <v>0.0</v>
      </c>
      <c r="E355" s="19">
        <v>0.0</v>
      </c>
      <c r="F355" s="19"/>
      <c r="G355" s="28"/>
    </row>
    <row r="356" ht="18.0" customHeight="1">
      <c r="A356" s="25" t="s">
        <v>94</v>
      </c>
      <c r="B356" s="26">
        <v>39919.0</v>
      </c>
      <c r="C356" s="26">
        <v>39925.0</v>
      </c>
      <c r="D356" s="19">
        <v>1.0</v>
      </c>
      <c r="E356" s="19">
        <v>1.0</v>
      </c>
      <c r="F356" s="19"/>
      <c r="G356" s="28"/>
    </row>
    <row r="357" ht="18.0" customHeight="1">
      <c r="A357" s="25" t="s">
        <v>94</v>
      </c>
      <c r="B357" s="26">
        <v>39926.0</v>
      </c>
      <c r="C357" s="26">
        <v>39932.0</v>
      </c>
      <c r="D357" s="19">
        <v>0.0</v>
      </c>
      <c r="E357" s="19">
        <v>0.0</v>
      </c>
      <c r="F357" s="19"/>
      <c r="G357" s="28"/>
    </row>
    <row r="358" ht="18.0" customHeight="1">
      <c r="A358" s="25" t="s">
        <v>94</v>
      </c>
      <c r="B358" s="26">
        <v>39933.0</v>
      </c>
      <c r="C358" s="26">
        <v>39939.0</v>
      </c>
      <c r="D358" s="19">
        <v>0.0</v>
      </c>
      <c r="E358" s="19">
        <v>0.0</v>
      </c>
      <c r="F358" s="19"/>
      <c r="G358" s="28"/>
    </row>
    <row r="359" ht="18.0" customHeight="1">
      <c r="A359" s="25" t="s">
        <v>94</v>
      </c>
      <c r="B359" s="26">
        <v>39940.0</v>
      </c>
      <c r="C359" s="26">
        <v>39946.0</v>
      </c>
      <c r="D359" s="19">
        <v>0.0</v>
      </c>
      <c r="E359" s="19">
        <v>0.0</v>
      </c>
      <c r="F359" s="19"/>
      <c r="G359" s="28"/>
    </row>
    <row r="360" ht="18.0" customHeight="1">
      <c r="A360" s="25" t="s">
        <v>94</v>
      </c>
      <c r="B360" s="26">
        <v>39947.0</v>
      </c>
      <c r="C360" s="26">
        <v>39953.0</v>
      </c>
      <c r="D360" s="19">
        <v>0.0</v>
      </c>
      <c r="E360" s="19">
        <v>0.0</v>
      </c>
      <c r="F360" s="19"/>
      <c r="G360" s="28"/>
    </row>
    <row r="361" ht="18.0" customHeight="1">
      <c r="A361" s="25" t="s">
        <v>94</v>
      </c>
      <c r="B361" s="26">
        <v>39954.0</v>
      </c>
      <c r="C361" s="26">
        <v>39960.0</v>
      </c>
      <c r="D361" s="19">
        <v>0.0</v>
      </c>
      <c r="E361" s="19">
        <v>0.0</v>
      </c>
      <c r="F361" s="19"/>
      <c r="G361" s="28"/>
    </row>
    <row r="362" ht="18.0" customHeight="1">
      <c r="A362" s="25" t="s">
        <v>94</v>
      </c>
      <c r="B362" s="26">
        <v>39961.0</v>
      </c>
      <c r="C362" s="26">
        <v>39967.0</v>
      </c>
      <c r="D362" s="19">
        <v>1.0</v>
      </c>
      <c r="E362" s="19">
        <v>1.0</v>
      </c>
      <c r="F362" s="19"/>
      <c r="G362" s="28"/>
    </row>
    <row r="363" ht="18.0" customHeight="1">
      <c r="A363" s="25" t="s">
        <v>94</v>
      </c>
      <c r="B363" s="26">
        <v>39968.0</v>
      </c>
      <c r="C363" s="26">
        <v>39974.0</v>
      </c>
      <c r="D363" s="19">
        <v>0.0</v>
      </c>
      <c r="E363" s="19">
        <v>0.0</v>
      </c>
      <c r="F363" s="19"/>
      <c r="G363" s="28"/>
    </row>
    <row r="364" ht="18.0" customHeight="1">
      <c r="A364" s="25" t="s">
        <v>94</v>
      </c>
      <c r="B364" s="26">
        <v>39975.0</v>
      </c>
      <c r="C364" s="26">
        <v>39981.0</v>
      </c>
      <c r="D364" s="19">
        <v>0.0</v>
      </c>
      <c r="E364" s="19">
        <v>0.0</v>
      </c>
      <c r="F364" s="19"/>
      <c r="G364" s="28"/>
    </row>
    <row r="365" ht="18.0" customHeight="1">
      <c r="A365" s="25" t="s">
        <v>94</v>
      </c>
      <c r="B365" s="26">
        <v>39982.0</v>
      </c>
      <c r="C365" s="26">
        <v>39988.0</v>
      </c>
      <c r="D365" s="19">
        <v>0.0</v>
      </c>
      <c r="E365" s="19">
        <v>0.0</v>
      </c>
      <c r="F365" s="19"/>
      <c r="G365" s="28"/>
    </row>
    <row r="366" ht="18.0" customHeight="1">
      <c r="A366" s="25" t="s">
        <v>94</v>
      </c>
      <c r="B366" s="26">
        <v>39989.0</v>
      </c>
      <c r="C366" s="26">
        <v>39995.0</v>
      </c>
      <c r="D366" s="19">
        <v>1.0</v>
      </c>
      <c r="E366" s="19">
        <v>1.0</v>
      </c>
      <c r="F366" s="19"/>
      <c r="G366" s="28"/>
    </row>
    <row r="367" ht="18.0" customHeight="1">
      <c r="A367" s="31" t="s">
        <v>94</v>
      </c>
      <c r="B367" s="26">
        <v>39996.0</v>
      </c>
      <c r="C367" s="26">
        <v>40002.0</v>
      </c>
      <c r="D367" s="37">
        <v>0.0</v>
      </c>
      <c r="E367" s="37">
        <v>0.0</v>
      </c>
      <c r="F367" s="34"/>
      <c r="G367" s="36"/>
    </row>
    <row r="368" ht="18.0" customHeight="1">
      <c r="A368" s="20" t="s">
        <v>111</v>
      </c>
      <c r="B368" s="21">
        <v>39873.0</v>
      </c>
      <c r="C368" s="21">
        <v>39887.0</v>
      </c>
      <c r="D368" s="23">
        <v>2.0</v>
      </c>
      <c r="E368" s="23">
        <v>2.0</v>
      </c>
      <c r="F368" s="23"/>
      <c r="G368" s="24"/>
    </row>
    <row r="369" ht="18.0" customHeight="1">
      <c r="A369" s="25" t="s">
        <v>111</v>
      </c>
      <c r="B369" s="26">
        <v>39888.0</v>
      </c>
      <c r="C369" s="26">
        <v>39903.0</v>
      </c>
      <c r="D369" s="19">
        <v>1.0</v>
      </c>
      <c r="E369" s="19">
        <v>1.0</v>
      </c>
      <c r="F369" s="19"/>
      <c r="G369" s="28"/>
    </row>
    <row r="370" ht="18.0" customHeight="1">
      <c r="A370" s="25" t="s">
        <v>111</v>
      </c>
      <c r="B370" s="26">
        <v>39904.0</v>
      </c>
      <c r="C370" s="26">
        <v>39918.0</v>
      </c>
      <c r="D370" s="19">
        <v>1.0</v>
      </c>
      <c r="E370" s="19">
        <v>1.0</v>
      </c>
      <c r="F370" s="19"/>
      <c r="G370" s="28"/>
    </row>
    <row r="371" ht="18.0" customHeight="1">
      <c r="A371" s="25" t="s">
        <v>111</v>
      </c>
      <c r="B371" s="26">
        <v>39919.0</v>
      </c>
      <c r="C371" s="26">
        <v>39933.0</v>
      </c>
      <c r="D371" s="19">
        <v>4.0</v>
      </c>
      <c r="E371" s="19">
        <v>4.0</v>
      </c>
      <c r="F371" s="19"/>
      <c r="G371" s="28"/>
    </row>
    <row r="372" ht="18.0" customHeight="1">
      <c r="A372" s="25" t="s">
        <v>111</v>
      </c>
      <c r="B372" s="26">
        <v>39934.0</v>
      </c>
      <c r="C372" s="26">
        <v>39948.0</v>
      </c>
      <c r="D372" s="19">
        <v>3.0</v>
      </c>
      <c r="E372" s="19"/>
      <c r="F372" s="19"/>
      <c r="G372" s="28">
        <v>3.0</v>
      </c>
    </row>
    <row r="373" ht="18.0" customHeight="1">
      <c r="A373" s="25" t="s">
        <v>111</v>
      </c>
      <c r="B373" s="26">
        <v>39949.0</v>
      </c>
      <c r="C373" s="26">
        <v>39964.0</v>
      </c>
      <c r="D373" s="19">
        <v>4.0</v>
      </c>
      <c r="E373" s="19">
        <v>3.0</v>
      </c>
      <c r="F373" s="19"/>
      <c r="G373" s="28">
        <v>1.0</v>
      </c>
    </row>
    <row r="374" ht="18.0" customHeight="1">
      <c r="A374" s="25" t="s">
        <v>111</v>
      </c>
      <c r="B374" s="26">
        <v>39965.0</v>
      </c>
      <c r="C374" s="26">
        <v>39979.0</v>
      </c>
      <c r="D374" s="19">
        <v>12.0</v>
      </c>
      <c r="E374" s="19">
        <v>9.0</v>
      </c>
      <c r="F374" s="19">
        <v>1.0</v>
      </c>
      <c r="G374" s="28">
        <v>2.0</v>
      </c>
    </row>
    <row r="375" ht="18.0" customHeight="1">
      <c r="A375" s="25" t="s">
        <v>111</v>
      </c>
      <c r="B375" s="26">
        <v>39980.0</v>
      </c>
      <c r="C375" s="26">
        <v>39994.0</v>
      </c>
      <c r="D375" s="19">
        <v>7.0</v>
      </c>
      <c r="E375" s="19">
        <v>6.0</v>
      </c>
      <c r="F375" s="19"/>
      <c r="G375" s="28">
        <v>1.0</v>
      </c>
    </row>
    <row r="376" ht="18.0" customHeight="1">
      <c r="A376" s="25" t="s">
        <v>111</v>
      </c>
      <c r="B376" s="26">
        <v>39995.0</v>
      </c>
      <c r="C376" s="26">
        <v>40009.0</v>
      </c>
      <c r="D376" s="19">
        <v>21.0</v>
      </c>
      <c r="E376" s="19">
        <v>17.0</v>
      </c>
      <c r="F376" s="19">
        <v>1.0</v>
      </c>
      <c r="G376" s="28">
        <v>3.0</v>
      </c>
    </row>
    <row r="377" ht="18.0" customHeight="1">
      <c r="A377" s="25" t="s">
        <v>111</v>
      </c>
      <c r="B377" s="26">
        <v>40010.0</v>
      </c>
      <c r="C377" s="26">
        <v>40025.0</v>
      </c>
      <c r="D377" s="19">
        <v>16.0</v>
      </c>
      <c r="E377" s="19">
        <v>12.0</v>
      </c>
      <c r="F377" s="19"/>
      <c r="G377" s="28">
        <v>4.0</v>
      </c>
    </row>
    <row r="378" ht="18.0" customHeight="1">
      <c r="A378" s="25" t="s">
        <v>111</v>
      </c>
      <c r="B378" s="26">
        <v>40026.0</v>
      </c>
      <c r="C378" s="26">
        <v>40040.0</v>
      </c>
      <c r="D378" s="19">
        <v>22.0</v>
      </c>
      <c r="E378" s="19">
        <v>20.0</v>
      </c>
      <c r="F378" s="19"/>
      <c r="G378" s="28">
        <v>2.0</v>
      </c>
    </row>
    <row r="379" ht="18.0" customHeight="1">
      <c r="A379" s="25" t="s">
        <v>111</v>
      </c>
      <c r="B379" s="26">
        <v>40041.0</v>
      </c>
      <c r="C379" s="26">
        <v>40056.0</v>
      </c>
      <c r="D379" s="19">
        <v>35.0</v>
      </c>
      <c r="E379" s="19">
        <v>27.0</v>
      </c>
      <c r="F379" s="19">
        <v>3.0</v>
      </c>
      <c r="G379" s="28">
        <v>5.0</v>
      </c>
    </row>
    <row r="380" ht="18.0" customHeight="1">
      <c r="A380" s="25" t="s">
        <v>111</v>
      </c>
      <c r="B380" s="26">
        <v>40057.0</v>
      </c>
      <c r="C380" s="26">
        <v>40071.0</v>
      </c>
      <c r="D380" s="19">
        <v>66.0</v>
      </c>
      <c r="E380" s="19">
        <v>45.0</v>
      </c>
      <c r="F380" s="19">
        <v>8.0</v>
      </c>
      <c r="G380" s="28">
        <v>13.0</v>
      </c>
    </row>
    <row r="381" ht="18.0" customHeight="1">
      <c r="A381" s="25" t="s">
        <v>111</v>
      </c>
      <c r="B381" s="26">
        <v>40072.0</v>
      </c>
      <c r="C381" s="26">
        <v>40086.0</v>
      </c>
      <c r="D381" s="19">
        <v>30.0</v>
      </c>
      <c r="E381" s="19">
        <v>22.0</v>
      </c>
      <c r="F381" s="19">
        <v>4.0</v>
      </c>
      <c r="G381" s="28">
        <v>4.0</v>
      </c>
    </row>
    <row r="382" ht="18.0" customHeight="1">
      <c r="A382" s="25" t="s">
        <v>111</v>
      </c>
      <c r="B382" s="26">
        <v>40087.0</v>
      </c>
      <c r="C382" s="26">
        <v>40101.0</v>
      </c>
      <c r="D382" s="19">
        <v>35.0</v>
      </c>
      <c r="E382" s="19">
        <v>15.0</v>
      </c>
      <c r="F382" s="19">
        <v>17.0</v>
      </c>
      <c r="G382" s="28">
        <v>3.0</v>
      </c>
    </row>
    <row r="383" ht="18.0" customHeight="1">
      <c r="A383" s="25" t="s">
        <v>111</v>
      </c>
      <c r="B383" s="26">
        <v>40102.0</v>
      </c>
      <c r="C383" s="26">
        <v>40116.0</v>
      </c>
      <c r="D383" s="19">
        <v>22.0</v>
      </c>
      <c r="E383" s="19">
        <v>14.0</v>
      </c>
      <c r="F383" s="19">
        <v>8.0</v>
      </c>
      <c r="G383" s="28"/>
    </row>
    <row r="384" ht="18.0" customHeight="1">
      <c r="A384" s="31" t="s">
        <v>111</v>
      </c>
      <c r="B384" s="32">
        <v>40118.0</v>
      </c>
      <c r="C384" s="32">
        <v>40130.0</v>
      </c>
      <c r="D384" s="34">
        <v>8.0</v>
      </c>
      <c r="E384" s="34">
        <v>7.0</v>
      </c>
      <c r="F384" s="34">
        <v>1.0</v>
      </c>
      <c r="G384" s="36"/>
    </row>
    <row r="385" ht="18.0" customHeight="1">
      <c r="A385" s="38" t="s">
        <v>277</v>
      </c>
      <c r="B385" s="21">
        <v>40026.0</v>
      </c>
      <c r="C385" s="21">
        <v>40056.0</v>
      </c>
      <c r="D385" s="23">
        <v>18.0</v>
      </c>
      <c r="E385" s="23">
        <v>18.0</v>
      </c>
      <c r="F385" s="23"/>
      <c r="G385" s="24"/>
    </row>
    <row r="386" ht="18.0" customHeight="1">
      <c r="A386" s="25" t="s">
        <v>277</v>
      </c>
      <c r="B386" s="26">
        <v>40057.0</v>
      </c>
      <c r="C386" s="26">
        <v>40086.0</v>
      </c>
      <c r="D386" s="19">
        <v>12.0</v>
      </c>
      <c r="E386" s="19">
        <v>12.0</v>
      </c>
      <c r="F386" s="19"/>
      <c r="G386" s="28"/>
    </row>
    <row r="387" ht="18.0" customHeight="1">
      <c r="A387" s="25" t="s">
        <v>277</v>
      </c>
      <c r="B387" s="26">
        <v>40087.0</v>
      </c>
      <c r="C387" s="26">
        <v>40117.0</v>
      </c>
      <c r="D387" s="19">
        <v>11.0</v>
      </c>
      <c r="E387" s="19">
        <v>11.0</v>
      </c>
      <c r="F387" s="19"/>
      <c r="G387" s="28"/>
    </row>
    <row r="388" ht="18.0" customHeight="1">
      <c r="A388" s="39" t="s">
        <v>277</v>
      </c>
      <c r="B388" s="26">
        <v>40118.0</v>
      </c>
      <c r="C388" s="26">
        <v>40147.0</v>
      </c>
      <c r="D388" s="19">
        <v>17.0</v>
      </c>
      <c r="E388" s="19">
        <v>17.0</v>
      </c>
      <c r="F388" s="19"/>
      <c r="G388" s="28"/>
    </row>
    <row r="389" ht="18.0" customHeight="1">
      <c r="A389" s="25" t="s">
        <v>277</v>
      </c>
      <c r="B389" s="26">
        <v>40148.0</v>
      </c>
      <c r="C389" s="26">
        <v>40178.0</v>
      </c>
      <c r="D389" s="19">
        <v>17.0</v>
      </c>
      <c r="E389" s="19">
        <v>17.0</v>
      </c>
      <c r="F389" s="19"/>
      <c r="G389" s="28"/>
    </row>
    <row r="390" ht="18.0" customHeight="1">
      <c r="A390" s="25" t="s">
        <v>277</v>
      </c>
      <c r="B390" s="26">
        <v>40179.0</v>
      </c>
      <c r="C390" s="26">
        <v>40209.0</v>
      </c>
      <c r="D390" s="19">
        <v>10.0</v>
      </c>
      <c r="E390" s="19">
        <v>10.0</v>
      </c>
      <c r="F390" s="19"/>
      <c r="G390" s="28"/>
    </row>
    <row r="391" ht="18.0" customHeight="1">
      <c r="A391" s="39" t="s">
        <v>277</v>
      </c>
      <c r="B391" s="26">
        <v>40210.0</v>
      </c>
      <c r="C391" s="26">
        <v>40237.0</v>
      </c>
      <c r="D391" s="19">
        <v>19.0</v>
      </c>
      <c r="E391" s="19">
        <v>19.0</v>
      </c>
      <c r="F391" s="19"/>
      <c r="G391" s="28"/>
    </row>
    <row r="392" ht="18.0" customHeight="1">
      <c r="A392" s="25" t="s">
        <v>277</v>
      </c>
      <c r="B392" s="26">
        <v>40238.0</v>
      </c>
      <c r="C392" s="26">
        <v>40268.0</v>
      </c>
      <c r="D392" s="19">
        <v>18.0</v>
      </c>
      <c r="E392" s="19">
        <v>18.0</v>
      </c>
      <c r="F392" s="19"/>
      <c r="G392" s="28"/>
    </row>
    <row r="393" ht="18.0" customHeight="1">
      <c r="A393" s="25" t="s">
        <v>277</v>
      </c>
      <c r="B393" s="26">
        <v>40269.0</v>
      </c>
      <c r="C393" s="26">
        <v>40298.0</v>
      </c>
      <c r="D393" s="19">
        <v>15.0</v>
      </c>
      <c r="E393" s="19">
        <v>15.0</v>
      </c>
      <c r="F393" s="19"/>
      <c r="G393" s="28"/>
    </row>
    <row r="394" ht="18.0" customHeight="1">
      <c r="A394" s="39" t="s">
        <v>277</v>
      </c>
      <c r="B394" s="26">
        <v>40299.0</v>
      </c>
      <c r="C394" s="26">
        <v>40329.0</v>
      </c>
      <c r="D394" s="19">
        <v>15.0</v>
      </c>
      <c r="E394" s="19">
        <v>15.0</v>
      </c>
      <c r="F394" s="19"/>
      <c r="G394" s="28"/>
    </row>
    <row r="395" ht="18.0" customHeight="1">
      <c r="A395" s="25" t="s">
        <v>277</v>
      </c>
      <c r="B395" s="26">
        <v>40330.0</v>
      </c>
      <c r="C395" s="26">
        <v>40359.0</v>
      </c>
      <c r="D395" s="19">
        <v>20.0</v>
      </c>
      <c r="E395" s="19">
        <v>20.0</v>
      </c>
      <c r="F395" s="19"/>
      <c r="G395" s="28"/>
    </row>
    <row r="396" ht="18.0" customHeight="1">
      <c r="A396" s="25" t="s">
        <v>277</v>
      </c>
      <c r="B396" s="26">
        <v>40360.0</v>
      </c>
      <c r="C396" s="26">
        <v>40390.0</v>
      </c>
      <c r="D396" s="19">
        <v>20.0</v>
      </c>
      <c r="E396" s="19">
        <v>20.0</v>
      </c>
      <c r="F396" s="19"/>
      <c r="G396" s="28"/>
    </row>
    <row r="397" ht="18.0" customHeight="1">
      <c r="A397" s="39" t="s">
        <v>277</v>
      </c>
      <c r="B397" s="26">
        <v>40391.0</v>
      </c>
      <c r="C397" s="26">
        <v>40421.0</v>
      </c>
      <c r="D397" s="19">
        <v>15.0</v>
      </c>
      <c r="E397" s="19">
        <v>15.0</v>
      </c>
      <c r="F397" s="19"/>
      <c r="G397" s="28"/>
    </row>
    <row r="398" ht="18.0" customHeight="1">
      <c r="A398" s="25" t="s">
        <v>277</v>
      </c>
      <c r="B398" s="26">
        <v>40422.0</v>
      </c>
      <c r="C398" s="26">
        <v>40451.0</v>
      </c>
      <c r="D398" s="19">
        <v>12.0</v>
      </c>
      <c r="E398" s="19">
        <v>12.0</v>
      </c>
      <c r="F398" s="19"/>
      <c r="G398" s="28"/>
    </row>
    <row r="399" ht="18.0" customHeight="1">
      <c r="A399" s="25" t="s">
        <v>277</v>
      </c>
      <c r="B399" s="26">
        <v>40452.0</v>
      </c>
      <c r="C399" s="26">
        <v>40482.0</v>
      </c>
      <c r="D399" s="19">
        <v>15.0</v>
      </c>
      <c r="E399" s="19">
        <v>15.0</v>
      </c>
      <c r="F399" s="19"/>
      <c r="G399" s="28"/>
    </row>
    <row r="400" ht="18.0" customHeight="1">
      <c r="A400" s="39" t="s">
        <v>277</v>
      </c>
      <c r="B400" s="26">
        <v>40483.0</v>
      </c>
      <c r="C400" s="26">
        <v>40512.0</v>
      </c>
      <c r="D400" s="19">
        <v>9.0</v>
      </c>
      <c r="E400" s="19">
        <v>9.0</v>
      </c>
      <c r="F400" s="19"/>
      <c r="G400" s="28"/>
    </row>
    <row r="401" ht="18.0" customHeight="1">
      <c r="A401" s="25" t="s">
        <v>277</v>
      </c>
      <c r="B401" s="26">
        <v>40513.0</v>
      </c>
      <c r="C401" s="26">
        <v>40543.0</v>
      </c>
      <c r="D401" s="19">
        <v>18.0</v>
      </c>
      <c r="E401" s="19">
        <v>18.0</v>
      </c>
      <c r="F401" s="19"/>
      <c r="G401" s="28"/>
    </row>
    <row r="402" ht="18.0" customHeight="1">
      <c r="A402" s="25" t="s">
        <v>277</v>
      </c>
      <c r="B402" s="26">
        <v>40544.0</v>
      </c>
      <c r="C402" s="26">
        <v>40574.0</v>
      </c>
      <c r="D402" s="19">
        <v>39.0</v>
      </c>
      <c r="E402" s="19">
        <v>39.0</v>
      </c>
      <c r="F402" s="19"/>
      <c r="G402" s="28"/>
    </row>
    <row r="403" ht="18.0" customHeight="1">
      <c r="A403" s="39" t="s">
        <v>277</v>
      </c>
      <c r="B403" s="26">
        <v>40575.0</v>
      </c>
      <c r="C403" s="26">
        <v>40602.0</v>
      </c>
      <c r="D403" s="19">
        <v>26.0</v>
      </c>
      <c r="E403" s="19">
        <v>26.0</v>
      </c>
      <c r="F403" s="19"/>
      <c r="G403" s="28"/>
    </row>
    <row r="404" ht="18.0" customHeight="1">
      <c r="A404" s="25" t="s">
        <v>277</v>
      </c>
      <c r="B404" s="26">
        <v>40603.0</v>
      </c>
      <c r="C404" s="26">
        <v>40633.0</v>
      </c>
      <c r="D404" s="19">
        <v>44.0</v>
      </c>
      <c r="E404" s="19">
        <v>44.0</v>
      </c>
      <c r="F404" s="19"/>
      <c r="G404" s="28"/>
    </row>
    <row r="405" ht="18.0" customHeight="1">
      <c r="A405" s="25" t="s">
        <v>277</v>
      </c>
      <c r="B405" s="26">
        <v>40634.0</v>
      </c>
      <c r="C405" s="26">
        <v>40663.0</v>
      </c>
      <c r="D405" s="19">
        <v>38.0</v>
      </c>
      <c r="E405" s="19">
        <v>38.0</v>
      </c>
      <c r="F405" s="19"/>
      <c r="G405" s="28"/>
    </row>
    <row r="406" ht="18.0" customHeight="1">
      <c r="A406" s="39" t="s">
        <v>277</v>
      </c>
      <c r="B406" s="26">
        <v>40664.0</v>
      </c>
      <c r="C406" s="26">
        <v>40694.0</v>
      </c>
      <c r="D406" s="19">
        <v>32.0</v>
      </c>
      <c r="E406" s="19">
        <v>32.0</v>
      </c>
      <c r="F406" s="19"/>
      <c r="G406" s="28"/>
    </row>
    <row r="407" ht="18.0" customHeight="1">
      <c r="A407" s="25" t="s">
        <v>277</v>
      </c>
      <c r="B407" s="26">
        <v>40695.0</v>
      </c>
      <c r="C407" s="26">
        <v>40724.0</v>
      </c>
      <c r="D407" s="19">
        <v>33.0</v>
      </c>
      <c r="E407" s="19">
        <v>33.0</v>
      </c>
      <c r="F407" s="19"/>
      <c r="G407" s="28"/>
    </row>
    <row r="408" ht="18.0" customHeight="1">
      <c r="A408" s="25" t="s">
        <v>277</v>
      </c>
      <c r="B408" s="26">
        <v>40725.0</v>
      </c>
      <c r="C408" s="26">
        <v>40755.0</v>
      </c>
      <c r="D408" s="19">
        <v>29.0</v>
      </c>
      <c r="E408" s="19">
        <v>29.0</v>
      </c>
      <c r="F408" s="19"/>
      <c r="G408" s="28"/>
    </row>
    <row r="409" ht="18.0" customHeight="1">
      <c r="A409" s="39" t="s">
        <v>277</v>
      </c>
      <c r="B409" s="26">
        <v>40756.0</v>
      </c>
      <c r="C409" s="26">
        <v>40786.0</v>
      </c>
      <c r="D409" s="19">
        <v>19.0</v>
      </c>
      <c r="E409" s="19">
        <v>19.0</v>
      </c>
      <c r="F409" s="19"/>
      <c r="G409" s="28"/>
    </row>
    <row r="410" ht="18.0" customHeight="1">
      <c r="A410" s="25" t="s">
        <v>277</v>
      </c>
      <c r="B410" s="26">
        <v>40787.0</v>
      </c>
      <c r="C410" s="26">
        <v>40816.0</v>
      </c>
      <c r="D410" s="19">
        <v>19.0</v>
      </c>
      <c r="E410" s="19">
        <v>19.0</v>
      </c>
      <c r="F410" s="19"/>
      <c r="G410" s="28"/>
    </row>
    <row r="411" ht="18.0" customHeight="1">
      <c r="A411" s="25" t="s">
        <v>277</v>
      </c>
      <c r="B411" s="26">
        <v>40817.0</v>
      </c>
      <c r="C411" s="26">
        <v>40847.0</v>
      </c>
      <c r="D411" s="19">
        <v>28.0</v>
      </c>
      <c r="E411" s="19">
        <v>28.0</v>
      </c>
      <c r="F411" s="19"/>
      <c r="G411" s="28"/>
    </row>
    <row r="412" ht="18.0" customHeight="1">
      <c r="A412" s="39" t="s">
        <v>277</v>
      </c>
      <c r="B412" s="26">
        <v>40848.0</v>
      </c>
      <c r="C412" s="26">
        <v>40877.0</v>
      </c>
      <c r="D412" s="19">
        <v>90.0</v>
      </c>
      <c r="E412" s="19">
        <v>90.0</v>
      </c>
      <c r="F412" s="19"/>
      <c r="G412" s="28"/>
    </row>
    <row r="413" ht="18.0" customHeight="1">
      <c r="A413" s="31" t="s">
        <v>277</v>
      </c>
      <c r="B413" s="32">
        <v>40878.0</v>
      </c>
      <c r="C413" s="32">
        <v>40908.0</v>
      </c>
      <c r="D413" s="34">
        <v>37.0</v>
      </c>
      <c r="E413" s="34">
        <v>37.0</v>
      </c>
      <c r="F413" s="34"/>
      <c r="G413" s="36"/>
    </row>
    <row r="414" ht="18.0" customHeight="1">
      <c r="A414" s="20" t="s">
        <v>278</v>
      </c>
      <c r="B414" s="21">
        <v>40544.0</v>
      </c>
      <c r="C414" s="21">
        <v>40574.0</v>
      </c>
      <c r="D414" s="23">
        <v>3.0</v>
      </c>
      <c r="E414" s="23">
        <v>3.0</v>
      </c>
      <c r="F414" s="23"/>
      <c r="G414" s="24"/>
    </row>
    <row r="415" ht="18.0" customHeight="1">
      <c r="A415" s="25" t="s">
        <v>278</v>
      </c>
      <c r="B415" s="26">
        <v>40575.0</v>
      </c>
      <c r="C415" s="26">
        <v>40602.0</v>
      </c>
      <c r="D415" s="19">
        <v>1.0</v>
      </c>
      <c r="E415" s="19">
        <v>1.0</v>
      </c>
      <c r="F415" s="19"/>
      <c r="G415" s="28"/>
    </row>
    <row r="416" ht="18.0" customHeight="1">
      <c r="A416" s="25" t="s">
        <v>278</v>
      </c>
      <c r="B416" s="26">
        <v>40603.0</v>
      </c>
      <c r="C416" s="26">
        <v>40633.0</v>
      </c>
      <c r="D416" s="19">
        <v>2.0</v>
      </c>
      <c r="E416" s="19">
        <v>2.0</v>
      </c>
      <c r="F416" s="19"/>
      <c r="G416" s="28"/>
    </row>
    <row r="417" ht="18.0" customHeight="1">
      <c r="A417" s="25" t="s">
        <v>278</v>
      </c>
      <c r="B417" s="26">
        <v>40634.0</v>
      </c>
      <c r="C417" s="26">
        <v>40663.0</v>
      </c>
      <c r="D417" s="19">
        <v>3.0</v>
      </c>
      <c r="E417" s="19">
        <v>3.0</v>
      </c>
      <c r="F417" s="19"/>
      <c r="G417" s="28"/>
    </row>
    <row r="418" ht="18.0" customHeight="1">
      <c r="A418" s="25" t="s">
        <v>278</v>
      </c>
      <c r="B418" s="26">
        <v>40664.0</v>
      </c>
      <c r="C418" s="26">
        <v>40694.0</v>
      </c>
      <c r="D418" s="19">
        <v>8.0</v>
      </c>
      <c r="E418" s="19">
        <v>8.0</v>
      </c>
      <c r="F418" s="19"/>
      <c r="G418" s="28"/>
    </row>
    <row r="419" ht="18.0" customHeight="1">
      <c r="A419" s="25" t="s">
        <v>278</v>
      </c>
      <c r="B419" s="26">
        <v>40695.0</v>
      </c>
      <c r="C419" s="26">
        <v>40724.0</v>
      </c>
      <c r="D419" s="19">
        <v>11.0</v>
      </c>
      <c r="E419" s="19">
        <v>11.0</v>
      </c>
      <c r="F419" s="19"/>
      <c r="G419" s="28"/>
    </row>
    <row r="420" ht="18.0" customHeight="1">
      <c r="A420" s="25" t="s">
        <v>278</v>
      </c>
      <c r="B420" s="26">
        <v>40725.0</v>
      </c>
      <c r="C420" s="26">
        <v>40755.0</v>
      </c>
      <c r="D420" s="19">
        <v>19.0</v>
      </c>
      <c r="E420" s="19">
        <v>19.0</v>
      </c>
      <c r="F420" s="19"/>
      <c r="G420" s="28"/>
    </row>
    <row r="421" ht="18.0" customHeight="1">
      <c r="A421" s="25" t="s">
        <v>278</v>
      </c>
      <c r="B421" s="26">
        <v>40756.0</v>
      </c>
      <c r="C421" s="26">
        <v>40786.0</v>
      </c>
      <c r="D421" s="19">
        <v>72.0</v>
      </c>
      <c r="E421" s="19">
        <v>72.0</v>
      </c>
      <c r="F421" s="19"/>
      <c r="G421" s="28"/>
    </row>
    <row r="422" ht="18.0" customHeight="1">
      <c r="A422" s="25" t="s">
        <v>278</v>
      </c>
      <c r="B422" s="26">
        <v>40787.0</v>
      </c>
      <c r="C422" s="26">
        <v>40816.0</v>
      </c>
      <c r="D422" s="19">
        <v>17.0</v>
      </c>
      <c r="E422" s="19">
        <v>17.0</v>
      </c>
      <c r="F422" s="19"/>
      <c r="G422" s="28"/>
    </row>
    <row r="423" ht="18.0" customHeight="1">
      <c r="A423" s="25" t="s">
        <v>278</v>
      </c>
      <c r="B423" s="26">
        <v>40817.0</v>
      </c>
      <c r="C423" s="26">
        <v>40847.0</v>
      </c>
      <c r="D423" s="19">
        <v>64.0</v>
      </c>
      <c r="E423" s="19">
        <v>64.0</v>
      </c>
      <c r="F423" s="19"/>
      <c r="G423" s="28"/>
    </row>
    <row r="424" ht="18.0" customHeight="1">
      <c r="A424" s="25" t="s">
        <v>278</v>
      </c>
      <c r="B424" s="26">
        <v>40848.0</v>
      </c>
      <c r="C424" s="26">
        <v>40877.0</v>
      </c>
      <c r="D424" s="19">
        <v>76.0</v>
      </c>
      <c r="E424" s="19">
        <v>76.0</v>
      </c>
      <c r="F424" s="19"/>
      <c r="G424" s="28"/>
    </row>
    <row r="425" ht="18.0" customHeight="1">
      <c r="A425" s="31" t="s">
        <v>278</v>
      </c>
      <c r="B425" s="32">
        <v>40878.0</v>
      </c>
      <c r="C425" s="32">
        <v>40908.0</v>
      </c>
      <c r="D425" s="34">
        <v>17.0</v>
      </c>
      <c r="E425" s="34">
        <v>17.0</v>
      </c>
      <c r="F425" s="34"/>
      <c r="G425" s="36"/>
    </row>
    <row r="426" ht="18.0" customHeight="1">
      <c r="A426" s="20" t="s">
        <v>143</v>
      </c>
      <c r="B426" s="21">
        <v>40853.0</v>
      </c>
      <c r="C426" s="21">
        <v>40859.0</v>
      </c>
      <c r="D426" s="23">
        <v>0.0</v>
      </c>
      <c r="E426" s="23">
        <v>0.0</v>
      </c>
      <c r="F426" s="23"/>
      <c r="G426" s="24"/>
    </row>
    <row r="427" ht="18.0" customHeight="1">
      <c r="A427" s="25" t="s">
        <v>143</v>
      </c>
      <c r="B427" s="26">
        <v>40860.0</v>
      </c>
      <c r="C427" s="26">
        <v>40866.0</v>
      </c>
      <c r="D427" s="19">
        <v>0.0</v>
      </c>
      <c r="E427" s="19">
        <v>0.0</v>
      </c>
      <c r="F427" s="19"/>
      <c r="G427" s="28"/>
    </row>
    <row r="428" ht="18.0" customHeight="1">
      <c r="A428" s="25" t="s">
        <v>143</v>
      </c>
      <c r="B428" s="26">
        <v>40867.0</v>
      </c>
      <c r="C428" s="26">
        <v>40873.0</v>
      </c>
      <c r="D428" s="19">
        <v>150.0</v>
      </c>
      <c r="E428" s="19">
        <v>150.0</v>
      </c>
      <c r="F428" s="19"/>
      <c r="G428" s="28"/>
    </row>
    <row r="429" ht="18.0" customHeight="1">
      <c r="A429" s="25" t="s">
        <v>143</v>
      </c>
      <c r="B429" s="26">
        <v>40874.0</v>
      </c>
      <c r="C429" s="26">
        <v>40880.0</v>
      </c>
      <c r="D429" s="19">
        <v>164.0</v>
      </c>
      <c r="E429" s="19">
        <v>164.0</v>
      </c>
      <c r="F429" s="19"/>
      <c r="G429" s="28"/>
    </row>
    <row r="430" ht="18.0" customHeight="1">
      <c r="A430" s="25" t="s">
        <v>143</v>
      </c>
      <c r="B430" s="26">
        <v>40881.0</v>
      </c>
      <c r="C430" s="26">
        <v>40887.0</v>
      </c>
      <c r="D430" s="19">
        <v>353.0</v>
      </c>
      <c r="E430" s="19">
        <v>353.0</v>
      </c>
      <c r="F430" s="19"/>
      <c r="G430" s="28"/>
    </row>
    <row r="431" ht="18.0" customHeight="1">
      <c r="A431" s="25" t="s">
        <v>143</v>
      </c>
      <c r="B431" s="26">
        <v>40888.0</v>
      </c>
      <c r="C431" s="26">
        <v>40894.0</v>
      </c>
      <c r="D431" s="19">
        <v>240.0</v>
      </c>
      <c r="E431" s="19">
        <v>240.0</v>
      </c>
      <c r="F431" s="19"/>
      <c r="G431" s="28"/>
    </row>
    <row r="432" ht="18.0" customHeight="1">
      <c r="A432" s="25" t="s">
        <v>143</v>
      </c>
      <c r="B432" s="26">
        <v>40895.0</v>
      </c>
      <c r="C432" s="26">
        <v>40901.0</v>
      </c>
      <c r="D432" s="19">
        <v>237.0</v>
      </c>
      <c r="E432" s="19">
        <v>237.0</v>
      </c>
      <c r="F432" s="19"/>
      <c r="G432" s="28"/>
    </row>
    <row r="433" ht="18.0" customHeight="1">
      <c r="A433" s="25" t="s">
        <v>143</v>
      </c>
      <c r="B433" s="26">
        <v>40902.0</v>
      </c>
      <c r="C433" s="26">
        <v>40908.0</v>
      </c>
      <c r="D433" s="19">
        <v>185.0</v>
      </c>
      <c r="E433" s="19">
        <v>185.0</v>
      </c>
      <c r="F433" s="19"/>
      <c r="G433" s="28"/>
    </row>
    <row r="434" ht="18.0" customHeight="1">
      <c r="A434" s="25" t="s">
        <v>143</v>
      </c>
      <c r="B434" s="26">
        <v>40909.0</v>
      </c>
      <c r="C434" s="26">
        <v>40915.0</v>
      </c>
      <c r="D434" s="19">
        <v>105.0</v>
      </c>
      <c r="E434" s="19">
        <v>105.0</v>
      </c>
      <c r="F434" s="19"/>
      <c r="G434" s="28"/>
    </row>
    <row r="435" ht="18.0" customHeight="1">
      <c r="A435" s="31" t="s">
        <v>143</v>
      </c>
      <c r="B435" s="26">
        <v>40916.0</v>
      </c>
      <c r="C435" s="26">
        <v>40922.0</v>
      </c>
      <c r="D435" s="34">
        <v>29.0</v>
      </c>
      <c r="E435" s="34">
        <v>29.0</v>
      </c>
      <c r="F435" s="34"/>
      <c r="G435" s="36"/>
    </row>
    <row r="436" ht="18.0" customHeight="1">
      <c r="A436" s="25" t="s">
        <v>279</v>
      </c>
      <c r="B436" s="21">
        <v>40822.0</v>
      </c>
      <c r="C436" s="21">
        <v>40828.0</v>
      </c>
      <c r="D436" s="23">
        <v>0.0</v>
      </c>
      <c r="E436" s="23">
        <v>0.0</v>
      </c>
      <c r="F436" s="23"/>
      <c r="G436" s="24"/>
    </row>
    <row r="437" ht="18.0" customHeight="1">
      <c r="A437" s="25" t="s">
        <v>279</v>
      </c>
      <c r="B437" s="26">
        <v>40829.0</v>
      </c>
      <c r="C437" s="26">
        <v>40835.0</v>
      </c>
      <c r="D437" s="19">
        <v>0.0</v>
      </c>
      <c r="E437" s="19">
        <v>0.0</v>
      </c>
      <c r="F437" s="19"/>
      <c r="G437" s="28"/>
    </row>
    <row r="438" ht="18.0" customHeight="1">
      <c r="A438" s="25" t="s">
        <v>279</v>
      </c>
      <c r="B438" s="26">
        <v>40836.0</v>
      </c>
      <c r="C438" s="26">
        <v>40842.0</v>
      </c>
      <c r="D438" s="19">
        <v>0.0</v>
      </c>
      <c r="E438" s="19">
        <v>0.0</v>
      </c>
      <c r="F438" s="19"/>
      <c r="G438" s="28"/>
    </row>
    <row r="439" ht="18.0" customHeight="1">
      <c r="A439" s="25" t="s">
        <v>279</v>
      </c>
      <c r="B439" s="26">
        <v>40843.0</v>
      </c>
      <c r="C439" s="26">
        <v>40849.0</v>
      </c>
      <c r="D439" s="19">
        <v>5.0</v>
      </c>
      <c r="E439" s="19">
        <v>5.0</v>
      </c>
      <c r="F439" s="19"/>
      <c r="G439" s="28"/>
    </row>
    <row r="440" ht="18.0" customHeight="1">
      <c r="A440" s="25" t="s">
        <v>279</v>
      </c>
      <c r="B440" s="26">
        <v>40850.0</v>
      </c>
      <c r="C440" s="26">
        <v>40856.0</v>
      </c>
      <c r="D440" s="19">
        <v>6.0</v>
      </c>
      <c r="E440" s="19">
        <v>6.0</v>
      </c>
      <c r="F440" s="19"/>
      <c r="G440" s="28"/>
    </row>
    <row r="441" ht="18.0" customHeight="1">
      <c r="A441" s="25" t="s">
        <v>279</v>
      </c>
      <c r="B441" s="26">
        <v>40857.0</v>
      </c>
      <c r="C441" s="26">
        <v>40863.0</v>
      </c>
      <c r="D441" s="19">
        <v>8.0</v>
      </c>
      <c r="E441" s="19">
        <v>8.0</v>
      </c>
      <c r="F441" s="19"/>
      <c r="G441" s="28"/>
    </row>
    <row r="442" ht="18.0" customHeight="1">
      <c r="A442" s="25" t="s">
        <v>279</v>
      </c>
      <c r="B442" s="26">
        <v>40864.0</v>
      </c>
      <c r="C442" s="26">
        <v>40870.0</v>
      </c>
      <c r="D442" s="19">
        <v>9.0</v>
      </c>
      <c r="E442" s="19">
        <v>9.0</v>
      </c>
      <c r="F442" s="19"/>
      <c r="G442" s="28"/>
    </row>
    <row r="443" ht="18.0" customHeight="1">
      <c r="A443" s="25" t="s">
        <v>279</v>
      </c>
      <c r="B443" s="26">
        <v>40871.0</v>
      </c>
      <c r="C443" s="26">
        <v>40877.0</v>
      </c>
      <c r="D443" s="19">
        <v>12.0</v>
      </c>
      <c r="E443" s="19">
        <v>12.0</v>
      </c>
      <c r="F443" s="19"/>
      <c r="G443" s="28"/>
    </row>
    <row r="444" ht="18.0" customHeight="1">
      <c r="A444" s="25" t="s">
        <v>279</v>
      </c>
      <c r="B444" s="26">
        <v>40878.0</v>
      </c>
      <c r="C444" s="26">
        <v>40884.0</v>
      </c>
      <c r="D444" s="19">
        <v>30.0</v>
      </c>
      <c r="E444" s="19">
        <v>30.0</v>
      </c>
      <c r="F444" s="19"/>
      <c r="G444" s="28"/>
    </row>
    <row r="445" ht="18.0" customHeight="1">
      <c r="A445" s="25" t="s">
        <v>279</v>
      </c>
      <c r="B445" s="26">
        <v>40885.0</v>
      </c>
      <c r="C445" s="26">
        <v>40891.0</v>
      </c>
      <c r="D445" s="19">
        <v>9.0</v>
      </c>
      <c r="E445" s="19">
        <v>9.0</v>
      </c>
      <c r="F445" s="19"/>
      <c r="G445" s="28"/>
    </row>
    <row r="446" ht="18.0" customHeight="1">
      <c r="A446" s="25" t="s">
        <v>279</v>
      </c>
      <c r="B446" s="26">
        <v>40892.0</v>
      </c>
      <c r="C446" s="26">
        <v>40898.0</v>
      </c>
      <c r="D446" s="19">
        <v>3.0</v>
      </c>
      <c r="E446" s="19">
        <v>3.0</v>
      </c>
      <c r="F446" s="19"/>
      <c r="G446" s="28"/>
    </row>
    <row r="447" ht="18.0" customHeight="1">
      <c r="A447" s="25" t="s">
        <v>279</v>
      </c>
      <c r="B447" s="26">
        <v>40899.0</v>
      </c>
      <c r="C447" s="26">
        <v>40905.0</v>
      </c>
      <c r="D447" s="19">
        <v>8.0</v>
      </c>
      <c r="E447" s="19">
        <v>8.0</v>
      </c>
      <c r="F447" s="19"/>
      <c r="G447" s="28"/>
    </row>
    <row r="448" ht="18.0" customHeight="1">
      <c r="A448" s="25" t="s">
        <v>279</v>
      </c>
      <c r="B448" s="26">
        <v>40906.0</v>
      </c>
      <c r="C448" s="26">
        <v>40912.0</v>
      </c>
      <c r="D448" s="19">
        <v>40.0</v>
      </c>
      <c r="E448" s="19">
        <v>40.0</v>
      </c>
      <c r="F448" s="19"/>
      <c r="G448" s="28"/>
    </row>
    <row r="449" ht="18.0" customHeight="1">
      <c r="A449" s="25" t="s">
        <v>279</v>
      </c>
      <c r="B449" s="26">
        <v>40913.0</v>
      </c>
      <c r="C449" s="26">
        <v>40919.0</v>
      </c>
      <c r="D449" s="19">
        <v>140.0</v>
      </c>
      <c r="E449" s="19">
        <v>140.0</v>
      </c>
      <c r="F449" s="19"/>
      <c r="G449" s="28"/>
    </row>
    <row r="450" ht="18.0" customHeight="1">
      <c r="A450" s="25" t="s">
        <v>279</v>
      </c>
      <c r="B450" s="26">
        <v>40920.0</v>
      </c>
      <c r="C450" s="26">
        <v>40926.0</v>
      </c>
      <c r="D450" s="19">
        <v>268.0</v>
      </c>
      <c r="E450" s="19">
        <v>268.0</v>
      </c>
      <c r="F450" s="19"/>
      <c r="G450" s="28"/>
    </row>
    <row r="451" ht="18.0" customHeight="1">
      <c r="A451" s="25" t="s">
        <v>279</v>
      </c>
      <c r="B451" s="26">
        <v>40927.0</v>
      </c>
      <c r="C451" s="26">
        <v>40933.0</v>
      </c>
      <c r="D451" s="19">
        <v>265.0</v>
      </c>
      <c r="E451" s="19">
        <v>265.0</v>
      </c>
      <c r="F451" s="19"/>
      <c r="G451" s="28"/>
    </row>
    <row r="452" ht="18.0" customHeight="1">
      <c r="A452" s="25" t="s">
        <v>279</v>
      </c>
      <c r="B452" s="26">
        <v>40934.0</v>
      </c>
      <c r="C452" s="26">
        <v>40940.0</v>
      </c>
      <c r="D452" s="19">
        <v>355.0</v>
      </c>
      <c r="E452" s="19">
        <v>355.0</v>
      </c>
      <c r="F452" s="19"/>
      <c r="G452" s="28"/>
    </row>
    <row r="453" ht="18.0" customHeight="1">
      <c r="A453" s="25" t="s">
        <v>279</v>
      </c>
      <c r="B453" s="26">
        <v>40941.0</v>
      </c>
      <c r="C453" s="26">
        <v>40947.0</v>
      </c>
      <c r="D453" s="19">
        <v>134.0</v>
      </c>
      <c r="E453" s="19">
        <v>134.0</v>
      </c>
      <c r="F453" s="19"/>
      <c r="G453" s="28"/>
    </row>
    <row r="454" ht="18.0" customHeight="1">
      <c r="A454" s="25" t="s">
        <v>279</v>
      </c>
      <c r="B454" s="26">
        <v>40948.0</v>
      </c>
      <c r="C454" s="26">
        <v>40954.0</v>
      </c>
      <c r="D454" s="19">
        <v>174.0</v>
      </c>
      <c r="E454" s="19">
        <v>174.0</v>
      </c>
      <c r="F454" s="19"/>
      <c r="G454" s="28"/>
    </row>
    <row r="455" ht="18.0" customHeight="1">
      <c r="A455" s="25" t="s">
        <v>279</v>
      </c>
      <c r="B455" s="26">
        <v>40955.0</v>
      </c>
      <c r="C455" s="26">
        <v>40961.0</v>
      </c>
      <c r="D455" s="19">
        <v>131.0</v>
      </c>
      <c r="E455" s="19">
        <v>131.0</v>
      </c>
      <c r="F455" s="19"/>
      <c r="G455" s="28"/>
    </row>
    <row r="456" ht="18.0" customHeight="1">
      <c r="A456" s="25" t="s">
        <v>279</v>
      </c>
      <c r="B456" s="26">
        <v>40962.0</v>
      </c>
      <c r="C456" s="26">
        <v>40968.0</v>
      </c>
      <c r="D456" s="19">
        <v>114.0</v>
      </c>
      <c r="E456" s="19">
        <v>114.0</v>
      </c>
      <c r="F456" s="19"/>
      <c r="G456" s="28"/>
    </row>
    <row r="457" ht="18.0" customHeight="1">
      <c r="A457" s="25" t="s">
        <v>279</v>
      </c>
      <c r="B457" s="26">
        <v>40969.0</v>
      </c>
      <c r="C457" s="26">
        <v>40975.0</v>
      </c>
      <c r="D457" s="19">
        <v>67.0</v>
      </c>
      <c r="E457" s="19">
        <v>67.0</v>
      </c>
      <c r="F457" s="19"/>
      <c r="G457" s="28"/>
    </row>
    <row r="458" ht="18.0" customHeight="1">
      <c r="A458" s="25" t="s">
        <v>279</v>
      </c>
      <c r="B458" s="26">
        <v>40976.0</v>
      </c>
      <c r="C458" s="26">
        <v>40982.0</v>
      </c>
      <c r="D458" s="19">
        <v>73.0</v>
      </c>
      <c r="E458" s="19">
        <v>73.0</v>
      </c>
      <c r="F458" s="19"/>
      <c r="G458" s="28"/>
    </row>
    <row r="459" ht="18.0" customHeight="1">
      <c r="A459" s="25" t="s">
        <v>279</v>
      </c>
      <c r="B459" s="32">
        <v>40983.0</v>
      </c>
      <c r="C459" s="32">
        <v>40989.0</v>
      </c>
      <c r="D459" s="19">
        <v>9.0</v>
      </c>
      <c r="E459" s="19">
        <v>9.0</v>
      </c>
      <c r="F459" s="34"/>
      <c r="G459" s="36"/>
    </row>
    <row r="460" ht="18.0" customHeight="1">
      <c r="A460" s="20" t="s">
        <v>280</v>
      </c>
      <c r="B460" s="21">
        <v>40822.0</v>
      </c>
      <c r="C460" s="21">
        <v>40828.0</v>
      </c>
      <c r="D460" s="23">
        <v>3.0</v>
      </c>
      <c r="E460" s="23">
        <v>3.0</v>
      </c>
      <c r="F460" s="23"/>
      <c r="G460" s="24"/>
    </row>
    <row r="461" ht="18.0" customHeight="1">
      <c r="A461" s="25" t="s">
        <v>280</v>
      </c>
      <c r="B461" s="26">
        <v>40829.0</v>
      </c>
      <c r="C461" s="26">
        <v>40835.0</v>
      </c>
      <c r="D461" s="19">
        <v>6.0</v>
      </c>
      <c r="E461" s="19">
        <v>6.0</v>
      </c>
      <c r="F461" s="19"/>
      <c r="G461" s="28"/>
    </row>
    <row r="462" ht="18.0" customHeight="1">
      <c r="A462" s="25" t="s">
        <v>280</v>
      </c>
      <c r="B462" s="26">
        <v>40836.0</v>
      </c>
      <c r="C462" s="26">
        <v>40842.0</v>
      </c>
      <c r="D462" s="19">
        <v>11.0</v>
      </c>
      <c r="E462" s="19">
        <v>11.0</v>
      </c>
      <c r="F462" s="19"/>
      <c r="G462" s="28"/>
    </row>
    <row r="463" ht="18.0" customHeight="1">
      <c r="A463" s="25" t="s">
        <v>280</v>
      </c>
      <c r="B463" s="26">
        <v>40843.0</v>
      </c>
      <c r="C463" s="26">
        <v>40849.0</v>
      </c>
      <c r="D463" s="19">
        <v>22.0</v>
      </c>
      <c r="E463" s="19">
        <v>22.0</v>
      </c>
      <c r="F463" s="19"/>
      <c r="G463" s="28"/>
    </row>
    <row r="464" ht="18.0" customHeight="1">
      <c r="A464" s="25" t="s">
        <v>280</v>
      </c>
      <c r="B464" s="26">
        <v>40850.0</v>
      </c>
      <c r="C464" s="26">
        <v>40856.0</v>
      </c>
      <c r="D464" s="19">
        <v>48.0</v>
      </c>
      <c r="E464" s="19">
        <v>48.0</v>
      </c>
      <c r="F464" s="19"/>
      <c r="G464" s="28"/>
    </row>
    <row r="465" ht="18.0" customHeight="1">
      <c r="A465" s="25" t="s">
        <v>280</v>
      </c>
      <c r="B465" s="26">
        <v>40857.0</v>
      </c>
      <c r="C465" s="26">
        <v>40863.0</v>
      </c>
      <c r="D465" s="19">
        <v>54.0</v>
      </c>
      <c r="E465" s="19">
        <v>54.0</v>
      </c>
      <c r="F465" s="19"/>
      <c r="G465" s="28"/>
    </row>
    <row r="466" ht="18.0" customHeight="1">
      <c r="A466" s="25" t="s">
        <v>280</v>
      </c>
      <c r="B466" s="26">
        <v>40864.0</v>
      </c>
      <c r="C466" s="26">
        <v>40870.0</v>
      </c>
      <c r="D466" s="19">
        <v>97.0</v>
      </c>
      <c r="E466" s="19">
        <v>97.0</v>
      </c>
      <c r="F466" s="19"/>
      <c r="G466" s="28"/>
    </row>
    <row r="467" ht="18.0" customHeight="1">
      <c r="A467" s="25" t="s">
        <v>280</v>
      </c>
      <c r="B467" s="26">
        <v>40871.0</v>
      </c>
      <c r="C467" s="26">
        <v>40877.0</v>
      </c>
      <c r="D467" s="19">
        <v>79.0</v>
      </c>
      <c r="E467" s="19">
        <v>79.0</v>
      </c>
      <c r="F467" s="19"/>
      <c r="G467" s="28"/>
    </row>
    <row r="468" ht="18.0" customHeight="1">
      <c r="A468" s="25" t="s">
        <v>280</v>
      </c>
      <c r="B468" s="26">
        <v>40878.0</v>
      </c>
      <c r="C468" s="26">
        <v>40884.0</v>
      </c>
      <c r="D468" s="19">
        <v>110.0</v>
      </c>
      <c r="E468" s="19">
        <v>110.0</v>
      </c>
      <c r="F468" s="19"/>
      <c r="G468" s="28"/>
    </row>
    <row r="469" ht="18.0" customHeight="1">
      <c r="A469" s="25" t="s">
        <v>280</v>
      </c>
      <c r="B469" s="26">
        <v>40885.0</v>
      </c>
      <c r="C469" s="26">
        <v>40891.0</v>
      </c>
      <c r="D469" s="19">
        <v>46.0</v>
      </c>
      <c r="E469" s="19">
        <v>46.0</v>
      </c>
      <c r="F469" s="19"/>
      <c r="G469" s="28"/>
    </row>
    <row r="470" ht="18.0" customHeight="1">
      <c r="A470" s="25" t="s">
        <v>280</v>
      </c>
      <c r="B470" s="26">
        <v>40892.0</v>
      </c>
      <c r="C470" s="26">
        <v>40898.0</v>
      </c>
      <c r="D470" s="19">
        <v>47.0</v>
      </c>
      <c r="E470" s="19">
        <v>47.0</v>
      </c>
      <c r="F470" s="19"/>
      <c r="G470" s="28"/>
    </row>
    <row r="471" ht="18.0" customHeight="1">
      <c r="A471" s="25" t="s">
        <v>280</v>
      </c>
      <c r="B471" s="26">
        <v>40899.0</v>
      </c>
      <c r="C471" s="26">
        <v>40905.0</v>
      </c>
      <c r="D471" s="19">
        <v>49.0</v>
      </c>
      <c r="E471" s="19">
        <v>49.0</v>
      </c>
      <c r="F471" s="19"/>
      <c r="G471" s="28"/>
    </row>
    <row r="472" ht="18.0" customHeight="1">
      <c r="A472" s="25" t="s">
        <v>280</v>
      </c>
      <c r="B472" s="26">
        <v>40906.0</v>
      </c>
      <c r="C472" s="26">
        <v>40912.0</v>
      </c>
      <c r="D472" s="19">
        <v>38.0</v>
      </c>
      <c r="E472" s="19">
        <v>38.0</v>
      </c>
      <c r="F472" s="19"/>
      <c r="G472" s="28"/>
    </row>
    <row r="473" ht="18.0" customHeight="1">
      <c r="A473" s="25" t="s">
        <v>280</v>
      </c>
      <c r="B473" s="26">
        <v>40913.0</v>
      </c>
      <c r="C473" s="26">
        <v>40919.0</v>
      </c>
      <c r="D473" s="19">
        <v>35.0</v>
      </c>
      <c r="E473" s="19">
        <v>35.0</v>
      </c>
      <c r="F473" s="19"/>
      <c r="G473" s="28"/>
    </row>
    <row r="474" ht="18.0" customHeight="1">
      <c r="A474" s="25" t="s">
        <v>280</v>
      </c>
      <c r="B474" s="26">
        <v>40920.0</v>
      </c>
      <c r="C474" s="26">
        <v>40926.0</v>
      </c>
      <c r="D474" s="19">
        <v>32.0</v>
      </c>
      <c r="E474" s="19">
        <v>32.0</v>
      </c>
      <c r="F474" s="19"/>
      <c r="G474" s="28"/>
    </row>
    <row r="475" ht="18.0" customHeight="1">
      <c r="A475" s="25" t="s">
        <v>280</v>
      </c>
      <c r="B475" s="26">
        <v>40927.0</v>
      </c>
      <c r="C475" s="26">
        <v>40933.0</v>
      </c>
      <c r="D475" s="19">
        <v>20.0</v>
      </c>
      <c r="E475" s="19">
        <v>20.0</v>
      </c>
      <c r="F475" s="19"/>
      <c r="G475" s="28"/>
    </row>
    <row r="476" ht="18.0" customHeight="1">
      <c r="A476" s="25" t="s">
        <v>280</v>
      </c>
      <c r="B476" s="26">
        <v>40934.0</v>
      </c>
      <c r="C476" s="26">
        <v>40940.0</v>
      </c>
      <c r="D476" s="19">
        <v>27.0</v>
      </c>
      <c r="E476" s="19">
        <v>27.0</v>
      </c>
      <c r="F476" s="19"/>
      <c r="G476" s="28"/>
    </row>
    <row r="477" ht="18.0" customHeight="1">
      <c r="A477" s="25" t="s">
        <v>280</v>
      </c>
      <c r="B477" s="26">
        <v>40941.0</v>
      </c>
      <c r="C477" s="26">
        <v>40947.0</v>
      </c>
      <c r="D477" s="19">
        <v>32.0</v>
      </c>
      <c r="E477" s="19">
        <v>32.0</v>
      </c>
      <c r="F477" s="19"/>
      <c r="G477" s="28"/>
    </row>
    <row r="478" ht="18.0" customHeight="1">
      <c r="A478" s="25" t="s">
        <v>280</v>
      </c>
      <c r="B478" s="26">
        <v>40948.0</v>
      </c>
      <c r="C478" s="26">
        <v>40954.0</v>
      </c>
      <c r="D478" s="19">
        <v>41.0</v>
      </c>
      <c r="E478" s="19">
        <v>41.0</v>
      </c>
      <c r="F478" s="19"/>
      <c r="G478" s="28"/>
    </row>
    <row r="479" ht="18.0" customHeight="1">
      <c r="A479" s="25" t="s">
        <v>280</v>
      </c>
      <c r="B479" s="26">
        <v>40955.0</v>
      </c>
      <c r="C479" s="26">
        <v>40961.0</v>
      </c>
      <c r="D479" s="19">
        <v>49.0</v>
      </c>
      <c r="E479" s="19">
        <v>49.0</v>
      </c>
      <c r="F479" s="19"/>
      <c r="G479" s="28"/>
    </row>
    <row r="480" ht="18.0" customHeight="1">
      <c r="A480" s="25" t="s">
        <v>280</v>
      </c>
      <c r="B480" s="26">
        <v>40962.0</v>
      </c>
      <c r="C480" s="26">
        <v>40968.0</v>
      </c>
      <c r="D480" s="19">
        <v>28.0</v>
      </c>
      <c r="E480" s="19">
        <v>28.0</v>
      </c>
      <c r="F480" s="19"/>
      <c r="G480" s="28"/>
    </row>
    <row r="481" ht="18.0" customHeight="1">
      <c r="A481" s="25" t="s">
        <v>280</v>
      </c>
      <c r="B481" s="26">
        <v>40969.0</v>
      </c>
      <c r="C481" s="26">
        <v>40975.0</v>
      </c>
      <c r="D481" s="19">
        <v>27.0</v>
      </c>
      <c r="E481" s="19">
        <v>27.0</v>
      </c>
      <c r="F481" s="19"/>
      <c r="G481" s="28"/>
    </row>
    <row r="482" ht="18.0" customHeight="1">
      <c r="A482" s="25" t="s">
        <v>280</v>
      </c>
      <c r="B482" s="26">
        <v>40976.0</v>
      </c>
      <c r="C482" s="26">
        <v>40982.0</v>
      </c>
      <c r="D482" s="19">
        <v>14.0</v>
      </c>
      <c r="E482" s="19">
        <v>14.0</v>
      </c>
      <c r="F482" s="19"/>
      <c r="G482" s="28"/>
    </row>
    <row r="483" ht="18.0" customHeight="1">
      <c r="A483" s="31" t="s">
        <v>280</v>
      </c>
      <c r="B483" s="32">
        <v>40983.0</v>
      </c>
      <c r="C483" s="32">
        <v>40989.0</v>
      </c>
      <c r="D483" s="34">
        <v>1.0</v>
      </c>
      <c r="E483" s="34">
        <v>1.0</v>
      </c>
      <c r="F483" s="34"/>
      <c r="G483" s="36"/>
    </row>
    <row r="484" ht="18.0" customHeight="1">
      <c r="A484" s="20" t="s">
        <v>182</v>
      </c>
      <c r="B484" s="21">
        <v>41648.0</v>
      </c>
      <c r="C484" s="21">
        <v>41648.0</v>
      </c>
      <c r="D484" s="23">
        <v>5.0</v>
      </c>
      <c r="E484" s="23">
        <v>5.0</v>
      </c>
      <c r="F484" s="23"/>
      <c r="G484" s="24"/>
    </row>
    <row r="485" ht="18.0" customHeight="1">
      <c r="A485" s="25" t="s">
        <v>182</v>
      </c>
      <c r="B485" s="26">
        <v>41649.0</v>
      </c>
      <c r="C485" s="26">
        <v>41649.0</v>
      </c>
      <c r="D485" s="19">
        <v>1.0</v>
      </c>
      <c r="E485" s="19">
        <v>1.0</v>
      </c>
      <c r="F485" s="19"/>
      <c r="G485" s="28"/>
    </row>
    <row r="486" ht="18.0" customHeight="1">
      <c r="A486" s="25" t="s">
        <v>182</v>
      </c>
      <c r="B486" s="26">
        <v>41650.0</v>
      </c>
      <c r="C486" s="26">
        <v>41650.0</v>
      </c>
      <c r="D486" s="19">
        <v>0.0</v>
      </c>
      <c r="E486" s="19">
        <v>0.0</v>
      </c>
      <c r="F486" s="19"/>
      <c r="G486" s="28"/>
    </row>
    <row r="487" ht="18.0" customHeight="1">
      <c r="A487" s="25" t="s">
        <v>182</v>
      </c>
      <c r="B487" s="26">
        <v>41651.0</v>
      </c>
      <c r="C487" s="26">
        <v>41651.0</v>
      </c>
      <c r="D487" s="19">
        <v>4.0</v>
      </c>
      <c r="E487" s="19">
        <v>4.0</v>
      </c>
      <c r="F487" s="19"/>
      <c r="G487" s="28"/>
    </row>
    <row r="488" ht="18.0" customHeight="1">
      <c r="A488" s="25" t="s">
        <v>182</v>
      </c>
      <c r="B488" s="26">
        <v>41652.0</v>
      </c>
      <c r="C488" s="26">
        <v>41652.0</v>
      </c>
      <c r="D488" s="19">
        <v>4.0</v>
      </c>
      <c r="E488" s="19">
        <v>4.0</v>
      </c>
      <c r="F488" s="19"/>
      <c r="G488" s="28"/>
    </row>
    <row r="489" ht="18.0" customHeight="1">
      <c r="A489" s="25" t="s">
        <v>182</v>
      </c>
      <c r="B489" s="26">
        <v>41653.0</v>
      </c>
      <c r="C489" s="26">
        <v>41653.0</v>
      </c>
      <c r="D489" s="19">
        <v>3.0</v>
      </c>
      <c r="E489" s="19">
        <v>3.0</v>
      </c>
      <c r="F489" s="19"/>
      <c r="G489" s="28"/>
    </row>
    <row r="490" ht="18.0" customHeight="1">
      <c r="A490" s="25" t="s">
        <v>182</v>
      </c>
      <c r="B490" s="26">
        <v>41654.0</v>
      </c>
      <c r="C490" s="26">
        <v>41654.0</v>
      </c>
      <c r="D490" s="19">
        <v>4.0</v>
      </c>
      <c r="E490" s="19">
        <v>4.0</v>
      </c>
      <c r="F490" s="19"/>
      <c r="G490" s="28"/>
    </row>
    <row r="491" ht="18.0" customHeight="1">
      <c r="A491" s="25" t="s">
        <v>182</v>
      </c>
      <c r="B491" s="26">
        <v>41655.0</v>
      </c>
      <c r="C491" s="26">
        <v>41655.0</v>
      </c>
      <c r="D491" s="19">
        <v>0.0</v>
      </c>
      <c r="E491" s="19">
        <v>0.0</v>
      </c>
      <c r="F491" s="19"/>
      <c r="G491" s="28"/>
    </row>
    <row r="492" ht="18.0" customHeight="1">
      <c r="A492" s="25" t="s">
        <v>182</v>
      </c>
      <c r="B492" s="26">
        <v>41656.0</v>
      </c>
      <c r="C492" s="26">
        <v>41656.0</v>
      </c>
      <c r="D492" s="19">
        <v>10.0</v>
      </c>
      <c r="E492" s="19">
        <v>10.0</v>
      </c>
      <c r="F492" s="19"/>
      <c r="G492" s="28"/>
    </row>
    <row r="493" ht="18.0" customHeight="1">
      <c r="A493" s="25" t="s">
        <v>182</v>
      </c>
      <c r="B493" s="26">
        <v>41657.0</v>
      </c>
      <c r="C493" s="26">
        <v>41657.0</v>
      </c>
      <c r="D493" s="19">
        <v>3.0</v>
      </c>
      <c r="E493" s="19">
        <v>3.0</v>
      </c>
      <c r="F493" s="19"/>
      <c r="G493" s="28"/>
    </row>
    <row r="494" ht="18.0" customHeight="1">
      <c r="A494" s="25" t="s">
        <v>182</v>
      </c>
      <c r="B494" s="26">
        <v>41658.0</v>
      </c>
      <c r="C494" s="26">
        <v>41658.0</v>
      </c>
      <c r="D494" s="19">
        <v>3.0</v>
      </c>
      <c r="E494" s="19">
        <v>3.0</v>
      </c>
      <c r="F494" s="19"/>
      <c r="G494" s="28"/>
    </row>
    <row r="495" ht="18.0" customHeight="1">
      <c r="A495" s="25" t="s">
        <v>182</v>
      </c>
      <c r="B495" s="26">
        <v>41659.0</v>
      </c>
      <c r="C495" s="26">
        <v>41659.0</v>
      </c>
      <c r="D495" s="19">
        <v>14.0</v>
      </c>
      <c r="E495" s="19">
        <v>14.0</v>
      </c>
      <c r="F495" s="19"/>
      <c r="G495" s="28"/>
    </row>
    <row r="496" ht="18.0" customHeight="1">
      <c r="A496" s="25" t="s">
        <v>182</v>
      </c>
      <c r="B496" s="26">
        <v>41660.0</v>
      </c>
      <c r="C496" s="26">
        <v>41660.0</v>
      </c>
      <c r="D496" s="19">
        <v>0.0</v>
      </c>
      <c r="E496" s="19">
        <v>0.0</v>
      </c>
      <c r="F496" s="19"/>
      <c r="G496" s="28"/>
    </row>
    <row r="497" ht="18.0" customHeight="1">
      <c r="A497" s="25" t="s">
        <v>182</v>
      </c>
      <c r="B497" s="26">
        <v>41661.0</v>
      </c>
      <c r="C497" s="26">
        <v>41661.0</v>
      </c>
      <c r="D497" s="19">
        <v>4.0</v>
      </c>
      <c r="E497" s="19">
        <v>4.0</v>
      </c>
      <c r="F497" s="19"/>
      <c r="G497" s="28"/>
    </row>
    <row r="498" ht="18.0" customHeight="1">
      <c r="A498" s="25" t="s">
        <v>182</v>
      </c>
      <c r="B498" s="26">
        <v>41662.0</v>
      </c>
      <c r="C498" s="26">
        <v>41662.0</v>
      </c>
      <c r="D498" s="19">
        <v>6.0</v>
      </c>
      <c r="E498" s="19">
        <v>6.0</v>
      </c>
      <c r="F498" s="19"/>
      <c r="G498" s="28"/>
    </row>
    <row r="499" ht="18.0" customHeight="1">
      <c r="A499" s="25" t="s">
        <v>182</v>
      </c>
      <c r="B499" s="26">
        <v>41663.0</v>
      </c>
      <c r="C499" s="26">
        <v>41663.0</v>
      </c>
      <c r="D499" s="19">
        <v>2.0</v>
      </c>
      <c r="E499" s="19">
        <v>2.0</v>
      </c>
      <c r="F499" s="19"/>
      <c r="G499" s="28"/>
    </row>
    <row r="500" ht="18.0" customHeight="1">
      <c r="A500" s="25" t="s">
        <v>182</v>
      </c>
      <c r="B500" s="26">
        <v>41664.0</v>
      </c>
      <c r="C500" s="26">
        <v>41664.0</v>
      </c>
      <c r="D500" s="19">
        <v>4.0</v>
      </c>
      <c r="E500" s="19">
        <v>4.0</v>
      </c>
      <c r="F500" s="19"/>
      <c r="G500" s="28"/>
    </row>
    <row r="501" ht="18.0" customHeight="1">
      <c r="A501" s="25" t="s">
        <v>182</v>
      </c>
      <c r="B501" s="26">
        <v>41665.0</v>
      </c>
      <c r="C501" s="26">
        <v>41665.0</v>
      </c>
      <c r="D501" s="19">
        <v>3.0</v>
      </c>
      <c r="E501" s="19">
        <v>3.0</v>
      </c>
      <c r="F501" s="19"/>
      <c r="G501" s="28"/>
    </row>
    <row r="502" ht="18.0" customHeight="1">
      <c r="A502" s="25" t="s">
        <v>182</v>
      </c>
      <c r="B502" s="26">
        <v>41666.0</v>
      </c>
      <c r="C502" s="26">
        <v>41666.0</v>
      </c>
      <c r="D502" s="19">
        <v>1.0</v>
      </c>
      <c r="E502" s="19">
        <v>1.0</v>
      </c>
      <c r="F502" s="19"/>
      <c r="G502" s="28"/>
    </row>
    <row r="503" ht="18.0" customHeight="1">
      <c r="A503" s="25" t="s">
        <v>182</v>
      </c>
      <c r="B503" s="26">
        <v>41667.0</v>
      </c>
      <c r="C503" s="26">
        <v>41667.0</v>
      </c>
      <c r="D503" s="19">
        <v>0.0</v>
      </c>
      <c r="E503" s="19">
        <v>0.0</v>
      </c>
      <c r="F503" s="19"/>
      <c r="G503" s="28"/>
    </row>
    <row r="504" ht="18.0" customHeight="1">
      <c r="A504" s="25" t="s">
        <v>182</v>
      </c>
      <c r="B504" s="26">
        <v>41668.0</v>
      </c>
      <c r="C504" s="26">
        <v>41668.0</v>
      </c>
      <c r="D504" s="19">
        <v>0.0</v>
      </c>
      <c r="E504" s="19">
        <v>0.0</v>
      </c>
      <c r="F504" s="19"/>
      <c r="G504" s="28"/>
    </row>
    <row r="505" ht="18.0" customHeight="1">
      <c r="A505" s="25" t="s">
        <v>182</v>
      </c>
      <c r="B505" s="26">
        <v>41669.0</v>
      </c>
      <c r="C505" s="26">
        <v>41669.0</v>
      </c>
      <c r="D505" s="19">
        <v>2.0</v>
      </c>
      <c r="E505" s="19">
        <v>2.0</v>
      </c>
      <c r="F505" s="19"/>
      <c r="G505" s="28"/>
    </row>
    <row r="506" ht="18.0" customHeight="1">
      <c r="A506" s="25" t="s">
        <v>182</v>
      </c>
      <c r="B506" s="26">
        <v>41670.0</v>
      </c>
      <c r="C506" s="26">
        <v>41670.0</v>
      </c>
      <c r="D506" s="19">
        <v>2.0</v>
      </c>
      <c r="E506" s="19">
        <v>2.0</v>
      </c>
      <c r="F506" s="19"/>
      <c r="G506" s="28"/>
    </row>
    <row r="507" ht="18.0" customHeight="1">
      <c r="A507" s="25" t="s">
        <v>182</v>
      </c>
      <c r="B507" s="26">
        <v>41671.0</v>
      </c>
      <c r="C507" s="26">
        <v>41671.0</v>
      </c>
      <c r="D507" s="19">
        <v>1.0</v>
      </c>
      <c r="E507" s="19">
        <v>1.0</v>
      </c>
      <c r="F507" s="19"/>
      <c r="G507" s="28"/>
    </row>
    <row r="508" ht="18.0" customHeight="1">
      <c r="A508" s="25" t="s">
        <v>182</v>
      </c>
      <c r="B508" s="26">
        <v>41672.0</v>
      </c>
      <c r="C508" s="26">
        <v>41672.0</v>
      </c>
      <c r="D508" s="19">
        <v>1.0</v>
      </c>
      <c r="E508" s="19">
        <v>1.0</v>
      </c>
      <c r="F508" s="19"/>
      <c r="G508" s="28"/>
    </row>
    <row r="509" ht="18.0" customHeight="1">
      <c r="A509" s="25" t="s">
        <v>182</v>
      </c>
      <c r="B509" s="26">
        <v>41673.0</v>
      </c>
      <c r="C509" s="26">
        <v>41673.0</v>
      </c>
      <c r="D509" s="19">
        <v>0.0</v>
      </c>
      <c r="E509" s="19">
        <v>0.0</v>
      </c>
      <c r="F509" s="19"/>
      <c r="G509" s="28"/>
    </row>
    <row r="510" ht="18.0" customHeight="1">
      <c r="A510" s="25" t="s">
        <v>182</v>
      </c>
      <c r="B510" s="26">
        <v>41674.0</v>
      </c>
      <c r="C510" s="26">
        <v>41674.0</v>
      </c>
      <c r="D510" s="19">
        <v>1.0</v>
      </c>
      <c r="E510" s="19">
        <v>1.0</v>
      </c>
      <c r="F510" s="19"/>
      <c r="G510" s="28"/>
    </row>
    <row r="511" ht="18.0" customHeight="1">
      <c r="A511" s="25" t="s">
        <v>182</v>
      </c>
      <c r="B511" s="26">
        <v>41675.0</v>
      </c>
      <c r="C511" s="26">
        <v>41675.0</v>
      </c>
      <c r="D511" s="19">
        <v>0.0</v>
      </c>
      <c r="E511" s="19">
        <v>0.0</v>
      </c>
      <c r="F511" s="19"/>
      <c r="G511" s="28"/>
    </row>
    <row r="512" ht="18.0" customHeight="1">
      <c r="A512" s="31" t="s">
        <v>182</v>
      </c>
      <c r="B512" s="32">
        <v>41676.0</v>
      </c>
      <c r="C512" s="32">
        <v>41676.0</v>
      </c>
      <c r="D512" s="34">
        <v>1.0</v>
      </c>
      <c r="E512" s="34">
        <v>1.0</v>
      </c>
      <c r="F512" s="34"/>
      <c r="G512" s="36"/>
    </row>
    <row r="513" ht="18.0" customHeight="1">
      <c r="A513" s="20" t="s">
        <v>187</v>
      </c>
      <c r="B513" s="21">
        <v>42005.0</v>
      </c>
      <c r="C513" s="21">
        <v>42005.0</v>
      </c>
      <c r="D513" s="23">
        <v>59.0</v>
      </c>
      <c r="E513" s="23">
        <v>59.0</v>
      </c>
      <c r="F513" s="23"/>
      <c r="G513" s="24"/>
    </row>
    <row r="514" ht="18.0" customHeight="1">
      <c r="A514" s="25" t="s">
        <v>187</v>
      </c>
      <c r="B514" s="26">
        <v>42006.0</v>
      </c>
      <c r="C514" s="26">
        <v>42006.0</v>
      </c>
      <c r="D514" s="19">
        <v>17.0</v>
      </c>
      <c r="E514" s="19">
        <v>17.0</v>
      </c>
      <c r="F514" s="19"/>
      <c r="G514" s="28"/>
    </row>
    <row r="515" ht="18.0" customHeight="1">
      <c r="A515" s="25" t="s">
        <v>187</v>
      </c>
      <c r="B515" s="26">
        <v>42007.0</v>
      </c>
      <c r="C515" s="26">
        <v>42007.0</v>
      </c>
      <c r="D515" s="19">
        <v>40.0</v>
      </c>
      <c r="E515" s="19">
        <v>40.0</v>
      </c>
      <c r="F515" s="19"/>
      <c r="G515" s="28"/>
    </row>
    <row r="516" ht="18.0" customHeight="1">
      <c r="A516" s="25" t="s">
        <v>187</v>
      </c>
      <c r="B516" s="26">
        <v>42008.0</v>
      </c>
      <c r="C516" s="26">
        <v>42008.0</v>
      </c>
      <c r="D516" s="19">
        <v>3.0</v>
      </c>
      <c r="E516" s="19">
        <v>3.0</v>
      </c>
      <c r="F516" s="19"/>
      <c r="G516" s="28"/>
    </row>
    <row r="517" ht="18.0" customHeight="1">
      <c r="A517" s="25" t="s">
        <v>187</v>
      </c>
      <c r="B517" s="26">
        <v>42009.0</v>
      </c>
      <c r="C517" s="26">
        <v>42009.0</v>
      </c>
      <c r="D517" s="19">
        <v>3.0</v>
      </c>
      <c r="E517" s="19">
        <v>3.0</v>
      </c>
      <c r="F517" s="19"/>
      <c r="G517" s="28"/>
    </row>
    <row r="518" ht="18.0" customHeight="1">
      <c r="A518" s="25" t="s">
        <v>187</v>
      </c>
      <c r="B518" s="26">
        <v>42010.0</v>
      </c>
      <c r="C518" s="26">
        <v>42010.0</v>
      </c>
      <c r="D518" s="19">
        <v>1.0</v>
      </c>
      <c r="E518" s="19">
        <v>1.0</v>
      </c>
      <c r="F518" s="19"/>
      <c r="G518" s="28"/>
    </row>
    <row r="519" ht="18.0" customHeight="1">
      <c r="A519" s="25" t="s">
        <v>187</v>
      </c>
      <c r="B519" s="26">
        <v>42011.0</v>
      </c>
      <c r="C519" s="26">
        <v>42011.0</v>
      </c>
      <c r="D519" s="19">
        <v>4.0</v>
      </c>
      <c r="E519" s="19">
        <v>4.0</v>
      </c>
      <c r="F519" s="19"/>
      <c r="G519" s="28"/>
    </row>
    <row r="520" ht="18.0" customHeight="1">
      <c r="A520" s="25" t="s">
        <v>187</v>
      </c>
      <c r="B520" s="26">
        <v>42012.0</v>
      </c>
      <c r="C520" s="26">
        <v>42012.0</v>
      </c>
      <c r="D520" s="19">
        <v>2.0</v>
      </c>
      <c r="E520" s="19">
        <v>2.0</v>
      </c>
      <c r="F520" s="19"/>
      <c r="G520" s="28"/>
    </row>
    <row r="521" ht="18.0" customHeight="1">
      <c r="A521" s="25" t="s">
        <v>187</v>
      </c>
      <c r="B521" s="26">
        <v>42013.0</v>
      </c>
      <c r="C521" s="26">
        <v>42013.0</v>
      </c>
      <c r="D521" s="19">
        <v>5.0</v>
      </c>
      <c r="E521" s="19">
        <v>5.0</v>
      </c>
      <c r="F521" s="19"/>
      <c r="G521" s="28"/>
    </row>
    <row r="522" ht="18.0" customHeight="1">
      <c r="A522" s="25" t="s">
        <v>187</v>
      </c>
      <c r="B522" s="26">
        <v>42014.0</v>
      </c>
      <c r="C522" s="26">
        <v>42014.0</v>
      </c>
      <c r="D522" s="19">
        <v>5.0</v>
      </c>
      <c r="E522" s="19">
        <v>5.0</v>
      </c>
      <c r="F522" s="19"/>
      <c r="G522" s="28"/>
    </row>
    <row r="523" ht="18.0" customHeight="1">
      <c r="A523" s="25" t="s">
        <v>187</v>
      </c>
      <c r="B523" s="26">
        <v>42015.0</v>
      </c>
      <c r="C523" s="26">
        <v>42015.0</v>
      </c>
      <c r="D523" s="19">
        <v>0.0</v>
      </c>
      <c r="E523" s="19">
        <v>0.0</v>
      </c>
      <c r="F523" s="19"/>
      <c r="G523" s="28"/>
    </row>
    <row r="524" ht="18.0" customHeight="1">
      <c r="A524" s="25" t="s">
        <v>187</v>
      </c>
      <c r="B524" s="26">
        <v>42016.0</v>
      </c>
      <c r="C524" s="26">
        <v>42016.0</v>
      </c>
      <c r="D524" s="19">
        <v>0.0</v>
      </c>
      <c r="E524" s="19">
        <v>0.0</v>
      </c>
      <c r="F524" s="19"/>
      <c r="G524" s="28"/>
    </row>
    <row r="525" ht="18.0" customHeight="1">
      <c r="A525" s="25" t="s">
        <v>187</v>
      </c>
      <c r="B525" s="26">
        <v>42017.0</v>
      </c>
      <c r="C525" s="26">
        <v>42017.0</v>
      </c>
      <c r="D525" s="19">
        <v>2.0</v>
      </c>
      <c r="E525" s="19">
        <v>2.0</v>
      </c>
      <c r="F525" s="19"/>
      <c r="G525" s="28"/>
    </row>
    <row r="526" ht="18.0" customHeight="1">
      <c r="A526" s="25" t="s">
        <v>187</v>
      </c>
      <c r="B526" s="26">
        <v>42018.0</v>
      </c>
      <c r="C526" s="26">
        <v>42018.0</v>
      </c>
      <c r="D526" s="19">
        <v>4.0</v>
      </c>
      <c r="E526" s="19">
        <v>4.0</v>
      </c>
      <c r="F526" s="19"/>
      <c r="G526" s="28"/>
    </row>
    <row r="527" ht="18.0" customHeight="1">
      <c r="A527" s="25" t="s">
        <v>187</v>
      </c>
      <c r="B527" s="26">
        <v>42019.0</v>
      </c>
      <c r="C527" s="26">
        <v>42019.0</v>
      </c>
      <c r="D527" s="19">
        <v>15.0</v>
      </c>
      <c r="E527" s="19">
        <v>15.0</v>
      </c>
      <c r="F527" s="19"/>
      <c r="G527" s="28"/>
    </row>
    <row r="528" ht="18.0" customHeight="1">
      <c r="A528" s="25" t="s">
        <v>187</v>
      </c>
      <c r="B528" s="26">
        <v>42020.0</v>
      </c>
      <c r="C528" s="26">
        <v>42020.0</v>
      </c>
      <c r="D528" s="19">
        <v>15.0</v>
      </c>
      <c r="E528" s="19">
        <v>15.0</v>
      </c>
      <c r="F528" s="19"/>
      <c r="G528" s="28"/>
    </row>
    <row r="529" ht="18.0" customHeight="1">
      <c r="A529" s="25" t="s">
        <v>187</v>
      </c>
      <c r="B529" s="26">
        <v>42021.0</v>
      </c>
      <c r="C529" s="26">
        <v>42021.0</v>
      </c>
      <c r="D529" s="19">
        <v>1.0</v>
      </c>
      <c r="E529" s="19">
        <v>1.0</v>
      </c>
      <c r="F529" s="19"/>
      <c r="G529" s="28"/>
    </row>
    <row r="530" ht="18.0" customHeight="1">
      <c r="A530" s="25" t="s">
        <v>187</v>
      </c>
      <c r="B530" s="26">
        <v>42022.0</v>
      </c>
      <c r="C530" s="26">
        <v>42022.0</v>
      </c>
      <c r="D530" s="19">
        <v>8.0</v>
      </c>
      <c r="E530" s="19">
        <v>8.0</v>
      </c>
      <c r="F530" s="19"/>
      <c r="G530" s="28"/>
    </row>
    <row r="531" ht="18.0" customHeight="1">
      <c r="A531" s="25" t="s">
        <v>187</v>
      </c>
      <c r="B531" s="26">
        <v>42023.0</v>
      </c>
      <c r="C531" s="26">
        <v>42023.0</v>
      </c>
      <c r="D531" s="19">
        <v>8.0</v>
      </c>
      <c r="E531" s="19">
        <v>8.0</v>
      </c>
      <c r="F531" s="19"/>
      <c r="G531" s="28"/>
    </row>
    <row r="532" ht="18.0" customHeight="1">
      <c r="A532" s="25" t="s">
        <v>187</v>
      </c>
      <c r="B532" s="26">
        <v>42024.0</v>
      </c>
      <c r="C532" s="26">
        <v>42024.0</v>
      </c>
      <c r="D532" s="19">
        <v>8.0</v>
      </c>
      <c r="E532" s="19">
        <v>8.0</v>
      </c>
      <c r="F532" s="19"/>
      <c r="G532" s="28"/>
    </row>
    <row r="533" ht="18.0" customHeight="1">
      <c r="A533" s="25" t="s">
        <v>187</v>
      </c>
      <c r="B533" s="26">
        <v>42025.0</v>
      </c>
      <c r="C533" s="26">
        <v>42025.0</v>
      </c>
      <c r="D533" s="19">
        <v>1.0</v>
      </c>
      <c r="E533" s="19">
        <v>1.0</v>
      </c>
      <c r="F533" s="19"/>
      <c r="G533" s="28"/>
    </row>
    <row r="534" ht="18.0" customHeight="1">
      <c r="A534" s="25" t="s">
        <v>187</v>
      </c>
      <c r="B534" s="26">
        <v>42026.0</v>
      </c>
      <c r="C534" s="26">
        <v>42026.0</v>
      </c>
      <c r="D534" s="19">
        <v>12.0</v>
      </c>
      <c r="E534" s="19">
        <v>12.0</v>
      </c>
      <c r="F534" s="19"/>
      <c r="G534" s="28"/>
    </row>
    <row r="535" ht="18.0" customHeight="1">
      <c r="A535" s="25" t="s">
        <v>187</v>
      </c>
      <c r="B535" s="26">
        <v>42027.0</v>
      </c>
      <c r="C535" s="26">
        <v>42027.0</v>
      </c>
      <c r="D535" s="19">
        <v>1.0</v>
      </c>
      <c r="E535" s="19">
        <v>1.0</v>
      </c>
      <c r="F535" s="19"/>
      <c r="G535" s="28"/>
    </row>
    <row r="536" ht="18.0" customHeight="1">
      <c r="A536" s="25" t="s">
        <v>187</v>
      </c>
      <c r="B536" s="26">
        <v>42028.0</v>
      </c>
      <c r="C536" s="26">
        <v>42028.0</v>
      </c>
      <c r="D536" s="19">
        <v>1.0</v>
      </c>
      <c r="E536" s="19">
        <v>1.0</v>
      </c>
      <c r="F536" s="19"/>
      <c r="G536" s="28"/>
    </row>
    <row r="537" ht="18.0" customHeight="1">
      <c r="A537" s="25" t="s">
        <v>187</v>
      </c>
      <c r="B537" s="26">
        <v>42029.0</v>
      </c>
      <c r="C537" s="26">
        <v>42029.0</v>
      </c>
      <c r="D537" s="19">
        <v>5.0</v>
      </c>
      <c r="E537" s="19">
        <v>5.0</v>
      </c>
      <c r="F537" s="19"/>
      <c r="G537" s="28"/>
    </row>
    <row r="538" ht="18.0" customHeight="1">
      <c r="A538" s="25" t="s">
        <v>187</v>
      </c>
      <c r="B538" s="26">
        <v>42030.0</v>
      </c>
      <c r="C538" s="26">
        <v>42030.0</v>
      </c>
      <c r="D538" s="19">
        <v>1.0</v>
      </c>
      <c r="E538" s="19">
        <v>1.0</v>
      </c>
      <c r="F538" s="19"/>
      <c r="G538" s="28"/>
    </row>
    <row r="539" ht="18.0" customHeight="1">
      <c r="A539" s="25" t="s">
        <v>187</v>
      </c>
      <c r="B539" s="26">
        <v>42031.0</v>
      </c>
      <c r="C539" s="26">
        <v>42031.0</v>
      </c>
      <c r="D539" s="19">
        <v>5.0</v>
      </c>
      <c r="E539" s="19">
        <v>5.0</v>
      </c>
      <c r="F539" s="19"/>
      <c r="G539" s="28"/>
    </row>
    <row r="540" ht="18.0" customHeight="1">
      <c r="A540" s="25" t="s">
        <v>187</v>
      </c>
      <c r="B540" s="26">
        <v>42032.0</v>
      </c>
      <c r="C540" s="26">
        <v>42032.0</v>
      </c>
      <c r="D540" s="19">
        <v>2.0</v>
      </c>
      <c r="E540" s="19">
        <v>2.0</v>
      </c>
      <c r="F540" s="19"/>
      <c r="G540" s="28"/>
    </row>
    <row r="541" ht="18.0" customHeight="1">
      <c r="A541" s="25" t="s">
        <v>187</v>
      </c>
      <c r="B541" s="26">
        <v>42033.0</v>
      </c>
      <c r="C541" s="26">
        <v>42033.0</v>
      </c>
      <c r="D541" s="19">
        <v>0.0</v>
      </c>
      <c r="E541" s="19">
        <v>0.0</v>
      </c>
      <c r="F541" s="19"/>
      <c r="G541" s="28"/>
    </row>
    <row r="542" ht="18.0" customHeight="1">
      <c r="A542" s="25" t="s">
        <v>187</v>
      </c>
      <c r="B542" s="26">
        <v>42034.0</v>
      </c>
      <c r="C542" s="26">
        <v>42034.0</v>
      </c>
      <c r="D542" s="19">
        <v>8.0</v>
      </c>
      <c r="E542" s="19">
        <v>8.0</v>
      </c>
      <c r="F542" s="19"/>
      <c r="G542" s="28"/>
    </row>
    <row r="543" ht="18.0" customHeight="1">
      <c r="A543" s="25" t="s">
        <v>187</v>
      </c>
      <c r="B543" s="26">
        <v>42035.0</v>
      </c>
      <c r="C543" s="26">
        <v>42035.0</v>
      </c>
      <c r="D543" s="19">
        <v>2.0</v>
      </c>
      <c r="E543" s="19">
        <v>2.0</v>
      </c>
      <c r="F543" s="19"/>
      <c r="G543" s="28"/>
    </row>
    <row r="544" ht="18.0" customHeight="1">
      <c r="A544" s="25" t="s">
        <v>187</v>
      </c>
      <c r="B544" s="26">
        <v>42036.0</v>
      </c>
      <c r="C544" s="26">
        <v>42036.0</v>
      </c>
      <c r="D544" s="19">
        <v>9.0</v>
      </c>
      <c r="E544" s="19">
        <v>9.0</v>
      </c>
      <c r="F544" s="19"/>
      <c r="G544" s="28"/>
    </row>
    <row r="545" ht="18.0" customHeight="1">
      <c r="A545" s="25" t="s">
        <v>187</v>
      </c>
      <c r="B545" s="26">
        <v>42037.0</v>
      </c>
      <c r="C545" s="26">
        <v>42037.0</v>
      </c>
      <c r="D545" s="19">
        <v>2.0</v>
      </c>
      <c r="E545" s="19">
        <v>2.0</v>
      </c>
      <c r="F545" s="19"/>
      <c r="G545" s="28"/>
    </row>
    <row r="546" ht="18.0" customHeight="1">
      <c r="A546" s="25" t="s">
        <v>187</v>
      </c>
      <c r="B546" s="26">
        <v>42038.0</v>
      </c>
      <c r="C546" s="26">
        <v>42038.0</v>
      </c>
      <c r="D546" s="19">
        <v>195.0</v>
      </c>
      <c r="E546" s="19">
        <v>195.0</v>
      </c>
      <c r="F546" s="19"/>
      <c r="G546" s="28"/>
    </row>
    <row r="547" ht="18.0" customHeight="1">
      <c r="A547" s="25" t="s">
        <v>187</v>
      </c>
      <c r="B547" s="26">
        <v>42039.0</v>
      </c>
      <c r="C547" s="26">
        <v>42039.0</v>
      </c>
      <c r="D547" s="19">
        <v>53.0</v>
      </c>
      <c r="E547" s="19">
        <v>53.0</v>
      </c>
      <c r="F547" s="19"/>
      <c r="G547" s="28"/>
    </row>
    <row r="548" ht="18.0" customHeight="1">
      <c r="A548" s="25" t="s">
        <v>187</v>
      </c>
      <c r="B548" s="26">
        <v>42040.0</v>
      </c>
      <c r="C548" s="26">
        <v>42040.0</v>
      </c>
      <c r="D548" s="19">
        <v>26.0</v>
      </c>
      <c r="E548" s="19">
        <v>26.0</v>
      </c>
      <c r="F548" s="19"/>
      <c r="G548" s="28"/>
    </row>
    <row r="549" ht="18.0" customHeight="1">
      <c r="A549" s="25" t="s">
        <v>187</v>
      </c>
      <c r="B549" s="26">
        <v>42041.0</v>
      </c>
      <c r="C549" s="26">
        <v>42041.0</v>
      </c>
      <c r="D549" s="19">
        <v>13.0</v>
      </c>
      <c r="E549" s="19">
        <v>13.0</v>
      </c>
      <c r="F549" s="19"/>
      <c r="G549" s="28"/>
    </row>
    <row r="550" ht="18.0" customHeight="1">
      <c r="A550" s="25" t="s">
        <v>187</v>
      </c>
      <c r="B550" s="26">
        <v>42042.0</v>
      </c>
      <c r="C550" s="26">
        <v>42042.0</v>
      </c>
      <c r="D550" s="19">
        <v>9.0</v>
      </c>
      <c r="E550" s="19">
        <v>9.0</v>
      </c>
      <c r="F550" s="19"/>
      <c r="G550" s="28"/>
    </row>
    <row r="551" ht="18.0" customHeight="1">
      <c r="A551" s="25" t="s">
        <v>187</v>
      </c>
      <c r="B551" s="26">
        <v>42043.0</v>
      </c>
      <c r="C551" s="26">
        <v>42043.0</v>
      </c>
      <c r="D551" s="19">
        <v>7.0</v>
      </c>
      <c r="E551" s="19">
        <v>7.0</v>
      </c>
      <c r="F551" s="19"/>
      <c r="G551" s="28"/>
    </row>
    <row r="552" ht="18.0" customHeight="1">
      <c r="A552" s="25" t="s">
        <v>187</v>
      </c>
      <c r="B552" s="26">
        <v>42044.0</v>
      </c>
      <c r="C552" s="26">
        <v>42044.0</v>
      </c>
      <c r="D552" s="19">
        <v>10.0</v>
      </c>
      <c r="E552" s="19">
        <v>10.0</v>
      </c>
      <c r="F552" s="19"/>
      <c r="G552" s="28"/>
    </row>
    <row r="553" ht="18.0" customHeight="1">
      <c r="A553" s="25" t="s">
        <v>187</v>
      </c>
      <c r="B553" s="26">
        <v>42045.0</v>
      </c>
      <c r="C553" s="26">
        <v>42045.0</v>
      </c>
      <c r="D553" s="19">
        <v>8.0</v>
      </c>
      <c r="E553" s="19">
        <v>8.0</v>
      </c>
      <c r="F553" s="19"/>
      <c r="G553" s="28"/>
    </row>
    <row r="554" ht="18.0" customHeight="1">
      <c r="A554" s="25" t="s">
        <v>187</v>
      </c>
      <c r="B554" s="26">
        <v>42046.0</v>
      </c>
      <c r="C554" s="26">
        <v>42046.0</v>
      </c>
      <c r="D554" s="19">
        <v>26.0</v>
      </c>
      <c r="E554" s="19">
        <v>26.0</v>
      </c>
      <c r="F554" s="19"/>
      <c r="G554" s="28"/>
    </row>
    <row r="555" ht="18.0" customHeight="1">
      <c r="A555" s="25" t="s">
        <v>187</v>
      </c>
      <c r="B555" s="26">
        <v>42047.0</v>
      </c>
      <c r="C555" s="26">
        <v>42047.0</v>
      </c>
      <c r="D555" s="19">
        <v>50.0</v>
      </c>
      <c r="E555" s="19">
        <v>50.0</v>
      </c>
      <c r="F555" s="19"/>
      <c r="G555" s="28"/>
    </row>
    <row r="556" ht="18.0" customHeight="1">
      <c r="A556" s="25" t="s">
        <v>187</v>
      </c>
      <c r="B556" s="26">
        <v>42048.0</v>
      </c>
      <c r="C556" s="26">
        <v>42048.0</v>
      </c>
      <c r="D556" s="19">
        <v>26.0</v>
      </c>
      <c r="E556" s="19">
        <v>26.0</v>
      </c>
      <c r="F556" s="19"/>
      <c r="G556" s="28"/>
    </row>
    <row r="557" ht="18.0" customHeight="1">
      <c r="A557" s="25" t="s">
        <v>187</v>
      </c>
      <c r="B557" s="26">
        <v>42049.0</v>
      </c>
      <c r="C557" s="26">
        <v>42049.0</v>
      </c>
      <c r="D557" s="19">
        <v>21.0</v>
      </c>
      <c r="E557" s="19">
        <v>21.0</v>
      </c>
      <c r="F557" s="19"/>
      <c r="G557" s="28"/>
    </row>
    <row r="558" ht="18.0" customHeight="1">
      <c r="A558" s="25" t="s">
        <v>187</v>
      </c>
      <c r="B558" s="26">
        <v>42050.0</v>
      </c>
      <c r="C558" s="26">
        <v>42050.0</v>
      </c>
      <c r="D558" s="19">
        <v>19.0</v>
      </c>
      <c r="E558" s="19">
        <v>19.0</v>
      </c>
      <c r="F558" s="19"/>
      <c r="G558" s="28"/>
    </row>
    <row r="559" ht="18.0" customHeight="1">
      <c r="A559" s="25" t="s">
        <v>187</v>
      </c>
      <c r="B559" s="26">
        <v>42051.0</v>
      </c>
      <c r="C559" s="26">
        <v>42051.0</v>
      </c>
      <c r="D559" s="19">
        <v>105.0</v>
      </c>
      <c r="E559" s="19">
        <v>105.0</v>
      </c>
      <c r="F559" s="19"/>
      <c r="G559" s="28"/>
    </row>
    <row r="560" ht="18.0" customHeight="1">
      <c r="A560" s="25" t="s">
        <v>187</v>
      </c>
      <c r="B560" s="26">
        <v>42052.0</v>
      </c>
      <c r="C560" s="26">
        <v>42052.0</v>
      </c>
      <c r="D560" s="19">
        <v>44.0</v>
      </c>
      <c r="E560" s="19">
        <v>44.0</v>
      </c>
      <c r="F560" s="19"/>
      <c r="G560" s="28"/>
    </row>
    <row r="561" ht="18.0" customHeight="1">
      <c r="A561" s="25" t="s">
        <v>187</v>
      </c>
      <c r="B561" s="26">
        <v>42053.0</v>
      </c>
      <c r="C561" s="26">
        <v>42053.0</v>
      </c>
      <c r="D561" s="19">
        <v>56.0</v>
      </c>
      <c r="E561" s="19">
        <v>56.0</v>
      </c>
      <c r="F561" s="19"/>
      <c r="G561" s="28"/>
    </row>
    <row r="562" ht="18.0" customHeight="1">
      <c r="A562" s="25" t="s">
        <v>187</v>
      </c>
      <c r="B562" s="26">
        <v>42054.0</v>
      </c>
      <c r="C562" s="26">
        <v>42054.0</v>
      </c>
      <c r="D562" s="19">
        <v>62.0</v>
      </c>
      <c r="E562" s="19">
        <v>62.0</v>
      </c>
      <c r="F562" s="19"/>
      <c r="G562" s="28"/>
    </row>
    <row r="563" ht="18.0" customHeight="1">
      <c r="A563" s="25" t="s">
        <v>187</v>
      </c>
      <c r="B563" s="26">
        <v>42055.0</v>
      </c>
      <c r="C563" s="26">
        <v>42055.0</v>
      </c>
      <c r="D563" s="19">
        <v>101.0</v>
      </c>
      <c r="E563" s="19">
        <v>101.0</v>
      </c>
      <c r="F563" s="19"/>
      <c r="G563" s="28"/>
    </row>
    <row r="564" ht="18.0" customHeight="1">
      <c r="A564" s="25" t="s">
        <v>187</v>
      </c>
      <c r="B564" s="26">
        <v>42056.0</v>
      </c>
      <c r="C564" s="26">
        <v>42056.0</v>
      </c>
      <c r="D564" s="19">
        <v>37.0</v>
      </c>
      <c r="E564" s="19">
        <v>37.0</v>
      </c>
      <c r="F564" s="19"/>
      <c r="G564" s="28"/>
    </row>
    <row r="565" ht="18.0" customHeight="1">
      <c r="A565" s="25" t="s">
        <v>187</v>
      </c>
      <c r="B565" s="26">
        <v>42057.0</v>
      </c>
      <c r="C565" s="26">
        <v>42057.0</v>
      </c>
      <c r="D565" s="19">
        <v>135.0</v>
      </c>
      <c r="E565" s="19">
        <v>135.0</v>
      </c>
      <c r="F565" s="19"/>
      <c r="G565" s="28"/>
    </row>
    <row r="566" ht="18.0" customHeight="1">
      <c r="A566" s="25" t="s">
        <v>187</v>
      </c>
      <c r="B566" s="26">
        <v>42058.0</v>
      </c>
      <c r="C566" s="26">
        <v>42058.0</v>
      </c>
      <c r="D566" s="19">
        <v>24.0</v>
      </c>
      <c r="E566" s="19">
        <v>24.0</v>
      </c>
      <c r="F566" s="19"/>
      <c r="G566" s="28"/>
    </row>
    <row r="567" ht="18.0" customHeight="1">
      <c r="A567" s="25" t="s">
        <v>187</v>
      </c>
      <c r="B567" s="26">
        <v>42059.0</v>
      </c>
      <c r="C567" s="26">
        <v>42059.0</v>
      </c>
      <c r="D567" s="19">
        <v>45.0</v>
      </c>
      <c r="E567" s="19">
        <v>45.0</v>
      </c>
      <c r="F567" s="19"/>
      <c r="G567" s="28"/>
    </row>
    <row r="568" ht="18.0" customHeight="1">
      <c r="A568" s="25" t="s">
        <v>187</v>
      </c>
      <c r="B568" s="26">
        <v>42060.0</v>
      </c>
      <c r="C568" s="26">
        <v>42060.0</v>
      </c>
      <c r="D568" s="19">
        <v>122.0</v>
      </c>
      <c r="E568" s="19">
        <v>122.0</v>
      </c>
      <c r="F568" s="19"/>
      <c r="G568" s="28"/>
    </row>
    <row r="569" ht="18.0" customHeight="1">
      <c r="A569" s="25" t="s">
        <v>187</v>
      </c>
      <c r="B569" s="26">
        <v>42061.0</v>
      </c>
      <c r="C569" s="26">
        <v>42061.0</v>
      </c>
      <c r="D569" s="19">
        <v>98.0</v>
      </c>
      <c r="E569" s="19">
        <v>98.0</v>
      </c>
      <c r="F569" s="19"/>
      <c r="G569" s="28"/>
    </row>
    <row r="570" ht="18.0" customHeight="1">
      <c r="A570" s="25" t="s">
        <v>187</v>
      </c>
      <c r="B570" s="26">
        <v>42062.0</v>
      </c>
      <c r="C570" s="26">
        <v>42062.0</v>
      </c>
      <c r="D570" s="19">
        <v>91.0</v>
      </c>
      <c r="E570" s="19">
        <v>91.0</v>
      </c>
      <c r="F570" s="19"/>
      <c r="G570" s="28"/>
    </row>
    <row r="571" ht="18.0" customHeight="1">
      <c r="A571" s="25" t="s">
        <v>187</v>
      </c>
      <c r="B571" s="26">
        <v>42063.0</v>
      </c>
      <c r="C571" s="26">
        <v>42063.0</v>
      </c>
      <c r="D571" s="19">
        <v>102.0</v>
      </c>
      <c r="E571" s="19">
        <v>102.0</v>
      </c>
      <c r="F571" s="19"/>
      <c r="G571" s="28"/>
    </row>
    <row r="572" ht="18.0" customHeight="1">
      <c r="A572" s="25" t="s">
        <v>187</v>
      </c>
      <c r="B572" s="26">
        <v>42064.0</v>
      </c>
      <c r="C572" s="26">
        <v>42064.0</v>
      </c>
      <c r="D572" s="19">
        <v>72.0</v>
      </c>
      <c r="E572" s="19">
        <v>72.0</v>
      </c>
      <c r="F572" s="19"/>
      <c r="G572" s="28"/>
    </row>
    <row r="573" ht="18.0" customHeight="1">
      <c r="A573" s="25" t="s">
        <v>187</v>
      </c>
      <c r="B573" s="26">
        <v>42065.0</v>
      </c>
      <c r="C573" s="26">
        <v>42065.0</v>
      </c>
      <c r="D573" s="19">
        <v>311.0</v>
      </c>
      <c r="E573" s="19">
        <v>311.0</v>
      </c>
      <c r="F573" s="19"/>
      <c r="G573" s="28"/>
    </row>
    <row r="574" ht="18.0" customHeight="1">
      <c r="A574" s="25" t="s">
        <v>187</v>
      </c>
      <c r="B574" s="26">
        <v>42066.0</v>
      </c>
      <c r="C574" s="26">
        <v>42066.0</v>
      </c>
      <c r="D574" s="19">
        <v>613.0</v>
      </c>
      <c r="E574" s="19">
        <v>613.0</v>
      </c>
      <c r="F574" s="19"/>
      <c r="G574" s="28"/>
    </row>
    <row r="575" ht="18.0" customHeight="1">
      <c r="A575" s="25" t="s">
        <v>187</v>
      </c>
      <c r="B575" s="26">
        <v>42067.0</v>
      </c>
      <c r="C575" s="26">
        <v>42067.0</v>
      </c>
      <c r="D575" s="19">
        <v>233.0</v>
      </c>
      <c r="E575" s="19">
        <v>233.0</v>
      </c>
      <c r="F575" s="19"/>
      <c r="G575" s="28"/>
    </row>
    <row r="576" ht="18.0" customHeight="1">
      <c r="A576" s="25" t="s">
        <v>187</v>
      </c>
      <c r="B576" s="26">
        <v>42068.0</v>
      </c>
      <c r="C576" s="26">
        <v>42068.0</v>
      </c>
      <c r="D576" s="19">
        <v>195.0</v>
      </c>
      <c r="E576" s="19">
        <v>195.0</v>
      </c>
      <c r="F576" s="19"/>
      <c r="G576" s="28"/>
    </row>
    <row r="577" ht="18.0" customHeight="1">
      <c r="A577" s="25" t="s">
        <v>187</v>
      </c>
      <c r="B577" s="26">
        <v>42069.0</v>
      </c>
      <c r="C577" s="26">
        <v>42069.0</v>
      </c>
      <c r="D577" s="19">
        <v>232.0</v>
      </c>
      <c r="E577" s="19">
        <v>232.0</v>
      </c>
      <c r="F577" s="19"/>
      <c r="G577" s="28"/>
    </row>
    <row r="578" ht="18.0" customHeight="1">
      <c r="A578" s="25" t="s">
        <v>187</v>
      </c>
      <c r="B578" s="26">
        <v>42070.0</v>
      </c>
      <c r="C578" s="26">
        <v>42070.0</v>
      </c>
      <c r="D578" s="19">
        <v>160.0</v>
      </c>
      <c r="E578" s="19">
        <v>160.0</v>
      </c>
      <c r="F578" s="19"/>
      <c r="G578" s="28"/>
    </row>
    <row r="579" ht="18.0" customHeight="1">
      <c r="A579" s="25" t="s">
        <v>187</v>
      </c>
      <c r="B579" s="26">
        <v>42071.0</v>
      </c>
      <c r="C579" s="26">
        <v>42071.0</v>
      </c>
      <c r="D579" s="19">
        <v>92.0</v>
      </c>
      <c r="E579" s="19">
        <v>92.0</v>
      </c>
      <c r="F579" s="19"/>
      <c r="G579" s="28"/>
    </row>
    <row r="580" ht="18.0" customHeight="1">
      <c r="A580" s="25" t="s">
        <v>187</v>
      </c>
      <c r="B580" s="26">
        <v>42072.0</v>
      </c>
      <c r="C580" s="26">
        <v>42072.0</v>
      </c>
      <c r="D580" s="19">
        <v>166.0</v>
      </c>
      <c r="E580" s="19">
        <v>166.0</v>
      </c>
      <c r="F580" s="19"/>
      <c r="G580" s="28"/>
    </row>
    <row r="581" ht="18.0" customHeight="1">
      <c r="A581" s="25" t="s">
        <v>187</v>
      </c>
      <c r="B581" s="26">
        <v>42073.0</v>
      </c>
      <c r="C581" s="26">
        <v>42073.0</v>
      </c>
      <c r="D581" s="19">
        <v>156.0</v>
      </c>
      <c r="E581" s="19">
        <v>156.0</v>
      </c>
      <c r="F581" s="19"/>
      <c r="G581" s="28"/>
    </row>
    <row r="582" ht="18.0" customHeight="1">
      <c r="A582" s="25" t="s">
        <v>187</v>
      </c>
      <c r="B582" s="26">
        <v>42074.0</v>
      </c>
      <c r="C582" s="26">
        <v>42074.0</v>
      </c>
      <c r="D582" s="19">
        <v>235.0</v>
      </c>
      <c r="E582" s="19">
        <v>235.0</v>
      </c>
      <c r="F582" s="19"/>
      <c r="G582" s="28"/>
    </row>
    <row r="583" ht="18.0" customHeight="1">
      <c r="A583" s="25" t="s">
        <v>187</v>
      </c>
      <c r="B583" s="26">
        <v>42075.0</v>
      </c>
      <c r="C583" s="26">
        <v>42075.0</v>
      </c>
      <c r="D583" s="19">
        <v>311.0</v>
      </c>
      <c r="E583" s="19">
        <v>311.0</v>
      </c>
      <c r="F583" s="19"/>
      <c r="G583" s="28"/>
    </row>
    <row r="584" ht="18.0" customHeight="1">
      <c r="A584" s="25" t="s">
        <v>187</v>
      </c>
      <c r="B584" s="26">
        <v>42076.0</v>
      </c>
      <c r="C584" s="26">
        <v>42076.0</v>
      </c>
      <c r="D584" s="19">
        <v>161.0</v>
      </c>
      <c r="E584" s="19">
        <v>161.0</v>
      </c>
      <c r="F584" s="19"/>
      <c r="G584" s="28"/>
    </row>
    <row r="585" ht="18.0" customHeight="1">
      <c r="A585" s="25" t="s">
        <v>187</v>
      </c>
      <c r="B585" s="26">
        <v>42077.0</v>
      </c>
      <c r="C585" s="26">
        <v>42077.0</v>
      </c>
      <c r="D585" s="19">
        <v>200.0</v>
      </c>
      <c r="E585" s="19">
        <v>200.0</v>
      </c>
      <c r="F585" s="19"/>
      <c r="G585" s="28"/>
    </row>
    <row r="586" ht="18.0" customHeight="1">
      <c r="A586" s="25" t="s">
        <v>187</v>
      </c>
      <c r="B586" s="26">
        <v>42078.0</v>
      </c>
      <c r="C586" s="26">
        <v>42078.0</v>
      </c>
      <c r="D586" s="19">
        <v>320.0</v>
      </c>
      <c r="E586" s="19">
        <v>320.0</v>
      </c>
      <c r="F586" s="19"/>
      <c r="G586" s="28"/>
    </row>
    <row r="587" ht="18.0" customHeight="1">
      <c r="A587" s="25" t="s">
        <v>187</v>
      </c>
      <c r="B587" s="26">
        <v>42079.0</v>
      </c>
      <c r="C587" s="26">
        <v>42079.0</v>
      </c>
      <c r="D587" s="19">
        <v>279.0</v>
      </c>
      <c r="E587" s="19">
        <v>279.0</v>
      </c>
      <c r="F587" s="19"/>
      <c r="G587" s="28"/>
    </row>
    <row r="588" ht="18.0" customHeight="1">
      <c r="A588" s="25" t="s">
        <v>187</v>
      </c>
      <c r="B588" s="26">
        <v>42080.0</v>
      </c>
      <c r="C588" s="26">
        <v>42080.0</v>
      </c>
      <c r="D588" s="19">
        <v>283.0</v>
      </c>
      <c r="E588" s="19">
        <v>283.0</v>
      </c>
      <c r="F588" s="19"/>
      <c r="G588" s="28"/>
    </row>
    <row r="589" ht="18.0" customHeight="1">
      <c r="A589" s="25" t="s">
        <v>187</v>
      </c>
      <c r="B589" s="26">
        <v>42081.0</v>
      </c>
      <c r="C589" s="26">
        <v>42081.0</v>
      </c>
      <c r="D589" s="19">
        <v>242.0</v>
      </c>
      <c r="E589" s="19">
        <v>242.0</v>
      </c>
      <c r="F589" s="19"/>
      <c r="G589" s="28"/>
    </row>
    <row r="590" ht="18.0" customHeight="1">
      <c r="A590" s="25" t="s">
        <v>187</v>
      </c>
      <c r="B590" s="26">
        <v>42082.0</v>
      </c>
      <c r="C590" s="26">
        <v>42082.0</v>
      </c>
      <c r="D590" s="19">
        <v>266.0</v>
      </c>
      <c r="E590" s="19">
        <v>266.0</v>
      </c>
      <c r="F590" s="19"/>
      <c r="G590" s="28"/>
    </row>
    <row r="591" ht="18.0" customHeight="1">
      <c r="A591" s="25" t="s">
        <v>187</v>
      </c>
      <c r="B591" s="26">
        <v>42083.0</v>
      </c>
      <c r="C591" s="26">
        <v>42083.0</v>
      </c>
      <c r="D591" s="19">
        <v>279.0</v>
      </c>
      <c r="E591" s="19">
        <v>279.0</v>
      </c>
      <c r="F591" s="19"/>
      <c r="G591" s="28"/>
    </row>
    <row r="592" ht="18.0" customHeight="1">
      <c r="A592" s="25" t="s">
        <v>187</v>
      </c>
      <c r="B592" s="26">
        <v>42084.0</v>
      </c>
      <c r="C592" s="26">
        <v>42084.0</v>
      </c>
      <c r="D592" s="19">
        <v>287.0</v>
      </c>
      <c r="E592" s="19">
        <v>287.0</v>
      </c>
      <c r="F592" s="19"/>
      <c r="G592" s="28"/>
    </row>
    <row r="593" ht="18.0" customHeight="1">
      <c r="A593" s="25" t="s">
        <v>187</v>
      </c>
      <c r="B593" s="26">
        <v>42085.0</v>
      </c>
      <c r="C593" s="26">
        <v>42085.0</v>
      </c>
      <c r="D593" s="19">
        <v>361.0</v>
      </c>
      <c r="E593" s="19">
        <v>361.0</v>
      </c>
      <c r="F593" s="19"/>
      <c r="G593" s="28"/>
    </row>
    <row r="594" ht="18.0" customHeight="1">
      <c r="A594" s="25" t="s">
        <v>187</v>
      </c>
      <c r="B594" s="26">
        <v>42086.0</v>
      </c>
      <c r="C594" s="26">
        <v>42086.0</v>
      </c>
      <c r="D594" s="19">
        <v>158.0</v>
      </c>
      <c r="E594" s="19">
        <v>158.0</v>
      </c>
      <c r="F594" s="19"/>
      <c r="G594" s="28"/>
    </row>
    <row r="595" ht="18.0" customHeight="1">
      <c r="A595" s="25" t="s">
        <v>187</v>
      </c>
      <c r="B595" s="26">
        <v>42087.0</v>
      </c>
      <c r="C595" s="26">
        <v>42087.0</v>
      </c>
      <c r="D595" s="19">
        <v>112.0</v>
      </c>
      <c r="E595" s="19">
        <v>112.0</v>
      </c>
      <c r="F595" s="19"/>
      <c r="G595" s="28"/>
    </row>
    <row r="596" ht="18.0" customHeight="1">
      <c r="A596" s="25" t="s">
        <v>187</v>
      </c>
      <c r="B596" s="26">
        <v>42088.0</v>
      </c>
      <c r="C596" s="26">
        <v>42088.0</v>
      </c>
      <c r="D596" s="19">
        <v>232.0</v>
      </c>
      <c r="E596" s="19">
        <v>232.0</v>
      </c>
      <c r="F596" s="19"/>
      <c r="G596" s="28"/>
    </row>
    <row r="597" ht="18.0" customHeight="1">
      <c r="A597" s="25" t="s">
        <v>187</v>
      </c>
      <c r="B597" s="26">
        <v>42089.0</v>
      </c>
      <c r="C597" s="26">
        <v>42089.0</v>
      </c>
      <c r="D597" s="19">
        <v>145.0</v>
      </c>
      <c r="E597" s="19">
        <v>145.0</v>
      </c>
      <c r="F597" s="19"/>
      <c r="G597" s="28"/>
    </row>
    <row r="598" ht="18.0" customHeight="1">
      <c r="A598" s="25" t="s">
        <v>187</v>
      </c>
      <c r="B598" s="26">
        <v>42090.0</v>
      </c>
      <c r="C598" s="26">
        <v>42090.0</v>
      </c>
      <c r="D598" s="19">
        <v>124.0</v>
      </c>
      <c r="E598" s="19">
        <v>124.0</v>
      </c>
      <c r="F598" s="19"/>
      <c r="G598" s="28"/>
    </row>
    <row r="599" ht="18.0" customHeight="1">
      <c r="A599" s="25" t="s">
        <v>187</v>
      </c>
      <c r="B599" s="26">
        <v>42091.0</v>
      </c>
      <c r="C599" s="26">
        <v>42091.0</v>
      </c>
      <c r="D599" s="19">
        <v>152.0</v>
      </c>
      <c r="E599" s="19">
        <v>152.0</v>
      </c>
      <c r="F599" s="19"/>
      <c r="G599" s="28"/>
    </row>
    <row r="600" ht="18.0" customHeight="1">
      <c r="A600" s="25" t="s">
        <v>187</v>
      </c>
      <c r="B600" s="26">
        <v>42092.0</v>
      </c>
      <c r="C600" s="26">
        <v>42092.0</v>
      </c>
      <c r="D600" s="19">
        <v>119.0</v>
      </c>
      <c r="E600" s="19">
        <v>119.0</v>
      </c>
      <c r="F600" s="19"/>
      <c r="G600" s="28"/>
    </row>
    <row r="601" ht="18.0" customHeight="1">
      <c r="A601" s="25" t="s">
        <v>187</v>
      </c>
      <c r="B601" s="26">
        <v>42093.0</v>
      </c>
      <c r="C601" s="26">
        <v>42093.0</v>
      </c>
      <c r="D601" s="19">
        <v>90.0</v>
      </c>
      <c r="E601" s="19">
        <v>90.0</v>
      </c>
      <c r="F601" s="19"/>
      <c r="G601" s="28"/>
    </row>
    <row r="602" ht="18.0" customHeight="1">
      <c r="A602" s="25" t="s">
        <v>187</v>
      </c>
      <c r="B602" s="26">
        <v>42094.0</v>
      </c>
      <c r="C602" s="26">
        <v>42094.0</v>
      </c>
      <c r="D602" s="19">
        <v>136.0</v>
      </c>
      <c r="E602" s="19">
        <v>136.0</v>
      </c>
      <c r="F602" s="19"/>
      <c r="G602" s="28"/>
    </row>
    <row r="603" ht="18.0" customHeight="1">
      <c r="A603" s="25" t="s">
        <v>187</v>
      </c>
      <c r="B603" s="26">
        <v>42095.0</v>
      </c>
      <c r="C603" s="26">
        <v>42095.0</v>
      </c>
      <c r="D603" s="19">
        <v>93.0</v>
      </c>
      <c r="E603" s="19">
        <v>93.0</v>
      </c>
      <c r="F603" s="19"/>
      <c r="G603" s="28"/>
    </row>
    <row r="604" ht="18.0" customHeight="1">
      <c r="A604" s="25" t="s">
        <v>187</v>
      </c>
      <c r="B604" s="26">
        <v>42096.0</v>
      </c>
      <c r="C604" s="26">
        <v>42096.0</v>
      </c>
      <c r="D604" s="19">
        <v>78.0</v>
      </c>
      <c r="E604" s="19">
        <v>78.0</v>
      </c>
      <c r="F604" s="19"/>
      <c r="G604" s="28"/>
    </row>
    <row r="605" ht="18.0" customHeight="1">
      <c r="A605" s="25" t="s">
        <v>187</v>
      </c>
      <c r="B605" s="26">
        <v>42097.0</v>
      </c>
      <c r="C605" s="26">
        <v>42097.0</v>
      </c>
      <c r="D605" s="19">
        <v>144.0</v>
      </c>
      <c r="E605" s="19">
        <v>144.0</v>
      </c>
      <c r="F605" s="19"/>
      <c r="G605" s="28"/>
    </row>
    <row r="606" ht="18.0" customHeight="1">
      <c r="A606" s="25" t="s">
        <v>187</v>
      </c>
      <c r="B606" s="26">
        <v>42098.0</v>
      </c>
      <c r="C606" s="26">
        <v>42098.0</v>
      </c>
      <c r="D606" s="19">
        <v>69.0</v>
      </c>
      <c r="E606" s="19">
        <v>69.0</v>
      </c>
      <c r="F606" s="19"/>
      <c r="G606" s="28"/>
    </row>
    <row r="607" ht="18.0" customHeight="1">
      <c r="A607" s="25" t="s">
        <v>187</v>
      </c>
      <c r="B607" s="26">
        <v>42099.0</v>
      </c>
      <c r="C607" s="26">
        <v>42099.0</v>
      </c>
      <c r="D607" s="19">
        <v>33.0</v>
      </c>
      <c r="E607" s="19">
        <v>33.0</v>
      </c>
      <c r="F607" s="19"/>
      <c r="G607" s="28"/>
    </row>
    <row r="608" ht="18.0" customHeight="1">
      <c r="A608" s="25" t="s">
        <v>187</v>
      </c>
      <c r="B608" s="26">
        <v>42100.0</v>
      </c>
      <c r="C608" s="26">
        <v>42100.0</v>
      </c>
      <c r="D608" s="19">
        <v>50.0</v>
      </c>
      <c r="E608" s="19">
        <v>50.0</v>
      </c>
      <c r="F608" s="19"/>
      <c r="G608" s="28"/>
    </row>
    <row r="609" ht="18.0" customHeight="1">
      <c r="A609" s="25" t="s">
        <v>187</v>
      </c>
      <c r="B609" s="26">
        <v>42101.0</v>
      </c>
      <c r="C609" s="26">
        <v>42101.0</v>
      </c>
      <c r="D609" s="19">
        <v>39.0</v>
      </c>
      <c r="E609" s="19">
        <v>39.0</v>
      </c>
      <c r="F609" s="19"/>
      <c r="G609" s="28"/>
    </row>
    <row r="610" ht="18.0" customHeight="1">
      <c r="A610" s="25" t="s">
        <v>187</v>
      </c>
      <c r="B610" s="26">
        <v>42102.0</v>
      </c>
      <c r="C610" s="26">
        <v>42102.0</v>
      </c>
      <c r="D610" s="19">
        <v>33.0</v>
      </c>
      <c r="E610" s="19">
        <v>33.0</v>
      </c>
      <c r="F610" s="19"/>
      <c r="G610" s="28"/>
    </row>
    <row r="611" ht="18.0" customHeight="1">
      <c r="A611" s="25" t="s">
        <v>187</v>
      </c>
      <c r="B611" s="26">
        <v>42103.0</v>
      </c>
      <c r="C611" s="26">
        <v>42103.0</v>
      </c>
      <c r="D611" s="19">
        <v>56.0</v>
      </c>
      <c r="E611" s="19">
        <v>56.0</v>
      </c>
      <c r="F611" s="19"/>
      <c r="G611" s="28"/>
    </row>
    <row r="612" ht="18.0" customHeight="1">
      <c r="A612" s="25" t="s">
        <v>187</v>
      </c>
      <c r="B612" s="26">
        <v>42104.0</v>
      </c>
      <c r="C612" s="26">
        <v>42104.0</v>
      </c>
      <c r="D612" s="19">
        <v>55.0</v>
      </c>
      <c r="E612" s="19">
        <v>55.0</v>
      </c>
      <c r="F612" s="19"/>
      <c r="G612" s="28"/>
    </row>
    <row r="613" ht="18.0" customHeight="1">
      <c r="A613" s="25" t="s">
        <v>187</v>
      </c>
      <c r="B613" s="26">
        <v>42105.0</v>
      </c>
      <c r="C613" s="26">
        <v>42105.0</v>
      </c>
      <c r="D613" s="19">
        <v>36.0</v>
      </c>
      <c r="E613" s="19">
        <v>36.0</v>
      </c>
      <c r="F613" s="19"/>
      <c r="G613" s="28"/>
    </row>
    <row r="614" ht="18.0" customHeight="1">
      <c r="A614" s="25" t="s">
        <v>187</v>
      </c>
      <c r="B614" s="26">
        <v>42106.0</v>
      </c>
      <c r="C614" s="26">
        <v>42106.0</v>
      </c>
      <c r="D614" s="19">
        <v>62.0</v>
      </c>
      <c r="E614" s="19">
        <v>62.0</v>
      </c>
      <c r="F614" s="19"/>
      <c r="G614" s="28"/>
    </row>
    <row r="615" ht="18.0" customHeight="1">
      <c r="A615" s="25" t="s">
        <v>187</v>
      </c>
      <c r="B615" s="26">
        <v>42107.0</v>
      </c>
      <c r="C615" s="26">
        <v>42107.0</v>
      </c>
      <c r="D615" s="19">
        <v>36.0</v>
      </c>
      <c r="E615" s="19">
        <v>36.0</v>
      </c>
      <c r="F615" s="19"/>
      <c r="G615" s="28"/>
    </row>
    <row r="616" ht="18.0" customHeight="1">
      <c r="A616" s="25" t="s">
        <v>187</v>
      </c>
      <c r="B616" s="26">
        <v>42108.0</v>
      </c>
      <c r="C616" s="26">
        <v>42108.0</v>
      </c>
      <c r="D616" s="19">
        <v>31.0</v>
      </c>
      <c r="E616" s="19">
        <v>31.0</v>
      </c>
      <c r="F616" s="19"/>
      <c r="G616" s="28"/>
    </row>
    <row r="617" ht="18.0" customHeight="1">
      <c r="A617" s="25" t="s">
        <v>187</v>
      </c>
      <c r="B617" s="26">
        <v>42109.0</v>
      </c>
      <c r="C617" s="26">
        <v>42109.0</v>
      </c>
      <c r="D617" s="19">
        <v>51.0</v>
      </c>
      <c r="E617" s="19">
        <v>51.0</v>
      </c>
      <c r="F617" s="19"/>
      <c r="G617" s="28"/>
    </row>
    <row r="618" ht="18.0" customHeight="1">
      <c r="A618" s="25" t="s">
        <v>187</v>
      </c>
      <c r="B618" s="26">
        <v>42110.0</v>
      </c>
      <c r="C618" s="26">
        <v>42110.0</v>
      </c>
      <c r="D618" s="19">
        <v>81.0</v>
      </c>
      <c r="E618" s="19">
        <v>81.0</v>
      </c>
      <c r="F618" s="19"/>
      <c r="G618" s="28"/>
    </row>
    <row r="619" ht="18.0" customHeight="1">
      <c r="A619" s="25" t="s">
        <v>187</v>
      </c>
      <c r="B619" s="26">
        <v>42111.0</v>
      </c>
      <c r="C619" s="26">
        <v>42111.0</v>
      </c>
      <c r="D619" s="19">
        <v>37.0</v>
      </c>
      <c r="E619" s="19">
        <v>37.0</v>
      </c>
      <c r="F619" s="19"/>
      <c r="G619" s="28"/>
    </row>
    <row r="620" ht="18.0" customHeight="1">
      <c r="A620" s="25" t="s">
        <v>187</v>
      </c>
      <c r="B620" s="26">
        <v>42112.0</v>
      </c>
      <c r="C620" s="26">
        <v>42112.0</v>
      </c>
      <c r="D620" s="19">
        <v>24.0</v>
      </c>
      <c r="E620" s="19">
        <v>24.0</v>
      </c>
      <c r="F620" s="19"/>
      <c r="G620" s="28"/>
    </row>
    <row r="621" ht="18.0" customHeight="1">
      <c r="A621" s="25" t="s">
        <v>187</v>
      </c>
      <c r="B621" s="26">
        <v>42113.0</v>
      </c>
      <c r="C621" s="26">
        <v>42113.0</v>
      </c>
      <c r="D621" s="19">
        <v>49.0</v>
      </c>
      <c r="E621" s="19">
        <v>49.0</v>
      </c>
      <c r="F621" s="19"/>
      <c r="G621" s="28"/>
    </row>
    <row r="622" ht="18.0" customHeight="1">
      <c r="A622" s="25" t="s">
        <v>187</v>
      </c>
      <c r="B622" s="26">
        <v>42114.0</v>
      </c>
      <c r="C622" s="26">
        <v>42114.0</v>
      </c>
      <c r="D622" s="19">
        <v>41.0</v>
      </c>
      <c r="E622" s="19">
        <v>41.0</v>
      </c>
      <c r="F622" s="19"/>
      <c r="G622" s="28"/>
    </row>
    <row r="623" ht="18.0" customHeight="1">
      <c r="A623" s="25" t="s">
        <v>187</v>
      </c>
      <c r="B623" s="26">
        <v>42115.0</v>
      </c>
      <c r="C623" s="26">
        <v>42115.0</v>
      </c>
      <c r="D623" s="19">
        <v>51.0</v>
      </c>
      <c r="E623" s="19">
        <v>51.0</v>
      </c>
      <c r="F623" s="19"/>
      <c r="G623" s="28"/>
    </row>
    <row r="624" ht="18.0" customHeight="1">
      <c r="A624" s="25" t="s">
        <v>187</v>
      </c>
      <c r="B624" s="26">
        <v>42116.0</v>
      </c>
      <c r="C624" s="26">
        <v>42116.0</v>
      </c>
      <c r="D624" s="19">
        <v>62.0</v>
      </c>
      <c r="E624" s="19">
        <v>62.0</v>
      </c>
      <c r="F624" s="19"/>
      <c r="G624" s="28"/>
    </row>
    <row r="625" ht="18.0" customHeight="1">
      <c r="A625" s="25" t="s">
        <v>187</v>
      </c>
      <c r="B625" s="26">
        <v>42117.0</v>
      </c>
      <c r="C625" s="26">
        <v>42117.0</v>
      </c>
      <c r="D625" s="19">
        <v>19.0</v>
      </c>
      <c r="E625" s="19">
        <v>19.0</v>
      </c>
      <c r="F625" s="19"/>
      <c r="G625" s="28"/>
    </row>
    <row r="626" ht="18.0" customHeight="1">
      <c r="A626" s="25" t="s">
        <v>187</v>
      </c>
      <c r="B626" s="26">
        <v>42118.0</v>
      </c>
      <c r="C626" s="26">
        <v>42118.0</v>
      </c>
      <c r="D626" s="19">
        <v>44.0</v>
      </c>
      <c r="E626" s="19">
        <v>44.0</v>
      </c>
      <c r="F626" s="19"/>
      <c r="G626" s="28"/>
    </row>
    <row r="627" ht="18.0" customHeight="1">
      <c r="A627" s="25" t="s">
        <v>187</v>
      </c>
      <c r="B627" s="26">
        <v>42119.0</v>
      </c>
      <c r="C627" s="26">
        <v>42119.0</v>
      </c>
      <c r="D627" s="19">
        <v>23.0</v>
      </c>
      <c r="E627" s="19">
        <v>23.0</v>
      </c>
      <c r="F627" s="19"/>
      <c r="G627" s="28"/>
    </row>
    <row r="628" ht="18.0" customHeight="1">
      <c r="A628" s="25" t="s">
        <v>187</v>
      </c>
      <c r="B628" s="26">
        <v>42120.0</v>
      </c>
      <c r="C628" s="26">
        <v>42120.0</v>
      </c>
      <c r="D628" s="19">
        <v>21.0</v>
      </c>
      <c r="E628" s="19">
        <v>21.0</v>
      </c>
      <c r="F628" s="19"/>
      <c r="G628" s="28"/>
    </row>
    <row r="629" ht="18.0" customHeight="1">
      <c r="A629" s="25" t="s">
        <v>187</v>
      </c>
      <c r="B629" s="26">
        <v>42121.0</v>
      </c>
      <c r="C629" s="26">
        <v>42121.0</v>
      </c>
      <c r="D629" s="19">
        <v>16.0</v>
      </c>
      <c r="E629" s="19">
        <v>16.0</v>
      </c>
      <c r="F629" s="19"/>
      <c r="G629" s="28"/>
    </row>
    <row r="630" ht="18.0" customHeight="1">
      <c r="A630" s="25" t="s">
        <v>187</v>
      </c>
      <c r="B630" s="26">
        <v>42122.0</v>
      </c>
      <c r="C630" s="26">
        <v>42122.0</v>
      </c>
      <c r="D630" s="19">
        <v>18.0</v>
      </c>
      <c r="E630" s="19">
        <v>18.0</v>
      </c>
      <c r="F630" s="19"/>
      <c r="G630" s="28"/>
    </row>
    <row r="631" ht="18.0" customHeight="1">
      <c r="A631" s="25" t="s">
        <v>187</v>
      </c>
      <c r="B631" s="26">
        <v>42123.0</v>
      </c>
      <c r="C631" s="26">
        <v>42123.0</v>
      </c>
      <c r="D631" s="19">
        <v>13.0</v>
      </c>
      <c r="E631" s="19">
        <v>13.0</v>
      </c>
      <c r="F631" s="19"/>
      <c r="G631" s="28"/>
    </row>
    <row r="632" ht="18.0" customHeight="1">
      <c r="A632" s="25" t="s">
        <v>187</v>
      </c>
      <c r="B632" s="26">
        <v>42124.0</v>
      </c>
      <c r="C632" s="26">
        <v>42124.0</v>
      </c>
      <c r="D632" s="19">
        <v>9.0</v>
      </c>
      <c r="E632" s="19">
        <v>9.0</v>
      </c>
      <c r="F632" s="19"/>
      <c r="G632" s="28"/>
    </row>
    <row r="633" ht="18.0" customHeight="1">
      <c r="A633" s="25" t="s">
        <v>187</v>
      </c>
      <c r="B633" s="26">
        <v>42125.0</v>
      </c>
      <c r="C633" s="26">
        <v>42125.0</v>
      </c>
      <c r="D633" s="19">
        <v>34.0</v>
      </c>
      <c r="E633" s="19">
        <v>34.0</v>
      </c>
      <c r="F633" s="19"/>
      <c r="G633" s="28"/>
    </row>
    <row r="634" ht="18.0" customHeight="1">
      <c r="A634" s="25" t="s">
        <v>187</v>
      </c>
      <c r="B634" s="26">
        <v>42126.0</v>
      </c>
      <c r="C634" s="26">
        <v>42126.0</v>
      </c>
      <c r="D634" s="19">
        <v>30.0</v>
      </c>
      <c r="E634" s="19">
        <v>30.0</v>
      </c>
      <c r="F634" s="19"/>
      <c r="G634" s="28"/>
    </row>
    <row r="635" ht="18.0" customHeight="1">
      <c r="A635" s="25" t="s">
        <v>187</v>
      </c>
      <c r="B635" s="26">
        <v>42127.0</v>
      </c>
      <c r="C635" s="26">
        <v>42127.0</v>
      </c>
      <c r="D635" s="19">
        <v>28.0</v>
      </c>
      <c r="E635" s="19">
        <v>28.0</v>
      </c>
      <c r="F635" s="19"/>
      <c r="G635" s="28"/>
    </row>
    <row r="636" ht="18.0" customHeight="1">
      <c r="A636" s="25" t="s">
        <v>187</v>
      </c>
      <c r="B636" s="26">
        <v>42128.0</v>
      </c>
      <c r="C636" s="26">
        <v>42128.0</v>
      </c>
      <c r="D636" s="19">
        <v>16.0</v>
      </c>
      <c r="E636" s="19">
        <v>16.0</v>
      </c>
      <c r="F636" s="19"/>
      <c r="G636" s="28"/>
    </row>
    <row r="637" ht="18.0" customHeight="1">
      <c r="A637" s="25" t="s">
        <v>187</v>
      </c>
      <c r="B637" s="26">
        <v>42129.0</v>
      </c>
      <c r="C637" s="26">
        <v>42129.0</v>
      </c>
      <c r="D637" s="19">
        <v>10.0</v>
      </c>
      <c r="E637" s="19">
        <v>10.0</v>
      </c>
      <c r="F637" s="19"/>
      <c r="G637" s="28"/>
    </row>
    <row r="638" ht="18.0" customHeight="1">
      <c r="A638" s="25" t="s">
        <v>187</v>
      </c>
      <c r="B638" s="26">
        <v>42130.0</v>
      </c>
      <c r="C638" s="26">
        <v>42130.0</v>
      </c>
      <c r="D638" s="19">
        <v>16.0</v>
      </c>
      <c r="E638" s="19">
        <v>16.0</v>
      </c>
      <c r="F638" s="19"/>
      <c r="G638" s="28"/>
    </row>
    <row r="639" ht="18.0" customHeight="1">
      <c r="A639" s="25" t="s">
        <v>187</v>
      </c>
      <c r="B639" s="26">
        <v>42131.0</v>
      </c>
      <c r="C639" s="26">
        <v>42131.0</v>
      </c>
      <c r="D639" s="19">
        <v>12.0</v>
      </c>
      <c r="E639" s="19">
        <v>12.0</v>
      </c>
      <c r="F639" s="19"/>
      <c r="G639" s="28"/>
    </row>
    <row r="640" ht="18.0" customHeight="1">
      <c r="A640" s="25" t="s">
        <v>187</v>
      </c>
      <c r="B640" s="26">
        <v>42132.0</v>
      </c>
      <c r="C640" s="26">
        <v>42132.0</v>
      </c>
      <c r="D640" s="19">
        <v>26.0</v>
      </c>
      <c r="E640" s="19">
        <v>26.0</v>
      </c>
      <c r="F640" s="19"/>
      <c r="G640" s="28"/>
    </row>
    <row r="641" ht="18.0" customHeight="1">
      <c r="A641" s="25" t="s">
        <v>187</v>
      </c>
      <c r="B641" s="26">
        <v>42133.0</v>
      </c>
      <c r="C641" s="26">
        <v>42133.0</v>
      </c>
      <c r="D641" s="19">
        <v>14.0</v>
      </c>
      <c r="E641" s="19">
        <v>14.0</v>
      </c>
      <c r="F641" s="19"/>
      <c r="G641" s="28"/>
    </row>
    <row r="642" ht="18.0" customHeight="1">
      <c r="A642" s="25" t="s">
        <v>187</v>
      </c>
      <c r="B642" s="26">
        <v>42134.0</v>
      </c>
      <c r="C642" s="26">
        <v>42134.0</v>
      </c>
      <c r="D642" s="19">
        <v>13.0</v>
      </c>
      <c r="E642" s="19">
        <v>13.0</v>
      </c>
      <c r="F642" s="19"/>
      <c r="G642" s="28"/>
    </row>
    <row r="643" ht="18.0" customHeight="1">
      <c r="A643" s="25" t="s">
        <v>187</v>
      </c>
      <c r="B643" s="26">
        <v>42135.0</v>
      </c>
      <c r="C643" s="26">
        <v>42135.0</v>
      </c>
      <c r="D643" s="19">
        <v>12.0</v>
      </c>
      <c r="E643" s="19">
        <v>12.0</v>
      </c>
      <c r="F643" s="19"/>
      <c r="G643" s="28"/>
    </row>
    <row r="644" ht="18.0" customHeight="1">
      <c r="A644" s="25" t="s">
        <v>187</v>
      </c>
      <c r="B644" s="26">
        <v>42136.0</v>
      </c>
      <c r="C644" s="26">
        <v>42136.0</v>
      </c>
      <c r="D644" s="19">
        <v>28.0</v>
      </c>
      <c r="E644" s="19">
        <v>28.0</v>
      </c>
      <c r="F644" s="19"/>
      <c r="G644" s="28"/>
    </row>
    <row r="645" ht="18.0" customHeight="1">
      <c r="A645" s="25" t="s">
        <v>187</v>
      </c>
      <c r="B645" s="26">
        <v>42137.0</v>
      </c>
      <c r="C645" s="26">
        <v>42137.0</v>
      </c>
      <c r="D645" s="19">
        <v>7.0</v>
      </c>
      <c r="E645" s="19">
        <v>7.0</v>
      </c>
      <c r="F645" s="19"/>
      <c r="G645" s="28"/>
    </row>
    <row r="646" ht="18.0" customHeight="1">
      <c r="A646" s="25" t="s">
        <v>187</v>
      </c>
      <c r="B646" s="26">
        <v>42138.0</v>
      </c>
      <c r="C646" s="26">
        <v>42138.0</v>
      </c>
      <c r="D646" s="19">
        <v>10.0</v>
      </c>
      <c r="E646" s="19">
        <v>10.0</v>
      </c>
      <c r="F646" s="19"/>
      <c r="G646" s="28"/>
    </row>
    <row r="647" ht="18.0" customHeight="1">
      <c r="A647" s="25" t="s">
        <v>187</v>
      </c>
      <c r="B647" s="26">
        <v>42139.0</v>
      </c>
      <c r="C647" s="26">
        <v>42139.0</v>
      </c>
      <c r="D647" s="19">
        <v>6.0</v>
      </c>
      <c r="E647" s="19">
        <v>6.0</v>
      </c>
      <c r="F647" s="19"/>
      <c r="G647" s="28"/>
    </row>
    <row r="648" ht="18.0" customHeight="1">
      <c r="A648" s="25" t="s">
        <v>187</v>
      </c>
      <c r="B648" s="26">
        <v>42140.0</v>
      </c>
      <c r="C648" s="26">
        <v>42140.0</v>
      </c>
      <c r="D648" s="19">
        <v>13.0</v>
      </c>
      <c r="E648" s="19">
        <v>13.0</v>
      </c>
      <c r="F648" s="19"/>
      <c r="G648" s="28"/>
    </row>
    <row r="649" ht="18.0" customHeight="1">
      <c r="A649" s="25" t="s">
        <v>187</v>
      </c>
      <c r="B649" s="26">
        <v>42141.0</v>
      </c>
      <c r="C649" s="26">
        <v>42141.0</v>
      </c>
      <c r="D649" s="19">
        <v>18.0</v>
      </c>
      <c r="E649" s="19">
        <v>18.0</v>
      </c>
      <c r="F649" s="19"/>
      <c r="G649" s="28"/>
    </row>
    <row r="650" ht="18.0" customHeight="1">
      <c r="A650" s="25" t="s">
        <v>187</v>
      </c>
      <c r="B650" s="26">
        <v>42142.0</v>
      </c>
      <c r="C650" s="26">
        <v>42142.0</v>
      </c>
      <c r="D650" s="19">
        <v>3.0</v>
      </c>
      <c r="E650" s="19">
        <v>3.0</v>
      </c>
      <c r="F650" s="19"/>
      <c r="G650" s="28"/>
    </row>
    <row r="651" ht="18.0" customHeight="1">
      <c r="A651" s="25" t="s">
        <v>187</v>
      </c>
      <c r="B651" s="26">
        <v>42143.0</v>
      </c>
      <c r="C651" s="26">
        <v>42143.0</v>
      </c>
      <c r="D651" s="19">
        <v>2.0</v>
      </c>
      <c r="E651" s="19">
        <v>2.0</v>
      </c>
      <c r="F651" s="19"/>
      <c r="G651" s="28"/>
    </row>
    <row r="652" ht="18.0" customHeight="1">
      <c r="A652" s="25" t="s">
        <v>187</v>
      </c>
      <c r="B652" s="26">
        <v>42144.0</v>
      </c>
      <c r="C652" s="26">
        <v>42144.0</v>
      </c>
      <c r="D652" s="19">
        <v>7.0</v>
      </c>
      <c r="E652" s="19">
        <v>7.0</v>
      </c>
      <c r="F652" s="19"/>
      <c r="G652" s="28"/>
    </row>
    <row r="653" ht="18.0" customHeight="1">
      <c r="A653" s="25" t="s">
        <v>187</v>
      </c>
      <c r="B653" s="26">
        <v>42145.0</v>
      </c>
      <c r="C653" s="26">
        <v>42145.0</v>
      </c>
      <c r="D653" s="19">
        <v>3.0</v>
      </c>
      <c r="E653" s="19">
        <v>3.0</v>
      </c>
      <c r="F653" s="19"/>
      <c r="G653" s="28"/>
    </row>
    <row r="654" ht="18.0" customHeight="1">
      <c r="A654" s="25" t="s">
        <v>187</v>
      </c>
      <c r="B654" s="26">
        <v>42146.0</v>
      </c>
      <c r="C654" s="26">
        <v>42146.0</v>
      </c>
      <c r="D654" s="19">
        <v>4.0</v>
      </c>
      <c r="E654" s="19">
        <v>4.0</v>
      </c>
      <c r="F654" s="19"/>
      <c r="G654" s="28"/>
    </row>
    <row r="655" ht="18.0" customHeight="1">
      <c r="A655" s="25" t="s">
        <v>187</v>
      </c>
      <c r="B655" s="26">
        <v>42147.0</v>
      </c>
      <c r="C655" s="26">
        <v>42147.0</v>
      </c>
      <c r="D655" s="19">
        <v>0.0</v>
      </c>
      <c r="E655" s="19">
        <v>0.0</v>
      </c>
      <c r="F655" s="19"/>
      <c r="G655" s="28"/>
    </row>
    <row r="656" ht="18.0" customHeight="1">
      <c r="A656" s="25" t="s">
        <v>187</v>
      </c>
      <c r="B656" s="26">
        <v>42148.0</v>
      </c>
      <c r="C656" s="26">
        <v>42148.0</v>
      </c>
      <c r="D656" s="19">
        <v>2.0</v>
      </c>
      <c r="E656" s="19">
        <v>2.0</v>
      </c>
      <c r="F656" s="19"/>
      <c r="G656" s="28"/>
    </row>
    <row r="657" ht="18.0" customHeight="1">
      <c r="A657" s="25" t="s">
        <v>187</v>
      </c>
      <c r="B657" s="26">
        <v>42149.0</v>
      </c>
      <c r="C657" s="26">
        <v>42149.0</v>
      </c>
      <c r="D657" s="19">
        <v>0.0</v>
      </c>
      <c r="E657" s="19">
        <v>0.0</v>
      </c>
      <c r="F657" s="19"/>
      <c r="G657" s="28"/>
    </row>
    <row r="658" ht="18.0" customHeight="1">
      <c r="A658" s="25" t="s">
        <v>187</v>
      </c>
      <c r="B658" s="26">
        <v>42150.0</v>
      </c>
      <c r="C658" s="26">
        <v>42150.0</v>
      </c>
      <c r="D658" s="19">
        <v>2.0</v>
      </c>
      <c r="E658" s="19">
        <v>2.0</v>
      </c>
      <c r="F658" s="19"/>
      <c r="G658" s="28"/>
    </row>
    <row r="659" ht="18.0" customHeight="1">
      <c r="A659" s="25" t="s">
        <v>187</v>
      </c>
      <c r="B659" s="26">
        <v>42151.0</v>
      </c>
      <c r="C659" s="26">
        <v>42151.0</v>
      </c>
      <c r="D659" s="19">
        <v>0.0</v>
      </c>
      <c r="E659" s="19">
        <v>0.0</v>
      </c>
      <c r="F659" s="19"/>
      <c r="G659" s="28"/>
    </row>
    <row r="660" ht="18.0" customHeight="1">
      <c r="A660" s="25" t="s">
        <v>187</v>
      </c>
      <c r="B660" s="26">
        <v>42152.0</v>
      </c>
      <c r="C660" s="26">
        <v>42152.0</v>
      </c>
      <c r="D660" s="19">
        <v>2.0</v>
      </c>
      <c r="E660" s="19">
        <v>2.0</v>
      </c>
      <c r="F660" s="19"/>
      <c r="G660" s="28"/>
    </row>
    <row r="661" ht="18.0" customHeight="1">
      <c r="A661" s="25" t="s">
        <v>187</v>
      </c>
      <c r="B661" s="26">
        <v>42153.0</v>
      </c>
      <c r="C661" s="26">
        <v>42153.0</v>
      </c>
      <c r="D661" s="19">
        <v>0.0</v>
      </c>
      <c r="E661" s="19">
        <v>0.0</v>
      </c>
      <c r="F661" s="19"/>
      <c r="G661" s="28"/>
    </row>
    <row r="662" ht="18.0" customHeight="1">
      <c r="A662" s="25" t="s">
        <v>187</v>
      </c>
      <c r="B662" s="26">
        <v>42154.0</v>
      </c>
      <c r="C662" s="26">
        <v>42154.0</v>
      </c>
      <c r="D662" s="19">
        <v>0.0</v>
      </c>
      <c r="E662" s="19">
        <v>0.0</v>
      </c>
      <c r="F662" s="19"/>
      <c r="G662" s="28"/>
    </row>
    <row r="663" ht="18.0" customHeight="1">
      <c r="A663" s="25" t="s">
        <v>187</v>
      </c>
      <c r="B663" s="26">
        <v>42155.0</v>
      </c>
      <c r="C663" s="26">
        <v>42155.0</v>
      </c>
      <c r="D663" s="19">
        <v>0.0</v>
      </c>
      <c r="E663" s="19">
        <v>0.0</v>
      </c>
      <c r="F663" s="19"/>
      <c r="G663" s="28"/>
    </row>
    <row r="664" ht="18.0" customHeight="1">
      <c r="A664" s="25" t="s">
        <v>187</v>
      </c>
      <c r="B664" s="26">
        <v>42156.0</v>
      </c>
      <c r="C664" s="26">
        <v>42156.0</v>
      </c>
      <c r="D664" s="19">
        <v>0.0</v>
      </c>
      <c r="E664" s="19">
        <v>0.0</v>
      </c>
      <c r="F664" s="19"/>
      <c r="G664" s="28"/>
    </row>
    <row r="665" ht="18.0" customHeight="1">
      <c r="A665" s="25" t="s">
        <v>187</v>
      </c>
      <c r="B665" s="26">
        <v>42157.0</v>
      </c>
      <c r="C665" s="26">
        <v>42157.0</v>
      </c>
      <c r="D665" s="19">
        <v>0.0</v>
      </c>
      <c r="E665" s="19">
        <v>0.0</v>
      </c>
      <c r="F665" s="19"/>
      <c r="G665" s="28"/>
    </row>
    <row r="666" ht="18.0" customHeight="1">
      <c r="A666" s="25" t="s">
        <v>187</v>
      </c>
      <c r="B666" s="26">
        <v>42158.0</v>
      </c>
      <c r="C666" s="26">
        <v>42158.0</v>
      </c>
      <c r="D666" s="19">
        <v>0.0</v>
      </c>
      <c r="E666" s="19">
        <v>0.0</v>
      </c>
      <c r="F666" s="19"/>
      <c r="G666" s="28"/>
    </row>
    <row r="667" ht="18.0" customHeight="1">
      <c r="A667" s="25" t="s">
        <v>187</v>
      </c>
      <c r="B667" s="26">
        <v>42159.0</v>
      </c>
      <c r="C667" s="26">
        <v>42159.0</v>
      </c>
      <c r="D667" s="19">
        <v>0.0</v>
      </c>
      <c r="E667" s="19">
        <v>0.0</v>
      </c>
      <c r="F667" s="19"/>
      <c r="G667" s="28"/>
    </row>
    <row r="668" ht="18.0" customHeight="1">
      <c r="A668" s="25" t="s">
        <v>187</v>
      </c>
      <c r="B668" s="26">
        <v>42160.0</v>
      </c>
      <c r="C668" s="26">
        <v>42160.0</v>
      </c>
      <c r="D668" s="19">
        <v>0.0</v>
      </c>
      <c r="E668" s="19">
        <v>0.0</v>
      </c>
      <c r="F668" s="19"/>
      <c r="G668" s="28"/>
    </row>
    <row r="669" ht="18.0" customHeight="1">
      <c r="A669" s="25" t="s">
        <v>187</v>
      </c>
      <c r="B669" s="26">
        <v>42161.0</v>
      </c>
      <c r="C669" s="26">
        <v>42161.0</v>
      </c>
      <c r="D669" s="19">
        <v>0.0</v>
      </c>
      <c r="E669" s="19">
        <v>0.0</v>
      </c>
      <c r="F669" s="19"/>
      <c r="G669" s="28"/>
    </row>
    <row r="670" ht="18.0" customHeight="1">
      <c r="A670" s="25" t="s">
        <v>187</v>
      </c>
      <c r="B670" s="26">
        <v>42162.0</v>
      </c>
      <c r="C670" s="26">
        <v>42162.0</v>
      </c>
      <c r="D670" s="19">
        <v>0.0</v>
      </c>
      <c r="E670" s="19">
        <v>0.0</v>
      </c>
      <c r="F670" s="19"/>
      <c r="G670" s="28"/>
    </row>
    <row r="671" ht="18.0" customHeight="1">
      <c r="A671" s="25" t="s">
        <v>187</v>
      </c>
      <c r="B671" s="26">
        <v>42163.0</v>
      </c>
      <c r="C671" s="26">
        <v>42163.0</v>
      </c>
      <c r="D671" s="19">
        <v>0.0</v>
      </c>
      <c r="E671" s="19">
        <v>0.0</v>
      </c>
      <c r="F671" s="19"/>
      <c r="G671" s="28"/>
    </row>
    <row r="672" ht="18.0" customHeight="1">
      <c r="A672" s="25" t="s">
        <v>187</v>
      </c>
      <c r="B672" s="26">
        <v>42164.0</v>
      </c>
      <c r="C672" s="26">
        <v>42164.0</v>
      </c>
      <c r="D672" s="19">
        <v>0.0</v>
      </c>
      <c r="E672" s="19">
        <v>0.0</v>
      </c>
      <c r="F672" s="19"/>
      <c r="G672" s="28"/>
    </row>
    <row r="673" ht="18.0" customHeight="1">
      <c r="A673" s="25" t="s">
        <v>187</v>
      </c>
      <c r="B673" s="26">
        <v>42165.0</v>
      </c>
      <c r="C673" s="26">
        <v>42165.0</v>
      </c>
      <c r="D673" s="19">
        <v>0.0</v>
      </c>
      <c r="E673" s="19">
        <v>0.0</v>
      </c>
      <c r="F673" s="19"/>
      <c r="G673" s="28"/>
    </row>
    <row r="674" ht="18.0" customHeight="1">
      <c r="A674" s="25" t="s">
        <v>187</v>
      </c>
      <c r="B674" s="26">
        <v>42166.0</v>
      </c>
      <c r="C674" s="26">
        <v>42166.0</v>
      </c>
      <c r="D674" s="19">
        <v>2.0</v>
      </c>
      <c r="E674" s="19">
        <v>2.0</v>
      </c>
      <c r="F674" s="19"/>
      <c r="G674" s="28"/>
    </row>
    <row r="675" ht="18.0" customHeight="1">
      <c r="A675" s="31" t="s">
        <v>187</v>
      </c>
      <c r="B675" s="32">
        <v>42167.0</v>
      </c>
      <c r="C675" s="32">
        <v>42167.0</v>
      </c>
      <c r="D675" s="34">
        <v>2.0</v>
      </c>
      <c r="E675" s="34">
        <v>2.0</v>
      </c>
      <c r="F675" s="34"/>
      <c r="G675" s="36"/>
    </row>
    <row r="676" ht="18.0" customHeight="1">
      <c r="A676" s="20" t="s">
        <v>193</v>
      </c>
      <c r="B676" s="21">
        <v>42023.0</v>
      </c>
      <c r="C676" s="21">
        <v>42024.0</v>
      </c>
      <c r="D676" s="19">
        <f t="shared" ref="D676:D744" si="1">SUM(E676:G676)</f>
        <v>2</v>
      </c>
      <c r="E676" s="23"/>
      <c r="F676" s="23">
        <v>1.0</v>
      </c>
      <c r="G676" s="24">
        <v>1.0</v>
      </c>
    </row>
    <row r="677" ht="18.0" customHeight="1">
      <c r="A677" s="25" t="s">
        <v>193</v>
      </c>
      <c r="B677" s="26">
        <v>42024.0</v>
      </c>
      <c r="C677" s="26">
        <v>42025.0</v>
      </c>
      <c r="D677" s="19">
        <f t="shared" si="1"/>
        <v>1</v>
      </c>
      <c r="E677" s="19"/>
      <c r="F677" s="19">
        <v>1.0</v>
      </c>
      <c r="G677" s="28"/>
    </row>
    <row r="678" ht="18.0" customHeight="1">
      <c r="A678" s="25" t="s">
        <v>193</v>
      </c>
      <c r="B678" s="26">
        <v>42025.0</v>
      </c>
      <c r="C678" s="26">
        <v>42026.0</v>
      </c>
      <c r="D678" s="19">
        <f t="shared" si="1"/>
        <v>0</v>
      </c>
      <c r="E678" s="19"/>
      <c r="F678" s="19"/>
      <c r="G678" s="28"/>
    </row>
    <row r="679" ht="18.0" customHeight="1">
      <c r="A679" s="25" t="s">
        <v>193</v>
      </c>
      <c r="B679" s="26">
        <v>42026.0</v>
      </c>
      <c r="C679" s="26">
        <v>42027.0</v>
      </c>
      <c r="D679" s="19">
        <f t="shared" si="1"/>
        <v>0</v>
      </c>
      <c r="E679" s="19"/>
      <c r="F679" s="19"/>
      <c r="G679" s="28"/>
    </row>
    <row r="680" ht="18.0" customHeight="1">
      <c r="A680" s="25" t="s">
        <v>193</v>
      </c>
      <c r="B680" s="26">
        <v>42027.0</v>
      </c>
      <c r="C680" s="26">
        <v>42028.0</v>
      </c>
      <c r="D680" s="19">
        <f t="shared" si="1"/>
        <v>0</v>
      </c>
      <c r="E680" s="19"/>
      <c r="F680" s="19"/>
      <c r="G680" s="28"/>
    </row>
    <row r="681" ht="18.0" customHeight="1">
      <c r="A681" s="25" t="s">
        <v>193</v>
      </c>
      <c r="B681" s="26">
        <v>42028.0</v>
      </c>
      <c r="C681" s="26">
        <v>42029.0</v>
      </c>
      <c r="D681" s="19">
        <f t="shared" si="1"/>
        <v>1</v>
      </c>
      <c r="E681" s="19"/>
      <c r="F681" s="19"/>
      <c r="G681" s="28">
        <v>1.0</v>
      </c>
    </row>
    <row r="682" ht="18.0" customHeight="1">
      <c r="A682" s="25" t="s">
        <v>193</v>
      </c>
      <c r="B682" s="26">
        <v>42029.0</v>
      </c>
      <c r="C682" s="26">
        <v>42030.0</v>
      </c>
      <c r="D682" s="19">
        <f t="shared" si="1"/>
        <v>1</v>
      </c>
      <c r="E682" s="19"/>
      <c r="F682" s="19">
        <v>1.0</v>
      </c>
      <c r="G682" s="28"/>
    </row>
    <row r="683" ht="18.0" customHeight="1">
      <c r="A683" s="25" t="s">
        <v>193</v>
      </c>
      <c r="B683" s="26">
        <v>42030.0</v>
      </c>
      <c r="C683" s="26">
        <v>42031.0</v>
      </c>
      <c r="D683" s="19">
        <f t="shared" si="1"/>
        <v>0</v>
      </c>
      <c r="E683" s="19"/>
      <c r="F683" s="19"/>
      <c r="G683" s="28"/>
    </row>
    <row r="684" ht="18.0" customHeight="1">
      <c r="A684" s="25" t="s">
        <v>193</v>
      </c>
      <c r="B684" s="26">
        <v>42031.0</v>
      </c>
      <c r="C684" s="26">
        <v>42032.0</v>
      </c>
      <c r="D684" s="19">
        <f t="shared" si="1"/>
        <v>0</v>
      </c>
      <c r="E684" s="19"/>
      <c r="F684" s="19"/>
      <c r="G684" s="28"/>
    </row>
    <row r="685" ht="18.0" customHeight="1">
      <c r="A685" s="25" t="s">
        <v>193</v>
      </c>
      <c r="B685" s="26">
        <v>42032.0</v>
      </c>
      <c r="C685" s="26">
        <v>42033.0</v>
      </c>
      <c r="D685" s="19">
        <f t="shared" si="1"/>
        <v>0</v>
      </c>
      <c r="E685" s="19"/>
      <c r="F685" s="19"/>
      <c r="G685" s="28"/>
    </row>
    <row r="686" ht="18.0" customHeight="1">
      <c r="A686" s="25" t="s">
        <v>193</v>
      </c>
      <c r="B686" s="26">
        <v>42033.0</v>
      </c>
      <c r="C686" s="26">
        <v>42034.0</v>
      </c>
      <c r="D686" s="19">
        <f t="shared" si="1"/>
        <v>3</v>
      </c>
      <c r="E686" s="19"/>
      <c r="F686" s="19">
        <v>1.0</v>
      </c>
      <c r="G686" s="28">
        <v>2.0</v>
      </c>
    </row>
    <row r="687" ht="18.0" customHeight="1">
      <c r="A687" s="25" t="s">
        <v>193</v>
      </c>
      <c r="B687" s="26">
        <v>42034.0</v>
      </c>
      <c r="C687" s="26">
        <v>42035.0</v>
      </c>
      <c r="D687" s="19">
        <f t="shared" si="1"/>
        <v>1</v>
      </c>
      <c r="E687" s="19"/>
      <c r="F687" s="19"/>
      <c r="G687" s="28">
        <v>1.0</v>
      </c>
    </row>
    <row r="688" ht="18.0" customHeight="1">
      <c r="A688" s="25" t="s">
        <v>193</v>
      </c>
      <c r="B688" s="26">
        <v>42035.0</v>
      </c>
      <c r="C688" s="26">
        <v>42036.0</v>
      </c>
      <c r="D688" s="19">
        <f t="shared" si="1"/>
        <v>2</v>
      </c>
      <c r="E688" s="19"/>
      <c r="F688" s="19">
        <v>2.0</v>
      </c>
      <c r="G688" s="28"/>
    </row>
    <row r="689" ht="18.0" customHeight="1">
      <c r="A689" s="25" t="s">
        <v>193</v>
      </c>
      <c r="B689" s="26">
        <v>42036.0</v>
      </c>
      <c r="C689" s="26">
        <v>42037.0</v>
      </c>
      <c r="D689" s="19">
        <f t="shared" si="1"/>
        <v>4</v>
      </c>
      <c r="E689" s="19"/>
      <c r="F689" s="19">
        <v>3.0</v>
      </c>
      <c r="G689" s="28">
        <v>1.0</v>
      </c>
    </row>
    <row r="690" ht="18.0" customHeight="1">
      <c r="A690" s="25" t="s">
        <v>193</v>
      </c>
      <c r="B690" s="26">
        <v>42037.0</v>
      </c>
      <c r="C690" s="26">
        <v>42038.0</v>
      </c>
      <c r="D690" s="19">
        <f t="shared" si="1"/>
        <v>3</v>
      </c>
      <c r="E690" s="19"/>
      <c r="F690" s="19">
        <v>3.0</v>
      </c>
      <c r="G690" s="28"/>
    </row>
    <row r="691" ht="18.0" customHeight="1">
      <c r="A691" s="25" t="s">
        <v>193</v>
      </c>
      <c r="B691" s="26">
        <v>42038.0</v>
      </c>
      <c r="C691" s="26">
        <v>42039.0</v>
      </c>
      <c r="D691" s="19">
        <f t="shared" si="1"/>
        <v>2</v>
      </c>
      <c r="E691" s="19"/>
      <c r="F691" s="19"/>
      <c r="G691" s="28">
        <v>2.0</v>
      </c>
    </row>
    <row r="692" ht="18.0" customHeight="1">
      <c r="A692" s="25" t="s">
        <v>193</v>
      </c>
      <c r="B692" s="26">
        <v>42039.0</v>
      </c>
      <c r="C692" s="26">
        <v>42040.0</v>
      </c>
      <c r="D692" s="19">
        <f t="shared" si="1"/>
        <v>1</v>
      </c>
      <c r="E692" s="19"/>
      <c r="F692" s="19">
        <v>1.0</v>
      </c>
      <c r="G692" s="28"/>
    </row>
    <row r="693" ht="18.0" customHeight="1">
      <c r="A693" s="25" t="s">
        <v>193</v>
      </c>
      <c r="B693" s="26">
        <v>42040.0</v>
      </c>
      <c r="C693" s="26">
        <v>42041.0</v>
      </c>
      <c r="D693" s="19">
        <f t="shared" si="1"/>
        <v>1</v>
      </c>
      <c r="E693" s="19"/>
      <c r="F693" s="19">
        <v>1.0</v>
      </c>
      <c r="G693" s="28"/>
    </row>
    <row r="694" ht="18.0" customHeight="1">
      <c r="A694" s="25" t="s">
        <v>193</v>
      </c>
      <c r="B694" s="26">
        <v>42041.0</v>
      </c>
      <c r="C694" s="26">
        <v>42042.0</v>
      </c>
      <c r="D694" s="19">
        <f t="shared" si="1"/>
        <v>3</v>
      </c>
      <c r="E694" s="19"/>
      <c r="F694" s="19">
        <v>1.0</v>
      </c>
      <c r="G694" s="28">
        <v>2.0</v>
      </c>
    </row>
    <row r="695" ht="18.0" customHeight="1">
      <c r="A695" s="25" t="s">
        <v>193</v>
      </c>
      <c r="B695" s="26">
        <v>42042.0</v>
      </c>
      <c r="C695" s="26">
        <v>42043.0</v>
      </c>
      <c r="D695" s="19">
        <f t="shared" si="1"/>
        <v>2</v>
      </c>
      <c r="E695" s="19"/>
      <c r="F695" s="19">
        <v>1.0</v>
      </c>
      <c r="G695" s="28">
        <v>1.0</v>
      </c>
    </row>
    <row r="696" ht="18.0" customHeight="1">
      <c r="A696" s="25" t="s">
        <v>193</v>
      </c>
      <c r="B696" s="26">
        <v>42043.0</v>
      </c>
      <c r="C696" s="26">
        <v>42044.0</v>
      </c>
      <c r="D696" s="19">
        <f t="shared" si="1"/>
        <v>3</v>
      </c>
      <c r="E696" s="19"/>
      <c r="F696" s="19">
        <v>2.0</v>
      </c>
      <c r="G696" s="28">
        <v>1.0</v>
      </c>
    </row>
    <row r="697" ht="18.0" customHeight="1">
      <c r="A697" s="25" t="s">
        <v>193</v>
      </c>
      <c r="B697" s="26">
        <v>42044.0</v>
      </c>
      <c r="C697" s="26">
        <v>42045.0</v>
      </c>
      <c r="D697" s="19">
        <f t="shared" si="1"/>
        <v>1</v>
      </c>
      <c r="E697" s="19"/>
      <c r="F697" s="19">
        <v>1.0</v>
      </c>
      <c r="G697" s="28"/>
    </row>
    <row r="698" ht="18.0" customHeight="1">
      <c r="A698" s="25" t="s">
        <v>193</v>
      </c>
      <c r="B698" s="26">
        <v>42045.0</v>
      </c>
      <c r="C698" s="26">
        <v>42046.0</v>
      </c>
      <c r="D698" s="19">
        <f t="shared" si="1"/>
        <v>0</v>
      </c>
      <c r="E698" s="19"/>
      <c r="F698" s="19"/>
      <c r="G698" s="28"/>
    </row>
    <row r="699" ht="18.0" customHeight="1">
      <c r="A699" s="25" t="s">
        <v>193</v>
      </c>
      <c r="B699" s="26">
        <v>42046.0</v>
      </c>
      <c r="C699" s="26">
        <v>42047.0</v>
      </c>
      <c r="D699" s="19">
        <f t="shared" si="1"/>
        <v>2</v>
      </c>
      <c r="E699" s="19"/>
      <c r="F699" s="19">
        <v>2.0</v>
      </c>
      <c r="G699" s="28"/>
    </row>
    <row r="700" ht="18.0" customHeight="1">
      <c r="A700" s="25" t="s">
        <v>193</v>
      </c>
      <c r="B700" s="26">
        <v>42047.0</v>
      </c>
      <c r="C700" s="26">
        <v>42048.0</v>
      </c>
      <c r="D700" s="19">
        <f t="shared" si="1"/>
        <v>0</v>
      </c>
      <c r="E700" s="19"/>
      <c r="F700" s="19"/>
      <c r="G700" s="28"/>
    </row>
    <row r="701" ht="18.0" customHeight="1">
      <c r="A701" s="25" t="s">
        <v>193</v>
      </c>
      <c r="B701" s="26">
        <v>42048.0</v>
      </c>
      <c r="C701" s="26">
        <v>42049.0</v>
      </c>
      <c r="D701" s="19">
        <f t="shared" si="1"/>
        <v>1</v>
      </c>
      <c r="E701" s="19"/>
      <c r="F701" s="19"/>
      <c r="G701" s="28">
        <v>1.0</v>
      </c>
    </row>
    <row r="702" ht="18.0" customHeight="1">
      <c r="A702" s="25" t="s">
        <v>193</v>
      </c>
      <c r="B702" s="26">
        <v>42049.0</v>
      </c>
      <c r="C702" s="26">
        <v>42050.0</v>
      </c>
      <c r="D702" s="19">
        <f t="shared" si="1"/>
        <v>2</v>
      </c>
      <c r="E702" s="19"/>
      <c r="F702" s="19">
        <v>2.0</v>
      </c>
      <c r="G702" s="28"/>
    </row>
    <row r="703" ht="18.0" customHeight="1">
      <c r="A703" s="25" t="s">
        <v>193</v>
      </c>
      <c r="B703" s="26">
        <v>42050.0</v>
      </c>
      <c r="C703" s="26">
        <v>42051.0</v>
      </c>
      <c r="D703" s="19">
        <f t="shared" si="1"/>
        <v>0</v>
      </c>
      <c r="E703" s="19"/>
      <c r="F703" s="19"/>
      <c r="G703" s="28"/>
    </row>
    <row r="704" ht="18.0" customHeight="1">
      <c r="A704" s="25" t="s">
        <v>193</v>
      </c>
      <c r="B704" s="26">
        <v>42051.0</v>
      </c>
      <c r="C704" s="26">
        <v>42052.0</v>
      </c>
      <c r="D704" s="19">
        <f t="shared" si="1"/>
        <v>0</v>
      </c>
      <c r="E704" s="19"/>
      <c r="F704" s="19"/>
      <c r="G704" s="28"/>
    </row>
    <row r="705" ht="18.0" customHeight="1">
      <c r="A705" s="25" t="s">
        <v>193</v>
      </c>
      <c r="B705" s="26">
        <v>42052.0</v>
      </c>
      <c r="C705" s="26">
        <v>42053.0</v>
      </c>
      <c r="D705" s="19">
        <f t="shared" si="1"/>
        <v>0</v>
      </c>
      <c r="E705" s="19"/>
      <c r="F705" s="19"/>
      <c r="G705" s="28"/>
    </row>
    <row r="706" ht="18.0" customHeight="1">
      <c r="A706" s="25" t="s">
        <v>193</v>
      </c>
      <c r="B706" s="26">
        <v>42053.0</v>
      </c>
      <c r="C706" s="26">
        <v>42054.0</v>
      </c>
      <c r="D706" s="19">
        <f t="shared" si="1"/>
        <v>0</v>
      </c>
      <c r="E706" s="19"/>
      <c r="F706" s="19"/>
      <c r="G706" s="28"/>
    </row>
    <row r="707" ht="18.0" customHeight="1">
      <c r="A707" s="25" t="s">
        <v>193</v>
      </c>
      <c r="B707" s="26">
        <v>42054.0</v>
      </c>
      <c r="C707" s="26">
        <v>42055.0</v>
      </c>
      <c r="D707" s="19">
        <f t="shared" si="1"/>
        <v>0</v>
      </c>
      <c r="E707" s="19"/>
      <c r="F707" s="19"/>
      <c r="G707" s="28"/>
    </row>
    <row r="708" ht="18.0" customHeight="1">
      <c r="A708" s="25" t="s">
        <v>193</v>
      </c>
      <c r="B708" s="26">
        <v>42055.0</v>
      </c>
      <c r="C708" s="26">
        <v>42056.0</v>
      </c>
      <c r="D708" s="19">
        <f t="shared" si="1"/>
        <v>1</v>
      </c>
      <c r="E708" s="19"/>
      <c r="F708" s="19">
        <v>1.0</v>
      </c>
      <c r="G708" s="28"/>
    </row>
    <row r="709" ht="18.0" customHeight="1">
      <c r="A709" s="25" t="s">
        <v>193</v>
      </c>
      <c r="B709" s="26">
        <v>42056.0</v>
      </c>
      <c r="C709" s="26">
        <v>42057.0</v>
      </c>
      <c r="D709" s="19">
        <f t="shared" si="1"/>
        <v>0</v>
      </c>
      <c r="E709" s="19"/>
      <c r="F709" s="19"/>
      <c r="G709" s="28"/>
    </row>
    <row r="710" ht="18.0" customHeight="1">
      <c r="A710" s="25" t="s">
        <v>193</v>
      </c>
      <c r="B710" s="26">
        <v>42057.0</v>
      </c>
      <c r="C710" s="26">
        <v>42058.0</v>
      </c>
      <c r="D710" s="19">
        <f t="shared" si="1"/>
        <v>0</v>
      </c>
      <c r="E710" s="19"/>
      <c r="F710" s="19"/>
      <c r="G710" s="28"/>
    </row>
    <row r="711" ht="18.0" customHeight="1">
      <c r="A711" s="25" t="s">
        <v>193</v>
      </c>
      <c r="B711" s="26">
        <v>42058.0</v>
      </c>
      <c r="C711" s="26">
        <v>42059.0</v>
      </c>
      <c r="D711" s="19">
        <f t="shared" si="1"/>
        <v>0</v>
      </c>
      <c r="E711" s="19"/>
      <c r="F711" s="19"/>
      <c r="G711" s="28"/>
    </row>
    <row r="712" ht="18.0" customHeight="1">
      <c r="A712" s="25" t="s">
        <v>193</v>
      </c>
      <c r="B712" s="26">
        <v>42059.0</v>
      </c>
      <c r="C712" s="26">
        <v>42060.0</v>
      </c>
      <c r="D712" s="19">
        <f t="shared" si="1"/>
        <v>0</v>
      </c>
      <c r="E712" s="19"/>
      <c r="F712" s="19"/>
      <c r="G712" s="28"/>
    </row>
    <row r="713" ht="18.0" customHeight="1">
      <c r="A713" s="25" t="s">
        <v>193</v>
      </c>
      <c r="B713" s="26">
        <v>42060.0</v>
      </c>
      <c r="C713" s="26">
        <v>42061.0</v>
      </c>
      <c r="D713" s="19">
        <f t="shared" si="1"/>
        <v>0</v>
      </c>
      <c r="E713" s="19"/>
      <c r="F713" s="19"/>
      <c r="G713" s="28"/>
    </row>
    <row r="714" ht="18.0" customHeight="1">
      <c r="A714" s="25" t="s">
        <v>193</v>
      </c>
      <c r="B714" s="26">
        <v>42061.0</v>
      </c>
      <c r="C714" s="26">
        <v>42062.0</v>
      </c>
      <c r="D714" s="19">
        <f t="shared" si="1"/>
        <v>0</v>
      </c>
      <c r="E714" s="19"/>
      <c r="F714" s="19"/>
      <c r="G714" s="28"/>
    </row>
    <row r="715" ht="18.0" customHeight="1">
      <c r="A715" s="25" t="s">
        <v>193</v>
      </c>
      <c r="B715" s="26">
        <v>42062.0</v>
      </c>
      <c r="C715" s="26">
        <v>42063.0</v>
      </c>
      <c r="D715" s="19">
        <f t="shared" si="1"/>
        <v>0</v>
      </c>
      <c r="E715" s="19"/>
      <c r="F715" s="19"/>
      <c r="G715" s="28"/>
    </row>
    <row r="716" ht="18.0" customHeight="1">
      <c r="A716" s="25" t="s">
        <v>193</v>
      </c>
      <c r="B716" s="26">
        <v>42063.0</v>
      </c>
      <c r="C716" s="26">
        <v>42064.0</v>
      </c>
      <c r="D716" s="19">
        <f t="shared" si="1"/>
        <v>0</v>
      </c>
      <c r="E716" s="19"/>
      <c r="F716" s="19"/>
      <c r="G716" s="28"/>
    </row>
    <row r="717" ht="18.0" customHeight="1">
      <c r="A717" s="25" t="s">
        <v>193</v>
      </c>
      <c r="B717" s="26">
        <v>42064.0</v>
      </c>
      <c r="C717" s="26">
        <v>42065.0</v>
      </c>
      <c r="D717" s="19">
        <f t="shared" si="1"/>
        <v>0</v>
      </c>
      <c r="E717" s="19"/>
      <c r="F717" s="19"/>
      <c r="G717" s="28"/>
    </row>
    <row r="718" ht="18.0" customHeight="1">
      <c r="A718" s="25" t="s">
        <v>193</v>
      </c>
      <c r="B718" s="26">
        <v>42065.0</v>
      </c>
      <c r="C718" s="26">
        <v>42066.0</v>
      </c>
      <c r="D718" s="19">
        <f t="shared" si="1"/>
        <v>0</v>
      </c>
      <c r="E718" s="19"/>
      <c r="F718" s="19"/>
      <c r="G718" s="28"/>
    </row>
    <row r="719" ht="18.0" customHeight="1">
      <c r="A719" s="25" t="s">
        <v>193</v>
      </c>
      <c r="B719" s="26">
        <v>42066.0</v>
      </c>
      <c r="C719" s="26">
        <v>42067.0</v>
      </c>
      <c r="D719" s="19">
        <f t="shared" si="1"/>
        <v>0</v>
      </c>
      <c r="E719" s="19"/>
      <c r="F719" s="19"/>
      <c r="G719" s="28"/>
    </row>
    <row r="720" ht="18.0" customHeight="1">
      <c r="A720" s="25" t="s">
        <v>193</v>
      </c>
      <c r="B720" s="26">
        <v>42067.0</v>
      </c>
      <c r="C720" s="26">
        <v>42068.0</v>
      </c>
      <c r="D720" s="19">
        <f t="shared" si="1"/>
        <v>0</v>
      </c>
      <c r="E720" s="19"/>
      <c r="F720" s="19"/>
      <c r="G720" s="28"/>
    </row>
    <row r="721" ht="18.0" customHeight="1">
      <c r="A721" s="25" t="s">
        <v>193</v>
      </c>
      <c r="B721" s="26">
        <v>42068.0</v>
      </c>
      <c r="C721" s="26">
        <v>42069.0</v>
      </c>
      <c r="D721" s="19">
        <f t="shared" si="1"/>
        <v>0</v>
      </c>
      <c r="E721" s="19"/>
      <c r="F721" s="19"/>
      <c r="G721" s="28"/>
    </row>
    <row r="722" ht="18.0" customHeight="1">
      <c r="A722" s="25" t="s">
        <v>193</v>
      </c>
      <c r="B722" s="26">
        <v>42069.0</v>
      </c>
      <c r="C722" s="26">
        <v>42070.0</v>
      </c>
      <c r="D722" s="19">
        <f t="shared" si="1"/>
        <v>0</v>
      </c>
      <c r="E722" s="19"/>
      <c r="F722" s="19"/>
      <c r="G722" s="28"/>
    </row>
    <row r="723" ht="18.0" customHeight="1">
      <c r="A723" s="25" t="s">
        <v>193</v>
      </c>
      <c r="B723" s="26">
        <v>42070.0</v>
      </c>
      <c r="C723" s="26">
        <v>42071.0</v>
      </c>
      <c r="D723" s="19">
        <f t="shared" si="1"/>
        <v>0</v>
      </c>
      <c r="E723" s="19"/>
      <c r="F723" s="19"/>
      <c r="G723" s="28"/>
    </row>
    <row r="724" ht="18.0" customHeight="1">
      <c r="A724" s="25" t="s">
        <v>193</v>
      </c>
      <c r="B724" s="26">
        <v>42071.0</v>
      </c>
      <c r="C724" s="26">
        <v>42072.0</v>
      </c>
      <c r="D724" s="19">
        <f t="shared" si="1"/>
        <v>0</v>
      </c>
      <c r="E724" s="19"/>
      <c r="F724" s="19"/>
      <c r="G724" s="28"/>
    </row>
    <row r="725" ht="18.0" customHeight="1">
      <c r="A725" s="25" t="s">
        <v>193</v>
      </c>
      <c r="B725" s="26">
        <v>42072.0</v>
      </c>
      <c r="C725" s="26">
        <v>42073.0</v>
      </c>
      <c r="D725" s="19">
        <f t="shared" si="1"/>
        <v>0</v>
      </c>
      <c r="E725" s="19"/>
      <c r="F725" s="19"/>
      <c r="G725" s="28"/>
    </row>
    <row r="726" ht="18.0" customHeight="1">
      <c r="A726" s="25" t="s">
        <v>193</v>
      </c>
      <c r="B726" s="26">
        <v>42073.0</v>
      </c>
      <c r="C726" s="26">
        <v>42074.0</v>
      </c>
      <c r="D726" s="19">
        <f t="shared" si="1"/>
        <v>0</v>
      </c>
      <c r="E726" s="19"/>
      <c r="F726" s="19"/>
      <c r="G726" s="28"/>
    </row>
    <row r="727" ht="18.0" customHeight="1">
      <c r="A727" s="25" t="s">
        <v>193</v>
      </c>
      <c r="B727" s="26">
        <v>42074.0</v>
      </c>
      <c r="C727" s="26">
        <v>42075.0</v>
      </c>
      <c r="D727" s="19">
        <f t="shared" si="1"/>
        <v>0</v>
      </c>
      <c r="E727" s="19"/>
      <c r="F727" s="19"/>
      <c r="G727" s="28"/>
    </row>
    <row r="728" ht="18.0" customHeight="1">
      <c r="A728" s="25" t="s">
        <v>193</v>
      </c>
      <c r="B728" s="26">
        <v>42075.0</v>
      </c>
      <c r="C728" s="26">
        <v>42076.0</v>
      </c>
      <c r="D728" s="19">
        <f t="shared" si="1"/>
        <v>0</v>
      </c>
      <c r="E728" s="19"/>
      <c r="F728" s="19"/>
      <c r="G728" s="28"/>
    </row>
    <row r="729" ht="18.0" customHeight="1">
      <c r="A729" s="25" t="s">
        <v>193</v>
      </c>
      <c r="B729" s="26">
        <v>42076.0</v>
      </c>
      <c r="C729" s="26">
        <v>42077.0</v>
      </c>
      <c r="D729" s="19">
        <f t="shared" si="1"/>
        <v>0</v>
      </c>
      <c r="E729" s="19"/>
      <c r="F729" s="19"/>
      <c r="G729" s="28"/>
    </row>
    <row r="730" ht="18.0" customHeight="1">
      <c r="A730" s="25" t="s">
        <v>193</v>
      </c>
      <c r="B730" s="26">
        <v>42077.0</v>
      </c>
      <c r="C730" s="26">
        <v>42078.0</v>
      </c>
      <c r="D730" s="19">
        <f t="shared" si="1"/>
        <v>0</v>
      </c>
      <c r="E730" s="19"/>
      <c r="F730" s="19"/>
      <c r="G730" s="28"/>
    </row>
    <row r="731" ht="18.0" customHeight="1">
      <c r="A731" s="25" t="s">
        <v>193</v>
      </c>
      <c r="B731" s="26">
        <v>42078.0</v>
      </c>
      <c r="C731" s="26">
        <v>42079.0</v>
      </c>
      <c r="D731" s="19">
        <f t="shared" si="1"/>
        <v>0</v>
      </c>
      <c r="E731" s="19"/>
      <c r="F731" s="19"/>
      <c r="G731" s="28"/>
    </row>
    <row r="732" ht="18.0" customHeight="1">
      <c r="A732" s="25" t="s">
        <v>193</v>
      </c>
      <c r="B732" s="26">
        <v>42079.0</v>
      </c>
      <c r="C732" s="26">
        <v>42080.0</v>
      </c>
      <c r="D732" s="19">
        <f t="shared" si="1"/>
        <v>0</v>
      </c>
      <c r="E732" s="19"/>
      <c r="F732" s="19"/>
      <c r="G732" s="28"/>
    </row>
    <row r="733" ht="18.0" customHeight="1">
      <c r="A733" s="25" t="s">
        <v>193</v>
      </c>
      <c r="B733" s="26">
        <v>42080.0</v>
      </c>
      <c r="C733" s="26">
        <v>42081.0</v>
      </c>
      <c r="D733" s="19">
        <f t="shared" si="1"/>
        <v>0</v>
      </c>
      <c r="E733" s="19"/>
      <c r="F733" s="19"/>
      <c r="G733" s="28"/>
    </row>
    <row r="734" ht="18.0" customHeight="1">
      <c r="A734" s="25" t="s">
        <v>193</v>
      </c>
      <c r="B734" s="26">
        <v>42081.0</v>
      </c>
      <c r="C734" s="26">
        <v>42082.0</v>
      </c>
      <c r="D734" s="19">
        <f t="shared" si="1"/>
        <v>0</v>
      </c>
      <c r="E734" s="19"/>
      <c r="F734" s="19"/>
      <c r="G734" s="28"/>
    </row>
    <row r="735" ht="18.0" customHeight="1">
      <c r="A735" s="25" t="s">
        <v>193</v>
      </c>
      <c r="B735" s="26">
        <v>42082.0</v>
      </c>
      <c r="C735" s="26">
        <v>42083.0</v>
      </c>
      <c r="D735" s="19">
        <f t="shared" si="1"/>
        <v>0</v>
      </c>
      <c r="E735" s="19"/>
      <c r="F735" s="19"/>
      <c r="G735" s="28"/>
    </row>
    <row r="736" ht="18.0" customHeight="1">
      <c r="A736" s="25" t="s">
        <v>193</v>
      </c>
      <c r="B736" s="26">
        <v>42083.0</v>
      </c>
      <c r="C736" s="26">
        <v>42084.0</v>
      </c>
      <c r="D736" s="19">
        <f t="shared" si="1"/>
        <v>0</v>
      </c>
      <c r="E736" s="19"/>
      <c r="F736" s="19"/>
      <c r="G736" s="28"/>
    </row>
    <row r="737" ht="18.0" customHeight="1">
      <c r="A737" s="25" t="s">
        <v>193</v>
      </c>
      <c r="B737" s="26">
        <v>42084.0</v>
      </c>
      <c r="C737" s="26">
        <v>42085.0</v>
      </c>
      <c r="D737" s="19">
        <f t="shared" si="1"/>
        <v>0</v>
      </c>
      <c r="E737" s="19"/>
      <c r="F737" s="19"/>
      <c r="G737" s="28"/>
    </row>
    <row r="738" ht="18.0" customHeight="1">
      <c r="A738" s="25" t="s">
        <v>193</v>
      </c>
      <c r="B738" s="26">
        <v>42085.0</v>
      </c>
      <c r="C738" s="26">
        <v>42086.0</v>
      </c>
      <c r="D738" s="19">
        <f t="shared" si="1"/>
        <v>0</v>
      </c>
      <c r="E738" s="19"/>
      <c r="F738" s="19"/>
      <c r="G738" s="28"/>
    </row>
    <row r="739" ht="18.0" customHeight="1">
      <c r="A739" s="25" t="s">
        <v>193</v>
      </c>
      <c r="B739" s="26">
        <v>42086.0</v>
      </c>
      <c r="C739" s="26">
        <v>42087.0</v>
      </c>
      <c r="D739" s="19">
        <f t="shared" si="1"/>
        <v>0</v>
      </c>
      <c r="E739" s="19"/>
      <c r="F739" s="19"/>
      <c r="G739" s="28"/>
    </row>
    <row r="740" ht="18.0" customHeight="1">
      <c r="A740" s="25" t="s">
        <v>193</v>
      </c>
      <c r="B740" s="26">
        <v>42087.0</v>
      </c>
      <c r="C740" s="26">
        <v>42088.0</v>
      </c>
      <c r="D740" s="19">
        <f t="shared" si="1"/>
        <v>0</v>
      </c>
      <c r="E740" s="19"/>
      <c r="F740" s="19"/>
      <c r="G740" s="28"/>
    </row>
    <row r="741" ht="18.0" customHeight="1">
      <c r="A741" s="25" t="s">
        <v>193</v>
      </c>
      <c r="B741" s="26">
        <v>42088.0</v>
      </c>
      <c r="C741" s="26">
        <v>42089.0</v>
      </c>
      <c r="D741" s="19">
        <f t="shared" si="1"/>
        <v>0</v>
      </c>
      <c r="E741" s="19"/>
      <c r="F741" s="19"/>
      <c r="G741" s="28"/>
    </row>
    <row r="742" ht="18.0" customHeight="1">
      <c r="A742" s="25" t="s">
        <v>193</v>
      </c>
      <c r="B742" s="26">
        <v>42089.0</v>
      </c>
      <c r="C742" s="26">
        <v>42090.0</v>
      </c>
      <c r="D742" s="19">
        <f t="shared" si="1"/>
        <v>0</v>
      </c>
      <c r="E742" s="19"/>
      <c r="F742" s="19"/>
      <c r="G742" s="28"/>
    </row>
    <row r="743" ht="18.0" customHeight="1">
      <c r="A743" s="25" t="s">
        <v>193</v>
      </c>
      <c r="B743" s="26">
        <v>42090.0</v>
      </c>
      <c r="C743" s="26">
        <v>42091.0</v>
      </c>
      <c r="D743" s="19">
        <f t="shared" si="1"/>
        <v>0</v>
      </c>
      <c r="E743" s="19"/>
      <c r="F743" s="19"/>
      <c r="G743" s="28"/>
    </row>
    <row r="744" ht="18.0" customHeight="1">
      <c r="A744" s="25" t="s">
        <v>193</v>
      </c>
      <c r="B744" s="26">
        <v>42091.0</v>
      </c>
      <c r="C744" s="26">
        <v>42092.0</v>
      </c>
      <c r="D744" s="19">
        <f t="shared" si="1"/>
        <v>0</v>
      </c>
      <c r="E744" s="19"/>
      <c r="F744" s="19"/>
      <c r="G744" s="28"/>
    </row>
    <row r="745" ht="18.0" customHeight="1">
      <c r="A745" s="25" t="s">
        <v>193</v>
      </c>
      <c r="B745" s="26">
        <v>42092.0</v>
      </c>
      <c r="C745" s="26">
        <v>42093.0</v>
      </c>
      <c r="D745" s="19">
        <v>0.0</v>
      </c>
      <c r="E745" s="19"/>
      <c r="F745" s="19"/>
      <c r="G745" s="28"/>
    </row>
    <row r="746" ht="18.0" customHeight="1">
      <c r="A746" s="31" t="s">
        <v>193</v>
      </c>
      <c r="B746" s="32">
        <v>42093.0</v>
      </c>
      <c r="C746" s="32">
        <v>42094.0</v>
      </c>
      <c r="D746" s="34">
        <v>1.0</v>
      </c>
      <c r="E746" s="34"/>
      <c r="F746" s="34">
        <v>1.0</v>
      </c>
      <c r="G746" s="36"/>
    </row>
    <row r="747" ht="18.0" customHeight="1">
      <c r="A747" s="20" t="s">
        <v>201</v>
      </c>
      <c r="B747" s="21">
        <v>42695.0</v>
      </c>
      <c r="C747" s="21">
        <v>42703.0</v>
      </c>
      <c r="D747" s="23">
        <v>0.0</v>
      </c>
      <c r="E747" s="23"/>
      <c r="F747" s="23">
        <v>0.0</v>
      </c>
      <c r="G747" s="24"/>
    </row>
    <row r="748" ht="18.0" customHeight="1">
      <c r="A748" s="25" t="s">
        <v>201</v>
      </c>
      <c r="B748" s="26">
        <v>42704.0</v>
      </c>
      <c r="C748" s="26">
        <v>42710.0</v>
      </c>
      <c r="D748" s="19">
        <v>1.0</v>
      </c>
      <c r="E748" s="19"/>
      <c r="F748" s="19">
        <v>1.0</v>
      </c>
      <c r="G748" s="28"/>
    </row>
    <row r="749" ht="18.0" customHeight="1">
      <c r="A749" s="25" t="s">
        <v>201</v>
      </c>
      <c r="B749" s="26">
        <v>42711.0</v>
      </c>
      <c r="C749" s="26">
        <v>42718.0</v>
      </c>
      <c r="D749" s="19">
        <v>4.0</v>
      </c>
      <c r="E749" s="19"/>
      <c r="F749" s="19">
        <v>4.0</v>
      </c>
      <c r="G749" s="28"/>
    </row>
    <row r="750" ht="18.0" customHeight="1">
      <c r="A750" s="25" t="s">
        <v>201</v>
      </c>
      <c r="B750" s="26">
        <v>42719.0</v>
      </c>
      <c r="C750" s="26">
        <v>42725.0</v>
      </c>
      <c r="D750" s="19">
        <v>7.0</v>
      </c>
      <c r="E750" s="19"/>
      <c r="F750" s="19">
        <v>7.0</v>
      </c>
      <c r="G750" s="28"/>
    </row>
    <row r="751" ht="18.0" customHeight="1">
      <c r="A751" s="25" t="s">
        <v>201</v>
      </c>
      <c r="B751" s="26">
        <v>42726.0</v>
      </c>
      <c r="C751" s="26">
        <v>42735.0</v>
      </c>
      <c r="D751" s="19">
        <v>12.0</v>
      </c>
      <c r="E751" s="19"/>
      <c r="F751" s="19">
        <v>12.0</v>
      </c>
      <c r="G751" s="28"/>
    </row>
    <row r="752" ht="18.0" customHeight="1">
      <c r="A752" s="25" t="s">
        <v>201</v>
      </c>
      <c r="B752" s="26">
        <v>42736.0</v>
      </c>
      <c r="C752" s="26">
        <v>42742.0</v>
      </c>
      <c r="D752" s="19">
        <v>6.0</v>
      </c>
      <c r="E752" s="19"/>
      <c r="F752" s="19">
        <v>6.0</v>
      </c>
      <c r="G752" s="28"/>
    </row>
    <row r="753" ht="18.0" customHeight="1">
      <c r="A753" s="25" t="s">
        <v>201</v>
      </c>
      <c r="B753" s="26">
        <v>42743.0</v>
      </c>
      <c r="C753" s="26">
        <v>42749.0</v>
      </c>
      <c r="D753" s="19">
        <v>9.0</v>
      </c>
      <c r="E753" s="19"/>
      <c r="F753" s="19">
        <v>9.0</v>
      </c>
      <c r="G753" s="28"/>
    </row>
    <row r="754" ht="18.0" customHeight="1">
      <c r="A754" s="25" t="s">
        <v>201</v>
      </c>
      <c r="B754" s="26">
        <v>42750.0</v>
      </c>
      <c r="C754" s="26">
        <v>42756.0</v>
      </c>
      <c r="D754" s="19">
        <v>2.0</v>
      </c>
      <c r="E754" s="19"/>
      <c r="F754" s="19">
        <v>2.0</v>
      </c>
      <c r="G754" s="28"/>
    </row>
    <row r="755" ht="18.0" customHeight="1">
      <c r="A755" s="25" t="s">
        <v>201</v>
      </c>
      <c r="B755" s="26">
        <v>42757.0</v>
      </c>
      <c r="C755" s="26">
        <v>42766.0</v>
      </c>
      <c r="D755" s="19">
        <v>7.0</v>
      </c>
      <c r="E755" s="19"/>
      <c r="F755" s="19">
        <v>7.0</v>
      </c>
      <c r="G755" s="28"/>
    </row>
    <row r="756" ht="18.0" customHeight="1">
      <c r="A756" s="25" t="s">
        <v>201</v>
      </c>
      <c r="B756" s="26">
        <v>42767.0</v>
      </c>
      <c r="C756" s="26">
        <v>42773.0</v>
      </c>
      <c r="D756" s="19">
        <v>12.0</v>
      </c>
      <c r="E756" s="19"/>
      <c r="F756" s="19">
        <v>12.0</v>
      </c>
      <c r="G756" s="28"/>
    </row>
    <row r="757" ht="18.0" customHeight="1">
      <c r="A757" s="25" t="s">
        <v>201</v>
      </c>
      <c r="B757" s="26">
        <v>42774.0</v>
      </c>
      <c r="C757" s="26">
        <v>42780.0</v>
      </c>
      <c r="D757" s="19">
        <v>5.0</v>
      </c>
      <c r="E757" s="19"/>
      <c r="F757" s="19">
        <v>5.0</v>
      </c>
      <c r="G757" s="28"/>
    </row>
    <row r="758" ht="18.0" customHeight="1">
      <c r="A758" s="25" t="s">
        <v>201</v>
      </c>
      <c r="B758" s="26">
        <v>42781.0</v>
      </c>
      <c r="C758" s="26">
        <v>42787.0</v>
      </c>
      <c r="D758" s="19">
        <v>17.0</v>
      </c>
      <c r="E758" s="19"/>
      <c r="F758" s="19">
        <v>17.0</v>
      </c>
      <c r="G758" s="28"/>
    </row>
    <row r="759" ht="18.0" customHeight="1">
      <c r="A759" s="25" t="s">
        <v>201</v>
      </c>
      <c r="B759" s="26">
        <v>42788.0</v>
      </c>
      <c r="C759" s="26">
        <v>42794.0</v>
      </c>
      <c r="D759" s="19">
        <v>8.0</v>
      </c>
      <c r="E759" s="19"/>
      <c r="F759" s="19">
        <v>8.0</v>
      </c>
      <c r="G759" s="28"/>
    </row>
    <row r="760" ht="18.0" customHeight="1">
      <c r="A760" s="25" t="s">
        <v>201</v>
      </c>
      <c r="B760" s="26">
        <v>42795.0</v>
      </c>
      <c r="C760" s="26">
        <v>42801.0</v>
      </c>
      <c r="D760" s="19">
        <v>12.0</v>
      </c>
      <c r="E760" s="19"/>
      <c r="F760" s="19">
        <v>12.0</v>
      </c>
      <c r="G760" s="28"/>
    </row>
    <row r="761" ht="18.0" customHeight="1">
      <c r="A761" s="25" t="s">
        <v>201</v>
      </c>
      <c r="B761" s="26">
        <v>42802.0</v>
      </c>
      <c r="C761" s="26">
        <v>42808.0</v>
      </c>
      <c r="D761" s="19">
        <v>10.0</v>
      </c>
      <c r="E761" s="19"/>
      <c r="F761" s="19">
        <v>10.0</v>
      </c>
      <c r="G761" s="28"/>
    </row>
    <row r="762" ht="18.0" customHeight="1">
      <c r="A762" s="25" t="s">
        <v>201</v>
      </c>
      <c r="B762" s="26">
        <v>42809.0</v>
      </c>
      <c r="C762" s="26">
        <v>42815.0</v>
      </c>
      <c r="D762" s="19">
        <v>7.0</v>
      </c>
      <c r="E762" s="19"/>
      <c r="F762" s="19">
        <v>7.0</v>
      </c>
      <c r="G762" s="28"/>
    </row>
    <row r="763" ht="18.0" customHeight="1">
      <c r="A763" s="25" t="s">
        <v>201</v>
      </c>
      <c r="B763" s="26">
        <v>42816.0</v>
      </c>
      <c r="C763" s="26">
        <v>42825.0</v>
      </c>
      <c r="D763" s="19">
        <v>3.0</v>
      </c>
      <c r="E763" s="19"/>
      <c r="F763" s="19">
        <v>3.0</v>
      </c>
      <c r="G763" s="28"/>
    </row>
    <row r="764" ht="18.0" customHeight="1">
      <c r="A764" s="25" t="s">
        <v>201</v>
      </c>
      <c r="B764" s="26">
        <v>42826.0</v>
      </c>
      <c r="C764" s="26">
        <v>42832.0</v>
      </c>
      <c r="D764" s="19">
        <v>11.0</v>
      </c>
      <c r="E764" s="19"/>
      <c r="F764" s="19">
        <v>11.0</v>
      </c>
      <c r="G764" s="28"/>
    </row>
    <row r="765" ht="18.0" customHeight="1">
      <c r="A765" s="25" t="s">
        <v>201</v>
      </c>
      <c r="B765" s="26">
        <v>42833.0</v>
      </c>
      <c r="C765" s="26">
        <v>42839.0</v>
      </c>
      <c r="D765" s="19">
        <v>5.0</v>
      </c>
      <c r="E765" s="19"/>
      <c r="F765" s="19">
        <v>5.0</v>
      </c>
      <c r="G765" s="28"/>
    </row>
    <row r="766" ht="18.0" customHeight="1">
      <c r="A766" s="25" t="s">
        <v>201</v>
      </c>
      <c r="B766" s="26">
        <v>42840.0</v>
      </c>
      <c r="C766" s="26">
        <v>42846.0</v>
      </c>
      <c r="D766" s="19">
        <v>7.0</v>
      </c>
      <c r="E766" s="19"/>
      <c r="F766" s="19">
        <v>7.0</v>
      </c>
      <c r="G766" s="28"/>
    </row>
    <row r="767" ht="18.0" customHeight="1">
      <c r="A767" s="25" t="s">
        <v>201</v>
      </c>
      <c r="B767" s="26">
        <v>42847.0</v>
      </c>
      <c r="C767" s="26">
        <v>42855.0</v>
      </c>
      <c r="D767" s="19">
        <v>23.0</v>
      </c>
      <c r="E767" s="19"/>
      <c r="F767" s="19">
        <v>23.0</v>
      </c>
      <c r="G767" s="28"/>
    </row>
    <row r="768" ht="18.0" customHeight="1">
      <c r="A768" s="25" t="s">
        <v>201</v>
      </c>
      <c r="B768" s="26">
        <v>42856.0</v>
      </c>
      <c r="C768" s="26">
        <v>42860.0</v>
      </c>
      <c r="D768" s="19">
        <v>12.0</v>
      </c>
      <c r="E768" s="19"/>
      <c r="F768" s="19">
        <v>12.0</v>
      </c>
      <c r="G768" s="28"/>
    </row>
    <row r="769" ht="18.0" customHeight="1">
      <c r="A769" s="25" t="s">
        <v>201</v>
      </c>
      <c r="B769" s="26">
        <v>42863.0</v>
      </c>
      <c r="C769" s="26">
        <v>42869.0</v>
      </c>
      <c r="D769" s="19">
        <v>11.0</v>
      </c>
      <c r="E769" s="19"/>
      <c r="F769" s="19">
        <v>11.0</v>
      </c>
      <c r="G769" s="28"/>
    </row>
    <row r="770" ht="18.0" customHeight="1">
      <c r="A770" s="25" t="s">
        <v>201</v>
      </c>
      <c r="B770" s="26">
        <v>42870.0</v>
      </c>
      <c r="C770" s="26">
        <v>42876.0</v>
      </c>
      <c r="D770" s="19">
        <v>19.0</v>
      </c>
      <c r="E770" s="19"/>
      <c r="F770" s="19">
        <v>19.0</v>
      </c>
      <c r="G770" s="28"/>
    </row>
    <row r="771" ht="18.0" customHeight="1">
      <c r="A771" s="25" t="s">
        <v>201</v>
      </c>
      <c r="B771" s="26">
        <v>42877.0</v>
      </c>
      <c r="C771" s="26">
        <v>42886.0</v>
      </c>
      <c r="D771" s="19">
        <v>27.0</v>
      </c>
      <c r="E771" s="19"/>
      <c r="F771" s="19">
        <v>27.0</v>
      </c>
      <c r="G771" s="28"/>
    </row>
    <row r="772" ht="18.0" customHeight="1">
      <c r="A772" s="25" t="s">
        <v>201</v>
      </c>
      <c r="B772" s="26">
        <v>42887.0</v>
      </c>
      <c r="C772" s="26">
        <v>42893.0</v>
      </c>
      <c r="D772" s="19">
        <v>18.0</v>
      </c>
      <c r="E772" s="19"/>
      <c r="F772" s="19">
        <v>18.0</v>
      </c>
      <c r="G772" s="28"/>
    </row>
    <row r="773" ht="18.0" customHeight="1">
      <c r="A773" s="25" t="s">
        <v>201</v>
      </c>
      <c r="B773" s="26">
        <v>42894.0</v>
      </c>
      <c r="C773" s="26">
        <v>42900.0</v>
      </c>
      <c r="D773" s="19">
        <v>11.0</v>
      </c>
      <c r="E773" s="19"/>
      <c r="F773" s="19">
        <v>11.0</v>
      </c>
      <c r="G773" s="28"/>
    </row>
    <row r="774" ht="18.0" customHeight="1">
      <c r="A774" s="25" t="s">
        <v>201</v>
      </c>
      <c r="B774" s="26">
        <v>42901.0</v>
      </c>
      <c r="C774" s="26">
        <v>42907.0</v>
      </c>
      <c r="D774" s="19">
        <v>8.0</v>
      </c>
      <c r="E774" s="19"/>
      <c r="F774" s="19">
        <v>8.0</v>
      </c>
      <c r="G774" s="28"/>
    </row>
    <row r="775" ht="18.0" customHeight="1">
      <c r="A775" s="25" t="s">
        <v>201</v>
      </c>
      <c r="B775" s="26">
        <v>42908.0</v>
      </c>
      <c r="C775" s="26">
        <v>42916.0</v>
      </c>
      <c r="D775" s="19">
        <v>12.0</v>
      </c>
      <c r="E775" s="19"/>
      <c r="F775" s="19">
        <v>12.0</v>
      </c>
      <c r="G775" s="28"/>
    </row>
    <row r="776" ht="18.0" customHeight="1">
      <c r="A776" s="25" t="s">
        <v>201</v>
      </c>
      <c r="B776" s="26">
        <v>42917.0</v>
      </c>
      <c r="C776" s="26">
        <v>42923.0</v>
      </c>
      <c r="D776" s="19">
        <v>25.0</v>
      </c>
      <c r="E776" s="19"/>
      <c r="F776" s="19">
        <v>25.0</v>
      </c>
      <c r="G776" s="28"/>
    </row>
    <row r="777" ht="18.0" customHeight="1">
      <c r="A777" s="25" t="s">
        <v>201</v>
      </c>
      <c r="B777" s="26">
        <v>42924.0</v>
      </c>
      <c r="C777" s="26">
        <v>42930.0</v>
      </c>
      <c r="D777" s="19">
        <v>9.0</v>
      </c>
      <c r="E777" s="19"/>
      <c r="F777" s="19">
        <v>9.0</v>
      </c>
      <c r="G777" s="28"/>
    </row>
    <row r="778" ht="18.0" customHeight="1">
      <c r="A778" s="25" t="s">
        <v>201</v>
      </c>
      <c r="B778" s="26">
        <v>42931.0</v>
      </c>
      <c r="C778" s="26">
        <v>42937.0</v>
      </c>
      <c r="D778" s="19">
        <v>13.0</v>
      </c>
      <c r="E778" s="19"/>
      <c r="F778" s="19">
        <v>13.0</v>
      </c>
      <c r="G778" s="28"/>
    </row>
    <row r="779" ht="18.0" customHeight="1">
      <c r="A779" s="25" t="s">
        <v>201</v>
      </c>
      <c r="B779" s="26">
        <v>42938.0</v>
      </c>
      <c r="C779" s="26">
        <v>42946.0</v>
      </c>
      <c r="D779" s="19">
        <v>12.0</v>
      </c>
      <c r="E779" s="19"/>
      <c r="F779" s="19">
        <v>12.0</v>
      </c>
      <c r="G779" s="28"/>
    </row>
    <row r="780" ht="18.0" customHeight="1">
      <c r="A780" s="25" t="s">
        <v>201</v>
      </c>
      <c r="B780" s="26">
        <v>42947.0</v>
      </c>
      <c r="C780" s="26">
        <v>42954.0</v>
      </c>
      <c r="D780" s="19">
        <v>19.0</v>
      </c>
      <c r="E780" s="19"/>
      <c r="F780" s="19">
        <v>19.0</v>
      </c>
      <c r="G780" s="28"/>
    </row>
    <row r="781" ht="18.0" customHeight="1">
      <c r="A781" s="25" t="s">
        <v>201</v>
      </c>
      <c r="B781" s="26">
        <v>42955.0</v>
      </c>
      <c r="C781" s="26">
        <v>42961.0</v>
      </c>
      <c r="D781" s="19">
        <v>15.0</v>
      </c>
      <c r="E781" s="19"/>
      <c r="F781" s="19">
        <v>15.0</v>
      </c>
      <c r="G781" s="28"/>
    </row>
    <row r="782" ht="18.0" customHeight="1">
      <c r="A782" s="25" t="s">
        <v>201</v>
      </c>
      <c r="B782" s="26">
        <v>42962.0</v>
      </c>
      <c r="C782" s="26">
        <v>42968.0</v>
      </c>
      <c r="D782" s="19">
        <v>9.0</v>
      </c>
      <c r="E782" s="19"/>
      <c r="F782" s="19">
        <v>9.0</v>
      </c>
      <c r="G782" s="28"/>
    </row>
    <row r="783" ht="18.0" customHeight="1">
      <c r="A783" s="25" t="s">
        <v>201</v>
      </c>
      <c r="B783" s="26">
        <v>42969.0</v>
      </c>
      <c r="C783" s="26">
        <v>42978.0</v>
      </c>
      <c r="D783" s="19">
        <v>13.0</v>
      </c>
      <c r="E783" s="19"/>
      <c r="F783" s="19">
        <v>13.0</v>
      </c>
      <c r="G783" s="28"/>
    </row>
    <row r="784" ht="18.0" customHeight="1">
      <c r="A784" s="25" t="s">
        <v>201</v>
      </c>
      <c r="B784" s="26">
        <v>42979.0</v>
      </c>
      <c r="C784" s="26">
        <v>42985.0</v>
      </c>
      <c r="D784" s="19">
        <v>9.0</v>
      </c>
      <c r="E784" s="19"/>
      <c r="F784" s="19">
        <v>9.0</v>
      </c>
      <c r="G784" s="28"/>
    </row>
    <row r="785" ht="18.0" customHeight="1">
      <c r="A785" s="25" t="s">
        <v>201</v>
      </c>
      <c r="B785" s="26">
        <v>42986.0</v>
      </c>
      <c r="C785" s="26">
        <v>42992.0</v>
      </c>
      <c r="D785" s="19">
        <v>11.0</v>
      </c>
      <c r="E785" s="19"/>
      <c r="F785" s="19">
        <v>11.0</v>
      </c>
      <c r="G785" s="28"/>
    </row>
    <row r="786" ht="18.0" customHeight="1">
      <c r="A786" s="25" t="s">
        <v>201</v>
      </c>
      <c r="B786" s="26">
        <v>42993.0</v>
      </c>
      <c r="C786" s="26">
        <v>42999.0</v>
      </c>
      <c r="D786" s="19">
        <v>4.0</v>
      </c>
      <c r="E786" s="19"/>
      <c r="F786" s="19">
        <v>4.0</v>
      </c>
      <c r="G786" s="28"/>
    </row>
    <row r="787" ht="18.0" customHeight="1">
      <c r="A787" s="25" t="s">
        <v>201</v>
      </c>
      <c r="B787" s="26">
        <v>43000.0</v>
      </c>
      <c r="C787" s="26">
        <v>43008.0</v>
      </c>
      <c r="D787" s="19">
        <v>5.0</v>
      </c>
      <c r="E787" s="19"/>
      <c r="F787" s="19">
        <v>5.0</v>
      </c>
      <c r="G787" s="28"/>
    </row>
    <row r="788" ht="18.0" customHeight="1">
      <c r="A788" s="25" t="s">
        <v>201</v>
      </c>
      <c r="B788" s="26">
        <v>43009.0</v>
      </c>
      <c r="C788" s="26">
        <v>43015.0</v>
      </c>
      <c r="D788" s="19">
        <v>8.0</v>
      </c>
      <c r="E788" s="19"/>
      <c r="F788" s="19">
        <v>8.0</v>
      </c>
      <c r="G788" s="28"/>
    </row>
    <row r="789" ht="18.0" customHeight="1">
      <c r="A789" s="25" t="s">
        <v>201</v>
      </c>
      <c r="B789" s="26">
        <v>43016.0</v>
      </c>
      <c r="C789" s="26">
        <v>43022.0</v>
      </c>
      <c r="D789" s="19">
        <v>5.0</v>
      </c>
      <c r="E789" s="19"/>
      <c r="F789" s="19">
        <v>5.0</v>
      </c>
      <c r="G789" s="28"/>
    </row>
    <row r="790" ht="18.0" customHeight="1">
      <c r="A790" s="25" t="s">
        <v>201</v>
      </c>
      <c r="B790" s="26">
        <v>43023.0</v>
      </c>
      <c r="C790" s="26">
        <v>43029.0</v>
      </c>
      <c r="D790" s="19">
        <v>2.0</v>
      </c>
      <c r="E790" s="19"/>
      <c r="F790" s="19">
        <v>2.0</v>
      </c>
      <c r="G790" s="28"/>
    </row>
    <row r="791" ht="18.0" customHeight="1">
      <c r="A791" s="25" t="s">
        <v>201</v>
      </c>
      <c r="B791" s="26">
        <v>43030.0</v>
      </c>
      <c r="C791" s="26">
        <v>43039.0</v>
      </c>
      <c r="D791" s="19">
        <v>6.0</v>
      </c>
      <c r="E791" s="19"/>
      <c r="F791" s="19">
        <v>6.0</v>
      </c>
      <c r="G791" s="28"/>
    </row>
    <row r="792" ht="18.0" customHeight="1">
      <c r="A792" s="25" t="s">
        <v>201</v>
      </c>
      <c r="B792" s="26">
        <v>43040.0</v>
      </c>
      <c r="C792" s="26">
        <v>43046.0</v>
      </c>
      <c r="D792" s="19">
        <v>9.0</v>
      </c>
      <c r="E792" s="19"/>
      <c r="F792" s="19">
        <v>9.0</v>
      </c>
      <c r="G792" s="28"/>
    </row>
    <row r="793" ht="18.0" customHeight="1">
      <c r="A793" s="25" t="s">
        <v>201</v>
      </c>
      <c r="B793" s="26">
        <v>43047.0</v>
      </c>
      <c r="C793" s="26">
        <v>43053.0</v>
      </c>
      <c r="D793" s="19">
        <v>3.0</v>
      </c>
      <c r="E793" s="19"/>
      <c r="F793" s="19">
        <v>3.0</v>
      </c>
      <c r="G793" s="28"/>
    </row>
    <row r="794" ht="18.0" customHeight="1">
      <c r="A794" s="25" t="s">
        <v>201</v>
      </c>
      <c r="B794" s="26">
        <v>43054.0</v>
      </c>
      <c r="C794" s="26">
        <v>43060.0</v>
      </c>
      <c r="D794" s="19">
        <v>4.0</v>
      </c>
      <c r="E794" s="19"/>
      <c r="F794" s="19">
        <v>4.0</v>
      </c>
      <c r="G794" s="28"/>
    </row>
    <row r="795" ht="18.0" customHeight="1">
      <c r="A795" s="25" t="s">
        <v>201</v>
      </c>
      <c r="B795" s="26">
        <v>43061.0</v>
      </c>
      <c r="C795" s="26">
        <v>43069.0</v>
      </c>
      <c r="D795" s="19">
        <v>3.0</v>
      </c>
      <c r="E795" s="19"/>
      <c r="F795" s="19">
        <v>3.0</v>
      </c>
      <c r="G795" s="28"/>
    </row>
    <row r="796" ht="18.0" customHeight="1">
      <c r="A796" s="25" t="s">
        <v>201</v>
      </c>
      <c r="B796" s="26">
        <v>43070.0</v>
      </c>
      <c r="C796" s="26">
        <v>43076.0</v>
      </c>
      <c r="D796" s="19">
        <v>4.0</v>
      </c>
      <c r="E796" s="19"/>
      <c r="F796" s="19">
        <v>4.0</v>
      </c>
      <c r="G796" s="28"/>
    </row>
    <row r="797" ht="18.0" customHeight="1">
      <c r="A797" s="25" t="s">
        <v>201</v>
      </c>
      <c r="B797" s="26">
        <v>43077.0</v>
      </c>
      <c r="C797" s="26">
        <v>43083.0</v>
      </c>
      <c r="D797" s="19">
        <v>6.0</v>
      </c>
      <c r="E797" s="19"/>
      <c r="F797" s="19">
        <v>6.0</v>
      </c>
      <c r="G797" s="28"/>
    </row>
    <row r="798" ht="18.0" customHeight="1">
      <c r="A798" s="25" t="s">
        <v>201</v>
      </c>
      <c r="B798" s="26">
        <v>43084.0</v>
      </c>
      <c r="C798" s="26">
        <v>43090.0</v>
      </c>
      <c r="D798" s="19">
        <v>3.0</v>
      </c>
      <c r="E798" s="19"/>
      <c r="F798" s="19">
        <v>3.0</v>
      </c>
      <c r="G798" s="28"/>
    </row>
    <row r="799" ht="18.0" customHeight="1">
      <c r="A799" s="31" t="s">
        <v>201</v>
      </c>
      <c r="B799" s="32">
        <v>43091.0</v>
      </c>
      <c r="C799" s="32">
        <v>43100.0</v>
      </c>
      <c r="D799" s="34">
        <v>3.0</v>
      </c>
      <c r="E799" s="34"/>
      <c r="F799" s="34">
        <v>3.0</v>
      </c>
      <c r="G799" s="36"/>
    </row>
    <row r="800" ht="18.0" customHeight="1">
      <c r="A800" s="20" t="s">
        <v>211</v>
      </c>
      <c r="B800" s="21">
        <v>42649.0</v>
      </c>
      <c r="C800" s="21">
        <v>42649.0</v>
      </c>
      <c r="D800" s="23">
        <v>1.0</v>
      </c>
      <c r="E800" s="23">
        <v>1.0</v>
      </c>
      <c r="F800" s="23"/>
      <c r="G800" s="24"/>
    </row>
    <row r="801" ht="18.0" customHeight="1">
      <c r="A801" s="25" t="s">
        <v>211</v>
      </c>
      <c r="B801" s="26">
        <v>42650.0</v>
      </c>
      <c r="C801" s="26">
        <v>42650.0</v>
      </c>
      <c r="D801" s="19">
        <v>0.0</v>
      </c>
      <c r="E801" s="19">
        <v>0.0</v>
      </c>
      <c r="F801" s="19"/>
      <c r="G801" s="28"/>
    </row>
    <row r="802" ht="18.0" customHeight="1">
      <c r="A802" s="25" t="s">
        <v>211</v>
      </c>
      <c r="B802" s="26">
        <v>42651.0</v>
      </c>
      <c r="C802" s="26">
        <v>42651.0</v>
      </c>
      <c r="D802" s="19">
        <v>0.0</v>
      </c>
      <c r="E802" s="19">
        <v>0.0</v>
      </c>
      <c r="F802" s="19"/>
      <c r="G802" s="28"/>
    </row>
    <row r="803" ht="18.0" customHeight="1">
      <c r="A803" s="25" t="s">
        <v>211</v>
      </c>
      <c r="B803" s="26">
        <v>42652.0</v>
      </c>
      <c r="C803" s="26">
        <v>42652.0</v>
      </c>
      <c r="D803" s="19">
        <v>0.0</v>
      </c>
      <c r="E803" s="19">
        <v>0.0</v>
      </c>
      <c r="F803" s="19"/>
      <c r="G803" s="28"/>
    </row>
    <row r="804" ht="18.0" customHeight="1">
      <c r="A804" s="25" t="s">
        <v>211</v>
      </c>
      <c r="B804" s="26">
        <v>42653.0</v>
      </c>
      <c r="C804" s="26">
        <v>42653.0</v>
      </c>
      <c r="D804" s="19">
        <v>0.0</v>
      </c>
      <c r="E804" s="19">
        <v>0.0</v>
      </c>
      <c r="F804" s="19"/>
      <c r="G804" s="28"/>
    </row>
    <row r="805" ht="18.0" customHeight="1">
      <c r="A805" s="25" t="s">
        <v>211</v>
      </c>
      <c r="B805" s="26">
        <v>42654.0</v>
      </c>
      <c r="C805" s="26">
        <v>42654.0</v>
      </c>
      <c r="D805" s="19">
        <v>0.0</v>
      </c>
      <c r="E805" s="19">
        <v>0.0</v>
      </c>
      <c r="F805" s="19"/>
      <c r="G805" s="28"/>
    </row>
    <row r="806" ht="18.0" customHeight="1">
      <c r="A806" s="25" t="s">
        <v>211</v>
      </c>
      <c r="B806" s="26">
        <v>42655.0</v>
      </c>
      <c r="C806" s="26">
        <v>42655.0</v>
      </c>
      <c r="D806" s="19">
        <v>1.0</v>
      </c>
      <c r="E806" s="19">
        <v>1.0</v>
      </c>
      <c r="F806" s="19"/>
      <c r="G806" s="28"/>
    </row>
    <row r="807" ht="18.0" customHeight="1">
      <c r="A807" s="25" t="s">
        <v>211</v>
      </c>
      <c r="B807" s="26">
        <v>42656.0</v>
      </c>
      <c r="C807" s="26">
        <v>42656.0</v>
      </c>
      <c r="D807" s="19">
        <v>0.0</v>
      </c>
      <c r="E807" s="19">
        <v>0.0</v>
      </c>
      <c r="F807" s="19"/>
      <c r="G807" s="28"/>
    </row>
    <row r="808" ht="18.0" customHeight="1">
      <c r="A808" s="25" t="s">
        <v>211</v>
      </c>
      <c r="B808" s="26">
        <v>42657.0</v>
      </c>
      <c r="C808" s="26">
        <v>42657.0</v>
      </c>
      <c r="D808" s="19">
        <v>1.0</v>
      </c>
      <c r="E808" s="19">
        <v>1.0</v>
      </c>
      <c r="F808" s="19"/>
      <c r="G808" s="28"/>
    </row>
    <row r="809" ht="18.0" customHeight="1">
      <c r="A809" s="25" t="s">
        <v>211</v>
      </c>
      <c r="B809" s="26">
        <v>42658.0</v>
      </c>
      <c r="C809" s="26">
        <v>42658.0</v>
      </c>
      <c r="D809" s="19">
        <v>0.0</v>
      </c>
      <c r="E809" s="19">
        <v>0.0</v>
      </c>
      <c r="F809" s="19"/>
      <c r="G809" s="28"/>
    </row>
    <row r="810" ht="18.0" customHeight="1">
      <c r="A810" s="25" t="s">
        <v>211</v>
      </c>
      <c r="B810" s="26">
        <v>42659.0</v>
      </c>
      <c r="C810" s="26">
        <v>42659.0</v>
      </c>
      <c r="D810" s="19">
        <v>3.0</v>
      </c>
      <c r="E810" s="19">
        <v>3.0</v>
      </c>
      <c r="F810" s="19"/>
      <c r="G810" s="28"/>
    </row>
    <row r="811" ht="18.0" customHeight="1">
      <c r="A811" s="25" t="s">
        <v>211</v>
      </c>
      <c r="B811" s="26">
        <v>42660.0</v>
      </c>
      <c r="C811" s="26">
        <v>42660.0</v>
      </c>
      <c r="D811" s="19">
        <v>3.0</v>
      </c>
      <c r="E811" s="19">
        <v>3.0</v>
      </c>
      <c r="F811" s="19"/>
      <c r="G811" s="28"/>
    </row>
    <row r="812" ht="18.0" customHeight="1">
      <c r="A812" s="25" t="s">
        <v>211</v>
      </c>
      <c r="B812" s="26">
        <v>42661.0</v>
      </c>
      <c r="C812" s="26">
        <v>42661.0</v>
      </c>
      <c r="D812" s="19">
        <v>2.0</v>
      </c>
      <c r="E812" s="19">
        <v>2.0</v>
      </c>
      <c r="F812" s="19"/>
      <c r="G812" s="28"/>
    </row>
    <row r="813" ht="18.0" customHeight="1">
      <c r="A813" s="25" t="s">
        <v>211</v>
      </c>
      <c r="B813" s="26">
        <v>42662.0</v>
      </c>
      <c r="C813" s="26">
        <v>42662.0</v>
      </c>
      <c r="D813" s="19">
        <v>2.0</v>
      </c>
      <c r="E813" s="19">
        <v>2.0</v>
      </c>
      <c r="F813" s="19"/>
      <c r="G813" s="28"/>
    </row>
    <row r="814" ht="18.0" customHeight="1">
      <c r="A814" s="25" t="s">
        <v>211</v>
      </c>
      <c r="B814" s="26">
        <v>42663.0</v>
      </c>
      <c r="C814" s="26">
        <v>42663.0</v>
      </c>
      <c r="D814" s="19">
        <v>3.0</v>
      </c>
      <c r="E814" s="19">
        <v>3.0</v>
      </c>
      <c r="F814" s="19"/>
      <c r="G814" s="28"/>
    </row>
    <row r="815" ht="18.0" customHeight="1">
      <c r="A815" s="25" t="s">
        <v>211</v>
      </c>
      <c r="B815" s="26">
        <v>42664.0</v>
      </c>
      <c r="C815" s="26">
        <v>42664.0</v>
      </c>
      <c r="D815" s="19">
        <v>10.0</v>
      </c>
      <c r="E815" s="19">
        <v>10.0</v>
      </c>
      <c r="F815" s="19"/>
      <c r="G815" s="28"/>
    </row>
    <row r="816" ht="18.0" customHeight="1">
      <c r="A816" s="25" t="s">
        <v>211</v>
      </c>
      <c r="B816" s="26">
        <v>42665.0</v>
      </c>
      <c r="C816" s="26">
        <v>42665.0</v>
      </c>
      <c r="D816" s="19">
        <v>3.0</v>
      </c>
      <c r="E816" s="19">
        <v>3.0</v>
      </c>
      <c r="F816" s="19"/>
      <c r="G816" s="28"/>
    </row>
    <row r="817" ht="18.0" customHeight="1">
      <c r="A817" s="25" t="s">
        <v>211</v>
      </c>
      <c r="B817" s="26">
        <v>42666.0</v>
      </c>
      <c r="C817" s="26">
        <v>42666.0</v>
      </c>
      <c r="D817" s="19">
        <v>4.0</v>
      </c>
      <c r="E817" s="19">
        <v>4.0</v>
      </c>
      <c r="F817" s="19"/>
      <c r="G817" s="28"/>
    </row>
    <row r="818" ht="18.0" customHeight="1">
      <c r="A818" s="25" t="s">
        <v>211</v>
      </c>
      <c r="B818" s="26">
        <v>42667.0</v>
      </c>
      <c r="C818" s="26">
        <v>42667.0</v>
      </c>
      <c r="D818" s="19">
        <v>1.0</v>
      </c>
      <c r="E818" s="19">
        <v>1.0</v>
      </c>
      <c r="F818" s="19"/>
      <c r="G818" s="28"/>
    </row>
    <row r="819" ht="18.0" customHeight="1">
      <c r="A819" s="25" t="s">
        <v>211</v>
      </c>
      <c r="B819" s="26">
        <v>42668.0</v>
      </c>
      <c r="C819" s="26">
        <v>42668.0</v>
      </c>
      <c r="D819" s="19">
        <v>3.0</v>
      </c>
      <c r="E819" s="19">
        <v>3.0</v>
      </c>
      <c r="F819" s="19"/>
      <c r="G819" s="28"/>
    </row>
    <row r="820" ht="18.0" customHeight="1">
      <c r="A820" s="25" t="s">
        <v>211</v>
      </c>
      <c r="B820" s="26">
        <v>42669.0</v>
      </c>
      <c r="C820" s="26">
        <v>42669.0</v>
      </c>
      <c r="D820" s="19">
        <v>4.0</v>
      </c>
      <c r="E820" s="19">
        <v>4.0</v>
      </c>
      <c r="F820" s="19"/>
      <c r="G820" s="28"/>
    </row>
    <row r="821" ht="18.0" customHeight="1">
      <c r="A821" s="25" t="s">
        <v>211</v>
      </c>
      <c r="B821" s="26">
        <v>42670.0</v>
      </c>
      <c r="C821" s="26">
        <v>42670.0</v>
      </c>
      <c r="D821" s="19">
        <v>4.0</v>
      </c>
      <c r="E821" s="19">
        <v>4.0</v>
      </c>
      <c r="F821" s="19"/>
      <c r="G821" s="28"/>
    </row>
    <row r="822" ht="18.0" customHeight="1">
      <c r="A822" s="25" t="s">
        <v>211</v>
      </c>
      <c r="B822" s="26">
        <v>42671.0</v>
      </c>
      <c r="C822" s="26">
        <v>42671.0</v>
      </c>
      <c r="D822" s="19">
        <v>7.0</v>
      </c>
      <c r="E822" s="19">
        <v>7.0</v>
      </c>
      <c r="F822" s="19"/>
      <c r="G822" s="28"/>
    </row>
    <row r="823" ht="18.0" customHeight="1">
      <c r="A823" s="25" t="s">
        <v>211</v>
      </c>
      <c r="B823" s="26">
        <v>42672.0</v>
      </c>
      <c r="C823" s="26">
        <v>42672.0</v>
      </c>
      <c r="D823" s="19">
        <v>4.0</v>
      </c>
      <c r="E823" s="19">
        <v>4.0</v>
      </c>
      <c r="F823" s="19"/>
      <c r="G823" s="28"/>
    </row>
    <row r="824" ht="18.0" customHeight="1">
      <c r="A824" s="25" t="s">
        <v>211</v>
      </c>
      <c r="B824" s="26">
        <v>42673.0</v>
      </c>
      <c r="C824" s="26">
        <v>42673.0</v>
      </c>
      <c r="D824" s="19">
        <v>4.0</v>
      </c>
      <c r="E824" s="19">
        <v>4.0</v>
      </c>
      <c r="F824" s="19"/>
      <c r="G824" s="28"/>
    </row>
    <row r="825" ht="18.0" customHeight="1">
      <c r="A825" s="25" t="s">
        <v>211</v>
      </c>
      <c r="B825" s="26">
        <v>42674.0</v>
      </c>
      <c r="C825" s="26">
        <v>42674.0</v>
      </c>
      <c r="D825" s="19">
        <v>3.0</v>
      </c>
      <c r="E825" s="19">
        <v>3.0</v>
      </c>
      <c r="F825" s="19"/>
      <c r="G825" s="28"/>
    </row>
    <row r="826" ht="18.0" customHeight="1">
      <c r="A826" s="25" t="s">
        <v>211</v>
      </c>
      <c r="B826" s="26">
        <v>42675.0</v>
      </c>
      <c r="C826" s="26">
        <v>42675.0</v>
      </c>
      <c r="D826" s="19">
        <v>8.0</v>
      </c>
      <c r="E826" s="19">
        <v>8.0</v>
      </c>
      <c r="F826" s="19"/>
      <c r="G826" s="28"/>
    </row>
    <row r="827" ht="18.0" customHeight="1">
      <c r="A827" s="25" t="s">
        <v>211</v>
      </c>
      <c r="B827" s="26">
        <v>42676.0</v>
      </c>
      <c r="C827" s="26">
        <v>42676.0</v>
      </c>
      <c r="D827" s="19">
        <v>2.0</v>
      </c>
      <c r="E827" s="19">
        <v>2.0</v>
      </c>
      <c r="F827" s="19"/>
      <c r="G827" s="28"/>
    </row>
    <row r="828" ht="18.0" customHeight="1">
      <c r="A828" s="25" t="s">
        <v>211</v>
      </c>
      <c r="B828" s="26">
        <v>42677.0</v>
      </c>
      <c r="C828" s="26">
        <v>42677.0</v>
      </c>
      <c r="D828" s="19">
        <v>2.0</v>
      </c>
      <c r="E828" s="19">
        <v>2.0</v>
      </c>
      <c r="F828" s="19"/>
      <c r="G828" s="28"/>
    </row>
    <row r="829" ht="18.0" customHeight="1">
      <c r="A829" s="25" t="s">
        <v>211</v>
      </c>
      <c r="B829" s="26">
        <v>42678.0</v>
      </c>
      <c r="C829" s="26">
        <v>42678.0</v>
      </c>
      <c r="D829" s="19">
        <v>0.0</v>
      </c>
      <c r="E829" s="19">
        <v>0.0</v>
      </c>
      <c r="F829" s="19"/>
      <c r="G829" s="28"/>
    </row>
    <row r="830" ht="18.0" customHeight="1">
      <c r="A830" s="25" t="s">
        <v>211</v>
      </c>
      <c r="B830" s="26">
        <v>42679.0</v>
      </c>
      <c r="C830" s="26">
        <v>42679.0</v>
      </c>
      <c r="D830" s="19">
        <v>1.0</v>
      </c>
      <c r="E830" s="19">
        <v>1.0</v>
      </c>
      <c r="F830" s="19"/>
      <c r="G830" s="28"/>
    </row>
    <row r="831" ht="18.0" customHeight="1">
      <c r="A831" s="25" t="s">
        <v>211</v>
      </c>
      <c r="B831" s="26">
        <v>42680.0</v>
      </c>
      <c r="C831" s="26">
        <v>42680.0</v>
      </c>
      <c r="D831" s="19">
        <v>8.0</v>
      </c>
      <c r="E831" s="19">
        <v>8.0</v>
      </c>
      <c r="F831" s="19"/>
      <c r="G831" s="28"/>
    </row>
    <row r="832" ht="18.0" customHeight="1">
      <c r="A832" s="25" t="s">
        <v>211</v>
      </c>
      <c r="B832" s="26">
        <v>42681.0</v>
      </c>
      <c r="C832" s="26">
        <v>42681.0</v>
      </c>
      <c r="D832" s="19">
        <v>8.0</v>
      </c>
      <c r="E832" s="19">
        <v>8.0</v>
      </c>
      <c r="F832" s="19"/>
      <c r="G832" s="28"/>
    </row>
    <row r="833" ht="18.0" customHeight="1">
      <c r="A833" s="25" t="s">
        <v>211</v>
      </c>
      <c r="B833" s="26">
        <v>42682.0</v>
      </c>
      <c r="C833" s="26">
        <v>42682.0</v>
      </c>
      <c r="D833" s="19">
        <v>2.0</v>
      </c>
      <c r="E833" s="19">
        <v>2.0</v>
      </c>
      <c r="F833" s="19"/>
      <c r="G833" s="28"/>
    </row>
    <row r="834" ht="18.0" customHeight="1">
      <c r="A834" s="25" t="s">
        <v>211</v>
      </c>
      <c r="B834" s="26">
        <v>42683.0</v>
      </c>
      <c r="C834" s="26">
        <v>42683.0</v>
      </c>
      <c r="D834" s="19">
        <v>4.0</v>
      </c>
      <c r="E834" s="19">
        <v>4.0</v>
      </c>
      <c r="F834" s="19"/>
      <c r="G834" s="28"/>
    </row>
    <row r="835" ht="18.0" customHeight="1">
      <c r="A835" s="25" t="s">
        <v>211</v>
      </c>
      <c r="B835" s="26">
        <v>42684.0</v>
      </c>
      <c r="C835" s="26">
        <v>42684.0</v>
      </c>
      <c r="D835" s="19">
        <v>1.0</v>
      </c>
      <c r="E835" s="19">
        <v>1.0</v>
      </c>
      <c r="F835" s="19"/>
      <c r="G835" s="28"/>
    </row>
    <row r="836" ht="18.0" customHeight="1">
      <c r="A836" s="25" t="s">
        <v>211</v>
      </c>
      <c r="B836" s="26">
        <v>42685.0</v>
      </c>
      <c r="C836" s="26">
        <v>42685.0</v>
      </c>
      <c r="D836" s="19">
        <v>6.0</v>
      </c>
      <c r="E836" s="19">
        <v>6.0</v>
      </c>
      <c r="F836" s="19"/>
      <c r="G836" s="28"/>
    </row>
    <row r="837" ht="18.0" customHeight="1">
      <c r="A837" s="25" t="s">
        <v>211</v>
      </c>
      <c r="B837" s="26">
        <v>42686.0</v>
      </c>
      <c r="C837" s="26">
        <v>42686.0</v>
      </c>
      <c r="D837" s="19">
        <v>0.0</v>
      </c>
      <c r="E837" s="19">
        <v>0.0</v>
      </c>
      <c r="F837" s="19"/>
      <c r="G837" s="28"/>
    </row>
    <row r="838" ht="18.0" customHeight="1">
      <c r="A838" s="25" t="s">
        <v>211</v>
      </c>
      <c r="B838" s="26">
        <v>42687.0</v>
      </c>
      <c r="C838" s="26">
        <v>42687.0</v>
      </c>
      <c r="D838" s="19">
        <v>0.0</v>
      </c>
      <c r="E838" s="19">
        <v>0.0</v>
      </c>
      <c r="F838" s="19"/>
      <c r="G838" s="28"/>
    </row>
    <row r="839" ht="18.0" customHeight="1">
      <c r="A839" s="25" t="s">
        <v>211</v>
      </c>
      <c r="B839" s="26">
        <v>42688.0</v>
      </c>
      <c r="C839" s="26">
        <v>42688.0</v>
      </c>
      <c r="D839" s="19">
        <v>2.0</v>
      </c>
      <c r="E839" s="19">
        <v>2.0</v>
      </c>
      <c r="F839" s="19"/>
      <c r="G839" s="28"/>
    </row>
    <row r="840" ht="18.0" customHeight="1">
      <c r="A840" s="25" t="s">
        <v>211</v>
      </c>
      <c r="B840" s="26">
        <v>42689.0</v>
      </c>
      <c r="C840" s="26">
        <v>42689.0</v>
      </c>
      <c r="D840" s="19">
        <v>2.0</v>
      </c>
      <c r="E840" s="19">
        <v>2.0</v>
      </c>
      <c r="F840" s="19"/>
      <c r="G840" s="28"/>
    </row>
    <row r="841" ht="18.0" customHeight="1">
      <c r="A841" s="25" t="s">
        <v>211</v>
      </c>
      <c r="B841" s="26">
        <v>42690.0</v>
      </c>
      <c r="C841" s="26">
        <v>42690.0</v>
      </c>
      <c r="D841" s="19">
        <v>4.0</v>
      </c>
      <c r="E841" s="19">
        <v>4.0</v>
      </c>
      <c r="F841" s="19"/>
      <c r="G841" s="28"/>
    </row>
    <row r="842" ht="18.0" customHeight="1">
      <c r="A842" s="25" t="s">
        <v>211</v>
      </c>
      <c r="B842" s="26">
        <v>42691.0</v>
      </c>
      <c r="C842" s="26">
        <v>42691.0</v>
      </c>
      <c r="D842" s="19">
        <v>2.0</v>
      </c>
      <c r="E842" s="19">
        <v>2.0</v>
      </c>
      <c r="F842" s="19"/>
      <c r="G842" s="28"/>
    </row>
    <row r="843" ht="18.0" customHeight="1">
      <c r="A843" s="25" t="s">
        <v>211</v>
      </c>
      <c r="B843" s="26">
        <v>42692.0</v>
      </c>
      <c r="C843" s="26">
        <v>42692.0</v>
      </c>
      <c r="D843" s="19">
        <v>2.0</v>
      </c>
      <c r="E843" s="19">
        <v>2.0</v>
      </c>
      <c r="F843" s="19"/>
      <c r="G843" s="28"/>
    </row>
    <row r="844" ht="18.0" customHeight="1">
      <c r="A844" s="25" t="s">
        <v>211</v>
      </c>
      <c r="B844" s="26">
        <v>42693.0</v>
      </c>
      <c r="C844" s="26">
        <v>42693.0</v>
      </c>
      <c r="D844" s="19">
        <v>2.0</v>
      </c>
      <c r="E844" s="19">
        <v>2.0</v>
      </c>
      <c r="F844" s="19"/>
      <c r="G844" s="28"/>
    </row>
    <row r="845" ht="18.0" customHeight="1">
      <c r="A845" s="25" t="s">
        <v>211</v>
      </c>
      <c r="B845" s="26">
        <v>42694.0</v>
      </c>
      <c r="C845" s="26">
        <v>42694.0</v>
      </c>
      <c r="D845" s="19">
        <v>0.0</v>
      </c>
      <c r="E845" s="19">
        <v>0.0</v>
      </c>
      <c r="F845" s="19"/>
      <c r="G845" s="28"/>
    </row>
    <row r="846" ht="18.0" customHeight="1">
      <c r="A846" s="25" t="s">
        <v>211</v>
      </c>
      <c r="B846" s="26">
        <v>42695.0</v>
      </c>
      <c r="C846" s="26">
        <v>42695.0</v>
      </c>
      <c r="D846" s="19">
        <v>1.0</v>
      </c>
      <c r="E846" s="19">
        <v>1.0</v>
      </c>
      <c r="F846" s="19"/>
      <c r="G846" s="28"/>
    </row>
    <row r="847" ht="18.0" customHeight="1">
      <c r="A847" s="25" t="s">
        <v>211</v>
      </c>
      <c r="B847" s="26">
        <v>42696.0</v>
      </c>
      <c r="C847" s="26">
        <v>42696.0</v>
      </c>
      <c r="D847" s="19">
        <v>4.0</v>
      </c>
      <c r="E847" s="19">
        <v>4.0</v>
      </c>
      <c r="F847" s="19"/>
      <c r="G847" s="28"/>
    </row>
    <row r="848" ht="18.0" customHeight="1">
      <c r="A848" s="25" t="s">
        <v>211</v>
      </c>
      <c r="B848" s="26">
        <v>42697.0</v>
      </c>
      <c r="C848" s="26">
        <v>42697.0</v>
      </c>
      <c r="D848" s="19">
        <v>4.0</v>
      </c>
      <c r="E848" s="19">
        <v>4.0</v>
      </c>
      <c r="F848" s="19"/>
      <c r="G848" s="28"/>
    </row>
    <row r="849" ht="18.0" customHeight="1">
      <c r="A849" s="25" t="s">
        <v>211</v>
      </c>
      <c r="B849" s="26">
        <v>42698.0</v>
      </c>
      <c r="C849" s="26">
        <v>42698.0</v>
      </c>
      <c r="D849" s="19">
        <v>1.0</v>
      </c>
      <c r="E849" s="19">
        <v>1.0</v>
      </c>
      <c r="F849" s="19"/>
      <c r="G849" s="28"/>
    </row>
    <row r="850" ht="18.0" customHeight="1">
      <c r="A850" s="25" t="s">
        <v>211</v>
      </c>
      <c r="B850" s="26">
        <v>42699.0</v>
      </c>
      <c r="C850" s="26">
        <v>42699.0</v>
      </c>
      <c r="D850" s="19">
        <v>0.0</v>
      </c>
      <c r="E850" s="19">
        <v>0.0</v>
      </c>
      <c r="F850" s="19"/>
      <c r="G850" s="28"/>
    </row>
    <row r="851" ht="18.0" customHeight="1">
      <c r="A851" s="25" t="s">
        <v>211</v>
      </c>
      <c r="B851" s="26">
        <v>42700.0</v>
      </c>
      <c r="C851" s="26">
        <v>42700.0</v>
      </c>
      <c r="D851" s="19">
        <v>0.0</v>
      </c>
      <c r="E851" s="19">
        <v>0.0</v>
      </c>
      <c r="F851" s="19"/>
      <c r="G851" s="28"/>
    </row>
    <row r="852" ht="18.0" customHeight="1">
      <c r="A852" s="25" t="s">
        <v>211</v>
      </c>
      <c r="B852" s="26">
        <v>42701.0</v>
      </c>
      <c r="C852" s="26">
        <v>42701.0</v>
      </c>
      <c r="D852" s="19">
        <v>0.0</v>
      </c>
      <c r="E852" s="19">
        <v>0.0</v>
      </c>
      <c r="F852" s="19"/>
      <c r="G852" s="28"/>
    </row>
    <row r="853" ht="18.0" customHeight="1">
      <c r="A853" s="25" t="s">
        <v>211</v>
      </c>
      <c r="B853" s="26">
        <v>42702.0</v>
      </c>
      <c r="C853" s="26">
        <v>42702.0</v>
      </c>
      <c r="D853" s="19">
        <v>2.0</v>
      </c>
      <c r="E853" s="19">
        <v>2.0</v>
      </c>
      <c r="F853" s="19"/>
      <c r="G853" s="28"/>
    </row>
    <row r="854" ht="18.0" customHeight="1">
      <c r="A854" s="25" t="s">
        <v>211</v>
      </c>
      <c r="B854" s="26">
        <v>42703.0</v>
      </c>
      <c r="C854" s="26">
        <v>42703.0</v>
      </c>
      <c r="D854" s="19">
        <v>1.0</v>
      </c>
      <c r="E854" s="19">
        <v>1.0</v>
      </c>
      <c r="F854" s="19"/>
      <c r="G854" s="28"/>
    </row>
    <row r="855" ht="18.0" customHeight="1">
      <c r="A855" s="25" t="s">
        <v>211</v>
      </c>
      <c r="B855" s="26">
        <v>42704.0</v>
      </c>
      <c r="C855" s="26">
        <v>42704.0</v>
      </c>
      <c r="D855" s="19">
        <v>0.0</v>
      </c>
      <c r="E855" s="19">
        <v>0.0</v>
      </c>
      <c r="F855" s="19"/>
      <c r="G855" s="28"/>
    </row>
    <row r="856" ht="18.0" customHeight="1">
      <c r="A856" s="25" t="s">
        <v>211</v>
      </c>
      <c r="B856" s="26">
        <v>42705.0</v>
      </c>
      <c r="C856" s="26">
        <v>42705.0</v>
      </c>
      <c r="D856" s="19">
        <v>3.0</v>
      </c>
      <c r="E856" s="19">
        <v>3.0</v>
      </c>
      <c r="F856" s="19"/>
      <c r="G856" s="28"/>
    </row>
    <row r="857" ht="18.0" customHeight="1">
      <c r="A857" s="25" t="s">
        <v>211</v>
      </c>
      <c r="B857" s="26">
        <v>42706.0</v>
      </c>
      <c r="C857" s="26">
        <v>42706.0</v>
      </c>
      <c r="D857" s="19">
        <v>6.0</v>
      </c>
      <c r="E857" s="19">
        <v>6.0</v>
      </c>
      <c r="F857" s="19"/>
      <c r="G857" s="28"/>
    </row>
    <row r="858" ht="18.0" customHeight="1">
      <c r="A858" s="25" t="s">
        <v>211</v>
      </c>
      <c r="B858" s="26">
        <v>42707.0</v>
      </c>
      <c r="C858" s="26">
        <v>42707.0</v>
      </c>
      <c r="D858" s="19">
        <v>3.0</v>
      </c>
      <c r="E858" s="19">
        <v>3.0</v>
      </c>
      <c r="F858" s="19"/>
      <c r="G858" s="28"/>
    </row>
    <row r="859" ht="18.0" customHeight="1">
      <c r="A859" s="25" t="s">
        <v>211</v>
      </c>
      <c r="B859" s="26">
        <v>42708.0</v>
      </c>
      <c r="C859" s="26">
        <v>42708.0</v>
      </c>
      <c r="D859" s="19">
        <v>1.0</v>
      </c>
      <c r="E859" s="19">
        <v>1.0</v>
      </c>
      <c r="F859" s="19"/>
      <c r="G859" s="28"/>
    </row>
    <row r="860" ht="18.0" customHeight="1">
      <c r="A860" s="25" t="s">
        <v>211</v>
      </c>
      <c r="B860" s="26">
        <v>42709.0</v>
      </c>
      <c r="C860" s="26">
        <v>42709.0</v>
      </c>
      <c r="D860" s="19">
        <v>0.0</v>
      </c>
      <c r="E860" s="19">
        <v>0.0</v>
      </c>
      <c r="F860" s="19"/>
      <c r="G860" s="28"/>
    </row>
    <row r="861" ht="18.0" customHeight="1">
      <c r="A861" s="25" t="s">
        <v>211</v>
      </c>
      <c r="B861" s="26">
        <v>42710.0</v>
      </c>
      <c r="C861" s="26">
        <v>42710.0</v>
      </c>
      <c r="D861" s="19">
        <v>0.0</v>
      </c>
      <c r="E861" s="19">
        <v>0.0</v>
      </c>
      <c r="F861" s="19"/>
      <c r="G861" s="28"/>
    </row>
    <row r="862" ht="18.0" customHeight="1">
      <c r="A862" s="25" t="s">
        <v>211</v>
      </c>
      <c r="B862" s="26">
        <v>42711.0</v>
      </c>
      <c r="C862" s="26">
        <v>42711.0</v>
      </c>
      <c r="D862" s="19">
        <v>0.0</v>
      </c>
      <c r="E862" s="19">
        <v>0.0</v>
      </c>
      <c r="F862" s="19"/>
      <c r="G862" s="28"/>
    </row>
    <row r="863" ht="18.0" customHeight="1">
      <c r="A863" s="25" t="s">
        <v>211</v>
      </c>
      <c r="B863" s="26">
        <v>42712.0</v>
      </c>
      <c r="C863" s="26">
        <v>42712.0</v>
      </c>
      <c r="D863" s="19">
        <v>2.0</v>
      </c>
      <c r="E863" s="19">
        <v>2.0</v>
      </c>
      <c r="F863" s="19"/>
      <c r="G863" s="28"/>
    </row>
    <row r="864" ht="18.0" customHeight="1">
      <c r="A864" s="25" t="s">
        <v>211</v>
      </c>
      <c r="B864" s="26">
        <v>42713.0</v>
      </c>
      <c r="C864" s="26">
        <v>42713.0</v>
      </c>
      <c r="D864" s="19">
        <v>4.0</v>
      </c>
      <c r="E864" s="19">
        <v>4.0</v>
      </c>
      <c r="F864" s="19"/>
      <c r="G864" s="28"/>
    </row>
    <row r="865" ht="18.0" customHeight="1">
      <c r="A865" s="25" t="s">
        <v>211</v>
      </c>
      <c r="B865" s="26">
        <v>42714.0</v>
      </c>
      <c r="C865" s="26">
        <v>42714.0</v>
      </c>
      <c r="D865" s="19">
        <v>4.0</v>
      </c>
      <c r="E865" s="19">
        <v>4.0</v>
      </c>
      <c r="F865" s="19"/>
      <c r="G865" s="28"/>
    </row>
    <row r="866" ht="18.0" customHeight="1">
      <c r="A866" s="25" t="s">
        <v>211</v>
      </c>
      <c r="B866" s="26">
        <v>42715.0</v>
      </c>
      <c r="C866" s="26">
        <v>42715.0</v>
      </c>
      <c r="D866" s="19">
        <v>1.0</v>
      </c>
      <c r="E866" s="19">
        <v>1.0</v>
      </c>
      <c r="F866" s="19"/>
      <c r="G866" s="28"/>
    </row>
    <row r="867" ht="18.0" customHeight="1">
      <c r="A867" s="25" t="s">
        <v>211</v>
      </c>
      <c r="B867" s="26">
        <v>42716.0</v>
      </c>
      <c r="C867" s="26">
        <v>42716.0</v>
      </c>
      <c r="D867" s="19">
        <v>4.0</v>
      </c>
      <c r="E867" s="19">
        <v>4.0</v>
      </c>
      <c r="F867" s="19"/>
      <c r="G867" s="28"/>
    </row>
    <row r="868" ht="18.0" customHeight="1">
      <c r="A868" s="25" t="s">
        <v>211</v>
      </c>
      <c r="B868" s="26">
        <v>42717.0</v>
      </c>
      <c r="C868" s="26">
        <v>42717.0</v>
      </c>
      <c r="D868" s="19">
        <v>4.0</v>
      </c>
      <c r="E868" s="19">
        <v>4.0</v>
      </c>
      <c r="F868" s="19"/>
      <c r="G868" s="28"/>
    </row>
    <row r="869" ht="18.0" customHeight="1">
      <c r="A869" s="25" t="s">
        <v>211</v>
      </c>
      <c r="B869" s="26">
        <v>42718.0</v>
      </c>
      <c r="C869" s="26">
        <v>42718.0</v>
      </c>
      <c r="D869" s="19">
        <v>2.0</v>
      </c>
      <c r="E869" s="19">
        <v>2.0</v>
      </c>
      <c r="F869" s="19"/>
      <c r="G869" s="28"/>
    </row>
    <row r="870" ht="18.0" customHeight="1">
      <c r="A870" s="25" t="s">
        <v>211</v>
      </c>
      <c r="B870" s="26">
        <v>42719.0</v>
      </c>
      <c r="C870" s="26">
        <v>42719.0</v>
      </c>
      <c r="D870" s="19">
        <v>1.0</v>
      </c>
      <c r="E870" s="19">
        <v>1.0</v>
      </c>
      <c r="F870" s="19"/>
      <c r="G870" s="28"/>
    </row>
    <row r="871" ht="18.0" customHeight="1">
      <c r="A871" s="25" t="s">
        <v>211</v>
      </c>
      <c r="B871" s="26">
        <v>42720.0</v>
      </c>
      <c r="C871" s="26">
        <v>42720.0</v>
      </c>
      <c r="D871" s="19">
        <v>2.0</v>
      </c>
      <c r="E871" s="19">
        <v>2.0</v>
      </c>
      <c r="F871" s="19"/>
      <c r="G871" s="28"/>
    </row>
    <row r="872" ht="18.0" customHeight="1">
      <c r="A872" s="25" t="s">
        <v>211</v>
      </c>
      <c r="B872" s="26">
        <v>42721.0</v>
      </c>
      <c r="C872" s="26">
        <v>42721.0</v>
      </c>
      <c r="D872" s="19">
        <v>1.0</v>
      </c>
      <c r="E872" s="19">
        <v>1.0</v>
      </c>
      <c r="F872" s="19"/>
      <c r="G872" s="28"/>
    </row>
    <row r="873" ht="18.0" customHeight="1">
      <c r="A873" s="25" t="s">
        <v>211</v>
      </c>
      <c r="B873" s="26">
        <v>42722.0</v>
      </c>
      <c r="C873" s="26">
        <v>42722.0</v>
      </c>
      <c r="D873" s="19">
        <v>4.0</v>
      </c>
      <c r="E873" s="19">
        <v>4.0</v>
      </c>
      <c r="F873" s="19"/>
      <c r="G873" s="28"/>
    </row>
    <row r="874" ht="18.0" customHeight="1">
      <c r="A874" s="25" t="s">
        <v>211</v>
      </c>
      <c r="B874" s="26">
        <v>42723.0</v>
      </c>
      <c r="C874" s="26">
        <v>42723.0</v>
      </c>
      <c r="D874" s="19">
        <v>4.0</v>
      </c>
      <c r="E874" s="19">
        <v>4.0</v>
      </c>
      <c r="F874" s="19"/>
      <c r="G874" s="28"/>
    </row>
    <row r="875" ht="18.0" customHeight="1">
      <c r="A875" s="25" t="s">
        <v>211</v>
      </c>
      <c r="B875" s="26">
        <v>42724.0</v>
      </c>
      <c r="C875" s="26">
        <v>42724.0</v>
      </c>
      <c r="D875" s="19">
        <v>8.0</v>
      </c>
      <c r="E875" s="19">
        <v>8.0</v>
      </c>
      <c r="F875" s="19"/>
      <c r="G875" s="28"/>
    </row>
    <row r="876" ht="18.0" customHeight="1">
      <c r="A876" s="25" t="s">
        <v>211</v>
      </c>
      <c r="B876" s="26">
        <v>42725.0</v>
      </c>
      <c r="C876" s="26">
        <v>42725.0</v>
      </c>
      <c r="D876" s="19">
        <v>3.0</v>
      </c>
      <c r="E876" s="19">
        <v>3.0</v>
      </c>
      <c r="F876" s="19"/>
      <c r="G876" s="28"/>
    </row>
    <row r="877" ht="18.0" customHeight="1">
      <c r="A877" s="25" t="s">
        <v>211</v>
      </c>
      <c r="B877" s="26">
        <v>42726.0</v>
      </c>
      <c r="C877" s="26">
        <v>42726.0</v>
      </c>
      <c r="D877" s="19">
        <v>3.0</v>
      </c>
      <c r="E877" s="19">
        <v>3.0</v>
      </c>
      <c r="F877" s="19"/>
      <c r="G877" s="28"/>
    </row>
    <row r="878" ht="18.0" customHeight="1">
      <c r="A878" s="25" t="s">
        <v>211</v>
      </c>
      <c r="B878" s="26">
        <v>42727.0</v>
      </c>
      <c r="C878" s="26">
        <v>42727.0</v>
      </c>
      <c r="D878" s="19">
        <v>4.0</v>
      </c>
      <c r="E878" s="19">
        <v>4.0</v>
      </c>
      <c r="F878" s="19"/>
      <c r="G878" s="28"/>
    </row>
    <row r="879" ht="18.0" customHeight="1">
      <c r="A879" s="25" t="s">
        <v>211</v>
      </c>
      <c r="B879" s="26">
        <v>42728.0</v>
      </c>
      <c r="C879" s="26">
        <v>42728.0</v>
      </c>
      <c r="D879" s="19">
        <v>8.0</v>
      </c>
      <c r="E879" s="19">
        <v>8.0</v>
      </c>
      <c r="F879" s="19"/>
      <c r="G879" s="28"/>
    </row>
    <row r="880" ht="18.0" customHeight="1">
      <c r="A880" s="25" t="s">
        <v>211</v>
      </c>
      <c r="B880" s="26">
        <v>42729.0</v>
      </c>
      <c r="C880" s="26">
        <v>42729.0</v>
      </c>
      <c r="D880" s="19">
        <v>2.0</v>
      </c>
      <c r="E880" s="19">
        <v>2.0</v>
      </c>
      <c r="F880" s="19"/>
      <c r="G880" s="28"/>
    </row>
    <row r="881" ht="18.0" customHeight="1">
      <c r="A881" s="25" t="s">
        <v>211</v>
      </c>
      <c r="B881" s="26">
        <v>42730.0</v>
      </c>
      <c r="C881" s="26">
        <v>42730.0</v>
      </c>
      <c r="D881" s="19">
        <v>6.0</v>
      </c>
      <c r="E881" s="19">
        <v>6.0</v>
      </c>
      <c r="F881" s="19"/>
      <c r="G881" s="28"/>
    </row>
    <row r="882" ht="18.0" customHeight="1">
      <c r="A882" s="25" t="s">
        <v>211</v>
      </c>
      <c r="B882" s="26">
        <v>42731.0</v>
      </c>
      <c r="C882" s="26">
        <v>42731.0</v>
      </c>
      <c r="D882" s="19">
        <v>8.0</v>
      </c>
      <c r="E882" s="19">
        <v>8.0</v>
      </c>
      <c r="F882" s="19"/>
      <c r="G882" s="28"/>
    </row>
    <row r="883" ht="18.0" customHeight="1">
      <c r="A883" s="25" t="s">
        <v>211</v>
      </c>
      <c r="B883" s="26">
        <v>42732.0</v>
      </c>
      <c r="C883" s="26">
        <v>42732.0</v>
      </c>
      <c r="D883" s="19">
        <v>5.0</v>
      </c>
      <c r="E883" s="19">
        <v>5.0</v>
      </c>
      <c r="F883" s="19"/>
      <c r="G883" s="28"/>
    </row>
    <row r="884" ht="18.0" customHeight="1">
      <c r="A884" s="25" t="s">
        <v>211</v>
      </c>
      <c r="B884" s="26">
        <v>42733.0</v>
      </c>
      <c r="C884" s="26">
        <v>42733.0</v>
      </c>
      <c r="D884" s="19">
        <v>10.0</v>
      </c>
      <c r="E884" s="19">
        <v>10.0</v>
      </c>
      <c r="F884" s="19"/>
      <c r="G884" s="28"/>
    </row>
    <row r="885" ht="18.0" customHeight="1">
      <c r="A885" s="25" t="s">
        <v>211</v>
      </c>
      <c r="B885" s="26">
        <v>42734.0</v>
      </c>
      <c r="C885" s="26">
        <v>42734.0</v>
      </c>
      <c r="D885" s="19">
        <v>0.0</v>
      </c>
      <c r="E885" s="19">
        <v>0.0</v>
      </c>
      <c r="F885" s="19"/>
      <c r="G885" s="28"/>
    </row>
    <row r="886" ht="18.0" customHeight="1">
      <c r="A886" s="25" t="s">
        <v>211</v>
      </c>
      <c r="B886" s="26">
        <v>42735.0</v>
      </c>
      <c r="C886" s="26">
        <v>42735.0</v>
      </c>
      <c r="D886" s="19">
        <v>6.0</v>
      </c>
      <c r="E886" s="19">
        <v>6.0</v>
      </c>
      <c r="F886" s="19"/>
      <c r="G886" s="28"/>
    </row>
    <row r="887" ht="18.0" customHeight="1">
      <c r="A887" s="25" t="s">
        <v>211</v>
      </c>
      <c r="B887" s="26">
        <v>42736.0</v>
      </c>
      <c r="C887" s="26">
        <v>42736.0</v>
      </c>
      <c r="D887" s="19">
        <v>70.0</v>
      </c>
      <c r="E887" s="19">
        <v>70.0</v>
      </c>
      <c r="F887" s="19"/>
      <c r="G887" s="28"/>
    </row>
    <row r="888" ht="18.0" customHeight="1">
      <c r="A888" s="25" t="s">
        <v>211</v>
      </c>
      <c r="B888" s="26">
        <v>42737.0</v>
      </c>
      <c r="C888" s="26">
        <v>42737.0</v>
      </c>
      <c r="D888" s="19">
        <v>9.0</v>
      </c>
      <c r="E888" s="19">
        <v>9.0</v>
      </c>
      <c r="F888" s="19"/>
      <c r="G888" s="28"/>
    </row>
    <row r="889" ht="18.0" customHeight="1">
      <c r="A889" s="25" t="s">
        <v>211</v>
      </c>
      <c r="B889" s="26">
        <v>42738.0</v>
      </c>
      <c r="C889" s="26">
        <v>42738.0</v>
      </c>
      <c r="D889" s="19">
        <v>24.0</v>
      </c>
      <c r="E889" s="19">
        <v>24.0</v>
      </c>
      <c r="F889" s="19"/>
      <c r="G889" s="28"/>
    </row>
    <row r="890" ht="18.0" customHeight="1">
      <c r="A890" s="25" t="s">
        <v>211</v>
      </c>
      <c r="B890" s="26">
        <v>42739.0</v>
      </c>
      <c r="C890" s="26">
        <v>42739.0</v>
      </c>
      <c r="D890" s="19">
        <v>15.0</v>
      </c>
      <c r="E890" s="19">
        <v>15.0</v>
      </c>
      <c r="F890" s="19"/>
      <c r="G890" s="28"/>
    </row>
    <row r="891" ht="18.0" customHeight="1">
      <c r="A891" s="25" t="s">
        <v>211</v>
      </c>
      <c r="B891" s="26">
        <v>42740.0</v>
      </c>
      <c r="C891" s="26">
        <v>42740.0</v>
      </c>
      <c r="D891" s="19">
        <v>14.0</v>
      </c>
      <c r="E891" s="19">
        <v>14.0</v>
      </c>
      <c r="F891" s="19"/>
      <c r="G891" s="28"/>
    </row>
    <row r="892" ht="18.0" customHeight="1">
      <c r="A892" s="25" t="s">
        <v>211</v>
      </c>
      <c r="B892" s="26">
        <v>42741.0</v>
      </c>
      <c r="C892" s="26">
        <v>42741.0</v>
      </c>
      <c r="D892" s="19">
        <v>6.0</v>
      </c>
      <c r="E892" s="19">
        <v>6.0</v>
      </c>
      <c r="F892" s="19"/>
      <c r="G892" s="28"/>
    </row>
    <row r="893" ht="18.0" customHeight="1">
      <c r="A893" s="25" t="s">
        <v>211</v>
      </c>
      <c r="B893" s="26">
        <v>42742.0</v>
      </c>
      <c r="C893" s="26">
        <v>42742.0</v>
      </c>
      <c r="D893" s="19">
        <v>7.0</v>
      </c>
      <c r="E893" s="19">
        <v>7.0</v>
      </c>
      <c r="F893" s="19"/>
      <c r="G893" s="28"/>
    </row>
    <row r="894" ht="18.0" customHeight="1">
      <c r="A894" s="25" t="s">
        <v>211</v>
      </c>
      <c r="B894" s="26">
        <v>42743.0</v>
      </c>
      <c r="C894" s="26">
        <v>42743.0</v>
      </c>
      <c r="D894" s="19">
        <v>15.0</v>
      </c>
      <c r="E894" s="19">
        <v>15.0</v>
      </c>
      <c r="F894" s="19"/>
      <c r="G894" s="28"/>
    </row>
    <row r="895" ht="18.0" customHeight="1">
      <c r="A895" s="25" t="s">
        <v>211</v>
      </c>
      <c r="B895" s="26">
        <v>42744.0</v>
      </c>
      <c r="C895" s="26">
        <v>42744.0</v>
      </c>
      <c r="D895" s="19">
        <v>7.0</v>
      </c>
      <c r="E895" s="19">
        <v>7.0</v>
      </c>
      <c r="F895" s="19"/>
      <c r="G895" s="28"/>
    </row>
    <row r="896" ht="18.0" customHeight="1">
      <c r="A896" s="25" t="s">
        <v>211</v>
      </c>
      <c r="B896" s="26">
        <v>42745.0</v>
      </c>
      <c r="C896" s="26">
        <v>42745.0</v>
      </c>
      <c r="D896" s="19">
        <v>18.0</v>
      </c>
      <c r="E896" s="19">
        <v>18.0</v>
      </c>
      <c r="F896" s="19"/>
      <c r="G896" s="28"/>
    </row>
    <row r="897" ht="18.0" customHeight="1">
      <c r="A897" s="25" t="s">
        <v>211</v>
      </c>
      <c r="B897" s="26">
        <v>42746.0</v>
      </c>
      <c r="C897" s="26">
        <v>42746.0</v>
      </c>
      <c r="D897" s="19">
        <v>9.0</v>
      </c>
      <c r="E897" s="19">
        <v>9.0</v>
      </c>
      <c r="F897" s="19"/>
      <c r="G897" s="28"/>
    </row>
    <row r="898" ht="18.0" customHeight="1">
      <c r="A898" s="25" t="s">
        <v>211</v>
      </c>
      <c r="B898" s="26">
        <v>42747.0</v>
      </c>
      <c r="C898" s="26">
        <v>42747.0</v>
      </c>
      <c r="D898" s="19">
        <v>8.0</v>
      </c>
      <c r="E898" s="19">
        <v>8.0</v>
      </c>
      <c r="F898" s="19"/>
      <c r="G898" s="28"/>
    </row>
    <row r="899" ht="18.0" customHeight="1">
      <c r="A899" s="25" t="s">
        <v>211</v>
      </c>
      <c r="B899" s="26">
        <v>42748.0</v>
      </c>
      <c r="C899" s="26">
        <v>42748.0</v>
      </c>
      <c r="D899" s="19">
        <v>16.0</v>
      </c>
      <c r="E899" s="19">
        <v>16.0</v>
      </c>
      <c r="F899" s="19"/>
      <c r="G899" s="28"/>
    </row>
    <row r="900" ht="18.0" customHeight="1">
      <c r="A900" s="25" t="s">
        <v>211</v>
      </c>
      <c r="B900" s="26">
        <v>42749.0</v>
      </c>
      <c r="C900" s="26">
        <v>42749.0</v>
      </c>
      <c r="D900" s="19">
        <v>18.0</v>
      </c>
      <c r="E900" s="19">
        <v>18.0</v>
      </c>
      <c r="F900" s="19"/>
      <c r="G900" s="28"/>
    </row>
    <row r="901" ht="18.0" customHeight="1">
      <c r="A901" s="25" t="s">
        <v>211</v>
      </c>
      <c r="B901" s="26">
        <v>42750.0</v>
      </c>
      <c r="C901" s="26">
        <v>42750.0</v>
      </c>
      <c r="D901" s="19">
        <v>20.0</v>
      </c>
      <c r="E901" s="19">
        <v>20.0</v>
      </c>
      <c r="F901" s="19"/>
      <c r="G901" s="28"/>
    </row>
    <row r="902" ht="18.0" customHeight="1">
      <c r="A902" s="25" t="s">
        <v>211</v>
      </c>
      <c r="B902" s="26">
        <v>42751.0</v>
      </c>
      <c r="C902" s="26">
        <v>42751.0</v>
      </c>
      <c r="D902" s="19">
        <v>9.0</v>
      </c>
      <c r="E902" s="19">
        <v>9.0</v>
      </c>
      <c r="F902" s="19"/>
      <c r="G902" s="28"/>
    </row>
    <row r="903" ht="18.0" customHeight="1">
      <c r="A903" s="25" t="s">
        <v>211</v>
      </c>
      <c r="B903" s="26">
        <v>42752.0</v>
      </c>
      <c r="C903" s="26">
        <v>42752.0</v>
      </c>
      <c r="D903" s="19">
        <v>13.0</v>
      </c>
      <c r="E903" s="19">
        <v>13.0</v>
      </c>
      <c r="F903" s="19"/>
      <c r="G903" s="28"/>
    </row>
    <row r="904" ht="18.0" customHeight="1">
      <c r="A904" s="25" t="s">
        <v>211</v>
      </c>
      <c r="B904" s="26">
        <v>42753.0</v>
      </c>
      <c r="C904" s="26">
        <v>42753.0</v>
      </c>
      <c r="D904" s="19">
        <v>3.0</v>
      </c>
      <c r="E904" s="19">
        <v>3.0</v>
      </c>
      <c r="F904" s="19"/>
      <c r="G904" s="28"/>
    </row>
    <row r="905" ht="18.0" customHeight="1">
      <c r="A905" s="25" t="s">
        <v>211</v>
      </c>
      <c r="B905" s="26">
        <v>42754.0</v>
      </c>
      <c r="C905" s="26">
        <v>42754.0</v>
      </c>
      <c r="D905" s="19">
        <v>13.0</v>
      </c>
      <c r="E905" s="19">
        <v>13.0</v>
      </c>
      <c r="F905" s="19"/>
      <c r="G905" s="28"/>
    </row>
    <row r="906" ht="18.0" customHeight="1">
      <c r="A906" s="25" t="s">
        <v>211</v>
      </c>
      <c r="B906" s="26">
        <v>42755.0</v>
      </c>
      <c r="C906" s="26">
        <v>42755.0</v>
      </c>
      <c r="D906" s="19">
        <v>15.0</v>
      </c>
      <c r="E906" s="19">
        <v>15.0</v>
      </c>
      <c r="F906" s="19"/>
      <c r="G906" s="28"/>
    </row>
    <row r="907" ht="18.0" customHeight="1">
      <c r="A907" s="25" t="s">
        <v>211</v>
      </c>
      <c r="B907" s="26">
        <v>42756.0</v>
      </c>
      <c r="C907" s="26">
        <v>42756.0</v>
      </c>
      <c r="D907" s="19">
        <v>18.0</v>
      </c>
      <c r="E907" s="19">
        <v>18.0</v>
      </c>
      <c r="F907" s="19"/>
      <c r="G907" s="28"/>
    </row>
    <row r="908" ht="18.0" customHeight="1">
      <c r="A908" s="25" t="s">
        <v>211</v>
      </c>
      <c r="B908" s="26">
        <v>42757.0</v>
      </c>
      <c r="C908" s="26">
        <v>42757.0</v>
      </c>
      <c r="D908" s="19">
        <v>6.0</v>
      </c>
      <c r="E908" s="19">
        <v>6.0</v>
      </c>
      <c r="F908" s="19"/>
      <c r="G908" s="28"/>
    </row>
    <row r="909" ht="18.0" customHeight="1">
      <c r="A909" s="25" t="s">
        <v>211</v>
      </c>
      <c r="B909" s="26">
        <v>42758.0</v>
      </c>
      <c r="C909" s="26">
        <v>42758.0</v>
      </c>
      <c r="D909" s="19">
        <v>8.0</v>
      </c>
      <c r="E909" s="19">
        <v>8.0</v>
      </c>
      <c r="F909" s="19"/>
      <c r="G909" s="28"/>
    </row>
    <row r="910" ht="18.0" customHeight="1">
      <c r="A910" s="25" t="s">
        <v>211</v>
      </c>
      <c r="B910" s="26">
        <v>42759.0</v>
      </c>
      <c r="C910" s="26">
        <v>42759.0</v>
      </c>
      <c r="D910" s="19">
        <v>12.0</v>
      </c>
      <c r="E910" s="19">
        <v>12.0</v>
      </c>
      <c r="F910" s="19"/>
      <c r="G910" s="28"/>
    </row>
    <row r="911" ht="18.0" customHeight="1">
      <c r="A911" s="25" t="s">
        <v>211</v>
      </c>
      <c r="B911" s="26">
        <v>42760.0</v>
      </c>
      <c r="C911" s="26">
        <v>42760.0</v>
      </c>
      <c r="D911" s="19">
        <v>7.0</v>
      </c>
      <c r="E911" s="19">
        <v>7.0</v>
      </c>
      <c r="F911" s="19"/>
      <c r="G911" s="28"/>
    </row>
    <row r="912" ht="18.0" customHeight="1">
      <c r="A912" s="25" t="s">
        <v>211</v>
      </c>
      <c r="B912" s="26">
        <v>42761.0</v>
      </c>
      <c r="C912" s="26">
        <v>42761.0</v>
      </c>
      <c r="D912" s="19">
        <v>3.0</v>
      </c>
      <c r="E912" s="19">
        <v>3.0</v>
      </c>
      <c r="F912" s="19"/>
      <c r="G912" s="28"/>
    </row>
    <row r="913" ht="18.0" customHeight="1">
      <c r="A913" s="25" t="s">
        <v>211</v>
      </c>
      <c r="B913" s="26">
        <v>42762.0</v>
      </c>
      <c r="C913" s="26">
        <v>42762.0</v>
      </c>
      <c r="D913" s="19">
        <v>13.0</v>
      </c>
      <c r="E913" s="19">
        <v>13.0</v>
      </c>
      <c r="F913" s="19"/>
      <c r="G913" s="28"/>
    </row>
    <row r="914" ht="18.0" customHeight="1">
      <c r="A914" s="25" t="s">
        <v>211</v>
      </c>
      <c r="B914" s="26">
        <v>42763.0</v>
      </c>
      <c r="C914" s="26">
        <v>42763.0</v>
      </c>
      <c r="D914" s="19">
        <v>6.0</v>
      </c>
      <c r="E914" s="19">
        <v>6.0</v>
      </c>
      <c r="F914" s="19"/>
      <c r="G914" s="28"/>
    </row>
    <row r="915" ht="18.0" customHeight="1">
      <c r="A915" s="25" t="s">
        <v>211</v>
      </c>
      <c r="B915" s="26">
        <v>42764.0</v>
      </c>
      <c r="C915" s="26">
        <v>42764.0</v>
      </c>
      <c r="D915" s="19">
        <v>11.0</v>
      </c>
      <c r="E915" s="19">
        <v>11.0</v>
      </c>
      <c r="F915" s="19"/>
      <c r="G915" s="28"/>
    </row>
    <row r="916" ht="18.0" customHeight="1">
      <c r="A916" s="25" t="s">
        <v>211</v>
      </c>
      <c r="B916" s="26">
        <v>42765.0</v>
      </c>
      <c r="C916" s="26">
        <v>42765.0</v>
      </c>
      <c r="D916" s="19">
        <v>11.0</v>
      </c>
      <c r="E916" s="19">
        <v>11.0</v>
      </c>
      <c r="F916" s="19"/>
      <c r="G916" s="28"/>
    </row>
    <row r="917" ht="18.0" customHeight="1">
      <c r="A917" s="25" t="s">
        <v>211</v>
      </c>
      <c r="B917" s="26">
        <v>42766.0</v>
      </c>
      <c r="C917" s="26">
        <v>42766.0</v>
      </c>
      <c r="D917" s="19">
        <v>6.0</v>
      </c>
      <c r="E917" s="19">
        <v>6.0</v>
      </c>
      <c r="F917" s="19"/>
      <c r="G917" s="28"/>
    </row>
    <row r="918" ht="18.0" customHeight="1">
      <c r="A918" s="25" t="s">
        <v>211</v>
      </c>
      <c r="B918" s="26">
        <v>42767.0</v>
      </c>
      <c r="C918" s="26">
        <v>42767.0</v>
      </c>
      <c r="D918" s="19">
        <v>10.0</v>
      </c>
      <c r="E918" s="19">
        <v>10.0</v>
      </c>
      <c r="F918" s="19"/>
      <c r="G918" s="28"/>
    </row>
    <row r="919" ht="18.0" customHeight="1">
      <c r="A919" s="25" t="s">
        <v>211</v>
      </c>
      <c r="B919" s="26">
        <v>42768.0</v>
      </c>
      <c r="C919" s="26">
        <v>42768.0</v>
      </c>
      <c r="D919" s="19">
        <v>10.0</v>
      </c>
      <c r="E919" s="19">
        <v>10.0</v>
      </c>
      <c r="F919" s="19"/>
      <c r="G919" s="28"/>
    </row>
    <row r="920" ht="18.0" customHeight="1">
      <c r="A920" s="25" t="s">
        <v>211</v>
      </c>
      <c r="B920" s="26">
        <v>42769.0</v>
      </c>
      <c r="C920" s="26">
        <v>42769.0</v>
      </c>
      <c r="D920" s="19">
        <v>9.0</v>
      </c>
      <c r="E920" s="19">
        <v>9.0</v>
      </c>
      <c r="F920" s="19"/>
      <c r="G920" s="28"/>
    </row>
    <row r="921" ht="18.0" customHeight="1">
      <c r="A921" s="25" t="s">
        <v>211</v>
      </c>
      <c r="B921" s="26">
        <v>42770.0</v>
      </c>
      <c r="C921" s="26">
        <v>42770.0</v>
      </c>
      <c r="D921" s="19">
        <v>14.0</v>
      </c>
      <c r="E921" s="19">
        <v>14.0</v>
      </c>
      <c r="F921" s="19"/>
      <c r="G921" s="28"/>
    </row>
    <row r="922" ht="18.0" customHeight="1">
      <c r="A922" s="25" t="s">
        <v>211</v>
      </c>
      <c r="B922" s="26">
        <v>42771.0</v>
      </c>
      <c r="C922" s="26">
        <v>42771.0</v>
      </c>
      <c r="D922" s="19">
        <v>10.0</v>
      </c>
      <c r="E922" s="19">
        <v>10.0</v>
      </c>
      <c r="F922" s="19"/>
      <c r="G922" s="28"/>
    </row>
    <row r="923" ht="18.0" customHeight="1">
      <c r="A923" s="25" t="s">
        <v>211</v>
      </c>
      <c r="B923" s="26">
        <v>42772.0</v>
      </c>
      <c r="C923" s="26">
        <v>42772.0</v>
      </c>
      <c r="D923" s="19">
        <v>11.0</v>
      </c>
      <c r="E923" s="19">
        <v>11.0</v>
      </c>
      <c r="F923" s="19"/>
      <c r="G923" s="28"/>
    </row>
    <row r="924" ht="18.0" customHeight="1">
      <c r="A924" s="25" t="s">
        <v>211</v>
      </c>
      <c r="B924" s="26">
        <v>42773.0</v>
      </c>
      <c r="C924" s="26">
        <v>42773.0</v>
      </c>
      <c r="D924" s="19">
        <v>14.0</v>
      </c>
      <c r="E924" s="19">
        <v>14.0</v>
      </c>
      <c r="F924" s="19"/>
      <c r="G924" s="28"/>
    </row>
    <row r="925" ht="18.0" customHeight="1">
      <c r="A925" s="25" t="s">
        <v>211</v>
      </c>
      <c r="B925" s="26">
        <v>42774.0</v>
      </c>
      <c r="C925" s="26">
        <v>42774.0</v>
      </c>
      <c r="D925" s="19">
        <v>8.0</v>
      </c>
      <c r="E925" s="19">
        <v>8.0</v>
      </c>
      <c r="F925" s="19"/>
      <c r="G925" s="28"/>
    </row>
    <row r="926" ht="18.0" customHeight="1">
      <c r="A926" s="25" t="s">
        <v>211</v>
      </c>
      <c r="B926" s="26">
        <v>42775.0</v>
      </c>
      <c r="C926" s="26">
        <v>42775.0</v>
      </c>
      <c r="D926" s="19">
        <v>3.0</v>
      </c>
      <c r="E926" s="19">
        <v>3.0</v>
      </c>
      <c r="F926" s="19"/>
      <c r="G926" s="28"/>
    </row>
    <row r="927" ht="18.0" customHeight="1">
      <c r="A927" s="25" t="s">
        <v>211</v>
      </c>
      <c r="B927" s="26">
        <v>42776.0</v>
      </c>
      <c r="C927" s="26">
        <v>42776.0</v>
      </c>
      <c r="D927" s="19">
        <v>8.0</v>
      </c>
      <c r="E927" s="19">
        <v>8.0</v>
      </c>
      <c r="F927" s="19"/>
      <c r="G927" s="28"/>
    </row>
    <row r="928" ht="18.0" customHeight="1">
      <c r="A928" s="25" t="s">
        <v>211</v>
      </c>
      <c r="B928" s="26">
        <v>42777.0</v>
      </c>
      <c r="C928" s="26">
        <v>42777.0</v>
      </c>
      <c r="D928" s="19">
        <v>8.0</v>
      </c>
      <c r="E928" s="19">
        <v>8.0</v>
      </c>
      <c r="F928" s="19"/>
      <c r="G928" s="28"/>
    </row>
    <row r="929" ht="18.0" customHeight="1">
      <c r="A929" s="25" t="s">
        <v>211</v>
      </c>
      <c r="B929" s="26">
        <v>42778.0</v>
      </c>
      <c r="C929" s="26">
        <v>42778.0</v>
      </c>
      <c r="D929" s="19">
        <v>3.0</v>
      </c>
      <c r="E929" s="19">
        <v>3.0</v>
      </c>
      <c r="F929" s="19"/>
      <c r="G929" s="28"/>
    </row>
    <row r="930" ht="18.0" customHeight="1">
      <c r="A930" s="25" t="s">
        <v>211</v>
      </c>
      <c r="B930" s="26">
        <v>42779.0</v>
      </c>
      <c r="C930" s="26">
        <v>42779.0</v>
      </c>
      <c r="D930" s="19">
        <v>8.0</v>
      </c>
      <c r="E930" s="19">
        <v>8.0</v>
      </c>
      <c r="F930" s="19"/>
      <c r="G930" s="28"/>
    </row>
    <row r="931" ht="18.0" customHeight="1">
      <c r="A931" s="25" t="s">
        <v>211</v>
      </c>
      <c r="B931" s="26">
        <v>42780.0</v>
      </c>
      <c r="C931" s="26">
        <v>42780.0</v>
      </c>
      <c r="D931" s="19">
        <v>10.0</v>
      </c>
      <c r="E931" s="19">
        <v>10.0</v>
      </c>
      <c r="F931" s="19"/>
      <c r="G931" s="28"/>
    </row>
    <row r="932" ht="18.0" customHeight="1">
      <c r="A932" s="25" t="s">
        <v>211</v>
      </c>
      <c r="B932" s="26">
        <v>42781.0</v>
      </c>
      <c r="C932" s="26">
        <v>42781.0</v>
      </c>
      <c r="D932" s="19">
        <v>6.0</v>
      </c>
      <c r="E932" s="19">
        <v>6.0</v>
      </c>
      <c r="F932" s="19"/>
      <c r="G932" s="28"/>
    </row>
    <row r="933" ht="18.0" customHeight="1">
      <c r="A933" s="25" t="s">
        <v>211</v>
      </c>
      <c r="B933" s="26">
        <v>42782.0</v>
      </c>
      <c r="C933" s="26">
        <v>42782.0</v>
      </c>
      <c r="D933" s="19">
        <v>3.0</v>
      </c>
      <c r="E933" s="19">
        <v>3.0</v>
      </c>
      <c r="F933" s="19"/>
      <c r="G933" s="28"/>
    </row>
    <row r="934" ht="18.0" customHeight="1">
      <c r="A934" s="25" t="s">
        <v>211</v>
      </c>
      <c r="B934" s="26">
        <v>42783.0</v>
      </c>
      <c r="C934" s="26">
        <v>42783.0</v>
      </c>
      <c r="D934" s="19">
        <v>5.0</v>
      </c>
      <c r="E934" s="19">
        <v>5.0</v>
      </c>
      <c r="F934" s="19"/>
      <c r="G934" s="28"/>
    </row>
    <row r="935" ht="18.0" customHeight="1">
      <c r="A935" s="25" t="s">
        <v>211</v>
      </c>
      <c r="B935" s="26">
        <v>42784.0</v>
      </c>
      <c r="C935" s="26">
        <v>42784.0</v>
      </c>
      <c r="D935" s="19">
        <v>10.0</v>
      </c>
      <c r="E935" s="19">
        <v>10.0</v>
      </c>
      <c r="F935" s="19"/>
      <c r="G935" s="28"/>
    </row>
    <row r="936" ht="18.0" customHeight="1">
      <c r="A936" s="25" t="s">
        <v>211</v>
      </c>
      <c r="B936" s="26">
        <v>42785.0</v>
      </c>
      <c r="C936" s="26">
        <v>42785.0</v>
      </c>
      <c r="D936" s="19">
        <v>8.0</v>
      </c>
      <c r="E936" s="19">
        <v>8.0</v>
      </c>
      <c r="F936" s="19"/>
      <c r="G936" s="28"/>
    </row>
    <row r="937" ht="18.0" customHeight="1">
      <c r="A937" s="25" t="s">
        <v>211</v>
      </c>
      <c r="B937" s="26">
        <v>42786.0</v>
      </c>
      <c r="C937" s="26">
        <v>42786.0</v>
      </c>
      <c r="D937" s="19">
        <v>4.0</v>
      </c>
      <c r="E937" s="19">
        <v>4.0</v>
      </c>
      <c r="F937" s="19"/>
      <c r="G937" s="28"/>
    </row>
    <row r="938" ht="18.0" customHeight="1">
      <c r="A938" s="25" t="s">
        <v>211</v>
      </c>
      <c r="B938" s="26">
        <v>42787.0</v>
      </c>
      <c r="C938" s="26">
        <v>42787.0</v>
      </c>
      <c r="D938" s="19">
        <v>4.0</v>
      </c>
      <c r="E938" s="19">
        <v>4.0</v>
      </c>
      <c r="F938" s="19"/>
      <c r="G938" s="28"/>
    </row>
    <row r="939" ht="18.0" customHeight="1">
      <c r="A939" s="25" t="s">
        <v>211</v>
      </c>
      <c r="B939" s="26">
        <v>42788.0</v>
      </c>
      <c r="C939" s="26">
        <v>42788.0</v>
      </c>
      <c r="D939" s="19">
        <v>8.0</v>
      </c>
      <c r="E939" s="19">
        <v>8.0</v>
      </c>
      <c r="F939" s="19"/>
      <c r="G939" s="28"/>
    </row>
    <row r="940" ht="18.0" customHeight="1">
      <c r="A940" s="25" t="s">
        <v>211</v>
      </c>
      <c r="B940" s="26">
        <v>42789.0</v>
      </c>
      <c r="C940" s="26">
        <v>42789.0</v>
      </c>
      <c r="D940" s="19">
        <v>7.0</v>
      </c>
      <c r="E940" s="19">
        <v>7.0</v>
      </c>
      <c r="F940" s="19"/>
      <c r="G940" s="28"/>
    </row>
    <row r="941" ht="18.0" customHeight="1">
      <c r="A941" s="25" t="s">
        <v>211</v>
      </c>
      <c r="B941" s="26">
        <v>42790.0</v>
      </c>
      <c r="C941" s="26">
        <v>42790.0</v>
      </c>
      <c r="D941" s="19">
        <v>8.0</v>
      </c>
      <c r="E941" s="19">
        <v>8.0</v>
      </c>
      <c r="F941" s="19"/>
      <c r="G941" s="28"/>
    </row>
    <row r="942" ht="18.0" customHeight="1">
      <c r="A942" s="25" t="s">
        <v>211</v>
      </c>
      <c r="B942" s="26">
        <v>42791.0</v>
      </c>
      <c r="C942" s="26">
        <v>42791.0</v>
      </c>
      <c r="D942" s="19">
        <v>4.0</v>
      </c>
      <c r="E942" s="19">
        <v>4.0</v>
      </c>
      <c r="F942" s="19"/>
      <c r="G942" s="28"/>
    </row>
    <row r="943" ht="18.0" customHeight="1">
      <c r="A943" s="25" t="s">
        <v>211</v>
      </c>
      <c r="B943" s="26">
        <v>42792.0</v>
      </c>
      <c r="C943" s="26">
        <v>42792.0</v>
      </c>
      <c r="D943" s="19">
        <v>3.0</v>
      </c>
      <c r="E943" s="19">
        <v>3.0</v>
      </c>
      <c r="F943" s="19"/>
      <c r="G943" s="28"/>
    </row>
    <row r="944" ht="18.0" customHeight="1">
      <c r="A944" s="25" t="s">
        <v>211</v>
      </c>
      <c r="B944" s="26">
        <v>42793.0</v>
      </c>
      <c r="C944" s="26">
        <v>42793.0</v>
      </c>
      <c r="D944" s="19">
        <v>4.0</v>
      </c>
      <c r="E944" s="19">
        <v>4.0</v>
      </c>
      <c r="F944" s="19"/>
      <c r="G944" s="28"/>
    </row>
    <row r="945" ht="18.0" customHeight="1">
      <c r="A945" s="25" t="s">
        <v>211</v>
      </c>
      <c r="B945" s="26">
        <v>42794.0</v>
      </c>
      <c r="C945" s="26">
        <v>42794.0</v>
      </c>
      <c r="D945" s="19">
        <v>10.0</v>
      </c>
      <c r="E945" s="19">
        <v>10.0</v>
      </c>
      <c r="F945" s="19"/>
      <c r="G945" s="28"/>
    </row>
    <row r="946" ht="18.0" customHeight="1">
      <c r="A946" s="25" t="s">
        <v>211</v>
      </c>
      <c r="B946" s="26">
        <v>42795.0</v>
      </c>
      <c r="C946" s="26">
        <v>42795.0</v>
      </c>
      <c r="D946" s="19">
        <v>3.0</v>
      </c>
      <c r="E946" s="19">
        <v>3.0</v>
      </c>
      <c r="F946" s="19"/>
      <c r="G946" s="28"/>
    </row>
    <row r="947" ht="18.0" customHeight="1">
      <c r="A947" s="25" t="s">
        <v>211</v>
      </c>
      <c r="B947" s="26">
        <v>42796.0</v>
      </c>
      <c r="C947" s="26">
        <v>42796.0</v>
      </c>
      <c r="D947" s="19">
        <v>4.0</v>
      </c>
      <c r="E947" s="19">
        <v>4.0</v>
      </c>
      <c r="F947" s="19"/>
      <c r="G947" s="28"/>
    </row>
    <row r="948" ht="18.0" customHeight="1">
      <c r="A948" s="25" t="s">
        <v>211</v>
      </c>
      <c r="B948" s="26">
        <v>42797.0</v>
      </c>
      <c r="C948" s="26">
        <v>42797.0</v>
      </c>
      <c r="D948" s="19">
        <v>2.0</v>
      </c>
      <c r="E948" s="19">
        <v>2.0</v>
      </c>
      <c r="F948" s="19"/>
      <c r="G948" s="28"/>
    </row>
    <row r="949" ht="18.0" customHeight="1">
      <c r="A949" s="25" t="s">
        <v>211</v>
      </c>
      <c r="B949" s="26">
        <v>42798.0</v>
      </c>
      <c r="C949" s="26">
        <v>42798.0</v>
      </c>
      <c r="D949" s="19">
        <v>4.0</v>
      </c>
      <c r="E949" s="19">
        <v>4.0</v>
      </c>
      <c r="F949" s="19"/>
      <c r="G949" s="28"/>
    </row>
    <row r="950" ht="18.0" customHeight="1">
      <c r="A950" s="25" t="s">
        <v>211</v>
      </c>
      <c r="B950" s="26">
        <v>42799.0</v>
      </c>
      <c r="C950" s="26">
        <v>42799.0</v>
      </c>
      <c r="D950" s="19">
        <v>2.0</v>
      </c>
      <c r="E950" s="19">
        <v>2.0</v>
      </c>
      <c r="F950" s="19"/>
      <c r="G950" s="28"/>
    </row>
    <row r="951" ht="18.0" customHeight="1">
      <c r="A951" s="25" t="s">
        <v>211</v>
      </c>
      <c r="B951" s="26">
        <v>42800.0</v>
      </c>
      <c r="C951" s="26">
        <v>42800.0</v>
      </c>
      <c r="D951" s="19">
        <v>2.0</v>
      </c>
      <c r="E951" s="19">
        <v>2.0</v>
      </c>
      <c r="F951" s="19"/>
      <c r="G951" s="28"/>
    </row>
    <row r="952" ht="18.0" customHeight="1">
      <c r="A952" s="25" t="s">
        <v>211</v>
      </c>
      <c r="B952" s="26">
        <v>42801.0</v>
      </c>
      <c r="C952" s="26">
        <v>42801.0</v>
      </c>
      <c r="D952" s="19">
        <v>1.0</v>
      </c>
      <c r="E952" s="19">
        <v>1.0</v>
      </c>
      <c r="F952" s="19"/>
      <c r="G952" s="28"/>
    </row>
    <row r="953" ht="18.0" customHeight="1">
      <c r="A953" s="31" t="s">
        <v>211</v>
      </c>
      <c r="B953" s="32">
        <v>42802.0</v>
      </c>
      <c r="C953" s="32">
        <v>42802.0</v>
      </c>
      <c r="D953" s="34">
        <v>0.0</v>
      </c>
      <c r="E953" s="34">
        <v>0.0</v>
      </c>
      <c r="F953" s="34"/>
      <c r="G953" s="36"/>
    </row>
    <row r="954" ht="18.0" customHeight="1">
      <c r="A954" s="20" t="s">
        <v>234</v>
      </c>
      <c r="B954" s="21">
        <v>43009.0</v>
      </c>
      <c r="C954" s="21">
        <v>43009.0</v>
      </c>
      <c r="D954" s="23">
        <v>1.0</v>
      </c>
      <c r="E954" s="23">
        <v>1.0</v>
      </c>
      <c r="F954" s="23"/>
      <c r="G954" s="24"/>
    </row>
    <row r="955" ht="18.0" customHeight="1">
      <c r="A955" s="25" t="s">
        <v>234</v>
      </c>
      <c r="B955" s="26">
        <v>43010.0</v>
      </c>
      <c r="C955" s="26">
        <v>43010.0</v>
      </c>
      <c r="D955" s="19">
        <v>0.0</v>
      </c>
      <c r="E955" s="19">
        <v>0.0</v>
      </c>
      <c r="F955" s="19"/>
      <c r="G955" s="28"/>
    </row>
    <row r="956" ht="18.0" customHeight="1">
      <c r="A956" s="25" t="s">
        <v>234</v>
      </c>
      <c r="B956" s="26">
        <v>43011.0</v>
      </c>
      <c r="C956" s="26">
        <v>43011.0</v>
      </c>
      <c r="D956" s="19">
        <v>3.0</v>
      </c>
      <c r="E956" s="19">
        <v>3.0</v>
      </c>
      <c r="F956" s="19"/>
      <c r="G956" s="28"/>
    </row>
    <row r="957" ht="18.0" customHeight="1">
      <c r="A957" s="25" t="s">
        <v>234</v>
      </c>
      <c r="B957" s="26">
        <v>43012.0</v>
      </c>
      <c r="C957" s="26">
        <v>43012.0</v>
      </c>
      <c r="D957" s="19">
        <v>0.0</v>
      </c>
      <c r="E957" s="19">
        <v>0.0</v>
      </c>
      <c r="F957" s="19"/>
      <c r="G957" s="28"/>
    </row>
    <row r="958" ht="18.0" customHeight="1">
      <c r="A958" s="25" t="s">
        <v>234</v>
      </c>
      <c r="B958" s="26">
        <v>43013.0</v>
      </c>
      <c r="C958" s="26">
        <v>43013.0</v>
      </c>
      <c r="D958" s="19">
        <v>0.0</v>
      </c>
      <c r="E958" s="19">
        <v>0.0</v>
      </c>
      <c r="F958" s="19"/>
      <c r="G958" s="28"/>
    </row>
    <row r="959" ht="18.0" customHeight="1">
      <c r="A959" s="25" t="s">
        <v>234</v>
      </c>
      <c r="B959" s="26">
        <v>43014.0</v>
      </c>
      <c r="C959" s="26">
        <v>43014.0</v>
      </c>
      <c r="D959" s="19">
        <v>0.0</v>
      </c>
      <c r="E959" s="19">
        <v>0.0</v>
      </c>
      <c r="F959" s="19"/>
      <c r="G959" s="28"/>
    </row>
    <row r="960" ht="18.0" customHeight="1">
      <c r="A960" s="25" t="s">
        <v>234</v>
      </c>
      <c r="B960" s="26">
        <v>43015.0</v>
      </c>
      <c r="C960" s="26">
        <v>43015.0</v>
      </c>
      <c r="D960" s="19">
        <v>1.0</v>
      </c>
      <c r="E960" s="19">
        <v>1.0</v>
      </c>
      <c r="F960" s="19"/>
      <c r="G960" s="28"/>
    </row>
    <row r="961" ht="18.0" customHeight="1">
      <c r="A961" s="25" t="s">
        <v>234</v>
      </c>
      <c r="B961" s="26">
        <v>43016.0</v>
      </c>
      <c r="C961" s="26">
        <v>43016.0</v>
      </c>
      <c r="D961" s="19">
        <v>0.0</v>
      </c>
      <c r="E961" s="19">
        <v>0.0</v>
      </c>
      <c r="F961" s="19"/>
      <c r="G961" s="28"/>
    </row>
    <row r="962" ht="18.0" customHeight="1">
      <c r="A962" s="25" t="s">
        <v>234</v>
      </c>
      <c r="B962" s="26">
        <v>43017.0</v>
      </c>
      <c r="C962" s="26">
        <v>43017.0</v>
      </c>
      <c r="D962" s="19">
        <v>0.0</v>
      </c>
      <c r="E962" s="19">
        <v>0.0</v>
      </c>
      <c r="F962" s="19"/>
      <c r="G962" s="28"/>
    </row>
    <row r="963" ht="18.0" customHeight="1">
      <c r="A963" s="25" t="s">
        <v>234</v>
      </c>
      <c r="B963" s="26">
        <v>43018.0</v>
      </c>
      <c r="C963" s="26">
        <v>43018.0</v>
      </c>
      <c r="D963" s="19">
        <v>12.0</v>
      </c>
      <c r="E963" s="19">
        <v>12.0</v>
      </c>
      <c r="F963" s="19"/>
      <c r="G963" s="28"/>
    </row>
    <row r="964" ht="18.0" customHeight="1">
      <c r="A964" s="25" t="s">
        <v>234</v>
      </c>
      <c r="B964" s="26">
        <v>43019.0</v>
      </c>
      <c r="C964" s="26">
        <v>43019.0</v>
      </c>
      <c r="D964" s="19">
        <v>4.0</v>
      </c>
      <c r="E964" s="19">
        <v>4.0</v>
      </c>
      <c r="F964" s="19"/>
      <c r="G964" s="28"/>
    </row>
    <row r="965" ht="18.0" customHeight="1">
      <c r="A965" s="25" t="s">
        <v>234</v>
      </c>
      <c r="B965" s="26">
        <v>43020.0</v>
      </c>
      <c r="C965" s="26">
        <v>43020.0</v>
      </c>
      <c r="D965" s="19">
        <v>16.0</v>
      </c>
      <c r="E965" s="19">
        <v>16.0</v>
      </c>
      <c r="F965" s="19"/>
      <c r="G965" s="28"/>
    </row>
    <row r="966" ht="18.0" customHeight="1">
      <c r="A966" s="25" t="s">
        <v>234</v>
      </c>
      <c r="B966" s="26">
        <v>43021.0</v>
      </c>
      <c r="C966" s="26">
        <v>43021.0</v>
      </c>
      <c r="D966" s="19">
        <v>9.0</v>
      </c>
      <c r="E966" s="19">
        <v>9.0</v>
      </c>
      <c r="F966" s="19"/>
      <c r="G966" s="28"/>
    </row>
    <row r="967" ht="18.0" customHeight="1">
      <c r="A967" s="25" t="s">
        <v>234</v>
      </c>
      <c r="B967" s="26">
        <v>43022.0</v>
      </c>
      <c r="C967" s="26">
        <v>43022.0</v>
      </c>
      <c r="D967" s="19">
        <v>18.0</v>
      </c>
      <c r="E967" s="19">
        <v>18.0</v>
      </c>
      <c r="F967" s="19"/>
      <c r="G967" s="28"/>
    </row>
    <row r="968" ht="18.0" customHeight="1">
      <c r="A968" s="25" t="s">
        <v>234</v>
      </c>
      <c r="B968" s="26">
        <v>43023.0</v>
      </c>
      <c r="C968" s="26">
        <v>43023.0</v>
      </c>
      <c r="D968" s="19">
        <v>14.0</v>
      </c>
      <c r="E968" s="19">
        <v>14.0</v>
      </c>
      <c r="F968" s="19"/>
      <c r="G968" s="28"/>
    </row>
    <row r="969" ht="18.0" customHeight="1">
      <c r="A969" s="25" t="s">
        <v>234</v>
      </c>
      <c r="B969" s="26">
        <v>43024.0</v>
      </c>
      <c r="C969" s="26">
        <v>43024.0</v>
      </c>
      <c r="D969" s="19">
        <v>19.0</v>
      </c>
      <c r="E969" s="19">
        <v>19.0</v>
      </c>
      <c r="F969" s="19"/>
      <c r="G969" s="28"/>
    </row>
    <row r="970" ht="18.0" customHeight="1">
      <c r="A970" s="25" t="s">
        <v>234</v>
      </c>
      <c r="B970" s="26">
        <v>43025.0</v>
      </c>
      <c r="C970" s="26">
        <v>43025.0</v>
      </c>
      <c r="D970" s="19">
        <v>31.0</v>
      </c>
      <c r="E970" s="19">
        <v>31.0</v>
      </c>
      <c r="F970" s="19"/>
      <c r="G970" s="28"/>
    </row>
    <row r="971" ht="18.0" customHeight="1">
      <c r="A971" s="25" t="s">
        <v>234</v>
      </c>
      <c r="B971" s="26">
        <v>43026.0</v>
      </c>
      <c r="C971" s="26">
        <v>43026.0</v>
      </c>
      <c r="D971" s="19">
        <v>21.0</v>
      </c>
      <c r="E971" s="19">
        <v>21.0</v>
      </c>
      <c r="F971" s="19"/>
      <c r="G971" s="28"/>
    </row>
    <row r="972" ht="18.0" customHeight="1">
      <c r="A972" s="25" t="s">
        <v>234</v>
      </c>
      <c r="B972" s="26">
        <v>43027.0</v>
      </c>
      <c r="C972" s="26">
        <v>43027.0</v>
      </c>
      <c r="D972" s="19">
        <v>26.0</v>
      </c>
      <c r="E972" s="19">
        <v>26.0</v>
      </c>
      <c r="F972" s="19"/>
      <c r="G972" s="28"/>
    </row>
    <row r="973" ht="18.0" customHeight="1">
      <c r="A973" s="25" t="s">
        <v>234</v>
      </c>
      <c r="B973" s="26">
        <v>43028.0</v>
      </c>
      <c r="C973" s="26">
        <v>43028.0</v>
      </c>
      <c r="D973" s="19">
        <v>43.0</v>
      </c>
      <c r="E973" s="19">
        <v>43.0</v>
      </c>
      <c r="F973" s="19"/>
      <c r="G973" s="28"/>
    </row>
    <row r="974" ht="18.0" customHeight="1">
      <c r="A974" s="25" t="s">
        <v>234</v>
      </c>
      <c r="B974" s="26">
        <v>43029.0</v>
      </c>
      <c r="C974" s="26">
        <v>43029.0</v>
      </c>
      <c r="D974" s="19">
        <v>15.0</v>
      </c>
      <c r="E974" s="19">
        <v>15.0</v>
      </c>
      <c r="F974" s="19"/>
      <c r="G974" s="28"/>
    </row>
    <row r="975" ht="18.0" customHeight="1">
      <c r="A975" s="25" t="s">
        <v>234</v>
      </c>
      <c r="B975" s="26">
        <v>43030.0</v>
      </c>
      <c r="C975" s="26">
        <v>43030.0</v>
      </c>
      <c r="D975" s="19">
        <v>23.0</v>
      </c>
      <c r="E975" s="19">
        <v>23.0</v>
      </c>
      <c r="F975" s="19"/>
      <c r="G975" s="28"/>
    </row>
    <row r="976" ht="18.0" customHeight="1">
      <c r="A976" s="25" t="s">
        <v>234</v>
      </c>
      <c r="B976" s="26">
        <v>43031.0</v>
      </c>
      <c r="C976" s="26">
        <v>43031.0</v>
      </c>
      <c r="D976" s="19">
        <v>30.0</v>
      </c>
      <c r="E976" s="19">
        <v>30.0</v>
      </c>
      <c r="F976" s="19"/>
      <c r="G976" s="28"/>
    </row>
    <row r="977" ht="18.0" customHeight="1">
      <c r="A977" s="25" t="s">
        <v>234</v>
      </c>
      <c r="B977" s="26">
        <v>43032.0</v>
      </c>
      <c r="C977" s="26">
        <v>43032.0</v>
      </c>
      <c r="D977" s="19">
        <v>37.0</v>
      </c>
      <c r="E977" s="19">
        <v>37.0</v>
      </c>
      <c r="F977" s="19"/>
      <c r="G977" s="28"/>
    </row>
    <row r="978" ht="18.0" customHeight="1">
      <c r="A978" s="25" t="s">
        <v>234</v>
      </c>
      <c r="B978" s="26">
        <v>43033.0</v>
      </c>
      <c r="C978" s="26">
        <v>43033.0</v>
      </c>
      <c r="D978" s="19">
        <v>28.0</v>
      </c>
      <c r="E978" s="19">
        <v>28.0</v>
      </c>
      <c r="F978" s="19"/>
      <c r="G978" s="28"/>
    </row>
    <row r="979" ht="18.0" customHeight="1">
      <c r="A979" s="25" t="s">
        <v>234</v>
      </c>
      <c r="B979" s="26">
        <v>43034.0</v>
      </c>
      <c r="C979" s="26">
        <v>43034.0</v>
      </c>
      <c r="D979" s="19">
        <v>36.0</v>
      </c>
      <c r="E979" s="19">
        <v>36.0</v>
      </c>
      <c r="F979" s="19"/>
      <c r="G979" s="28"/>
    </row>
    <row r="980" ht="18.0" customHeight="1">
      <c r="A980" s="25" t="s">
        <v>234</v>
      </c>
      <c r="B980" s="26">
        <v>43035.0</v>
      </c>
      <c r="C980" s="26">
        <v>43035.0</v>
      </c>
      <c r="D980" s="19">
        <v>43.0</v>
      </c>
      <c r="E980" s="19">
        <v>43.0</v>
      </c>
      <c r="F980" s="19"/>
      <c r="G980" s="28"/>
    </row>
    <row r="981" ht="18.0" customHeight="1">
      <c r="A981" s="25" t="s">
        <v>234</v>
      </c>
      <c r="B981" s="26">
        <v>43036.0</v>
      </c>
      <c r="C981" s="26">
        <v>43036.0</v>
      </c>
      <c r="D981" s="19">
        <v>31.0</v>
      </c>
      <c r="E981" s="19">
        <v>31.0</v>
      </c>
      <c r="F981" s="19"/>
      <c r="G981" s="28"/>
    </row>
    <row r="982" ht="18.0" customHeight="1">
      <c r="A982" s="25" t="s">
        <v>234</v>
      </c>
      <c r="B982" s="26">
        <v>43037.0</v>
      </c>
      <c r="C982" s="26">
        <v>43037.0</v>
      </c>
      <c r="D982" s="19">
        <v>32.0</v>
      </c>
      <c r="E982" s="19">
        <v>32.0</v>
      </c>
      <c r="F982" s="19"/>
      <c r="G982" s="28"/>
    </row>
    <row r="983" ht="18.0" customHeight="1">
      <c r="A983" s="25" t="s">
        <v>234</v>
      </c>
      <c r="B983" s="26">
        <v>43038.0</v>
      </c>
      <c r="C983" s="26">
        <v>43038.0</v>
      </c>
      <c r="D983" s="19">
        <v>51.0</v>
      </c>
      <c r="E983" s="19">
        <v>51.0</v>
      </c>
      <c r="F983" s="19"/>
      <c r="G983" s="28"/>
    </row>
    <row r="984" ht="18.0" customHeight="1">
      <c r="A984" s="25" t="s">
        <v>234</v>
      </c>
      <c r="B984" s="26">
        <v>43039.0</v>
      </c>
      <c r="C984" s="26">
        <v>43039.0</v>
      </c>
      <c r="D984" s="19">
        <v>34.0</v>
      </c>
      <c r="E984" s="19">
        <v>34.0</v>
      </c>
      <c r="F984" s="19"/>
      <c r="G984" s="28"/>
    </row>
    <row r="985" ht="18.0" customHeight="1">
      <c r="A985" s="25" t="s">
        <v>234</v>
      </c>
      <c r="B985" s="26">
        <v>43040.0</v>
      </c>
      <c r="C985" s="26">
        <v>43040.0</v>
      </c>
      <c r="D985" s="19">
        <v>41.0</v>
      </c>
      <c r="E985" s="19">
        <v>41.0</v>
      </c>
      <c r="F985" s="19"/>
      <c r="G985" s="28"/>
    </row>
    <row r="986" ht="18.0" customHeight="1">
      <c r="A986" s="25" t="s">
        <v>234</v>
      </c>
      <c r="B986" s="26">
        <v>43041.0</v>
      </c>
      <c r="C986" s="26">
        <v>43041.0</v>
      </c>
      <c r="D986" s="19">
        <v>45.0</v>
      </c>
      <c r="E986" s="19">
        <v>45.0</v>
      </c>
      <c r="F986" s="19"/>
      <c r="G986" s="28"/>
    </row>
    <row r="987" ht="18.0" customHeight="1">
      <c r="A987" s="25" t="s">
        <v>234</v>
      </c>
      <c r="B987" s="26">
        <v>43042.0</v>
      </c>
      <c r="C987" s="26">
        <v>43042.0</v>
      </c>
      <c r="D987" s="19">
        <v>32.0</v>
      </c>
      <c r="E987" s="19">
        <v>32.0</v>
      </c>
      <c r="F987" s="19"/>
      <c r="G987" s="28"/>
    </row>
    <row r="988" ht="18.0" customHeight="1">
      <c r="A988" s="25" t="s">
        <v>234</v>
      </c>
      <c r="B988" s="26">
        <v>43043.0</v>
      </c>
      <c r="C988" s="26">
        <v>43043.0</v>
      </c>
      <c r="D988" s="19">
        <v>23.0</v>
      </c>
      <c r="E988" s="19">
        <v>23.0</v>
      </c>
      <c r="F988" s="19"/>
      <c r="G988" s="28"/>
    </row>
    <row r="989" ht="18.0" customHeight="1">
      <c r="A989" s="25" t="s">
        <v>234</v>
      </c>
      <c r="B989" s="26">
        <v>43044.0</v>
      </c>
      <c r="C989" s="26">
        <v>43044.0</v>
      </c>
      <c r="D989" s="19">
        <v>40.0</v>
      </c>
      <c r="E989" s="19">
        <v>40.0</v>
      </c>
      <c r="F989" s="19"/>
      <c r="G989" s="28"/>
    </row>
    <row r="990" ht="18.0" customHeight="1">
      <c r="A990" s="25" t="s">
        <v>234</v>
      </c>
      <c r="B990" s="26">
        <v>43045.0</v>
      </c>
      <c r="C990" s="26">
        <v>43045.0</v>
      </c>
      <c r="D990" s="19">
        <v>43.0</v>
      </c>
      <c r="E990" s="19">
        <v>43.0</v>
      </c>
      <c r="F990" s="19"/>
      <c r="G990" s="28"/>
    </row>
    <row r="991" ht="18.0" customHeight="1">
      <c r="A991" s="25" t="s">
        <v>234</v>
      </c>
      <c r="B991" s="26">
        <v>43046.0</v>
      </c>
      <c r="C991" s="26">
        <v>43046.0</v>
      </c>
      <c r="D991" s="19">
        <v>41.0</v>
      </c>
      <c r="E991" s="19">
        <v>41.0</v>
      </c>
      <c r="F991" s="19"/>
      <c r="G991" s="28"/>
    </row>
    <row r="992" ht="18.0" customHeight="1">
      <c r="A992" s="25" t="s">
        <v>234</v>
      </c>
      <c r="B992" s="26">
        <v>43047.0</v>
      </c>
      <c r="C992" s="26">
        <v>43047.0</v>
      </c>
      <c r="D992" s="19">
        <v>30.0</v>
      </c>
      <c r="E992" s="19">
        <v>30.0</v>
      </c>
      <c r="F992" s="19"/>
      <c r="G992" s="28"/>
    </row>
    <row r="993" ht="18.0" customHeight="1">
      <c r="A993" s="25" t="s">
        <v>234</v>
      </c>
      <c r="B993" s="26">
        <v>43048.0</v>
      </c>
      <c r="C993" s="26">
        <v>43048.0</v>
      </c>
      <c r="D993" s="19">
        <v>24.0</v>
      </c>
      <c r="E993" s="19">
        <v>24.0</v>
      </c>
      <c r="F993" s="19"/>
      <c r="G993" s="28"/>
    </row>
    <row r="994" ht="18.0" customHeight="1">
      <c r="A994" s="25" t="s">
        <v>234</v>
      </c>
      <c r="B994" s="26">
        <v>43049.0</v>
      </c>
      <c r="C994" s="26">
        <v>43049.0</v>
      </c>
      <c r="D994" s="19">
        <v>51.0</v>
      </c>
      <c r="E994" s="19">
        <v>51.0</v>
      </c>
      <c r="F994" s="19"/>
      <c r="G994" s="28"/>
    </row>
    <row r="995" ht="18.0" customHeight="1">
      <c r="A995" s="25" t="s">
        <v>234</v>
      </c>
      <c r="B995" s="26">
        <v>43050.0</v>
      </c>
      <c r="C995" s="26">
        <v>43050.0</v>
      </c>
      <c r="D995" s="19">
        <v>32.0</v>
      </c>
      <c r="E995" s="19">
        <v>32.0</v>
      </c>
      <c r="F995" s="19"/>
      <c r="G995" s="28"/>
    </row>
    <row r="996" ht="18.0" customHeight="1">
      <c r="A996" s="25" t="s">
        <v>234</v>
      </c>
      <c r="B996" s="26">
        <v>43051.0</v>
      </c>
      <c r="C996" s="26">
        <v>43051.0</v>
      </c>
      <c r="D996" s="19">
        <v>35.0</v>
      </c>
      <c r="E996" s="19">
        <v>35.0</v>
      </c>
      <c r="F996" s="19"/>
      <c r="G996" s="28"/>
    </row>
    <row r="997" ht="18.0" customHeight="1">
      <c r="A997" s="25" t="s">
        <v>234</v>
      </c>
      <c r="B997" s="26">
        <v>43052.0</v>
      </c>
      <c r="C997" s="26">
        <v>43052.0</v>
      </c>
      <c r="D997" s="19">
        <v>45.0</v>
      </c>
      <c r="E997" s="19">
        <v>45.0</v>
      </c>
      <c r="F997" s="19"/>
      <c r="G997" s="28"/>
    </row>
    <row r="998" ht="18.0" customHeight="1">
      <c r="A998" s="25" t="s">
        <v>234</v>
      </c>
      <c r="B998" s="26">
        <v>43053.0</v>
      </c>
      <c r="C998" s="26">
        <v>43053.0</v>
      </c>
      <c r="D998" s="19">
        <v>31.0</v>
      </c>
      <c r="E998" s="19">
        <v>31.0</v>
      </c>
      <c r="F998" s="19"/>
      <c r="G998" s="28"/>
    </row>
    <row r="999" ht="18.0" customHeight="1">
      <c r="A999" s="25" t="s">
        <v>234</v>
      </c>
      <c r="B999" s="26">
        <v>43054.0</v>
      </c>
      <c r="C999" s="26">
        <v>43054.0</v>
      </c>
      <c r="D999" s="19">
        <v>29.0</v>
      </c>
      <c r="E999" s="19">
        <v>29.0</v>
      </c>
      <c r="F999" s="19"/>
      <c r="G999" s="28"/>
    </row>
    <row r="1000" ht="18.0" customHeight="1">
      <c r="A1000" s="25" t="s">
        <v>234</v>
      </c>
      <c r="B1000" s="26">
        <v>43055.0</v>
      </c>
      <c r="C1000" s="26">
        <v>43055.0</v>
      </c>
      <c r="D1000" s="19">
        <v>20.0</v>
      </c>
      <c r="E1000" s="19">
        <v>20.0</v>
      </c>
      <c r="F1000" s="19"/>
      <c r="G1000" s="28"/>
    </row>
    <row r="1001" ht="18.0" customHeight="1">
      <c r="A1001" s="25" t="s">
        <v>234</v>
      </c>
      <c r="B1001" s="26">
        <v>43056.0</v>
      </c>
      <c r="C1001" s="26">
        <v>43056.0</v>
      </c>
      <c r="D1001" s="19">
        <v>20.0</v>
      </c>
      <c r="E1001" s="19">
        <v>20.0</v>
      </c>
      <c r="F1001" s="19"/>
      <c r="G1001" s="28"/>
    </row>
    <row r="1002" ht="18.0" customHeight="1">
      <c r="A1002" s="25" t="s">
        <v>234</v>
      </c>
      <c r="B1002" s="26">
        <v>43057.0</v>
      </c>
      <c r="C1002" s="26">
        <v>43057.0</v>
      </c>
      <c r="D1002" s="19">
        <v>14.0</v>
      </c>
      <c r="E1002" s="19">
        <v>14.0</v>
      </c>
      <c r="F1002" s="19"/>
      <c r="G1002" s="28"/>
    </row>
    <row r="1003" ht="18.0" customHeight="1">
      <c r="A1003" s="25" t="s">
        <v>234</v>
      </c>
      <c r="B1003" s="26">
        <v>43058.0</v>
      </c>
      <c r="C1003" s="26">
        <v>43058.0</v>
      </c>
      <c r="D1003" s="19">
        <v>49.0</v>
      </c>
      <c r="E1003" s="19">
        <v>49.0</v>
      </c>
      <c r="F1003" s="19"/>
      <c r="G1003" s="28"/>
    </row>
    <row r="1004" ht="18.0" customHeight="1">
      <c r="A1004" s="25" t="s">
        <v>234</v>
      </c>
      <c r="B1004" s="26">
        <v>43059.0</v>
      </c>
      <c r="C1004" s="26">
        <v>43059.0</v>
      </c>
      <c r="D1004" s="19">
        <v>45.0</v>
      </c>
      <c r="E1004" s="19">
        <v>45.0</v>
      </c>
      <c r="F1004" s="19"/>
      <c r="G1004" s="28"/>
    </row>
    <row r="1005" ht="18.0" customHeight="1">
      <c r="A1005" s="25" t="s">
        <v>234</v>
      </c>
      <c r="B1005" s="26">
        <v>43060.0</v>
      </c>
      <c r="C1005" s="26">
        <v>43060.0</v>
      </c>
      <c r="D1005" s="19">
        <v>30.0</v>
      </c>
      <c r="E1005" s="19">
        <v>30.0</v>
      </c>
      <c r="F1005" s="19"/>
      <c r="G1005" s="28"/>
    </row>
    <row r="1006" ht="18.0" customHeight="1">
      <c r="A1006" s="25" t="s">
        <v>234</v>
      </c>
      <c r="B1006" s="26">
        <v>43061.0</v>
      </c>
      <c r="C1006" s="26">
        <v>43061.0</v>
      </c>
      <c r="D1006" s="19">
        <v>27.0</v>
      </c>
      <c r="E1006" s="19">
        <v>27.0</v>
      </c>
      <c r="F1006" s="19"/>
      <c r="G1006" s="28"/>
    </row>
    <row r="1007" ht="18.0" customHeight="1">
      <c r="A1007" s="25" t="s">
        <v>234</v>
      </c>
      <c r="B1007" s="26">
        <v>43062.0</v>
      </c>
      <c r="C1007" s="26">
        <v>43062.0</v>
      </c>
      <c r="D1007" s="19">
        <v>28.0</v>
      </c>
      <c r="E1007" s="19">
        <v>28.0</v>
      </c>
      <c r="F1007" s="19"/>
      <c r="G1007" s="28"/>
    </row>
    <row r="1008" ht="18.0" customHeight="1">
      <c r="A1008" s="25" t="s">
        <v>234</v>
      </c>
      <c r="B1008" s="26">
        <v>43063.0</v>
      </c>
      <c r="C1008" s="26">
        <v>43063.0</v>
      </c>
      <c r="D1008" s="19">
        <v>26.0</v>
      </c>
      <c r="E1008" s="19">
        <v>26.0</v>
      </c>
      <c r="F1008" s="19"/>
      <c r="G1008" s="28"/>
    </row>
    <row r="1009" ht="18.0" customHeight="1">
      <c r="A1009" s="25" t="s">
        <v>234</v>
      </c>
      <c r="B1009" s="26">
        <v>43064.0</v>
      </c>
      <c r="C1009" s="26">
        <v>43064.0</v>
      </c>
      <c r="D1009" s="19">
        <v>17.0</v>
      </c>
      <c r="E1009" s="19">
        <v>17.0</v>
      </c>
      <c r="F1009" s="19"/>
      <c r="G1009" s="28"/>
    </row>
    <row r="1010" ht="18.0" customHeight="1">
      <c r="A1010" s="25" t="s">
        <v>234</v>
      </c>
      <c r="B1010" s="26">
        <v>43065.0</v>
      </c>
      <c r="C1010" s="26">
        <v>43065.0</v>
      </c>
      <c r="D1010" s="19">
        <v>19.0</v>
      </c>
      <c r="E1010" s="19">
        <v>19.0</v>
      </c>
      <c r="F1010" s="19"/>
      <c r="G1010" s="28"/>
    </row>
    <row r="1011" ht="18.0" customHeight="1">
      <c r="A1011" s="25" t="s">
        <v>234</v>
      </c>
      <c r="B1011" s="26">
        <v>43066.0</v>
      </c>
      <c r="C1011" s="26">
        <v>43066.0</v>
      </c>
      <c r="D1011" s="19">
        <v>29.0</v>
      </c>
      <c r="E1011" s="19">
        <v>29.0</v>
      </c>
      <c r="F1011" s="19"/>
      <c r="G1011" s="28"/>
    </row>
    <row r="1012" ht="18.0" customHeight="1">
      <c r="A1012" s="25" t="s">
        <v>234</v>
      </c>
      <c r="B1012" s="26">
        <v>43067.0</v>
      </c>
      <c r="C1012" s="26">
        <v>43067.0</v>
      </c>
      <c r="D1012" s="19">
        <v>21.0</v>
      </c>
      <c r="E1012" s="19">
        <v>21.0</v>
      </c>
      <c r="F1012" s="19"/>
      <c r="G1012" s="28"/>
    </row>
    <row r="1013" ht="18.0" customHeight="1">
      <c r="A1013" s="25" t="s">
        <v>234</v>
      </c>
      <c r="B1013" s="26">
        <v>43068.0</v>
      </c>
      <c r="C1013" s="26">
        <v>43068.0</v>
      </c>
      <c r="D1013" s="19">
        <v>26.0</v>
      </c>
      <c r="E1013" s="19">
        <v>26.0</v>
      </c>
      <c r="F1013" s="19"/>
      <c r="G1013" s="28"/>
    </row>
    <row r="1014" ht="18.0" customHeight="1">
      <c r="A1014" s="25" t="s">
        <v>234</v>
      </c>
      <c r="B1014" s="26">
        <v>43069.0</v>
      </c>
      <c r="C1014" s="26">
        <v>43069.0</v>
      </c>
      <c r="D1014" s="19">
        <v>28.0</v>
      </c>
      <c r="E1014" s="19">
        <v>28.0</v>
      </c>
      <c r="F1014" s="19"/>
      <c r="G1014" s="28"/>
    </row>
    <row r="1015" ht="18.0" customHeight="1">
      <c r="A1015" s="25" t="s">
        <v>234</v>
      </c>
      <c r="B1015" s="26">
        <v>43070.0</v>
      </c>
      <c r="C1015" s="26">
        <v>43070.0</v>
      </c>
      <c r="D1015" s="19">
        <v>31.0</v>
      </c>
      <c r="E1015" s="19">
        <v>31.0</v>
      </c>
      <c r="F1015" s="19"/>
      <c r="G1015" s="28"/>
    </row>
    <row r="1016" ht="18.0" customHeight="1">
      <c r="A1016" s="25" t="s">
        <v>234</v>
      </c>
      <c r="B1016" s="26">
        <v>43071.0</v>
      </c>
      <c r="C1016" s="26">
        <v>43071.0</v>
      </c>
      <c r="D1016" s="19">
        <v>19.0</v>
      </c>
      <c r="E1016" s="19">
        <v>19.0</v>
      </c>
      <c r="F1016" s="19"/>
      <c r="G1016" s="28"/>
    </row>
    <row r="1017" ht="18.0" customHeight="1">
      <c r="A1017" s="25" t="s">
        <v>234</v>
      </c>
      <c r="B1017" s="26">
        <v>43072.0</v>
      </c>
      <c r="C1017" s="26">
        <v>43072.0</v>
      </c>
      <c r="D1017" s="19">
        <v>16.0</v>
      </c>
      <c r="E1017" s="19">
        <v>16.0</v>
      </c>
      <c r="F1017" s="19"/>
      <c r="G1017" s="28"/>
    </row>
    <row r="1018" ht="18.0" customHeight="1">
      <c r="A1018" s="25" t="s">
        <v>234</v>
      </c>
      <c r="B1018" s="26">
        <v>43073.0</v>
      </c>
      <c r="C1018" s="26">
        <v>43073.0</v>
      </c>
      <c r="D1018" s="19">
        <v>27.0</v>
      </c>
      <c r="E1018" s="19">
        <v>27.0</v>
      </c>
      <c r="F1018" s="19"/>
      <c r="G1018" s="28"/>
    </row>
    <row r="1019" ht="18.0" customHeight="1">
      <c r="A1019" s="25" t="s">
        <v>234</v>
      </c>
      <c r="B1019" s="26">
        <v>43074.0</v>
      </c>
      <c r="C1019" s="26">
        <v>43074.0</v>
      </c>
      <c r="D1019" s="19">
        <v>26.0</v>
      </c>
      <c r="E1019" s="19">
        <v>26.0</v>
      </c>
      <c r="F1019" s="19"/>
      <c r="G1019" s="28"/>
    </row>
    <row r="1020" ht="18.0" customHeight="1">
      <c r="A1020" s="25" t="s">
        <v>234</v>
      </c>
      <c r="B1020" s="26">
        <v>43075.0</v>
      </c>
      <c r="C1020" s="26">
        <v>43075.0</v>
      </c>
      <c r="D1020" s="19">
        <v>12.0</v>
      </c>
      <c r="E1020" s="19">
        <v>12.0</v>
      </c>
      <c r="F1020" s="19"/>
      <c r="G1020" s="28"/>
    </row>
    <row r="1021" ht="18.0" customHeight="1">
      <c r="A1021" s="25" t="s">
        <v>234</v>
      </c>
      <c r="B1021" s="26">
        <v>43076.0</v>
      </c>
      <c r="C1021" s="26">
        <v>43076.0</v>
      </c>
      <c r="D1021" s="19">
        <v>11.0</v>
      </c>
      <c r="E1021" s="19">
        <v>11.0</v>
      </c>
      <c r="F1021" s="19"/>
      <c r="G1021" s="28"/>
    </row>
    <row r="1022" ht="18.0" customHeight="1">
      <c r="A1022" s="25" t="s">
        <v>234</v>
      </c>
      <c r="B1022" s="26">
        <v>43077.0</v>
      </c>
      <c r="C1022" s="26">
        <v>43077.0</v>
      </c>
      <c r="D1022" s="19">
        <v>16.0</v>
      </c>
      <c r="E1022" s="19">
        <v>16.0</v>
      </c>
      <c r="F1022" s="19"/>
      <c r="G1022" s="28"/>
    </row>
    <row r="1023" ht="18.0" customHeight="1">
      <c r="A1023" s="25" t="s">
        <v>234</v>
      </c>
      <c r="B1023" s="26">
        <v>43078.0</v>
      </c>
      <c r="C1023" s="26">
        <v>43078.0</v>
      </c>
      <c r="D1023" s="19">
        <v>10.0</v>
      </c>
      <c r="E1023" s="19">
        <v>10.0</v>
      </c>
      <c r="F1023" s="19"/>
      <c r="G1023" s="28"/>
    </row>
    <row r="1024" ht="18.0" customHeight="1">
      <c r="A1024" s="25" t="s">
        <v>234</v>
      </c>
      <c r="B1024" s="26">
        <v>43079.0</v>
      </c>
      <c r="C1024" s="26">
        <v>43079.0</v>
      </c>
      <c r="D1024" s="19">
        <v>20.0</v>
      </c>
      <c r="E1024" s="19">
        <v>20.0</v>
      </c>
      <c r="F1024" s="19"/>
      <c r="G1024" s="28"/>
    </row>
    <row r="1025" ht="18.0" customHeight="1">
      <c r="A1025" s="25" t="s">
        <v>234</v>
      </c>
      <c r="B1025" s="26">
        <v>43080.0</v>
      </c>
      <c r="C1025" s="26">
        <v>43080.0</v>
      </c>
      <c r="D1025" s="19">
        <v>22.0</v>
      </c>
      <c r="E1025" s="19">
        <v>22.0</v>
      </c>
      <c r="F1025" s="19"/>
      <c r="G1025" s="28"/>
    </row>
    <row r="1026" ht="18.0" customHeight="1">
      <c r="A1026" s="25" t="s">
        <v>234</v>
      </c>
      <c r="B1026" s="26">
        <v>43081.0</v>
      </c>
      <c r="C1026" s="26">
        <v>43081.0</v>
      </c>
      <c r="D1026" s="19">
        <v>29.0</v>
      </c>
      <c r="E1026" s="19">
        <v>29.0</v>
      </c>
      <c r="F1026" s="19"/>
      <c r="G1026" s="28"/>
    </row>
    <row r="1027" ht="18.0" customHeight="1">
      <c r="A1027" s="25" t="s">
        <v>234</v>
      </c>
      <c r="B1027" s="26">
        <v>43082.0</v>
      </c>
      <c r="C1027" s="26">
        <v>43082.0</v>
      </c>
      <c r="D1027" s="19">
        <v>23.0</v>
      </c>
      <c r="E1027" s="19">
        <v>23.0</v>
      </c>
      <c r="F1027" s="19"/>
      <c r="G1027" s="28"/>
    </row>
    <row r="1028" ht="18.0" customHeight="1">
      <c r="A1028" s="25" t="s">
        <v>234</v>
      </c>
      <c r="B1028" s="26">
        <v>43083.0</v>
      </c>
      <c r="C1028" s="26">
        <v>43083.0</v>
      </c>
      <c r="D1028" s="19">
        <v>13.0</v>
      </c>
      <c r="E1028" s="19">
        <v>13.0</v>
      </c>
      <c r="F1028" s="19"/>
      <c r="G1028" s="28"/>
    </row>
    <row r="1029" ht="18.0" customHeight="1">
      <c r="A1029" s="25" t="s">
        <v>234</v>
      </c>
      <c r="B1029" s="26">
        <v>43084.0</v>
      </c>
      <c r="C1029" s="26">
        <v>43084.0</v>
      </c>
      <c r="D1029" s="19">
        <v>37.0</v>
      </c>
      <c r="E1029" s="19">
        <v>37.0</v>
      </c>
      <c r="F1029" s="19"/>
      <c r="G1029" s="28"/>
    </row>
    <row r="1030" ht="18.0" customHeight="1">
      <c r="A1030" s="25" t="s">
        <v>234</v>
      </c>
      <c r="B1030" s="26">
        <v>43085.0</v>
      </c>
      <c r="C1030" s="26">
        <v>43085.0</v>
      </c>
      <c r="D1030" s="19">
        <v>15.0</v>
      </c>
      <c r="E1030" s="19">
        <v>15.0</v>
      </c>
      <c r="F1030" s="19"/>
      <c r="G1030" s="28"/>
    </row>
    <row r="1031" ht="18.0" customHeight="1">
      <c r="A1031" s="25" t="s">
        <v>234</v>
      </c>
      <c r="B1031" s="26">
        <v>43086.0</v>
      </c>
      <c r="C1031" s="26">
        <v>43086.0</v>
      </c>
      <c r="D1031" s="19">
        <v>18.0</v>
      </c>
      <c r="E1031" s="19">
        <v>18.0</v>
      </c>
      <c r="F1031" s="19"/>
      <c r="G1031" s="28"/>
    </row>
    <row r="1032" ht="18.0" customHeight="1">
      <c r="A1032" s="25" t="s">
        <v>234</v>
      </c>
      <c r="B1032" s="26">
        <v>43087.0</v>
      </c>
      <c r="C1032" s="26">
        <v>43087.0</v>
      </c>
      <c r="D1032" s="19">
        <v>18.0</v>
      </c>
      <c r="E1032" s="19">
        <v>18.0</v>
      </c>
      <c r="F1032" s="19"/>
      <c r="G1032" s="28"/>
    </row>
    <row r="1033" ht="18.0" customHeight="1">
      <c r="A1033" s="25" t="s">
        <v>234</v>
      </c>
      <c r="B1033" s="26">
        <v>43088.0</v>
      </c>
      <c r="C1033" s="26">
        <v>43088.0</v>
      </c>
      <c r="D1033" s="19">
        <v>35.0</v>
      </c>
      <c r="E1033" s="19">
        <v>35.0</v>
      </c>
      <c r="F1033" s="19"/>
      <c r="G1033" s="28"/>
    </row>
    <row r="1034" ht="18.0" customHeight="1">
      <c r="A1034" s="25" t="s">
        <v>234</v>
      </c>
      <c r="B1034" s="26">
        <v>43089.0</v>
      </c>
      <c r="C1034" s="26">
        <v>43089.0</v>
      </c>
      <c r="D1034" s="19">
        <v>23.0</v>
      </c>
      <c r="E1034" s="19">
        <v>23.0</v>
      </c>
      <c r="F1034" s="19"/>
      <c r="G1034" s="28"/>
    </row>
    <row r="1035" ht="18.0" customHeight="1">
      <c r="A1035" s="25" t="s">
        <v>234</v>
      </c>
      <c r="B1035" s="26">
        <v>43090.0</v>
      </c>
      <c r="C1035" s="26">
        <v>43090.0</v>
      </c>
      <c r="D1035" s="19">
        <v>12.0</v>
      </c>
      <c r="E1035" s="19">
        <v>12.0</v>
      </c>
      <c r="F1035" s="19"/>
      <c r="G1035" s="28"/>
    </row>
    <row r="1036" ht="18.0" customHeight="1">
      <c r="A1036" s="25" t="s">
        <v>234</v>
      </c>
      <c r="B1036" s="26">
        <v>43091.0</v>
      </c>
      <c r="C1036" s="26">
        <v>43091.0</v>
      </c>
      <c r="D1036" s="19">
        <v>16.0</v>
      </c>
      <c r="E1036" s="19">
        <v>16.0</v>
      </c>
      <c r="F1036" s="19"/>
      <c r="G1036" s="28"/>
    </row>
    <row r="1037" ht="18.0" customHeight="1">
      <c r="A1037" s="25" t="s">
        <v>234</v>
      </c>
      <c r="B1037" s="26">
        <v>43092.0</v>
      </c>
      <c r="C1037" s="26">
        <v>43092.0</v>
      </c>
      <c r="D1037" s="19">
        <v>19.0</v>
      </c>
      <c r="E1037" s="19">
        <v>19.0</v>
      </c>
      <c r="F1037" s="19"/>
      <c r="G1037" s="28"/>
    </row>
    <row r="1038" ht="18.0" customHeight="1">
      <c r="A1038" s="25" t="s">
        <v>234</v>
      </c>
      <c r="B1038" s="26">
        <v>43093.0</v>
      </c>
      <c r="C1038" s="26">
        <v>43093.0</v>
      </c>
      <c r="D1038" s="19">
        <v>17.0</v>
      </c>
      <c r="E1038" s="19">
        <v>17.0</v>
      </c>
      <c r="F1038" s="19"/>
      <c r="G1038" s="28"/>
    </row>
    <row r="1039" ht="18.0" customHeight="1">
      <c r="A1039" s="25" t="s">
        <v>234</v>
      </c>
      <c r="B1039" s="26">
        <v>43094.0</v>
      </c>
      <c r="C1039" s="26">
        <v>43094.0</v>
      </c>
      <c r="D1039" s="19">
        <v>19.0</v>
      </c>
      <c r="E1039" s="19">
        <v>19.0</v>
      </c>
      <c r="F1039" s="19"/>
      <c r="G1039" s="28"/>
    </row>
    <row r="1040" ht="18.0" customHeight="1">
      <c r="A1040" s="25" t="s">
        <v>234</v>
      </c>
      <c r="B1040" s="26">
        <v>43095.0</v>
      </c>
      <c r="C1040" s="26">
        <v>43095.0</v>
      </c>
      <c r="D1040" s="19">
        <v>13.0</v>
      </c>
      <c r="E1040" s="19">
        <v>13.0</v>
      </c>
      <c r="F1040" s="19"/>
      <c r="G1040" s="28"/>
    </row>
    <row r="1041" ht="18.0" customHeight="1">
      <c r="A1041" s="25" t="s">
        <v>234</v>
      </c>
      <c r="B1041" s="26">
        <v>43096.0</v>
      </c>
      <c r="C1041" s="26">
        <v>43096.0</v>
      </c>
      <c r="D1041" s="19">
        <v>13.0</v>
      </c>
      <c r="E1041" s="19">
        <v>13.0</v>
      </c>
      <c r="F1041" s="19"/>
      <c r="G1041" s="28"/>
    </row>
    <row r="1042" ht="18.0" customHeight="1">
      <c r="A1042" s="25" t="s">
        <v>234</v>
      </c>
      <c r="B1042" s="26">
        <v>43097.0</v>
      </c>
      <c r="C1042" s="26">
        <v>43097.0</v>
      </c>
      <c r="D1042" s="19">
        <v>9.0</v>
      </c>
      <c r="E1042" s="19">
        <v>9.0</v>
      </c>
      <c r="F1042" s="19"/>
      <c r="G1042" s="28"/>
    </row>
    <row r="1043" ht="18.0" customHeight="1">
      <c r="A1043" s="25" t="s">
        <v>234</v>
      </c>
      <c r="B1043" s="26">
        <v>43098.0</v>
      </c>
      <c r="C1043" s="26">
        <v>43098.0</v>
      </c>
      <c r="D1043" s="19">
        <v>13.0</v>
      </c>
      <c r="E1043" s="19">
        <v>13.0</v>
      </c>
      <c r="F1043" s="19"/>
      <c r="G1043" s="28"/>
    </row>
    <row r="1044" ht="18.0" customHeight="1">
      <c r="A1044" s="25" t="s">
        <v>234</v>
      </c>
      <c r="B1044" s="26">
        <v>43099.0</v>
      </c>
      <c r="C1044" s="26">
        <v>43099.0</v>
      </c>
      <c r="D1044" s="19">
        <v>8.0</v>
      </c>
      <c r="E1044" s="19">
        <v>8.0</v>
      </c>
      <c r="F1044" s="19"/>
      <c r="G1044" s="28"/>
    </row>
    <row r="1045" ht="18.0" customHeight="1">
      <c r="A1045" s="25" t="s">
        <v>234</v>
      </c>
      <c r="B1045" s="26">
        <v>43100.0</v>
      </c>
      <c r="C1045" s="26">
        <v>43100.0</v>
      </c>
      <c r="D1045" s="19">
        <v>14.0</v>
      </c>
      <c r="E1045" s="19">
        <v>14.0</v>
      </c>
      <c r="F1045" s="19"/>
      <c r="G1045" s="28"/>
    </row>
    <row r="1046" ht="18.0" customHeight="1">
      <c r="A1046" s="25" t="s">
        <v>234</v>
      </c>
      <c r="B1046" s="26">
        <v>43101.0</v>
      </c>
      <c r="C1046" s="26">
        <v>43101.0</v>
      </c>
      <c r="D1046" s="19">
        <v>18.0</v>
      </c>
      <c r="E1046" s="19">
        <v>18.0</v>
      </c>
      <c r="F1046" s="19"/>
      <c r="G1046" s="28"/>
    </row>
    <row r="1047" ht="18.0" customHeight="1">
      <c r="A1047" s="25" t="s">
        <v>234</v>
      </c>
      <c r="B1047" s="26">
        <v>43102.0</v>
      </c>
      <c r="C1047" s="26">
        <v>43102.0</v>
      </c>
      <c r="D1047" s="19">
        <v>20.0</v>
      </c>
      <c r="E1047" s="19">
        <v>20.0</v>
      </c>
      <c r="F1047" s="19"/>
      <c r="G1047" s="28"/>
    </row>
    <row r="1048" ht="18.0" customHeight="1">
      <c r="A1048" s="25" t="s">
        <v>234</v>
      </c>
      <c r="B1048" s="26">
        <v>43103.0</v>
      </c>
      <c r="C1048" s="26">
        <v>43103.0</v>
      </c>
      <c r="D1048" s="19">
        <v>17.0</v>
      </c>
      <c r="E1048" s="19">
        <v>17.0</v>
      </c>
      <c r="F1048" s="19"/>
      <c r="G1048" s="28"/>
    </row>
    <row r="1049" ht="18.0" customHeight="1">
      <c r="A1049" s="25" t="s">
        <v>234</v>
      </c>
      <c r="B1049" s="26">
        <v>43104.0</v>
      </c>
      <c r="C1049" s="26">
        <v>43104.0</v>
      </c>
      <c r="D1049" s="19">
        <v>17.0</v>
      </c>
      <c r="E1049" s="19">
        <v>17.0</v>
      </c>
      <c r="F1049" s="19"/>
      <c r="G1049" s="28"/>
    </row>
    <row r="1050" ht="18.0" customHeight="1">
      <c r="A1050" s="25" t="s">
        <v>234</v>
      </c>
      <c r="B1050" s="26">
        <v>43105.0</v>
      </c>
      <c r="C1050" s="26">
        <v>43105.0</v>
      </c>
      <c r="D1050" s="19">
        <v>22.0</v>
      </c>
      <c r="E1050" s="19">
        <v>22.0</v>
      </c>
      <c r="F1050" s="19"/>
      <c r="G1050" s="28"/>
    </row>
    <row r="1051" ht="18.0" customHeight="1">
      <c r="A1051" s="25" t="s">
        <v>234</v>
      </c>
      <c r="B1051" s="26">
        <v>43106.0</v>
      </c>
      <c r="C1051" s="26">
        <v>43106.0</v>
      </c>
      <c r="D1051" s="19">
        <v>16.0</v>
      </c>
      <c r="E1051" s="19">
        <v>16.0</v>
      </c>
      <c r="F1051" s="19"/>
      <c r="G1051" s="28"/>
    </row>
    <row r="1052" ht="18.0" customHeight="1">
      <c r="A1052" s="25" t="s">
        <v>234</v>
      </c>
      <c r="B1052" s="26">
        <v>43107.0</v>
      </c>
      <c r="C1052" s="26">
        <v>43107.0</v>
      </c>
      <c r="D1052" s="19">
        <v>8.0</v>
      </c>
      <c r="E1052" s="19">
        <v>8.0</v>
      </c>
      <c r="F1052" s="19"/>
      <c r="G1052" s="28"/>
    </row>
    <row r="1053" ht="18.0" customHeight="1">
      <c r="A1053" s="25" t="s">
        <v>234</v>
      </c>
      <c r="B1053" s="26">
        <v>43108.0</v>
      </c>
      <c r="C1053" s="26">
        <v>43108.0</v>
      </c>
      <c r="D1053" s="19">
        <v>14.0</v>
      </c>
      <c r="E1053" s="19">
        <v>14.0</v>
      </c>
      <c r="F1053" s="19"/>
      <c r="G1053" s="28"/>
    </row>
    <row r="1054" ht="18.0" customHeight="1">
      <c r="A1054" s="25" t="s">
        <v>234</v>
      </c>
      <c r="B1054" s="26">
        <v>43109.0</v>
      </c>
      <c r="C1054" s="26">
        <v>43109.0</v>
      </c>
      <c r="D1054" s="19">
        <v>17.0</v>
      </c>
      <c r="E1054" s="19">
        <v>17.0</v>
      </c>
      <c r="F1054" s="19"/>
      <c r="G1054" s="28"/>
    </row>
    <row r="1055" ht="18.0" customHeight="1">
      <c r="A1055" s="25" t="s">
        <v>234</v>
      </c>
      <c r="B1055" s="26">
        <v>43110.0</v>
      </c>
      <c r="C1055" s="26">
        <v>43110.0</v>
      </c>
      <c r="D1055" s="19">
        <v>24.0</v>
      </c>
      <c r="E1055" s="19">
        <v>24.0</v>
      </c>
      <c r="F1055" s="19"/>
      <c r="G1055" s="28"/>
    </row>
    <row r="1056" ht="18.0" customHeight="1">
      <c r="A1056" s="25" t="s">
        <v>234</v>
      </c>
      <c r="B1056" s="26">
        <v>43111.0</v>
      </c>
      <c r="C1056" s="26">
        <v>43111.0</v>
      </c>
      <c r="D1056" s="19">
        <v>19.0</v>
      </c>
      <c r="E1056" s="19">
        <v>19.0</v>
      </c>
      <c r="F1056" s="19"/>
      <c r="G1056" s="28"/>
    </row>
    <row r="1057" ht="18.0" customHeight="1">
      <c r="A1057" s="25" t="s">
        <v>234</v>
      </c>
      <c r="B1057" s="26">
        <v>43112.0</v>
      </c>
      <c r="C1057" s="26">
        <v>43112.0</v>
      </c>
      <c r="D1057" s="19">
        <v>22.0</v>
      </c>
      <c r="E1057" s="19">
        <v>22.0</v>
      </c>
      <c r="F1057" s="19"/>
      <c r="G1057" s="28"/>
    </row>
    <row r="1058" ht="18.0" customHeight="1">
      <c r="A1058" s="25" t="s">
        <v>234</v>
      </c>
      <c r="B1058" s="26">
        <v>43113.0</v>
      </c>
      <c r="C1058" s="26">
        <v>43113.0</v>
      </c>
      <c r="D1058" s="19">
        <v>24.0</v>
      </c>
      <c r="E1058" s="19">
        <v>24.0</v>
      </c>
      <c r="F1058" s="19"/>
      <c r="G1058" s="28"/>
    </row>
    <row r="1059" ht="18.0" customHeight="1">
      <c r="A1059" s="25" t="s">
        <v>234</v>
      </c>
      <c r="B1059" s="26">
        <v>43114.0</v>
      </c>
      <c r="C1059" s="26">
        <v>43114.0</v>
      </c>
      <c r="D1059" s="19">
        <v>19.0</v>
      </c>
      <c r="E1059" s="19">
        <v>19.0</v>
      </c>
      <c r="F1059" s="19"/>
      <c r="G1059" s="28"/>
    </row>
    <row r="1060" ht="18.0" customHeight="1">
      <c r="A1060" s="25" t="s">
        <v>234</v>
      </c>
      <c r="B1060" s="26">
        <v>43115.0</v>
      </c>
      <c r="C1060" s="26">
        <v>43115.0</v>
      </c>
      <c r="D1060" s="19">
        <v>26.0</v>
      </c>
      <c r="E1060" s="19">
        <v>26.0</v>
      </c>
      <c r="F1060" s="19"/>
      <c r="G1060" s="28"/>
    </row>
    <row r="1061" ht="18.0" customHeight="1">
      <c r="A1061" s="25" t="s">
        <v>234</v>
      </c>
      <c r="B1061" s="26">
        <v>43116.0</v>
      </c>
      <c r="C1061" s="26">
        <v>43116.0</v>
      </c>
      <c r="D1061" s="19">
        <v>25.0</v>
      </c>
      <c r="E1061" s="19">
        <v>25.0</v>
      </c>
      <c r="F1061" s="19"/>
      <c r="G1061" s="28"/>
    </row>
    <row r="1062" ht="18.0" customHeight="1">
      <c r="A1062" s="25" t="s">
        <v>234</v>
      </c>
      <c r="B1062" s="26">
        <v>43117.0</v>
      </c>
      <c r="C1062" s="26">
        <v>43117.0</v>
      </c>
      <c r="D1062" s="19">
        <v>26.0</v>
      </c>
      <c r="E1062" s="19">
        <v>26.0</v>
      </c>
      <c r="F1062" s="19"/>
      <c r="G1062" s="28"/>
    </row>
    <row r="1063" ht="18.0" customHeight="1">
      <c r="A1063" s="25" t="s">
        <v>234</v>
      </c>
      <c r="B1063" s="26">
        <v>43118.0</v>
      </c>
      <c r="C1063" s="26">
        <v>43118.0</v>
      </c>
      <c r="D1063" s="19">
        <v>26.0</v>
      </c>
      <c r="E1063" s="19">
        <v>26.0</v>
      </c>
      <c r="F1063" s="19"/>
      <c r="G1063" s="28"/>
    </row>
    <row r="1064" ht="18.0" customHeight="1">
      <c r="A1064" s="25" t="s">
        <v>234</v>
      </c>
      <c r="B1064" s="26">
        <v>43119.0</v>
      </c>
      <c r="C1064" s="26">
        <v>43119.0</v>
      </c>
      <c r="D1064" s="19">
        <v>20.0</v>
      </c>
      <c r="E1064" s="19">
        <v>20.0</v>
      </c>
      <c r="F1064" s="19"/>
      <c r="G1064" s="28"/>
    </row>
    <row r="1065" ht="18.0" customHeight="1">
      <c r="A1065" s="25" t="s">
        <v>234</v>
      </c>
      <c r="B1065" s="26">
        <v>43120.0</v>
      </c>
      <c r="C1065" s="26">
        <v>43120.0</v>
      </c>
      <c r="D1065" s="19">
        <v>26.0</v>
      </c>
      <c r="E1065" s="19">
        <v>26.0</v>
      </c>
      <c r="F1065" s="19"/>
      <c r="G1065" s="28"/>
    </row>
    <row r="1066" ht="18.0" customHeight="1">
      <c r="A1066" s="25" t="s">
        <v>234</v>
      </c>
      <c r="B1066" s="26">
        <v>43121.0</v>
      </c>
      <c r="C1066" s="26">
        <v>43121.0</v>
      </c>
      <c r="D1066" s="19">
        <v>30.0</v>
      </c>
      <c r="E1066" s="19">
        <v>30.0</v>
      </c>
      <c r="F1066" s="19"/>
      <c r="G1066" s="28"/>
    </row>
    <row r="1067" ht="18.0" customHeight="1">
      <c r="A1067" s="25" t="s">
        <v>234</v>
      </c>
      <c r="B1067" s="26">
        <v>43122.0</v>
      </c>
      <c r="C1067" s="26">
        <v>43122.0</v>
      </c>
      <c r="D1067" s="19">
        <v>18.0</v>
      </c>
      <c r="E1067" s="19">
        <v>18.0</v>
      </c>
      <c r="F1067" s="19"/>
      <c r="G1067" s="28"/>
    </row>
    <row r="1068" ht="18.0" customHeight="1">
      <c r="A1068" s="25" t="s">
        <v>234</v>
      </c>
      <c r="B1068" s="26">
        <v>43123.0</v>
      </c>
      <c r="C1068" s="26">
        <v>43123.0</v>
      </c>
      <c r="D1068" s="19">
        <v>23.0</v>
      </c>
      <c r="E1068" s="19">
        <v>23.0</v>
      </c>
      <c r="F1068" s="19"/>
      <c r="G1068" s="28"/>
    </row>
    <row r="1069" ht="18.0" customHeight="1">
      <c r="A1069" s="25" t="s">
        <v>234</v>
      </c>
      <c r="B1069" s="26">
        <v>43124.0</v>
      </c>
      <c r="C1069" s="26">
        <v>43124.0</v>
      </c>
      <c r="D1069" s="19">
        <v>29.0</v>
      </c>
      <c r="E1069" s="19">
        <v>29.0</v>
      </c>
      <c r="F1069" s="19"/>
      <c r="G1069" s="28"/>
    </row>
    <row r="1070" ht="18.0" customHeight="1">
      <c r="A1070" s="25" t="s">
        <v>234</v>
      </c>
      <c r="B1070" s="26">
        <v>43125.0</v>
      </c>
      <c r="C1070" s="26">
        <v>43125.0</v>
      </c>
      <c r="D1070" s="19">
        <v>19.0</v>
      </c>
      <c r="E1070" s="19">
        <v>19.0</v>
      </c>
      <c r="F1070" s="19"/>
      <c r="G1070" s="28"/>
    </row>
    <row r="1071" ht="18.0" customHeight="1">
      <c r="A1071" s="25" t="s">
        <v>234</v>
      </c>
      <c r="B1071" s="26">
        <v>43126.0</v>
      </c>
      <c r="C1071" s="26">
        <v>43126.0</v>
      </c>
      <c r="D1071" s="19">
        <v>26.0</v>
      </c>
      <c r="E1071" s="19">
        <v>26.0</v>
      </c>
      <c r="F1071" s="19"/>
      <c r="G1071" s="28"/>
    </row>
    <row r="1072" ht="18.0" customHeight="1">
      <c r="A1072" s="25" t="s">
        <v>234</v>
      </c>
      <c r="B1072" s="26">
        <v>43127.0</v>
      </c>
      <c r="C1072" s="26">
        <v>43127.0</v>
      </c>
      <c r="D1072" s="19">
        <v>23.0</v>
      </c>
      <c r="E1072" s="19">
        <v>23.0</v>
      </c>
      <c r="F1072" s="19"/>
      <c r="G1072" s="28"/>
    </row>
    <row r="1073" ht="18.0" customHeight="1">
      <c r="A1073" s="25" t="s">
        <v>234</v>
      </c>
      <c r="B1073" s="26">
        <v>43128.0</v>
      </c>
      <c r="C1073" s="26">
        <v>43128.0</v>
      </c>
      <c r="D1073" s="19">
        <v>16.0</v>
      </c>
      <c r="E1073" s="19">
        <v>16.0</v>
      </c>
      <c r="F1073" s="19"/>
      <c r="G1073" s="28"/>
    </row>
    <row r="1074" ht="18.0" customHeight="1">
      <c r="A1074" s="25" t="s">
        <v>234</v>
      </c>
      <c r="B1074" s="26">
        <v>43129.0</v>
      </c>
      <c r="C1074" s="26">
        <v>43129.0</v>
      </c>
      <c r="D1074" s="19">
        <v>12.0</v>
      </c>
      <c r="E1074" s="19">
        <v>12.0</v>
      </c>
      <c r="F1074" s="19"/>
      <c r="G1074" s="28"/>
    </row>
    <row r="1075" ht="18.0" customHeight="1">
      <c r="A1075" s="25" t="s">
        <v>234</v>
      </c>
      <c r="B1075" s="26">
        <v>43130.0</v>
      </c>
      <c r="C1075" s="26">
        <v>43130.0</v>
      </c>
      <c r="D1075" s="19">
        <v>6.0</v>
      </c>
      <c r="E1075" s="19">
        <v>6.0</v>
      </c>
      <c r="F1075" s="19"/>
      <c r="G1075" s="28"/>
    </row>
    <row r="1076" ht="18.0" customHeight="1">
      <c r="A1076" s="25" t="s">
        <v>234</v>
      </c>
      <c r="B1076" s="26">
        <v>43131.0</v>
      </c>
      <c r="C1076" s="26">
        <v>43131.0</v>
      </c>
      <c r="D1076" s="19">
        <v>9.0</v>
      </c>
      <c r="E1076" s="19">
        <v>9.0</v>
      </c>
      <c r="F1076" s="19"/>
      <c r="G1076" s="28"/>
    </row>
    <row r="1077" ht="18.0" customHeight="1">
      <c r="A1077" s="25" t="s">
        <v>234</v>
      </c>
      <c r="B1077" s="26">
        <v>43132.0</v>
      </c>
      <c r="C1077" s="26">
        <v>43132.0</v>
      </c>
      <c r="D1077" s="19">
        <v>16.0</v>
      </c>
      <c r="E1077" s="19">
        <v>16.0</v>
      </c>
      <c r="F1077" s="19"/>
      <c r="G1077" s="28"/>
    </row>
    <row r="1078" ht="18.0" customHeight="1">
      <c r="A1078" s="25" t="s">
        <v>234</v>
      </c>
      <c r="B1078" s="26">
        <v>43133.0</v>
      </c>
      <c r="C1078" s="26">
        <v>43133.0</v>
      </c>
      <c r="D1078" s="19">
        <v>13.0</v>
      </c>
      <c r="E1078" s="19">
        <v>13.0</v>
      </c>
      <c r="F1078" s="19"/>
      <c r="G1078" s="28"/>
    </row>
    <row r="1079" ht="18.0" customHeight="1">
      <c r="A1079" s="31" t="s">
        <v>234</v>
      </c>
      <c r="B1079" s="32">
        <v>43134.0</v>
      </c>
      <c r="C1079" s="32">
        <v>43134.0</v>
      </c>
      <c r="D1079" s="34">
        <v>5.0</v>
      </c>
      <c r="E1079" s="34">
        <v>5.0</v>
      </c>
      <c r="F1079" s="34"/>
      <c r="G1079" s="36"/>
    </row>
    <row r="1080" ht="18.0" customHeight="1">
      <c r="A1080" s="20" t="s">
        <v>79</v>
      </c>
      <c r="B1080" s="21">
        <v>37987.0</v>
      </c>
      <c r="C1080" s="21">
        <v>38017.0</v>
      </c>
      <c r="D1080" s="23">
        <v>4.0</v>
      </c>
      <c r="E1080" s="23"/>
      <c r="F1080" s="23">
        <v>4.0</v>
      </c>
      <c r="G1080" s="24"/>
    </row>
    <row r="1081" ht="18.0" customHeight="1">
      <c r="A1081" s="25" t="s">
        <v>79</v>
      </c>
      <c r="B1081" s="26">
        <v>38018.0</v>
      </c>
      <c r="C1081" s="26">
        <v>38046.0</v>
      </c>
      <c r="D1081" s="19">
        <v>13.0</v>
      </c>
      <c r="E1081" s="19"/>
      <c r="F1081" s="19">
        <v>13.0</v>
      </c>
      <c r="G1081" s="28"/>
    </row>
    <row r="1082" ht="18.0" customHeight="1">
      <c r="A1082" s="25" t="s">
        <v>79</v>
      </c>
      <c r="B1082" s="26">
        <v>38047.0</v>
      </c>
      <c r="C1082" s="26">
        <v>38077.0</v>
      </c>
      <c r="D1082" s="19">
        <v>37.0</v>
      </c>
      <c r="E1082" s="19"/>
      <c r="F1082" s="19">
        <v>37.0</v>
      </c>
      <c r="G1082" s="28"/>
    </row>
    <row r="1083" ht="18.0" customHeight="1">
      <c r="A1083" s="25" t="s">
        <v>79</v>
      </c>
      <c r="B1083" s="26">
        <v>38078.0</v>
      </c>
      <c r="C1083" s="26">
        <v>38107.0</v>
      </c>
      <c r="D1083" s="19">
        <v>24.0</v>
      </c>
      <c r="E1083" s="19"/>
      <c r="F1083" s="19">
        <v>24.0</v>
      </c>
      <c r="G1083" s="28"/>
    </row>
    <row r="1084" ht="18.0" customHeight="1">
      <c r="A1084" s="25" t="s">
        <v>79</v>
      </c>
      <c r="B1084" s="26">
        <v>38108.0</v>
      </c>
      <c r="C1084" s="26">
        <v>38138.0</v>
      </c>
      <c r="D1084" s="19">
        <v>31.0</v>
      </c>
      <c r="E1084" s="19"/>
      <c r="F1084" s="19">
        <v>31.0</v>
      </c>
      <c r="G1084" s="28"/>
    </row>
    <row r="1085" ht="18.0" customHeight="1">
      <c r="A1085" s="25" t="s">
        <v>79</v>
      </c>
      <c r="B1085" s="26">
        <v>38139.0</v>
      </c>
      <c r="C1085" s="26">
        <v>38168.0</v>
      </c>
      <c r="D1085" s="19">
        <v>21.0</v>
      </c>
      <c r="E1085" s="19"/>
      <c r="F1085" s="19">
        <v>21.0</v>
      </c>
      <c r="G1085" s="28"/>
    </row>
    <row r="1086" ht="18.0" customHeight="1">
      <c r="A1086" s="25" t="s">
        <v>79</v>
      </c>
      <c r="B1086" s="26">
        <v>38169.0</v>
      </c>
      <c r="C1086" s="26">
        <v>38199.0</v>
      </c>
      <c r="D1086" s="19">
        <v>18.0</v>
      </c>
      <c r="E1086" s="19"/>
      <c r="F1086" s="19">
        <v>18.0</v>
      </c>
      <c r="G1086" s="28"/>
    </row>
    <row r="1087" ht="18.0" customHeight="1">
      <c r="A1087" s="25" t="s">
        <v>79</v>
      </c>
      <c r="B1087" s="26">
        <v>38200.0</v>
      </c>
      <c r="C1087" s="26">
        <v>38230.0</v>
      </c>
      <c r="D1087" s="19">
        <v>13.0</v>
      </c>
      <c r="E1087" s="19"/>
      <c r="F1087" s="19">
        <v>13.0</v>
      </c>
      <c r="G1087" s="28"/>
    </row>
    <row r="1088" ht="18.0" customHeight="1">
      <c r="A1088" s="25" t="s">
        <v>79</v>
      </c>
      <c r="B1088" s="26">
        <v>38231.0</v>
      </c>
      <c r="C1088" s="26">
        <v>38260.0</v>
      </c>
      <c r="D1088" s="19">
        <v>12.0</v>
      </c>
      <c r="E1088" s="19"/>
      <c r="F1088" s="19">
        <v>12.0</v>
      </c>
      <c r="G1088" s="28"/>
    </row>
    <row r="1089" ht="18.0" customHeight="1">
      <c r="A1089" s="25" t="s">
        <v>79</v>
      </c>
      <c r="B1089" s="26">
        <v>38261.0</v>
      </c>
      <c r="C1089" s="26">
        <v>38291.0</v>
      </c>
      <c r="D1089" s="19">
        <v>6.0</v>
      </c>
      <c r="E1089" s="19"/>
      <c r="F1089" s="19">
        <v>6.0</v>
      </c>
      <c r="G1089" s="28"/>
    </row>
    <row r="1090" ht="18.0" customHeight="1">
      <c r="A1090" s="25" t="s">
        <v>79</v>
      </c>
      <c r="B1090" s="26">
        <v>38292.0</v>
      </c>
      <c r="C1090" s="26">
        <v>38321.0</v>
      </c>
      <c r="D1090" s="19">
        <v>3.0</v>
      </c>
      <c r="E1090" s="19"/>
      <c r="F1090" s="19">
        <v>3.0</v>
      </c>
      <c r="G1090" s="28"/>
    </row>
    <row r="1091" ht="18.0" customHeight="1">
      <c r="A1091" s="25" t="s">
        <v>79</v>
      </c>
      <c r="B1091" s="26">
        <v>38322.0</v>
      </c>
      <c r="C1091" s="26">
        <v>38352.0</v>
      </c>
      <c r="D1091" s="19">
        <v>6.0</v>
      </c>
      <c r="E1091" s="19"/>
      <c r="F1091" s="19">
        <v>6.0</v>
      </c>
      <c r="G1091" s="28"/>
    </row>
    <row r="1092" ht="18.0" customHeight="1">
      <c r="A1092" s="25" t="s">
        <v>79</v>
      </c>
      <c r="B1092" s="26">
        <v>38353.0</v>
      </c>
      <c r="C1092" s="26">
        <v>38383.0</v>
      </c>
      <c r="D1092" s="19">
        <v>12.0</v>
      </c>
      <c r="E1092" s="19"/>
      <c r="F1092" s="19">
        <v>12.0</v>
      </c>
      <c r="G1092" s="28"/>
    </row>
    <row r="1093" ht="18.0" customHeight="1">
      <c r="A1093" s="25" t="s">
        <v>79</v>
      </c>
      <c r="B1093" s="26">
        <v>38384.0</v>
      </c>
      <c r="C1093" s="26">
        <v>38411.0</v>
      </c>
      <c r="D1093" s="19">
        <v>6.0</v>
      </c>
      <c r="E1093" s="19"/>
      <c r="F1093" s="19">
        <v>6.0</v>
      </c>
      <c r="G1093" s="28"/>
    </row>
    <row r="1094" ht="18.0" customHeight="1">
      <c r="A1094" s="25" t="s">
        <v>79</v>
      </c>
      <c r="B1094" s="26">
        <v>38412.0</v>
      </c>
      <c r="C1094" s="26">
        <v>38442.0</v>
      </c>
      <c r="D1094" s="19">
        <v>7.0</v>
      </c>
      <c r="E1094" s="19"/>
      <c r="F1094" s="19">
        <v>7.0</v>
      </c>
      <c r="G1094" s="28"/>
    </row>
    <row r="1095" ht="18.0" customHeight="1">
      <c r="A1095" s="25" t="s">
        <v>79</v>
      </c>
      <c r="B1095" s="26">
        <v>38443.0</v>
      </c>
      <c r="C1095" s="26">
        <v>38472.0</v>
      </c>
      <c r="D1095" s="19">
        <v>10.0</v>
      </c>
      <c r="E1095" s="19"/>
      <c r="F1095" s="19">
        <v>10.0</v>
      </c>
      <c r="G1095" s="28"/>
    </row>
    <row r="1096" ht="18.0" customHeight="1">
      <c r="A1096" s="25" t="s">
        <v>79</v>
      </c>
      <c r="B1096" s="26">
        <v>38473.0</v>
      </c>
      <c r="C1096" s="26">
        <v>38503.0</v>
      </c>
      <c r="D1096" s="19">
        <v>27.0</v>
      </c>
      <c r="E1096" s="19"/>
      <c r="F1096" s="19">
        <v>27.0</v>
      </c>
      <c r="G1096" s="28"/>
    </row>
    <row r="1097" ht="18.0" customHeight="1">
      <c r="A1097" s="25" t="s">
        <v>79</v>
      </c>
      <c r="B1097" s="26">
        <v>38504.0</v>
      </c>
      <c r="C1097" s="26">
        <v>38533.0</v>
      </c>
      <c r="D1097" s="19">
        <v>24.0</v>
      </c>
      <c r="E1097" s="19"/>
      <c r="F1097" s="19">
        <v>24.0</v>
      </c>
      <c r="G1097" s="28"/>
    </row>
    <row r="1098" ht="18.0" customHeight="1">
      <c r="A1098" s="25" t="s">
        <v>79</v>
      </c>
      <c r="B1098" s="26">
        <v>38534.0</v>
      </c>
      <c r="C1098" s="26">
        <v>38564.0</v>
      </c>
      <c r="D1098" s="19">
        <v>9.0</v>
      </c>
      <c r="E1098" s="19"/>
      <c r="F1098" s="19">
        <v>9.0</v>
      </c>
      <c r="G1098" s="28"/>
    </row>
    <row r="1099" ht="18.0" customHeight="1">
      <c r="A1099" s="25" t="s">
        <v>79</v>
      </c>
      <c r="B1099" s="26">
        <v>38565.0</v>
      </c>
      <c r="C1099" s="26">
        <v>38595.0</v>
      </c>
      <c r="D1099" s="19">
        <v>4.0</v>
      </c>
      <c r="E1099" s="19"/>
      <c r="F1099" s="19">
        <v>4.0</v>
      </c>
      <c r="G1099" s="28"/>
    </row>
    <row r="1100" ht="18.0" customHeight="1">
      <c r="A1100" s="25" t="s">
        <v>79</v>
      </c>
      <c r="B1100" s="26">
        <v>38596.0</v>
      </c>
      <c r="C1100" s="26">
        <v>38625.0</v>
      </c>
      <c r="D1100" s="19">
        <v>0.0</v>
      </c>
      <c r="E1100" s="19"/>
      <c r="F1100" s="19">
        <v>0.0</v>
      </c>
      <c r="G1100" s="28"/>
    </row>
    <row r="1101" ht="18.0" customHeight="1">
      <c r="A1101" s="25" t="s">
        <v>79</v>
      </c>
      <c r="B1101" s="26">
        <v>38626.0</v>
      </c>
      <c r="C1101" s="26">
        <v>38656.0</v>
      </c>
      <c r="D1101" s="19">
        <v>0.0</v>
      </c>
      <c r="E1101" s="19"/>
      <c r="F1101" s="19">
        <v>0.0</v>
      </c>
      <c r="G1101" s="28"/>
    </row>
    <row r="1102" ht="18.0" customHeight="1">
      <c r="A1102" s="25" t="s">
        <v>79</v>
      </c>
      <c r="B1102" s="26">
        <v>38657.0</v>
      </c>
      <c r="C1102" s="26">
        <v>38686.0</v>
      </c>
      <c r="D1102" s="19">
        <v>0.0</v>
      </c>
      <c r="E1102" s="19"/>
      <c r="F1102" s="19">
        <v>0.0</v>
      </c>
      <c r="G1102" s="28"/>
    </row>
    <row r="1103" ht="18.0" customHeight="1">
      <c r="A1103" s="31" t="s">
        <v>79</v>
      </c>
      <c r="B1103" s="32">
        <v>38687.0</v>
      </c>
      <c r="C1103" s="32">
        <v>38717.0</v>
      </c>
      <c r="D1103" s="34">
        <v>1.0</v>
      </c>
      <c r="E1103" s="34"/>
      <c r="F1103" s="34">
        <v>1.0</v>
      </c>
      <c r="G1103" s="36"/>
    </row>
    <row r="1104" ht="18.0" customHeight="1">
      <c r="A1104" s="20" t="s">
        <v>281</v>
      </c>
      <c r="B1104" s="21">
        <v>43101.0</v>
      </c>
      <c r="C1104" s="21">
        <v>43131.0</v>
      </c>
      <c r="D1104" s="23">
        <v>0.0</v>
      </c>
      <c r="E1104" s="23"/>
      <c r="F1104" s="23">
        <v>0.0</v>
      </c>
      <c r="G1104" s="24"/>
    </row>
    <row r="1105" ht="18.0" customHeight="1">
      <c r="A1105" s="25" t="s">
        <v>281</v>
      </c>
      <c r="B1105" s="26">
        <v>43132.0</v>
      </c>
      <c r="C1105" s="26">
        <v>43159.0</v>
      </c>
      <c r="D1105" s="19">
        <v>1.0</v>
      </c>
      <c r="E1105" s="19"/>
      <c r="F1105" s="19">
        <v>1.0</v>
      </c>
      <c r="G1105" s="28"/>
    </row>
    <row r="1106" ht="18.0" customHeight="1">
      <c r="A1106" s="25" t="s">
        <v>281</v>
      </c>
      <c r="B1106" s="26">
        <v>43160.0</v>
      </c>
      <c r="C1106" s="26">
        <v>43190.0</v>
      </c>
      <c r="D1106" s="19">
        <v>0.0</v>
      </c>
      <c r="E1106" s="19"/>
      <c r="F1106" s="19">
        <v>0.0</v>
      </c>
      <c r="G1106" s="28"/>
    </row>
    <row r="1107" ht="18.0" customHeight="1">
      <c r="A1107" s="25" t="s">
        <v>281</v>
      </c>
      <c r="B1107" s="26">
        <v>43191.0</v>
      </c>
      <c r="C1107" s="26">
        <v>43220.0</v>
      </c>
      <c r="D1107" s="19">
        <v>1.0</v>
      </c>
      <c r="E1107" s="19"/>
      <c r="F1107" s="19">
        <v>1.0</v>
      </c>
      <c r="G1107" s="28"/>
    </row>
    <row r="1108" ht="18.0" customHeight="1">
      <c r="A1108" s="25" t="s">
        <v>281</v>
      </c>
      <c r="B1108" s="26">
        <v>43221.0</v>
      </c>
      <c r="C1108" s="26">
        <v>43251.0</v>
      </c>
      <c r="D1108" s="19">
        <v>0.0</v>
      </c>
      <c r="E1108" s="19"/>
      <c r="F1108" s="19">
        <v>0.0</v>
      </c>
      <c r="G1108" s="28"/>
    </row>
    <row r="1109" ht="18.0" customHeight="1">
      <c r="A1109" s="25" t="s">
        <v>281</v>
      </c>
      <c r="B1109" s="26">
        <v>43252.0</v>
      </c>
      <c r="C1109" s="26">
        <v>43281.0</v>
      </c>
      <c r="D1109" s="19">
        <v>1.0</v>
      </c>
      <c r="E1109" s="19"/>
      <c r="F1109" s="19">
        <v>1.0</v>
      </c>
      <c r="G1109" s="28"/>
    </row>
    <row r="1110" ht="18.0" customHeight="1">
      <c r="A1110" s="25" t="s">
        <v>281</v>
      </c>
      <c r="B1110" s="26">
        <v>43282.0</v>
      </c>
      <c r="C1110" s="26">
        <v>43312.0</v>
      </c>
      <c r="D1110" s="19">
        <v>2.0</v>
      </c>
      <c r="E1110" s="19"/>
      <c r="F1110" s="19">
        <v>2.0</v>
      </c>
      <c r="G1110" s="28"/>
    </row>
    <row r="1111" ht="18.0" customHeight="1">
      <c r="A1111" s="25" t="s">
        <v>281</v>
      </c>
      <c r="B1111" s="26">
        <v>43313.0</v>
      </c>
      <c r="C1111" s="26">
        <v>43343.0</v>
      </c>
      <c r="D1111" s="19">
        <v>1.0</v>
      </c>
      <c r="E1111" s="19"/>
      <c r="F1111" s="19">
        <v>1.0</v>
      </c>
      <c r="G1111" s="28"/>
    </row>
    <row r="1112" ht="18.0" customHeight="1">
      <c r="A1112" s="25" t="s">
        <v>281</v>
      </c>
      <c r="B1112" s="26">
        <v>43344.0</v>
      </c>
      <c r="C1112" s="26">
        <v>43373.0</v>
      </c>
      <c r="D1112" s="19">
        <v>0.0</v>
      </c>
      <c r="E1112" s="19"/>
      <c r="F1112" s="19">
        <v>0.0</v>
      </c>
      <c r="G1112" s="28"/>
    </row>
    <row r="1113" ht="18.0" customHeight="1">
      <c r="A1113" s="25" t="s">
        <v>281</v>
      </c>
      <c r="B1113" s="26">
        <v>43374.0</v>
      </c>
      <c r="C1113" s="26">
        <v>43404.0</v>
      </c>
      <c r="D1113" s="19">
        <v>0.0</v>
      </c>
      <c r="E1113" s="19"/>
      <c r="F1113" s="19">
        <v>0.0</v>
      </c>
      <c r="G1113" s="28"/>
    </row>
    <row r="1114" ht="18.0" customHeight="1">
      <c r="A1114" s="25" t="s">
        <v>281</v>
      </c>
      <c r="B1114" s="26">
        <v>43405.0</v>
      </c>
      <c r="C1114" s="26">
        <v>43434.0</v>
      </c>
      <c r="D1114" s="19">
        <v>1.0</v>
      </c>
      <c r="E1114" s="19"/>
      <c r="F1114" s="19">
        <v>1.0</v>
      </c>
      <c r="G1114" s="28"/>
    </row>
    <row r="1115" ht="18.0" customHeight="1">
      <c r="A1115" s="25" t="s">
        <v>281</v>
      </c>
      <c r="B1115" s="26">
        <v>43435.0</v>
      </c>
      <c r="C1115" s="26">
        <v>43465.0</v>
      </c>
      <c r="D1115" s="19">
        <v>3.0</v>
      </c>
      <c r="E1115" s="19"/>
      <c r="F1115" s="19">
        <v>3.0</v>
      </c>
      <c r="G1115" s="28"/>
    </row>
    <row r="1116" ht="18.0" customHeight="1">
      <c r="A1116" s="25" t="s">
        <v>281</v>
      </c>
      <c r="B1116" s="26">
        <v>43466.0</v>
      </c>
      <c r="C1116" s="26">
        <v>43496.0</v>
      </c>
      <c r="D1116" s="19">
        <v>1.0</v>
      </c>
      <c r="E1116" s="19"/>
      <c r="F1116" s="19">
        <v>1.0</v>
      </c>
      <c r="G1116" s="28"/>
    </row>
    <row r="1117" ht="18.0" customHeight="1">
      <c r="A1117" s="25" t="s">
        <v>281</v>
      </c>
      <c r="B1117" s="26">
        <v>43497.0</v>
      </c>
      <c r="C1117" s="26">
        <v>43524.0</v>
      </c>
      <c r="D1117" s="19">
        <v>2.0</v>
      </c>
      <c r="E1117" s="19"/>
      <c r="F1117" s="19">
        <v>2.0</v>
      </c>
      <c r="G1117" s="28"/>
    </row>
    <row r="1118" ht="18.0" customHeight="1">
      <c r="A1118" s="25" t="s">
        <v>281</v>
      </c>
      <c r="B1118" s="26">
        <v>43525.0</v>
      </c>
      <c r="C1118" s="26">
        <v>43555.0</v>
      </c>
      <c r="D1118" s="19">
        <v>3.0</v>
      </c>
      <c r="E1118" s="19"/>
      <c r="F1118" s="19">
        <v>3.0</v>
      </c>
      <c r="G1118" s="28"/>
    </row>
    <row r="1119" ht="18.0" customHeight="1">
      <c r="A1119" s="25" t="s">
        <v>281</v>
      </c>
      <c r="B1119" s="26">
        <v>43556.0</v>
      </c>
      <c r="C1119" s="26">
        <v>43585.0</v>
      </c>
      <c r="D1119" s="19">
        <v>1.0</v>
      </c>
      <c r="E1119" s="19"/>
      <c r="F1119" s="19">
        <v>1.0</v>
      </c>
      <c r="G1119" s="28"/>
    </row>
    <row r="1120" ht="18.0" customHeight="1">
      <c r="A1120" s="25" t="s">
        <v>281</v>
      </c>
      <c r="B1120" s="26">
        <v>43586.0</v>
      </c>
      <c r="C1120" s="26">
        <v>43616.0</v>
      </c>
      <c r="D1120" s="19">
        <v>5.0</v>
      </c>
      <c r="E1120" s="19"/>
      <c r="F1120" s="19">
        <v>5.0</v>
      </c>
      <c r="G1120" s="28"/>
    </row>
    <row r="1121" ht="18.0" customHeight="1">
      <c r="A1121" s="25" t="s">
        <v>281</v>
      </c>
      <c r="B1121" s="26">
        <v>43617.0</v>
      </c>
      <c r="C1121" s="26">
        <v>43646.0</v>
      </c>
      <c r="D1121" s="19">
        <v>0.0</v>
      </c>
      <c r="E1121" s="19"/>
      <c r="F1121" s="19">
        <v>0.0</v>
      </c>
      <c r="G1121" s="28"/>
    </row>
    <row r="1122" ht="18.0" customHeight="1">
      <c r="A1122" s="25" t="s">
        <v>281</v>
      </c>
      <c r="B1122" s="26">
        <v>43647.0</v>
      </c>
      <c r="C1122" s="26">
        <v>43677.0</v>
      </c>
      <c r="D1122" s="19">
        <v>2.0</v>
      </c>
      <c r="E1122" s="19"/>
      <c r="F1122" s="19">
        <v>2.0</v>
      </c>
      <c r="G1122" s="28"/>
    </row>
    <row r="1123" ht="18.0" customHeight="1">
      <c r="A1123" s="25" t="s">
        <v>281</v>
      </c>
      <c r="B1123" s="26">
        <v>43678.0</v>
      </c>
      <c r="C1123" s="26">
        <v>43708.0</v>
      </c>
      <c r="D1123" s="19">
        <v>7.0</v>
      </c>
      <c r="E1123" s="19"/>
      <c r="F1123" s="19">
        <v>7.0</v>
      </c>
      <c r="G1123" s="28"/>
    </row>
    <row r="1124" ht="18.0" customHeight="1">
      <c r="A1124" s="25" t="s">
        <v>281</v>
      </c>
      <c r="B1124" s="26">
        <v>43709.0</v>
      </c>
      <c r="C1124" s="26">
        <v>43738.0</v>
      </c>
      <c r="D1124" s="19">
        <v>8.0</v>
      </c>
      <c r="E1124" s="19"/>
      <c r="F1124" s="19">
        <v>8.0</v>
      </c>
      <c r="G1124" s="28"/>
    </row>
    <row r="1125" ht="18.0" customHeight="1">
      <c r="A1125" s="25" t="s">
        <v>281</v>
      </c>
      <c r="B1125" s="26">
        <v>43739.0</v>
      </c>
      <c r="C1125" s="26">
        <v>43769.0</v>
      </c>
      <c r="D1125" s="19">
        <v>2.0</v>
      </c>
      <c r="E1125" s="19"/>
      <c r="F1125" s="19">
        <v>2.0</v>
      </c>
      <c r="G1125" s="28"/>
    </row>
    <row r="1126" ht="18.0" customHeight="1">
      <c r="A1126" s="25" t="s">
        <v>281</v>
      </c>
      <c r="B1126" s="26">
        <v>43770.0</v>
      </c>
      <c r="C1126" s="26">
        <v>43799.0</v>
      </c>
      <c r="D1126" s="19">
        <v>4.0</v>
      </c>
      <c r="E1126" s="19"/>
      <c r="F1126" s="19">
        <v>4.0</v>
      </c>
      <c r="G1126" s="28"/>
    </row>
    <row r="1127" ht="18.0" customHeight="1">
      <c r="A1127" s="25" t="s">
        <v>281</v>
      </c>
      <c r="B1127" s="26">
        <v>43800.0</v>
      </c>
      <c r="C1127" s="26">
        <v>43830.0</v>
      </c>
      <c r="D1127" s="19">
        <v>3.0</v>
      </c>
      <c r="E1127" s="19"/>
      <c r="F1127" s="19">
        <v>3.0</v>
      </c>
      <c r="G1127" s="28"/>
    </row>
    <row r="1128" ht="18.0" customHeight="1">
      <c r="A1128" s="25" t="s">
        <v>281</v>
      </c>
      <c r="B1128" s="26">
        <v>43831.0</v>
      </c>
      <c r="C1128" s="26">
        <v>43861.0</v>
      </c>
      <c r="D1128" s="19">
        <v>7.0</v>
      </c>
      <c r="E1128" s="19"/>
      <c r="F1128" s="19">
        <v>7.0</v>
      </c>
      <c r="G1128" s="28"/>
    </row>
    <row r="1129" ht="18.0" customHeight="1">
      <c r="A1129" s="25" t="s">
        <v>281</v>
      </c>
      <c r="B1129" s="26">
        <v>43862.0</v>
      </c>
      <c r="C1129" s="26">
        <v>43890.0</v>
      </c>
      <c r="D1129" s="19">
        <v>4.0</v>
      </c>
      <c r="E1129" s="19"/>
      <c r="F1129" s="19">
        <v>4.0</v>
      </c>
      <c r="G1129" s="28"/>
    </row>
    <row r="1130" ht="18.0" customHeight="1">
      <c r="A1130" s="25" t="s">
        <v>281</v>
      </c>
      <c r="B1130" s="26">
        <v>43891.0</v>
      </c>
      <c r="C1130" s="26">
        <v>43921.0</v>
      </c>
      <c r="D1130" s="19">
        <v>4.0</v>
      </c>
      <c r="E1130" s="19"/>
      <c r="F1130" s="19">
        <v>4.0</v>
      </c>
      <c r="G1130" s="28"/>
    </row>
    <row r="1131" ht="18.0" customHeight="1">
      <c r="A1131" s="25" t="s">
        <v>281</v>
      </c>
      <c r="B1131" s="26">
        <v>43922.0</v>
      </c>
      <c r="C1131" s="26">
        <v>43951.0</v>
      </c>
      <c r="D1131" s="19">
        <v>2.0</v>
      </c>
      <c r="E1131" s="19"/>
      <c r="F1131" s="19">
        <v>2.0</v>
      </c>
      <c r="G1131" s="28"/>
    </row>
    <row r="1132" ht="18.0" customHeight="1">
      <c r="A1132" s="25" t="s">
        <v>281</v>
      </c>
      <c r="B1132" s="26">
        <v>43952.0</v>
      </c>
      <c r="C1132" s="26">
        <v>43982.0</v>
      </c>
      <c r="D1132" s="19">
        <v>1.0</v>
      </c>
      <c r="E1132" s="19"/>
      <c r="F1132" s="19">
        <v>1.0</v>
      </c>
      <c r="G1132" s="28"/>
    </row>
    <row r="1133" ht="18.0" customHeight="1">
      <c r="A1133" s="25" t="s">
        <v>281</v>
      </c>
      <c r="B1133" s="26">
        <v>43983.0</v>
      </c>
      <c r="C1133" s="26">
        <v>44012.0</v>
      </c>
      <c r="D1133" s="19">
        <v>0.0</v>
      </c>
      <c r="E1133" s="19"/>
      <c r="F1133" s="19">
        <v>0.0</v>
      </c>
      <c r="G1133" s="28"/>
    </row>
    <row r="1134" ht="18.0" customHeight="1">
      <c r="A1134" s="25" t="s">
        <v>281</v>
      </c>
      <c r="B1134" s="26">
        <v>44013.0</v>
      </c>
      <c r="C1134" s="26">
        <v>44043.0</v>
      </c>
      <c r="D1134" s="19">
        <v>0.0</v>
      </c>
      <c r="E1134" s="19"/>
      <c r="F1134" s="19">
        <v>0.0</v>
      </c>
      <c r="G1134" s="28"/>
    </row>
    <row r="1135" ht="18.0" customHeight="1">
      <c r="A1135" s="25" t="s">
        <v>281</v>
      </c>
      <c r="B1135" s="26">
        <v>44044.0</v>
      </c>
      <c r="C1135" s="26">
        <v>44074.0</v>
      </c>
      <c r="D1135" s="19">
        <v>1.0</v>
      </c>
      <c r="E1135" s="19"/>
      <c r="F1135" s="19">
        <v>1.0</v>
      </c>
      <c r="G1135" s="28"/>
    </row>
    <row r="1136" ht="18.0" customHeight="1">
      <c r="A1136" s="25" t="s">
        <v>281</v>
      </c>
      <c r="B1136" s="26">
        <v>44075.0</v>
      </c>
      <c r="C1136" s="26">
        <v>44104.0</v>
      </c>
      <c r="D1136" s="19">
        <v>3.0</v>
      </c>
      <c r="E1136" s="19"/>
      <c r="F1136" s="19">
        <v>3.0</v>
      </c>
      <c r="G1136" s="28"/>
    </row>
    <row r="1137" ht="18.0" customHeight="1">
      <c r="A1137" s="25" t="s">
        <v>281</v>
      </c>
      <c r="B1137" s="26">
        <v>44105.0</v>
      </c>
      <c r="C1137" s="26">
        <v>44135.0</v>
      </c>
      <c r="D1137" s="19">
        <v>1.0</v>
      </c>
      <c r="E1137" s="19"/>
      <c r="F1137" s="19">
        <v>1.0</v>
      </c>
      <c r="G1137" s="28"/>
    </row>
    <row r="1138" ht="18.0" customHeight="1">
      <c r="A1138" s="25" t="s">
        <v>281</v>
      </c>
      <c r="B1138" s="26">
        <v>44136.0</v>
      </c>
      <c r="C1138" s="26">
        <v>44165.0</v>
      </c>
      <c r="D1138" s="19">
        <v>1.0</v>
      </c>
      <c r="E1138" s="19"/>
      <c r="F1138" s="19">
        <v>1.0</v>
      </c>
      <c r="G1138" s="28"/>
    </row>
    <row r="1139" ht="18.0" customHeight="1">
      <c r="A1139" s="25" t="s">
        <v>281</v>
      </c>
      <c r="B1139" s="26">
        <v>44166.0</v>
      </c>
      <c r="C1139" s="26">
        <v>44196.0</v>
      </c>
      <c r="D1139" s="19">
        <v>1.0</v>
      </c>
      <c r="E1139" s="19"/>
      <c r="F1139" s="19">
        <v>1.0</v>
      </c>
      <c r="G1139" s="28"/>
    </row>
    <row r="1140" ht="18.0" customHeight="1">
      <c r="A1140" s="25" t="s">
        <v>281</v>
      </c>
      <c r="B1140" s="26">
        <v>44197.0</v>
      </c>
      <c r="C1140" s="26">
        <v>44227.0</v>
      </c>
      <c r="D1140" s="19">
        <v>0.0</v>
      </c>
      <c r="E1140" s="19"/>
      <c r="F1140" s="19">
        <v>0.0</v>
      </c>
      <c r="G1140" s="28"/>
    </row>
    <row r="1141" ht="18.0" customHeight="1">
      <c r="A1141" s="25" t="s">
        <v>281</v>
      </c>
      <c r="B1141" s="26">
        <v>44228.0</v>
      </c>
      <c r="C1141" s="26">
        <v>44255.0</v>
      </c>
      <c r="D1141" s="19">
        <v>1.0</v>
      </c>
      <c r="E1141" s="19"/>
      <c r="F1141" s="19">
        <v>1.0</v>
      </c>
      <c r="G1141" s="28"/>
    </row>
    <row r="1142" ht="18.0" customHeight="1">
      <c r="A1142" s="25" t="s">
        <v>281</v>
      </c>
      <c r="B1142" s="26">
        <v>44256.0</v>
      </c>
      <c r="C1142" s="26">
        <v>44286.0</v>
      </c>
      <c r="D1142" s="19">
        <v>2.0</v>
      </c>
      <c r="E1142" s="19"/>
      <c r="F1142" s="19">
        <v>2.0</v>
      </c>
      <c r="G1142" s="28"/>
    </row>
    <row r="1143" ht="18.0" customHeight="1">
      <c r="A1143" s="31" t="s">
        <v>281</v>
      </c>
      <c r="B1143" s="32">
        <v>44287.0</v>
      </c>
      <c r="C1143" s="32">
        <v>44316.0</v>
      </c>
      <c r="D1143" s="34">
        <v>0.0</v>
      </c>
      <c r="E1143" s="34"/>
      <c r="F1143" s="34">
        <v>0.0</v>
      </c>
      <c r="G1143" s="36"/>
    </row>
    <row r="1144" ht="18.0" customHeight="1">
      <c r="A1144" s="20" t="s">
        <v>161</v>
      </c>
      <c r="B1144" s="21">
        <v>40817.0</v>
      </c>
      <c r="C1144" s="21">
        <v>40817.0</v>
      </c>
      <c r="D1144" s="23">
        <v>0.0</v>
      </c>
      <c r="E1144" s="23">
        <v>0.0</v>
      </c>
      <c r="F1144" s="23"/>
      <c r="G1144" s="24"/>
    </row>
    <row r="1145" ht="18.0" customHeight="1">
      <c r="A1145" s="25" t="s">
        <v>161</v>
      </c>
      <c r="B1145" s="26">
        <v>40818.0</v>
      </c>
      <c r="C1145" s="26">
        <v>40818.0</v>
      </c>
      <c r="D1145" s="19">
        <v>0.0</v>
      </c>
      <c r="E1145" s="19">
        <v>0.0</v>
      </c>
      <c r="F1145" s="19"/>
      <c r="G1145" s="28"/>
    </row>
    <row r="1146" ht="18.0" customHeight="1">
      <c r="A1146" s="25" t="s">
        <v>161</v>
      </c>
      <c r="B1146" s="26">
        <v>40819.0</v>
      </c>
      <c r="C1146" s="26">
        <v>40819.0</v>
      </c>
      <c r="D1146" s="19">
        <v>0.0</v>
      </c>
      <c r="E1146" s="19">
        <v>0.0</v>
      </c>
      <c r="F1146" s="19"/>
      <c r="G1146" s="28"/>
    </row>
    <row r="1147" ht="18.0" customHeight="1">
      <c r="A1147" s="25" t="s">
        <v>161</v>
      </c>
      <c r="B1147" s="26">
        <v>40820.0</v>
      </c>
      <c r="C1147" s="26">
        <v>40820.0</v>
      </c>
      <c r="D1147" s="19">
        <v>0.0</v>
      </c>
      <c r="E1147" s="19">
        <v>0.0</v>
      </c>
      <c r="F1147" s="19"/>
      <c r="G1147" s="28"/>
    </row>
    <row r="1148" ht="18.0" customHeight="1">
      <c r="A1148" s="25" t="s">
        <v>161</v>
      </c>
      <c r="B1148" s="26">
        <v>40821.0</v>
      </c>
      <c r="C1148" s="26">
        <v>40821.0</v>
      </c>
      <c r="D1148" s="19">
        <v>0.0</v>
      </c>
      <c r="E1148" s="19">
        <v>0.0</v>
      </c>
      <c r="F1148" s="19"/>
      <c r="G1148" s="28"/>
    </row>
    <row r="1149" ht="18.0" customHeight="1">
      <c r="A1149" s="25" t="s">
        <v>161</v>
      </c>
      <c r="B1149" s="26">
        <v>40822.0</v>
      </c>
      <c r="C1149" s="26">
        <v>40822.0</v>
      </c>
      <c r="D1149" s="19">
        <v>0.0</v>
      </c>
      <c r="E1149" s="19">
        <v>0.0</v>
      </c>
      <c r="F1149" s="19"/>
      <c r="G1149" s="28"/>
    </row>
    <row r="1150" ht="18.0" customHeight="1">
      <c r="A1150" s="25" t="s">
        <v>161</v>
      </c>
      <c r="B1150" s="26">
        <v>40823.0</v>
      </c>
      <c r="C1150" s="26">
        <v>40823.0</v>
      </c>
      <c r="D1150" s="19">
        <v>0.0</v>
      </c>
      <c r="E1150" s="19">
        <v>0.0</v>
      </c>
      <c r="F1150" s="19"/>
      <c r="G1150" s="28"/>
    </row>
    <row r="1151" ht="18.0" customHeight="1">
      <c r="A1151" s="25" t="s">
        <v>161</v>
      </c>
      <c r="B1151" s="26">
        <v>40824.0</v>
      </c>
      <c r="C1151" s="26">
        <v>40824.0</v>
      </c>
      <c r="D1151" s="19">
        <v>0.0</v>
      </c>
      <c r="E1151" s="19">
        <v>0.0</v>
      </c>
      <c r="F1151" s="19"/>
      <c r="G1151" s="28"/>
    </row>
    <row r="1152" ht="18.0" customHeight="1">
      <c r="A1152" s="25" t="s">
        <v>161</v>
      </c>
      <c r="B1152" s="26">
        <v>40825.0</v>
      </c>
      <c r="C1152" s="26">
        <v>40825.0</v>
      </c>
      <c r="D1152" s="19">
        <v>0.0</v>
      </c>
      <c r="E1152" s="19">
        <v>0.0</v>
      </c>
      <c r="F1152" s="19"/>
      <c r="G1152" s="28"/>
    </row>
    <row r="1153" ht="18.0" customHeight="1">
      <c r="A1153" s="25" t="s">
        <v>161</v>
      </c>
      <c r="B1153" s="26">
        <v>40826.0</v>
      </c>
      <c r="C1153" s="26">
        <v>40826.0</v>
      </c>
      <c r="D1153" s="19">
        <v>0.0</v>
      </c>
      <c r="E1153" s="19">
        <v>0.0</v>
      </c>
      <c r="F1153" s="19"/>
      <c r="G1153" s="28"/>
    </row>
    <row r="1154" ht="18.0" customHeight="1">
      <c r="A1154" s="25" t="s">
        <v>161</v>
      </c>
      <c r="B1154" s="26">
        <v>40827.0</v>
      </c>
      <c r="C1154" s="26">
        <v>40827.0</v>
      </c>
      <c r="D1154" s="19">
        <v>1.0</v>
      </c>
      <c r="E1154" s="19">
        <v>1.0</v>
      </c>
      <c r="F1154" s="19"/>
      <c r="G1154" s="28"/>
    </row>
    <row r="1155" ht="18.0" customHeight="1">
      <c r="A1155" s="25" t="s">
        <v>161</v>
      </c>
      <c r="B1155" s="26">
        <v>40828.0</v>
      </c>
      <c r="C1155" s="26">
        <v>40828.0</v>
      </c>
      <c r="D1155" s="19">
        <v>1.0</v>
      </c>
      <c r="E1155" s="19">
        <v>1.0</v>
      </c>
      <c r="F1155" s="19"/>
      <c r="G1155" s="28"/>
    </row>
    <row r="1156" ht="18.0" customHeight="1">
      <c r="A1156" s="25" t="s">
        <v>161</v>
      </c>
      <c r="B1156" s="26">
        <v>40829.0</v>
      </c>
      <c r="C1156" s="26">
        <v>40829.0</v>
      </c>
      <c r="D1156" s="19">
        <v>1.0</v>
      </c>
      <c r="E1156" s="19">
        <v>1.0</v>
      </c>
      <c r="F1156" s="19"/>
      <c r="G1156" s="28"/>
    </row>
    <row r="1157" ht="18.0" customHeight="1">
      <c r="A1157" s="25" t="s">
        <v>161</v>
      </c>
      <c r="B1157" s="26">
        <v>40830.0</v>
      </c>
      <c r="C1157" s="26">
        <v>40830.0</v>
      </c>
      <c r="D1157" s="19">
        <v>0.0</v>
      </c>
      <c r="E1157" s="19">
        <v>0.0</v>
      </c>
      <c r="F1157" s="19"/>
      <c r="G1157" s="28"/>
    </row>
    <row r="1158" ht="18.0" customHeight="1">
      <c r="A1158" s="25" t="s">
        <v>161</v>
      </c>
      <c r="B1158" s="26">
        <v>40831.0</v>
      </c>
      <c r="C1158" s="26">
        <v>40831.0</v>
      </c>
      <c r="D1158" s="19">
        <v>3.0</v>
      </c>
      <c r="E1158" s="19">
        <v>3.0</v>
      </c>
      <c r="F1158" s="19"/>
      <c r="G1158" s="28"/>
    </row>
    <row r="1159" ht="18.0" customHeight="1">
      <c r="A1159" s="25" t="s">
        <v>161</v>
      </c>
      <c r="B1159" s="26">
        <v>40832.0</v>
      </c>
      <c r="C1159" s="26">
        <v>40832.0</v>
      </c>
      <c r="D1159" s="19">
        <v>3.0</v>
      </c>
      <c r="E1159" s="19">
        <v>3.0</v>
      </c>
      <c r="F1159" s="19"/>
      <c r="G1159" s="28"/>
    </row>
    <row r="1160" ht="18.0" customHeight="1">
      <c r="A1160" s="25" t="s">
        <v>161</v>
      </c>
      <c r="B1160" s="26">
        <v>40833.0</v>
      </c>
      <c r="C1160" s="26">
        <v>40833.0</v>
      </c>
      <c r="D1160" s="19">
        <v>0.0</v>
      </c>
      <c r="E1160" s="19">
        <v>0.0</v>
      </c>
      <c r="F1160" s="19"/>
      <c r="G1160" s="28"/>
    </row>
    <row r="1161" ht="18.0" customHeight="1">
      <c r="A1161" s="25" t="s">
        <v>161</v>
      </c>
      <c r="B1161" s="26">
        <v>40834.0</v>
      </c>
      <c r="C1161" s="26">
        <v>40834.0</v>
      </c>
      <c r="D1161" s="19">
        <v>0.0</v>
      </c>
      <c r="E1161" s="19">
        <v>0.0</v>
      </c>
      <c r="F1161" s="19"/>
      <c r="G1161" s="28"/>
    </row>
    <row r="1162" ht="18.0" customHeight="1">
      <c r="A1162" s="25" t="s">
        <v>161</v>
      </c>
      <c r="B1162" s="26">
        <v>40835.0</v>
      </c>
      <c r="C1162" s="26">
        <v>40835.0</v>
      </c>
      <c r="D1162" s="19">
        <v>1.0</v>
      </c>
      <c r="E1162" s="19">
        <v>1.0</v>
      </c>
      <c r="F1162" s="19"/>
      <c r="G1162" s="28"/>
    </row>
    <row r="1163" ht="18.0" customHeight="1">
      <c r="A1163" s="25" t="s">
        <v>161</v>
      </c>
      <c r="B1163" s="26">
        <v>40836.0</v>
      </c>
      <c r="C1163" s="26">
        <v>40836.0</v>
      </c>
      <c r="D1163" s="19">
        <v>0.0</v>
      </c>
      <c r="E1163" s="19">
        <v>0.0</v>
      </c>
      <c r="F1163" s="19"/>
      <c r="G1163" s="28"/>
    </row>
    <row r="1164" ht="18.0" customHeight="1">
      <c r="A1164" s="25" t="s">
        <v>161</v>
      </c>
      <c r="B1164" s="26">
        <v>40837.0</v>
      </c>
      <c r="C1164" s="26">
        <v>40837.0</v>
      </c>
      <c r="D1164" s="19">
        <v>2.0</v>
      </c>
      <c r="E1164" s="19">
        <v>2.0</v>
      </c>
      <c r="F1164" s="19"/>
      <c r="G1164" s="28"/>
    </row>
    <row r="1165" ht="18.0" customHeight="1">
      <c r="A1165" s="25" t="s">
        <v>161</v>
      </c>
      <c r="B1165" s="26">
        <v>40838.0</v>
      </c>
      <c r="C1165" s="26">
        <v>40838.0</v>
      </c>
      <c r="D1165" s="19">
        <v>3.0</v>
      </c>
      <c r="E1165" s="19">
        <v>3.0</v>
      </c>
      <c r="F1165" s="19"/>
      <c r="G1165" s="28"/>
    </row>
    <row r="1166" ht="18.0" customHeight="1">
      <c r="A1166" s="25" t="s">
        <v>161</v>
      </c>
      <c r="B1166" s="26">
        <v>40839.0</v>
      </c>
      <c r="C1166" s="26">
        <v>40839.0</v>
      </c>
      <c r="D1166" s="19">
        <v>4.0</v>
      </c>
      <c r="E1166" s="19">
        <v>4.0</v>
      </c>
      <c r="F1166" s="19"/>
      <c r="G1166" s="28"/>
    </row>
    <row r="1167" ht="18.0" customHeight="1">
      <c r="A1167" s="25" t="s">
        <v>161</v>
      </c>
      <c r="B1167" s="26">
        <v>40840.0</v>
      </c>
      <c r="C1167" s="26">
        <v>40840.0</v>
      </c>
      <c r="D1167" s="19">
        <v>1.0</v>
      </c>
      <c r="E1167" s="19">
        <v>1.0</v>
      </c>
      <c r="F1167" s="19"/>
      <c r="G1167" s="28"/>
    </row>
    <row r="1168" ht="18.0" customHeight="1">
      <c r="A1168" s="25" t="s">
        <v>161</v>
      </c>
      <c r="B1168" s="26">
        <v>40841.0</v>
      </c>
      <c r="C1168" s="26">
        <v>40841.0</v>
      </c>
      <c r="D1168" s="19">
        <v>1.0</v>
      </c>
      <c r="E1168" s="19">
        <v>1.0</v>
      </c>
      <c r="F1168" s="19"/>
      <c r="G1168" s="28"/>
    </row>
    <row r="1169" ht="18.0" customHeight="1">
      <c r="A1169" s="25" t="s">
        <v>161</v>
      </c>
      <c r="B1169" s="26">
        <v>40842.0</v>
      </c>
      <c r="C1169" s="26">
        <v>40842.0</v>
      </c>
      <c r="D1169" s="19">
        <v>3.0</v>
      </c>
      <c r="E1169" s="19">
        <v>3.0</v>
      </c>
      <c r="F1169" s="19"/>
      <c r="G1169" s="28"/>
    </row>
    <row r="1170" ht="18.0" customHeight="1">
      <c r="A1170" s="25" t="s">
        <v>161</v>
      </c>
      <c r="B1170" s="26">
        <v>40843.0</v>
      </c>
      <c r="C1170" s="26">
        <v>40843.0</v>
      </c>
      <c r="D1170" s="19">
        <v>3.0</v>
      </c>
      <c r="E1170" s="19">
        <v>3.0</v>
      </c>
      <c r="F1170" s="19"/>
      <c r="G1170" s="28"/>
    </row>
    <row r="1171" ht="18.0" customHeight="1">
      <c r="A1171" s="25" t="s">
        <v>161</v>
      </c>
      <c r="B1171" s="26">
        <v>40844.0</v>
      </c>
      <c r="C1171" s="26">
        <v>40844.0</v>
      </c>
      <c r="D1171" s="19">
        <v>5.0</v>
      </c>
      <c r="E1171" s="19">
        <v>5.0</v>
      </c>
      <c r="F1171" s="19"/>
      <c r="G1171" s="28"/>
    </row>
    <row r="1172" ht="18.0" customHeight="1">
      <c r="A1172" s="25" t="s">
        <v>161</v>
      </c>
      <c r="B1172" s="26">
        <v>40845.0</v>
      </c>
      <c r="C1172" s="26">
        <v>40845.0</v>
      </c>
      <c r="D1172" s="19">
        <v>3.0</v>
      </c>
      <c r="E1172" s="19">
        <v>3.0</v>
      </c>
      <c r="F1172" s="19"/>
      <c r="G1172" s="28"/>
    </row>
    <row r="1173" ht="18.0" customHeight="1">
      <c r="A1173" s="25" t="s">
        <v>161</v>
      </c>
      <c r="B1173" s="26">
        <v>40846.0</v>
      </c>
      <c r="C1173" s="26">
        <v>40846.0</v>
      </c>
      <c r="D1173" s="19">
        <v>4.0</v>
      </c>
      <c r="E1173" s="19">
        <v>4.0</v>
      </c>
      <c r="F1173" s="19"/>
      <c r="G1173" s="28"/>
    </row>
    <row r="1174" ht="18.0" customHeight="1">
      <c r="A1174" s="25" t="s">
        <v>161</v>
      </c>
      <c r="B1174" s="26">
        <v>40847.0</v>
      </c>
      <c r="C1174" s="26">
        <v>40847.0</v>
      </c>
      <c r="D1174" s="19">
        <v>5.0</v>
      </c>
      <c r="E1174" s="19">
        <v>5.0</v>
      </c>
      <c r="F1174" s="19"/>
      <c r="G1174" s="28"/>
    </row>
    <row r="1175" ht="18.0" customHeight="1">
      <c r="A1175" s="25" t="s">
        <v>161</v>
      </c>
      <c r="B1175" s="26">
        <v>40848.0</v>
      </c>
      <c r="C1175" s="26">
        <v>40848.0</v>
      </c>
      <c r="D1175" s="19">
        <v>11.0</v>
      </c>
      <c r="E1175" s="19">
        <v>11.0</v>
      </c>
      <c r="F1175" s="19"/>
      <c r="G1175" s="28"/>
    </row>
    <row r="1176" ht="18.0" customHeight="1">
      <c r="A1176" s="25" t="s">
        <v>161</v>
      </c>
      <c r="B1176" s="26">
        <v>40849.0</v>
      </c>
      <c r="C1176" s="26">
        <v>40849.0</v>
      </c>
      <c r="D1176" s="19">
        <v>4.0</v>
      </c>
      <c r="E1176" s="19">
        <v>4.0</v>
      </c>
      <c r="F1176" s="19"/>
      <c r="G1176" s="28"/>
    </row>
    <row r="1177" ht="18.0" customHeight="1">
      <c r="A1177" s="25" t="s">
        <v>161</v>
      </c>
      <c r="B1177" s="26">
        <v>40850.0</v>
      </c>
      <c r="C1177" s="26">
        <v>40850.0</v>
      </c>
      <c r="D1177" s="19">
        <v>6.0</v>
      </c>
      <c r="E1177" s="19">
        <v>6.0</v>
      </c>
      <c r="F1177" s="19"/>
      <c r="G1177" s="28"/>
    </row>
    <row r="1178" ht="18.0" customHeight="1">
      <c r="A1178" s="25" t="s">
        <v>161</v>
      </c>
      <c r="B1178" s="26">
        <v>40851.0</v>
      </c>
      <c r="C1178" s="26">
        <v>40851.0</v>
      </c>
      <c r="D1178" s="19">
        <v>19.0</v>
      </c>
      <c r="E1178" s="19">
        <v>19.0</v>
      </c>
      <c r="F1178" s="19"/>
      <c r="G1178" s="28"/>
    </row>
    <row r="1179" ht="18.0" customHeight="1">
      <c r="A1179" s="25" t="s">
        <v>161</v>
      </c>
      <c r="B1179" s="26">
        <v>40852.0</v>
      </c>
      <c r="C1179" s="26">
        <v>40852.0</v>
      </c>
      <c r="D1179" s="19">
        <v>16.0</v>
      </c>
      <c r="E1179" s="19">
        <v>16.0</v>
      </c>
      <c r="F1179" s="19"/>
      <c r="G1179" s="28"/>
    </row>
    <row r="1180" ht="18.0" customHeight="1">
      <c r="A1180" s="25" t="s">
        <v>161</v>
      </c>
      <c r="B1180" s="26">
        <v>40853.0</v>
      </c>
      <c r="C1180" s="26">
        <v>40853.0</v>
      </c>
      <c r="D1180" s="19">
        <v>17.0</v>
      </c>
      <c r="E1180" s="19">
        <v>17.0</v>
      </c>
      <c r="F1180" s="19"/>
      <c r="G1180" s="28"/>
    </row>
    <row r="1181" ht="18.0" customHeight="1">
      <c r="A1181" s="25" t="s">
        <v>161</v>
      </c>
      <c r="B1181" s="26">
        <v>40854.0</v>
      </c>
      <c r="C1181" s="26">
        <v>40854.0</v>
      </c>
      <c r="D1181" s="19">
        <v>13.0</v>
      </c>
      <c r="E1181" s="19">
        <v>13.0</v>
      </c>
      <c r="F1181" s="19"/>
      <c r="G1181" s="28"/>
    </row>
    <row r="1182" ht="18.0" customHeight="1">
      <c r="A1182" s="25" t="s">
        <v>161</v>
      </c>
      <c r="B1182" s="26">
        <v>40855.0</v>
      </c>
      <c r="C1182" s="26">
        <v>40855.0</v>
      </c>
      <c r="D1182" s="19">
        <v>12.0</v>
      </c>
      <c r="E1182" s="19">
        <v>12.0</v>
      </c>
      <c r="F1182" s="19"/>
      <c r="G1182" s="28"/>
    </row>
    <row r="1183" ht="18.0" customHeight="1">
      <c r="A1183" s="25" t="s">
        <v>161</v>
      </c>
      <c r="B1183" s="26">
        <v>40856.0</v>
      </c>
      <c r="C1183" s="26">
        <v>40856.0</v>
      </c>
      <c r="D1183" s="19">
        <v>6.0</v>
      </c>
      <c r="E1183" s="19">
        <v>6.0</v>
      </c>
      <c r="F1183" s="19"/>
      <c r="G1183" s="28"/>
    </row>
    <row r="1184" ht="18.0" customHeight="1">
      <c r="A1184" s="25" t="s">
        <v>161</v>
      </c>
      <c r="B1184" s="26">
        <v>40857.0</v>
      </c>
      <c r="C1184" s="26">
        <v>40857.0</v>
      </c>
      <c r="D1184" s="19">
        <v>11.0</v>
      </c>
      <c r="E1184" s="19">
        <v>11.0</v>
      </c>
      <c r="F1184" s="19"/>
      <c r="G1184" s="28"/>
    </row>
    <row r="1185" ht="18.0" customHeight="1">
      <c r="A1185" s="25" t="s">
        <v>161</v>
      </c>
      <c r="B1185" s="26">
        <v>40858.0</v>
      </c>
      <c r="C1185" s="26">
        <v>40858.0</v>
      </c>
      <c r="D1185" s="19">
        <v>17.0</v>
      </c>
      <c r="E1185" s="19">
        <v>17.0</v>
      </c>
      <c r="F1185" s="19"/>
      <c r="G1185" s="28"/>
    </row>
    <row r="1186" ht="18.0" customHeight="1">
      <c r="A1186" s="25" t="s">
        <v>161</v>
      </c>
      <c r="B1186" s="26">
        <v>40859.0</v>
      </c>
      <c r="C1186" s="26">
        <v>40859.0</v>
      </c>
      <c r="D1186" s="19">
        <v>13.0</v>
      </c>
      <c r="E1186" s="19">
        <v>13.0</v>
      </c>
      <c r="F1186" s="19"/>
      <c r="G1186" s="28"/>
    </row>
    <row r="1187" ht="18.0" customHeight="1">
      <c r="A1187" s="25" t="s">
        <v>161</v>
      </c>
      <c r="B1187" s="26">
        <v>40860.0</v>
      </c>
      <c r="C1187" s="26">
        <v>40860.0</v>
      </c>
      <c r="D1187" s="19">
        <v>22.0</v>
      </c>
      <c r="E1187" s="19">
        <v>22.0</v>
      </c>
      <c r="F1187" s="19"/>
      <c r="G1187" s="28"/>
    </row>
    <row r="1188" ht="18.0" customHeight="1">
      <c r="A1188" s="25" t="s">
        <v>161</v>
      </c>
      <c r="B1188" s="26">
        <v>40861.0</v>
      </c>
      <c r="C1188" s="26">
        <v>40861.0</v>
      </c>
      <c r="D1188" s="19">
        <v>20.0</v>
      </c>
      <c r="E1188" s="19">
        <v>20.0</v>
      </c>
      <c r="F1188" s="19"/>
      <c r="G1188" s="28"/>
    </row>
    <row r="1189" ht="18.0" customHeight="1">
      <c r="A1189" s="25" t="s">
        <v>161</v>
      </c>
      <c r="B1189" s="26">
        <v>40862.0</v>
      </c>
      <c r="C1189" s="26">
        <v>40862.0</v>
      </c>
      <c r="D1189" s="19">
        <v>7.0</v>
      </c>
      <c r="E1189" s="19">
        <v>7.0</v>
      </c>
      <c r="F1189" s="19"/>
      <c r="G1189" s="28"/>
    </row>
    <row r="1190" ht="18.0" customHeight="1">
      <c r="A1190" s="25" t="s">
        <v>161</v>
      </c>
      <c r="B1190" s="26">
        <v>40863.0</v>
      </c>
      <c r="C1190" s="26">
        <v>40863.0</v>
      </c>
      <c r="D1190" s="19">
        <v>19.0</v>
      </c>
      <c r="E1190" s="19">
        <v>19.0</v>
      </c>
      <c r="F1190" s="19"/>
      <c r="G1190" s="28"/>
    </row>
    <row r="1191" ht="18.0" customHeight="1">
      <c r="A1191" s="25" t="s">
        <v>161</v>
      </c>
      <c r="B1191" s="26">
        <v>40864.0</v>
      </c>
      <c r="C1191" s="26">
        <v>40864.0</v>
      </c>
      <c r="D1191" s="19">
        <v>13.0</v>
      </c>
      <c r="E1191" s="19">
        <v>13.0</v>
      </c>
      <c r="F1191" s="19"/>
      <c r="G1191" s="28"/>
    </row>
    <row r="1192" ht="18.0" customHeight="1">
      <c r="A1192" s="25" t="s">
        <v>161</v>
      </c>
      <c r="B1192" s="26">
        <v>40865.0</v>
      </c>
      <c r="C1192" s="26">
        <v>40865.0</v>
      </c>
      <c r="D1192" s="19">
        <v>24.0</v>
      </c>
      <c r="E1192" s="19">
        <v>24.0</v>
      </c>
      <c r="F1192" s="19"/>
      <c r="G1192" s="28"/>
    </row>
    <row r="1193" ht="18.0" customHeight="1">
      <c r="A1193" s="25" t="s">
        <v>161</v>
      </c>
      <c r="B1193" s="26">
        <v>40866.0</v>
      </c>
      <c r="C1193" s="26">
        <v>40866.0</v>
      </c>
      <c r="D1193" s="19">
        <v>34.0</v>
      </c>
      <c r="E1193" s="19">
        <v>34.0</v>
      </c>
      <c r="F1193" s="19"/>
      <c r="G1193" s="28"/>
    </row>
    <row r="1194" ht="18.0" customHeight="1">
      <c r="A1194" s="25" t="s">
        <v>161</v>
      </c>
      <c r="B1194" s="26">
        <v>40867.0</v>
      </c>
      <c r="C1194" s="26">
        <v>40867.0</v>
      </c>
      <c r="D1194" s="19">
        <v>27.0</v>
      </c>
      <c r="E1194" s="19">
        <v>27.0</v>
      </c>
      <c r="F1194" s="19"/>
      <c r="G1194" s="28"/>
    </row>
    <row r="1195" ht="18.0" customHeight="1">
      <c r="A1195" s="25" t="s">
        <v>161</v>
      </c>
      <c r="B1195" s="26">
        <v>40868.0</v>
      </c>
      <c r="C1195" s="26">
        <v>40868.0</v>
      </c>
      <c r="D1195" s="19">
        <v>17.0</v>
      </c>
      <c r="E1195" s="19">
        <v>17.0</v>
      </c>
      <c r="F1195" s="19"/>
      <c r="G1195" s="28"/>
    </row>
    <row r="1196" ht="18.0" customHeight="1">
      <c r="A1196" s="25" t="s">
        <v>161</v>
      </c>
      <c r="B1196" s="26">
        <v>40869.0</v>
      </c>
      <c r="C1196" s="26">
        <v>40869.0</v>
      </c>
      <c r="D1196" s="19">
        <v>18.0</v>
      </c>
      <c r="E1196" s="19">
        <v>18.0</v>
      </c>
      <c r="F1196" s="19"/>
      <c r="G1196" s="28"/>
    </row>
    <row r="1197" ht="18.0" customHeight="1">
      <c r="A1197" s="25" t="s">
        <v>161</v>
      </c>
      <c r="B1197" s="26">
        <v>40870.0</v>
      </c>
      <c r="C1197" s="26">
        <v>40870.0</v>
      </c>
      <c r="D1197" s="19">
        <v>27.0</v>
      </c>
      <c r="E1197" s="19">
        <v>27.0</v>
      </c>
      <c r="F1197" s="19"/>
      <c r="G1197" s="28"/>
    </row>
    <row r="1198" ht="18.0" customHeight="1">
      <c r="A1198" s="25" t="s">
        <v>161</v>
      </c>
      <c r="B1198" s="26">
        <v>40871.0</v>
      </c>
      <c r="C1198" s="26">
        <v>40871.0</v>
      </c>
      <c r="D1198" s="19">
        <v>21.0</v>
      </c>
      <c r="E1198" s="19">
        <v>21.0</v>
      </c>
      <c r="F1198" s="19"/>
      <c r="G1198" s="28"/>
    </row>
    <row r="1199" ht="18.0" customHeight="1">
      <c r="A1199" s="25" t="s">
        <v>161</v>
      </c>
      <c r="B1199" s="26">
        <v>40872.0</v>
      </c>
      <c r="C1199" s="26">
        <v>40872.0</v>
      </c>
      <c r="D1199" s="19">
        <v>19.0</v>
      </c>
      <c r="E1199" s="19">
        <v>19.0</v>
      </c>
      <c r="F1199" s="19"/>
      <c r="G1199" s="28"/>
    </row>
    <row r="1200" ht="18.0" customHeight="1">
      <c r="A1200" s="25" t="s">
        <v>161</v>
      </c>
      <c r="B1200" s="26">
        <v>40873.0</v>
      </c>
      <c r="C1200" s="26">
        <v>40873.0</v>
      </c>
      <c r="D1200" s="19">
        <v>13.0</v>
      </c>
      <c r="E1200" s="19">
        <v>13.0</v>
      </c>
      <c r="F1200" s="19"/>
      <c r="G1200" s="28"/>
    </row>
    <row r="1201" ht="18.0" customHeight="1">
      <c r="A1201" s="25" t="s">
        <v>161</v>
      </c>
      <c r="B1201" s="26">
        <v>40874.0</v>
      </c>
      <c r="C1201" s="26">
        <v>40874.0</v>
      </c>
      <c r="D1201" s="19">
        <v>24.0</v>
      </c>
      <c r="E1201" s="19">
        <v>24.0</v>
      </c>
      <c r="F1201" s="19"/>
      <c r="G1201" s="28"/>
    </row>
    <row r="1202" ht="18.0" customHeight="1">
      <c r="A1202" s="25" t="s">
        <v>161</v>
      </c>
      <c r="B1202" s="26">
        <v>40875.0</v>
      </c>
      <c r="C1202" s="26">
        <v>40875.0</v>
      </c>
      <c r="D1202" s="19">
        <v>27.0</v>
      </c>
      <c r="E1202" s="19">
        <v>27.0</v>
      </c>
      <c r="F1202" s="19"/>
      <c r="G1202" s="28"/>
    </row>
    <row r="1203" ht="18.0" customHeight="1">
      <c r="A1203" s="25" t="s">
        <v>161</v>
      </c>
      <c r="B1203" s="26">
        <v>40876.0</v>
      </c>
      <c r="C1203" s="26">
        <v>40876.0</v>
      </c>
      <c r="D1203" s="19">
        <v>41.0</v>
      </c>
      <c r="E1203" s="19">
        <v>41.0</v>
      </c>
      <c r="F1203" s="19"/>
      <c r="G1203" s="28"/>
    </row>
    <row r="1204" ht="18.0" customHeight="1">
      <c r="A1204" s="25" t="s">
        <v>161</v>
      </c>
      <c r="B1204" s="26">
        <v>40877.0</v>
      </c>
      <c r="C1204" s="26">
        <v>40877.0</v>
      </c>
      <c r="D1204" s="19">
        <v>31.0</v>
      </c>
      <c r="E1204" s="19">
        <v>31.0</v>
      </c>
      <c r="F1204" s="19"/>
      <c r="G1204" s="28"/>
    </row>
    <row r="1205" ht="18.0" customHeight="1">
      <c r="A1205" s="25" t="s">
        <v>161</v>
      </c>
      <c r="B1205" s="26">
        <v>40878.0</v>
      </c>
      <c r="C1205" s="26">
        <v>40878.0</v>
      </c>
      <c r="D1205" s="19">
        <v>30.0</v>
      </c>
      <c r="E1205" s="19">
        <v>30.0</v>
      </c>
      <c r="F1205" s="19"/>
      <c r="G1205" s="28"/>
    </row>
    <row r="1206" ht="18.0" customHeight="1">
      <c r="A1206" s="25" t="s">
        <v>161</v>
      </c>
      <c r="B1206" s="26">
        <v>40879.0</v>
      </c>
      <c r="C1206" s="26">
        <v>40879.0</v>
      </c>
      <c r="D1206" s="19">
        <v>37.0</v>
      </c>
      <c r="E1206" s="19">
        <v>37.0</v>
      </c>
      <c r="F1206" s="19"/>
      <c r="G1206" s="28"/>
    </row>
    <row r="1207" ht="18.0" customHeight="1">
      <c r="A1207" s="25" t="s">
        <v>161</v>
      </c>
      <c r="B1207" s="26">
        <v>40880.0</v>
      </c>
      <c r="C1207" s="26">
        <v>40880.0</v>
      </c>
      <c r="D1207" s="19">
        <v>30.0</v>
      </c>
      <c r="E1207" s="19">
        <v>30.0</v>
      </c>
      <c r="F1207" s="19"/>
      <c r="G1207" s="28"/>
    </row>
    <row r="1208" ht="18.0" customHeight="1">
      <c r="A1208" s="25" t="s">
        <v>161</v>
      </c>
      <c r="B1208" s="26">
        <v>40881.0</v>
      </c>
      <c r="C1208" s="26">
        <v>40881.0</v>
      </c>
      <c r="D1208" s="19">
        <v>24.0</v>
      </c>
      <c r="E1208" s="19">
        <v>24.0</v>
      </c>
      <c r="F1208" s="19"/>
      <c r="G1208" s="28"/>
    </row>
    <row r="1209" ht="18.0" customHeight="1">
      <c r="A1209" s="25" t="s">
        <v>161</v>
      </c>
      <c r="B1209" s="26">
        <v>40882.0</v>
      </c>
      <c r="C1209" s="26">
        <v>40882.0</v>
      </c>
      <c r="D1209" s="19">
        <v>15.0</v>
      </c>
      <c r="E1209" s="19">
        <v>15.0</v>
      </c>
      <c r="F1209" s="19"/>
      <c r="G1209" s="28"/>
    </row>
    <row r="1210" ht="18.0" customHeight="1">
      <c r="A1210" s="25" t="s">
        <v>161</v>
      </c>
      <c r="B1210" s="26">
        <v>40883.0</v>
      </c>
      <c r="C1210" s="26">
        <v>40883.0</v>
      </c>
      <c r="D1210" s="19">
        <v>31.0</v>
      </c>
      <c r="E1210" s="19">
        <v>31.0</v>
      </c>
      <c r="F1210" s="19"/>
      <c r="G1210" s="28"/>
    </row>
    <row r="1211" ht="18.0" customHeight="1">
      <c r="A1211" s="25" t="s">
        <v>161</v>
      </c>
      <c r="B1211" s="26">
        <v>40884.0</v>
      </c>
      <c r="C1211" s="26">
        <v>40884.0</v>
      </c>
      <c r="D1211" s="19">
        <v>26.0</v>
      </c>
      <c r="E1211" s="19">
        <v>26.0</v>
      </c>
      <c r="F1211" s="19"/>
      <c r="G1211" s="28"/>
    </row>
    <row r="1212" ht="18.0" customHeight="1">
      <c r="A1212" s="25" t="s">
        <v>161</v>
      </c>
      <c r="B1212" s="26">
        <v>40885.0</v>
      </c>
      <c r="C1212" s="26">
        <v>40885.0</v>
      </c>
      <c r="D1212" s="19">
        <v>13.0</v>
      </c>
      <c r="E1212" s="19">
        <v>13.0</v>
      </c>
      <c r="F1212" s="19"/>
      <c r="G1212" s="28"/>
    </row>
    <row r="1213" ht="18.0" customHeight="1">
      <c r="A1213" s="25" t="s">
        <v>161</v>
      </c>
      <c r="B1213" s="26">
        <v>40886.0</v>
      </c>
      <c r="C1213" s="26">
        <v>40886.0</v>
      </c>
      <c r="D1213" s="19">
        <v>7.0</v>
      </c>
      <c r="E1213" s="19">
        <v>7.0</v>
      </c>
      <c r="F1213" s="19"/>
      <c r="G1213" s="28"/>
    </row>
    <row r="1214" ht="18.0" customHeight="1">
      <c r="A1214" s="25" t="s">
        <v>161</v>
      </c>
      <c r="B1214" s="26">
        <v>40887.0</v>
      </c>
      <c r="C1214" s="26">
        <v>40887.0</v>
      </c>
      <c r="D1214" s="19">
        <v>14.0</v>
      </c>
      <c r="E1214" s="19">
        <v>14.0</v>
      </c>
      <c r="F1214" s="19"/>
      <c r="G1214" s="28"/>
    </row>
    <row r="1215" ht="18.0" customHeight="1">
      <c r="A1215" s="25" t="s">
        <v>161</v>
      </c>
      <c r="B1215" s="26">
        <v>40888.0</v>
      </c>
      <c r="C1215" s="26">
        <v>40888.0</v>
      </c>
      <c r="D1215" s="19">
        <v>20.0</v>
      </c>
      <c r="E1215" s="19">
        <v>20.0</v>
      </c>
      <c r="F1215" s="19"/>
      <c r="G1215" s="28"/>
    </row>
    <row r="1216" ht="18.0" customHeight="1">
      <c r="A1216" s="25" t="s">
        <v>161</v>
      </c>
      <c r="B1216" s="26">
        <v>40889.0</v>
      </c>
      <c r="C1216" s="26">
        <v>40889.0</v>
      </c>
      <c r="D1216" s="19">
        <v>12.0</v>
      </c>
      <c r="E1216" s="19">
        <v>12.0</v>
      </c>
      <c r="F1216" s="19"/>
      <c r="G1216" s="28"/>
    </row>
    <row r="1217" ht="18.0" customHeight="1">
      <c r="A1217" s="25" t="s">
        <v>161</v>
      </c>
      <c r="B1217" s="26">
        <v>40890.0</v>
      </c>
      <c r="C1217" s="26">
        <v>40890.0</v>
      </c>
      <c r="D1217" s="19">
        <v>10.0</v>
      </c>
      <c r="E1217" s="19">
        <v>10.0</v>
      </c>
      <c r="F1217" s="19"/>
      <c r="G1217" s="28"/>
    </row>
    <row r="1218" ht="18.0" customHeight="1">
      <c r="A1218" s="25" t="s">
        <v>161</v>
      </c>
      <c r="B1218" s="26">
        <v>40891.0</v>
      </c>
      <c r="C1218" s="26">
        <v>40891.0</v>
      </c>
      <c r="D1218" s="19">
        <v>21.0</v>
      </c>
      <c r="E1218" s="19">
        <v>21.0</v>
      </c>
      <c r="F1218" s="19"/>
      <c r="G1218" s="28"/>
    </row>
    <row r="1219" ht="18.0" customHeight="1">
      <c r="A1219" s="25" t="s">
        <v>161</v>
      </c>
      <c r="B1219" s="26">
        <v>40892.0</v>
      </c>
      <c r="C1219" s="26">
        <v>40892.0</v>
      </c>
      <c r="D1219" s="19">
        <v>13.0</v>
      </c>
      <c r="E1219" s="19">
        <v>13.0</v>
      </c>
      <c r="F1219" s="19"/>
      <c r="G1219" s="28"/>
    </row>
    <row r="1220" ht="18.0" customHeight="1">
      <c r="A1220" s="25" t="s">
        <v>161</v>
      </c>
      <c r="B1220" s="26">
        <v>40893.0</v>
      </c>
      <c r="C1220" s="26">
        <v>40893.0</v>
      </c>
      <c r="D1220" s="19">
        <v>11.0</v>
      </c>
      <c r="E1220" s="19">
        <v>11.0</v>
      </c>
      <c r="F1220" s="19"/>
      <c r="G1220" s="28"/>
    </row>
    <row r="1221" ht="18.0" customHeight="1">
      <c r="A1221" s="25" t="s">
        <v>161</v>
      </c>
      <c r="B1221" s="26">
        <v>40894.0</v>
      </c>
      <c r="C1221" s="26">
        <v>40894.0</v>
      </c>
      <c r="D1221" s="19">
        <v>9.0</v>
      </c>
      <c r="E1221" s="19">
        <v>9.0</v>
      </c>
      <c r="F1221" s="19"/>
      <c r="G1221" s="28"/>
    </row>
    <row r="1222" ht="18.0" customHeight="1">
      <c r="A1222" s="25" t="s">
        <v>161</v>
      </c>
      <c r="B1222" s="26">
        <v>40895.0</v>
      </c>
      <c r="C1222" s="26">
        <v>40895.0</v>
      </c>
      <c r="D1222" s="19">
        <v>8.0</v>
      </c>
      <c r="E1222" s="19">
        <v>8.0</v>
      </c>
      <c r="F1222" s="19"/>
      <c r="G1222" s="28"/>
    </row>
    <row r="1223" ht="18.0" customHeight="1">
      <c r="A1223" s="25" t="s">
        <v>161</v>
      </c>
      <c r="B1223" s="26">
        <v>40896.0</v>
      </c>
      <c r="C1223" s="26">
        <v>40896.0</v>
      </c>
      <c r="D1223" s="19">
        <v>11.0</v>
      </c>
      <c r="E1223" s="19">
        <v>11.0</v>
      </c>
      <c r="F1223" s="19"/>
      <c r="G1223" s="28"/>
    </row>
    <row r="1224" ht="18.0" customHeight="1">
      <c r="A1224" s="25" t="s">
        <v>161</v>
      </c>
      <c r="B1224" s="26">
        <v>40897.0</v>
      </c>
      <c r="C1224" s="26">
        <v>40897.0</v>
      </c>
      <c r="D1224" s="19">
        <v>16.0</v>
      </c>
      <c r="E1224" s="19">
        <v>16.0</v>
      </c>
      <c r="F1224" s="19"/>
      <c r="G1224" s="28"/>
    </row>
    <row r="1225" ht="18.0" customHeight="1">
      <c r="A1225" s="25" t="s">
        <v>161</v>
      </c>
      <c r="B1225" s="26">
        <v>40898.0</v>
      </c>
      <c r="C1225" s="26">
        <v>40898.0</v>
      </c>
      <c r="D1225" s="19">
        <v>16.0</v>
      </c>
      <c r="E1225" s="19">
        <v>16.0</v>
      </c>
      <c r="F1225" s="19"/>
      <c r="G1225" s="28"/>
    </row>
    <row r="1226" ht="18.0" customHeight="1">
      <c r="A1226" s="25" t="s">
        <v>161</v>
      </c>
      <c r="B1226" s="26">
        <v>40899.0</v>
      </c>
      <c r="C1226" s="26">
        <v>40899.0</v>
      </c>
      <c r="D1226" s="19">
        <v>7.0</v>
      </c>
      <c r="E1226" s="19">
        <v>7.0</v>
      </c>
      <c r="F1226" s="19"/>
      <c r="G1226" s="28"/>
    </row>
    <row r="1227" ht="18.0" customHeight="1">
      <c r="A1227" s="25" t="s">
        <v>161</v>
      </c>
      <c r="B1227" s="26">
        <v>40900.0</v>
      </c>
      <c r="C1227" s="26">
        <v>40900.0</v>
      </c>
      <c r="D1227" s="19">
        <v>17.0</v>
      </c>
      <c r="E1227" s="19">
        <v>17.0</v>
      </c>
      <c r="F1227" s="19"/>
      <c r="G1227" s="28"/>
    </row>
    <row r="1228" ht="18.0" customHeight="1">
      <c r="A1228" s="25" t="s">
        <v>161</v>
      </c>
      <c r="B1228" s="26">
        <v>40901.0</v>
      </c>
      <c r="C1228" s="26">
        <v>40901.0</v>
      </c>
      <c r="D1228" s="19">
        <v>10.0</v>
      </c>
      <c r="E1228" s="19">
        <v>10.0</v>
      </c>
      <c r="F1228" s="19"/>
      <c r="G1228" s="28"/>
    </row>
    <row r="1229" ht="18.0" customHeight="1">
      <c r="A1229" s="25" t="s">
        <v>161</v>
      </c>
      <c r="B1229" s="26">
        <v>40902.0</v>
      </c>
      <c r="C1229" s="26">
        <v>40902.0</v>
      </c>
      <c r="D1229" s="19">
        <v>5.0</v>
      </c>
      <c r="E1229" s="19">
        <v>5.0</v>
      </c>
      <c r="F1229" s="19"/>
      <c r="G1229" s="28"/>
    </row>
    <row r="1230" ht="18.0" customHeight="1">
      <c r="A1230" s="25" t="s">
        <v>161</v>
      </c>
      <c r="B1230" s="26">
        <v>40903.0</v>
      </c>
      <c r="C1230" s="26">
        <v>40903.0</v>
      </c>
      <c r="D1230" s="19">
        <v>5.0</v>
      </c>
      <c r="E1230" s="19">
        <v>5.0</v>
      </c>
      <c r="F1230" s="19"/>
      <c r="G1230" s="28"/>
    </row>
    <row r="1231" ht="18.0" customHeight="1">
      <c r="A1231" s="25" t="s">
        <v>161</v>
      </c>
      <c r="B1231" s="26">
        <v>40904.0</v>
      </c>
      <c r="C1231" s="26">
        <v>40904.0</v>
      </c>
      <c r="D1231" s="19">
        <v>7.0</v>
      </c>
      <c r="E1231" s="19">
        <v>7.0</v>
      </c>
      <c r="F1231" s="19"/>
      <c r="G1231" s="28"/>
    </row>
    <row r="1232" ht="18.0" customHeight="1">
      <c r="A1232" s="25" t="s">
        <v>161</v>
      </c>
      <c r="B1232" s="26">
        <v>40905.0</v>
      </c>
      <c r="C1232" s="26">
        <v>40905.0</v>
      </c>
      <c r="D1232" s="19">
        <v>11.0</v>
      </c>
      <c r="E1232" s="19">
        <v>11.0</v>
      </c>
      <c r="F1232" s="19"/>
      <c r="G1232" s="28"/>
    </row>
    <row r="1233" ht="18.0" customHeight="1">
      <c r="A1233" s="25" t="s">
        <v>161</v>
      </c>
      <c r="B1233" s="26">
        <v>40906.0</v>
      </c>
      <c r="C1233" s="26">
        <v>40906.0</v>
      </c>
      <c r="D1233" s="19">
        <v>11.0</v>
      </c>
      <c r="E1233" s="19">
        <v>11.0</v>
      </c>
      <c r="F1233" s="19"/>
      <c r="G1233" s="28"/>
    </row>
    <row r="1234" ht="18.0" customHeight="1">
      <c r="A1234" s="25" t="s">
        <v>161</v>
      </c>
      <c r="B1234" s="26">
        <v>40907.0</v>
      </c>
      <c r="C1234" s="26">
        <v>40907.0</v>
      </c>
      <c r="D1234" s="19">
        <v>8.0</v>
      </c>
      <c r="E1234" s="19">
        <v>8.0</v>
      </c>
      <c r="F1234" s="19"/>
      <c r="G1234" s="28"/>
    </row>
    <row r="1235" ht="18.0" customHeight="1">
      <c r="A1235" s="25" t="s">
        <v>161</v>
      </c>
      <c r="B1235" s="26">
        <v>40908.0</v>
      </c>
      <c r="C1235" s="26">
        <v>40908.0</v>
      </c>
      <c r="D1235" s="19">
        <v>4.0</v>
      </c>
      <c r="E1235" s="19">
        <v>4.0</v>
      </c>
      <c r="F1235" s="19"/>
      <c r="G1235" s="28"/>
    </row>
    <row r="1236" ht="18.0" customHeight="1">
      <c r="A1236" s="25" t="s">
        <v>161</v>
      </c>
      <c r="B1236" s="26">
        <v>40909.0</v>
      </c>
      <c r="C1236" s="26">
        <v>40909.0</v>
      </c>
      <c r="D1236" s="19">
        <v>9.0</v>
      </c>
      <c r="E1236" s="19">
        <v>9.0</v>
      </c>
      <c r="F1236" s="19"/>
      <c r="G1236" s="28"/>
    </row>
    <row r="1237" ht="18.0" customHeight="1">
      <c r="A1237" s="25" t="s">
        <v>161</v>
      </c>
      <c r="B1237" s="26">
        <v>40910.0</v>
      </c>
      <c r="C1237" s="26">
        <v>40910.0</v>
      </c>
      <c r="D1237" s="19">
        <v>4.0</v>
      </c>
      <c r="E1237" s="19">
        <v>4.0</v>
      </c>
      <c r="F1237" s="19"/>
      <c r="G1237" s="28"/>
    </row>
    <row r="1238" ht="18.0" customHeight="1">
      <c r="A1238" s="25" t="s">
        <v>161</v>
      </c>
      <c r="B1238" s="26">
        <v>40911.0</v>
      </c>
      <c r="C1238" s="26">
        <v>40911.0</v>
      </c>
      <c r="D1238" s="19">
        <v>1.0</v>
      </c>
      <c r="E1238" s="19">
        <v>1.0</v>
      </c>
      <c r="F1238" s="19"/>
      <c r="G1238" s="28"/>
    </row>
    <row r="1239" ht="18.0" customHeight="1">
      <c r="A1239" s="25" t="s">
        <v>161</v>
      </c>
      <c r="B1239" s="26">
        <v>40912.0</v>
      </c>
      <c r="C1239" s="26">
        <v>40912.0</v>
      </c>
      <c r="D1239" s="19">
        <v>3.0</v>
      </c>
      <c r="E1239" s="19">
        <v>3.0</v>
      </c>
      <c r="F1239" s="19"/>
      <c r="G1239" s="28"/>
    </row>
    <row r="1240" ht="18.0" customHeight="1">
      <c r="A1240" s="25" t="s">
        <v>161</v>
      </c>
      <c r="B1240" s="26">
        <v>40913.0</v>
      </c>
      <c r="C1240" s="26">
        <v>40913.0</v>
      </c>
      <c r="D1240" s="19">
        <v>1.0</v>
      </c>
      <c r="E1240" s="19">
        <v>1.0</v>
      </c>
      <c r="F1240" s="19"/>
      <c r="G1240" s="28"/>
    </row>
    <row r="1241" ht="18.0" customHeight="1">
      <c r="A1241" s="31" t="s">
        <v>161</v>
      </c>
      <c r="B1241" s="32">
        <v>40914.0</v>
      </c>
      <c r="C1241" s="32">
        <v>40914.0</v>
      </c>
      <c r="D1241" s="34">
        <v>0.0</v>
      </c>
      <c r="E1241" s="34">
        <v>0.0</v>
      </c>
      <c r="F1241" s="34"/>
      <c r="G1241" s="36"/>
    </row>
    <row r="1242" ht="18.0" customHeight="1">
      <c r="A1242" s="20" t="s">
        <v>282</v>
      </c>
      <c r="B1242" s="21">
        <v>40817.0</v>
      </c>
      <c r="C1242" s="21">
        <v>40847.0</v>
      </c>
      <c r="D1242" s="23">
        <v>40.0</v>
      </c>
      <c r="E1242" s="23">
        <v>40.0</v>
      </c>
      <c r="F1242" s="23"/>
      <c r="G1242" s="24"/>
    </row>
    <row r="1243" ht="18.0" customHeight="1">
      <c r="A1243" s="25" t="s">
        <v>282</v>
      </c>
      <c r="B1243" s="26">
        <v>40848.0</v>
      </c>
      <c r="C1243" s="26">
        <v>40877.0</v>
      </c>
      <c r="D1243" s="19">
        <v>273.0</v>
      </c>
      <c r="E1243" s="19">
        <v>273.0</v>
      </c>
      <c r="F1243" s="19"/>
      <c r="G1243" s="28"/>
    </row>
    <row r="1244" ht="18.0" customHeight="1">
      <c r="A1244" s="25" t="s">
        <v>282</v>
      </c>
      <c r="B1244" s="26">
        <v>40878.0</v>
      </c>
      <c r="C1244" s="26">
        <v>40908.0</v>
      </c>
      <c r="D1244" s="19">
        <v>256.0</v>
      </c>
      <c r="E1244" s="19">
        <v>256.0</v>
      </c>
      <c r="F1244" s="19"/>
      <c r="G1244" s="28"/>
    </row>
    <row r="1245" ht="18.0" customHeight="1">
      <c r="A1245" s="25" t="s">
        <v>282</v>
      </c>
      <c r="B1245" s="26">
        <v>40909.0</v>
      </c>
      <c r="C1245" s="26">
        <v>40939.0</v>
      </c>
      <c r="D1245" s="19">
        <v>132.0</v>
      </c>
      <c r="E1245" s="19">
        <v>132.0</v>
      </c>
      <c r="F1245" s="19"/>
      <c r="G1245" s="28"/>
    </row>
    <row r="1246" ht="18.0" customHeight="1">
      <c r="A1246" s="25" t="s">
        <v>282</v>
      </c>
      <c r="B1246" s="26">
        <v>40940.0</v>
      </c>
      <c r="C1246" s="26">
        <v>40968.0</v>
      </c>
      <c r="D1246" s="19">
        <v>137.0</v>
      </c>
      <c r="E1246" s="19">
        <v>137.0</v>
      </c>
      <c r="F1246" s="19"/>
      <c r="G1246" s="28"/>
    </row>
    <row r="1247" ht="18.0" customHeight="1">
      <c r="A1247" s="25" t="s">
        <v>282</v>
      </c>
      <c r="B1247" s="26">
        <v>40969.0</v>
      </c>
      <c r="C1247" s="26">
        <v>40999.0</v>
      </c>
      <c r="D1247" s="19">
        <v>115.0</v>
      </c>
      <c r="E1247" s="19">
        <v>115.0</v>
      </c>
      <c r="F1247" s="19"/>
      <c r="G1247" s="28"/>
    </row>
    <row r="1248" ht="18.0" customHeight="1">
      <c r="A1248" s="31" t="s">
        <v>282</v>
      </c>
      <c r="B1248" s="32">
        <v>41000.0</v>
      </c>
      <c r="C1248" s="32">
        <v>41029.0</v>
      </c>
      <c r="D1248" s="34">
        <v>66.0</v>
      </c>
      <c r="E1248" s="34">
        <v>66.0</v>
      </c>
      <c r="F1248" s="34"/>
      <c r="G1248" s="36"/>
    </row>
    <row r="1249" ht="18.0" customHeight="1">
      <c r="A1249" s="25" t="s">
        <v>283</v>
      </c>
      <c r="B1249" s="26">
        <v>40848.0</v>
      </c>
      <c r="C1249" s="26">
        <v>40877.0</v>
      </c>
      <c r="D1249" s="19">
        <v>36.0</v>
      </c>
      <c r="E1249" s="19">
        <v>36.0</v>
      </c>
      <c r="F1249" s="19"/>
      <c r="G1249" s="28"/>
    </row>
    <row r="1250" ht="18.0" customHeight="1">
      <c r="A1250" s="25" t="s">
        <v>283</v>
      </c>
      <c r="B1250" s="26">
        <v>40878.0</v>
      </c>
      <c r="C1250" s="26">
        <v>40908.0</v>
      </c>
      <c r="D1250" s="19">
        <v>57.0</v>
      </c>
      <c r="E1250" s="19">
        <v>57.0</v>
      </c>
      <c r="F1250" s="19"/>
      <c r="G1250" s="28"/>
    </row>
    <row r="1251" ht="18.0" customHeight="1">
      <c r="A1251" s="25" t="s">
        <v>283</v>
      </c>
      <c r="B1251" s="26">
        <v>40909.0</v>
      </c>
      <c r="C1251" s="26">
        <v>40939.0</v>
      </c>
      <c r="D1251" s="19">
        <v>979.0</v>
      </c>
      <c r="E1251" s="19">
        <v>979.0</v>
      </c>
      <c r="F1251" s="19"/>
      <c r="G1251" s="28"/>
    </row>
    <row r="1252" ht="18.0" customHeight="1">
      <c r="A1252" s="25" t="s">
        <v>283</v>
      </c>
      <c r="B1252" s="26">
        <v>40940.0</v>
      </c>
      <c r="C1252" s="26">
        <v>40968.0</v>
      </c>
      <c r="D1252" s="19">
        <v>537.0</v>
      </c>
      <c r="E1252" s="19">
        <v>537.0</v>
      </c>
      <c r="F1252" s="19"/>
      <c r="G1252" s="28"/>
    </row>
    <row r="1253" ht="18.0" customHeight="1">
      <c r="A1253" s="25" t="s">
        <v>283</v>
      </c>
      <c r="B1253" s="26">
        <v>40969.0</v>
      </c>
      <c r="C1253" s="26">
        <v>40999.0</v>
      </c>
      <c r="D1253" s="19">
        <v>233.0</v>
      </c>
      <c r="E1253" s="19">
        <v>233.0</v>
      </c>
      <c r="F1253" s="19"/>
      <c r="G1253" s="28"/>
    </row>
    <row r="1254" ht="18.0" customHeight="1">
      <c r="A1254" s="31" t="s">
        <v>283</v>
      </c>
      <c r="B1254" s="32">
        <v>41000.0</v>
      </c>
      <c r="C1254" s="32">
        <v>41029.0</v>
      </c>
      <c r="D1254" s="34">
        <v>97.0</v>
      </c>
      <c r="E1254" s="34">
        <v>97.0</v>
      </c>
      <c r="F1254" s="34"/>
      <c r="G1254" s="36"/>
    </row>
    <row r="1255" ht="18.0" customHeight="1">
      <c r="A1255" s="20" t="s">
        <v>39</v>
      </c>
      <c r="B1255" s="21">
        <v>37126.0</v>
      </c>
      <c r="C1255" s="21">
        <v>37126.0</v>
      </c>
      <c r="D1255" s="23">
        <v>2.0</v>
      </c>
      <c r="E1255" s="23">
        <v>2.0</v>
      </c>
      <c r="F1255" s="23">
        <v>0.0</v>
      </c>
      <c r="G1255" s="24"/>
    </row>
    <row r="1256" ht="18.0" customHeight="1">
      <c r="A1256" s="25" t="s">
        <v>39</v>
      </c>
      <c r="B1256" s="26">
        <v>37127.0</v>
      </c>
      <c r="C1256" s="26">
        <v>37127.0</v>
      </c>
      <c r="D1256" s="19">
        <v>0.0</v>
      </c>
      <c r="E1256" s="19">
        <v>0.0</v>
      </c>
      <c r="F1256" s="19">
        <v>0.0</v>
      </c>
      <c r="G1256" s="28"/>
    </row>
    <row r="1257" ht="18.0" customHeight="1">
      <c r="A1257" s="25" t="s">
        <v>39</v>
      </c>
      <c r="B1257" s="26">
        <v>37128.0</v>
      </c>
      <c r="C1257" s="26">
        <v>37128.0</v>
      </c>
      <c r="D1257" s="19">
        <v>0.0</v>
      </c>
      <c r="E1257" s="19">
        <v>0.0</v>
      </c>
      <c r="F1257" s="19">
        <v>0.0</v>
      </c>
      <c r="G1257" s="28"/>
    </row>
    <row r="1258" ht="18.0" customHeight="1">
      <c r="A1258" s="25" t="s">
        <v>39</v>
      </c>
      <c r="B1258" s="26">
        <v>37129.0</v>
      </c>
      <c r="C1258" s="26">
        <v>37129.0</v>
      </c>
      <c r="D1258" s="19">
        <v>0.0</v>
      </c>
      <c r="E1258" s="19">
        <v>0.0</v>
      </c>
      <c r="F1258" s="19">
        <v>0.0</v>
      </c>
      <c r="G1258" s="28"/>
    </row>
    <row r="1259" ht="18.0" customHeight="1">
      <c r="A1259" s="25" t="s">
        <v>39</v>
      </c>
      <c r="B1259" s="26">
        <v>37130.0</v>
      </c>
      <c r="C1259" s="26">
        <v>37130.0</v>
      </c>
      <c r="D1259" s="19">
        <v>1.0</v>
      </c>
      <c r="E1259" s="19">
        <v>0.0</v>
      </c>
      <c r="F1259" s="19">
        <v>1.0</v>
      </c>
      <c r="G1259" s="28"/>
    </row>
    <row r="1260" ht="18.0" customHeight="1">
      <c r="A1260" s="25" t="s">
        <v>39</v>
      </c>
      <c r="B1260" s="26">
        <v>37131.0</v>
      </c>
      <c r="C1260" s="26">
        <v>37131.0</v>
      </c>
      <c r="D1260" s="19">
        <v>1.0</v>
      </c>
      <c r="E1260" s="19">
        <v>0.0</v>
      </c>
      <c r="F1260" s="19">
        <v>1.0</v>
      </c>
      <c r="G1260" s="28"/>
    </row>
    <row r="1261" ht="18.0" customHeight="1">
      <c r="A1261" s="25" t="s">
        <v>39</v>
      </c>
      <c r="B1261" s="26">
        <v>37132.0</v>
      </c>
      <c r="C1261" s="26">
        <v>37132.0</v>
      </c>
      <c r="D1261" s="19">
        <v>0.0</v>
      </c>
      <c r="E1261" s="19">
        <v>0.0</v>
      </c>
      <c r="F1261" s="19">
        <v>0.0</v>
      </c>
      <c r="G1261" s="28"/>
    </row>
    <row r="1262" ht="18.0" customHeight="1">
      <c r="A1262" s="25" t="s">
        <v>39</v>
      </c>
      <c r="B1262" s="26">
        <v>37133.0</v>
      </c>
      <c r="C1262" s="26">
        <v>37133.0</v>
      </c>
      <c r="D1262" s="19">
        <v>2.0</v>
      </c>
      <c r="E1262" s="19">
        <v>0.0</v>
      </c>
      <c r="F1262" s="19">
        <v>2.0</v>
      </c>
      <c r="G1262" s="28"/>
    </row>
    <row r="1263" ht="18.0" customHeight="1">
      <c r="A1263" s="25" t="s">
        <v>39</v>
      </c>
      <c r="B1263" s="26">
        <v>37134.0</v>
      </c>
      <c r="C1263" s="26">
        <v>37134.0</v>
      </c>
      <c r="D1263" s="19">
        <v>0.0</v>
      </c>
      <c r="E1263" s="19">
        <v>0.0</v>
      </c>
      <c r="F1263" s="19">
        <v>0.0</v>
      </c>
      <c r="G1263" s="28"/>
    </row>
    <row r="1264" ht="18.0" customHeight="1">
      <c r="A1264" s="25" t="s">
        <v>39</v>
      </c>
      <c r="B1264" s="26">
        <v>37135.0</v>
      </c>
      <c r="C1264" s="26">
        <v>37135.0</v>
      </c>
      <c r="D1264" s="19">
        <v>2.0</v>
      </c>
      <c r="E1264" s="19">
        <v>0.0</v>
      </c>
      <c r="F1264" s="19">
        <v>2.0</v>
      </c>
      <c r="G1264" s="28"/>
    </row>
    <row r="1265" ht="18.0" customHeight="1">
      <c r="A1265" s="25" t="s">
        <v>39</v>
      </c>
      <c r="B1265" s="26">
        <v>37136.0</v>
      </c>
      <c r="C1265" s="26">
        <v>37136.0</v>
      </c>
      <c r="D1265" s="19">
        <v>0.0</v>
      </c>
      <c r="E1265" s="19">
        <v>0.0</v>
      </c>
      <c r="F1265" s="19">
        <v>0.0</v>
      </c>
      <c r="G1265" s="28"/>
    </row>
    <row r="1266" ht="18.0" customHeight="1">
      <c r="A1266" s="25" t="s">
        <v>39</v>
      </c>
      <c r="B1266" s="26">
        <v>37137.0</v>
      </c>
      <c r="C1266" s="26">
        <v>37137.0</v>
      </c>
      <c r="D1266" s="19">
        <v>1.0</v>
      </c>
      <c r="E1266" s="19">
        <v>1.0</v>
      </c>
      <c r="F1266" s="19">
        <v>0.0</v>
      </c>
      <c r="G1266" s="28"/>
    </row>
    <row r="1267" ht="18.0" customHeight="1">
      <c r="A1267" s="25" t="s">
        <v>39</v>
      </c>
      <c r="B1267" s="26">
        <v>37138.0</v>
      </c>
      <c r="C1267" s="26">
        <v>37138.0</v>
      </c>
      <c r="D1267" s="19">
        <v>1.0</v>
      </c>
      <c r="E1267" s="19">
        <v>0.0</v>
      </c>
      <c r="F1267" s="19">
        <v>1.0</v>
      </c>
      <c r="G1267" s="28"/>
    </row>
    <row r="1268" ht="18.0" customHeight="1">
      <c r="A1268" s="25" t="s">
        <v>39</v>
      </c>
      <c r="B1268" s="26">
        <v>37139.0</v>
      </c>
      <c r="C1268" s="26">
        <v>37139.0</v>
      </c>
      <c r="D1268" s="19">
        <v>1.0</v>
      </c>
      <c r="E1268" s="19">
        <v>0.0</v>
      </c>
      <c r="F1268" s="19">
        <v>1.0</v>
      </c>
      <c r="G1268" s="28"/>
    </row>
    <row r="1269" ht="18.0" customHeight="1">
      <c r="A1269" s="25" t="s">
        <v>39</v>
      </c>
      <c r="B1269" s="26">
        <v>37140.0</v>
      </c>
      <c r="C1269" s="26">
        <v>37140.0</v>
      </c>
      <c r="D1269" s="19">
        <v>2.0</v>
      </c>
      <c r="E1269" s="19">
        <v>0.0</v>
      </c>
      <c r="F1269" s="19">
        <v>2.0</v>
      </c>
      <c r="G1269" s="28"/>
    </row>
    <row r="1270" ht="18.0" customHeight="1">
      <c r="A1270" s="25" t="s">
        <v>39</v>
      </c>
      <c r="B1270" s="26">
        <v>37141.0</v>
      </c>
      <c r="C1270" s="26">
        <v>37141.0</v>
      </c>
      <c r="D1270" s="19">
        <v>3.0</v>
      </c>
      <c r="E1270" s="19">
        <v>2.0</v>
      </c>
      <c r="F1270" s="19">
        <v>1.0</v>
      </c>
      <c r="G1270" s="28"/>
    </row>
    <row r="1271" ht="18.0" customHeight="1">
      <c r="A1271" s="25" t="s">
        <v>39</v>
      </c>
      <c r="B1271" s="26">
        <v>37142.0</v>
      </c>
      <c r="C1271" s="26">
        <v>37142.0</v>
      </c>
      <c r="D1271" s="19">
        <v>3.0</v>
      </c>
      <c r="E1271" s="19">
        <v>2.0</v>
      </c>
      <c r="F1271" s="19">
        <v>1.0</v>
      </c>
      <c r="G1271" s="28"/>
    </row>
    <row r="1272" ht="18.0" customHeight="1">
      <c r="A1272" s="25" t="s">
        <v>39</v>
      </c>
      <c r="B1272" s="26">
        <v>37143.0</v>
      </c>
      <c r="C1272" s="26">
        <v>37143.0</v>
      </c>
      <c r="D1272" s="19">
        <v>0.0</v>
      </c>
      <c r="E1272" s="19">
        <v>0.0</v>
      </c>
      <c r="F1272" s="19">
        <v>0.0</v>
      </c>
      <c r="G1272" s="28"/>
    </row>
    <row r="1273" ht="18.0" customHeight="1">
      <c r="A1273" s="25" t="s">
        <v>39</v>
      </c>
      <c r="B1273" s="26">
        <v>37144.0</v>
      </c>
      <c r="C1273" s="26">
        <v>37144.0</v>
      </c>
      <c r="D1273" s="19">
        <v>2.0</v>
      </c>
      <c r="E1273" s="19">
        <v>2.0</v>
      </c>
      <c r="F1273" s="19">
        <v>0.0</v>
      </c>
      <c r="G1273" s="28"/>
    </row>
    <row r="1274" ht="18.0" customHeight="1">
      <c r="A1274" s="25" t="s">
        <v>39</v>
      </c>
      <c r="B1274" s="26">
        <v>37145.0</v>
      </c>
      <c r="C1274" s="26">
        <v>37145.0</v>
      </c>
      <c r="D1274" s="19">
        <v>0.0</v>
      </c>
      <c r="E1274" s="19">
        <v>0.0</v>
      </c>
      <c r="F1274" s="19">
        <v>0.0</v>
      </c>
      <c r="G1274" s="28"/>
    </row>
    <row r="1275" ht="18.0" customHeight="1">
      <c r="A1275" s="25" t="s">
        <v>39</v>
      </c>
      <c r="B1275" s="26">
        <v>37146.0</v>
      </c>
      <c r="C1275" s="26">
        <v>37146.0</v>
      </c>
      <c r="D1275" s="19">
        <v>2.0</v>
      </c>
      <c r="E1275" s="19">
        <v>0.0</v>
      </c>
      <c r="F1275" s="19">
        <v>2.0</v>
      </c>
      <c r="G1275" s="28"/>
    </row>
    <row r="1276" ht="18.0" customHeight="1">
      <c r="A1276" s="25" t="s">
        <v>39</v>
      </c>
      <c r="B1276" s="26">
        <v>37147.0</v>
      </c>
      <c r="C1276" s="26">
        <v>37147.0</v>
      </c>
      <c r="D1276" s="19">
        <v>0.0</v>
      </c>
      <c r="E1276" s="19">
        <v>0.0</v>
      </c>
      <c r="F1276" s="19">
        <v>0.0</v>
      </c>
      <c r="G1276" s="28"/>
    </row>
    <row r="1277" ht="18.0" customHeight="1">
      <c r="A1277" s="25" t="s">
        <v>39</v>
      </c>
      <c r="B1277" s="26">
        <v>37148.0</v>
      </c>
      <c r="C1277" s="26">
        <v>37148.0</v>
      </c>
      <c r="D1277" s="19">
        <v>0.0</v>
      </c>
      <c r="E1277" s="19">
        <v>0.0</v>
      </c>
      <c r="F1277" s="19">
        <v>0.0</v>
      </c>
      <c r="G1277" s="28"/>
    </row>
    <row r="1278" ht="18.0" customHeight="1">
      <c r="A1278" s="25" t="s">
        <v>39</v>
      </c>
      <c r="B1278" s="26">
        <v>37149.0</v>
      </c>
      <c r="C1278" s="26">
        <v>37149.0</v>
      </c>
      <c r="D1278" s="19">
        <v>0.0</v>
      </c>
      <c r="E1278" s="19">
        <v>0.0</v>
      </c>
      <c r="F1278" s="19">
        <v>0.0</v>
      </c>
      <c r="G1278" s="28"/>
    </row>
    <row r="1279" ht="18.0" customHeight="1">
      <c r="A1279" s="25" t="s">
        <v>39</v>
      </c>
      <c r="B1279" s="26">
        <v>37150.0</v>
      </c>
      <c r="C1279" s="26">
        <v>37150.0</v>
      </c>
      <c r="D1279" s="19">
        <v>0.0</v>
      </c>
      <c r="E1279" s="19">
        <v>0.0</v>
      </c>
      <c r="F1279" s="19">
        <v>0.0</v>
      </c>
      <c r="G1279" s="28"/>
    </row>
    <row r="1280" ht="18.0" customHeight="1">
      <c r="A1280" s="31" t="s">
        <v>39</v>
      </c>
      <c r="B1280" s="32">
        <v>37151.0</v>
      </c>
      <c r="C1280" s="32">
        <v>37151.0</v>
      </c>
      <c r="D1280" s="34">
        <v>1.0</v>
      </c>
      <c r="E1280" s="34">
        <v>1.0</v>
      </c>
      <c r="F1280" s="34">
        <v>0.0</v>
      </c>
      <c r="G1280" s="36"/>
    </row>
    <row r="1281" ht="18.0" customHeight="1">
      <c r="A1281" s="20" t="s">
        <v>86</v>
      </c>
      <c r="B1281" s="21">
        <v>38595.0</v>
      </c>
      <c r="C1281" s="21">
        <v>38595.0</v>
      </c>
      <c r="D1281" s="23">
        <v>1.0</v>
      </c>
      <c r="E1281" s="23">
        <v>1.0</v>
      </c>
      <c r="F1281" s="23"/>
      <c r="G1281" s="24"/>
    </row>
    <row r="1282" ht="18.0" customHeight="1">
      <c r="A1282" s="25" t="s">
        <v>86</v>
      </c>
      <c r="B1282" s="26">
        <v>38596.0</v>
      </c>
      <c r="C1282" s="26">
        <v>38596.0</v>
      </c>
      <c r="D1282" s="19">
        <v>1.0</v>
      </c>
      <c r="E1282" s="19">
        <v>1.0</v>
      </c>
      <c r="F1282" s="19"/>
      <c r="G1282" s="28"/>
    </row>
    <row r="1283" ht="18.0" customHeight="1">
      <c r="A1283" s="25" t="s">
        <v>86</v>
      </c>
      <c r="B1283" s="26">
        <v>38597.0</v>
      </c>
      <c r="C1283" s="26">
        <v>38597.0</v>
      </c>
      <c r="D1283" s="19">
        <v>5.0</v>
      </c>
      <c r="E1283" s="19">
        <v>5.0</v>
      </c>
      <c r="F1283" s="19"/>
      <c r="G1283" s="28"/>
    </row>
    <row r="1284" ht="18.0" customHeight="1">
      <c r="A1284" s="25" t="s">
        <v>86</v>
      </c>
      <c r="B1284" s="26">
        <v>38598.0</v>
      </c>
      <c r="C1284" s="26">
        <v>38598.0</v>
      </c>
      <c r="D1284" s="19">
        <v>6.0</v>
      </c>
      <c r="E1284" s="19">
        <v>6.0</v>
      </c>
      <c r="F1284" s="19"/>
      <c r="G1284" s="28"/>
    </row>
    <row r="1285" ht="18.0" customHeight="1">
      <c r="A1285" s="25" t="s">
        <v>86</v>
      </c>
      <c r="B1285" s="26">
        <v>38599.0</v>
      </c>
      <c r="C1285" s="26">
        <v>38599.0</v>
      </c>
      <c r="D1285" s="19">
        <v>5.0</v>
      </c>
      <c r="E1285" s="19">
        <v>5.0</v>
      </c>
      <c r="F1285" s="19"/>
      <c r="G1285" s="28"/>
    </row>
    <row r="1286" ht="18.0" customHeight="1">
      <c r="A1286" s="25" t="s">
        <v>86</v>
      </c>
      <c r="B1286" s="26">
        <v>38600.0</v>
      </c>
      <c r="C1286" s="26">
        <v>38600.0</v>
      </c>
      <c r="D1286" s="19">
        <v>7.0</v>
      </c>
      <c r="E1286" s="19">
        <v>7.0</v>
      </c>
      <c r="F1286" s="19"/>
      <c r="G1286" s="28"/>
    </row>
    <row r="1287" ht="18.0" customHeight="1">
      <c r="A1287" s="25" t="s">
        <v>86</v>
      </c>
      <c r="B1287" s="26">
        <v>38601.0</v>
      </c>
      <c r="C1287" s="26">
        <v>38601.0</v>
      </c>
      <c r="D1287" s="19">
        <v>18.0</v>
      </c>
      <c r="E1287" s="19">
        <v>18.0</v>
      </c>
      <c r="F1287" s="19"/>
      <c r="G1287" s="28"/>
    </row>
    <row r="1288" ht="18.0" customHeight="1">
      <c r="A1288" s="25" t="s">
        <v>86</v>
      </c>
      <c r="B1288" s="26">
        <v>38602.0</v>
      </c>
      <c r="C1288" s="26">
        <v>38602.0</v>
      </c>
      <c r="D1288" s="19">
        <v>34.0</v>
      </c>
      <c r="E1288" s="19">
        <v>34.0</v>
      </c>
      <c r="F1288" s="19"/>
      <c r="G1288" s="28"/>
    </row>
    <row r="1289" ht="18.0" customHeight="1">
      <c r="A1289" s="25" t="s">
        <v>86</v>
      </c>
      <c r="B1289" s="26">
        <v>38603.0</v>
      </c>
      <c r="C1289" s="26">
        <v>38603.0</v>
      </c>
      <c r="D1289" s="19">
        <v>45.0</v>
      </c>
      <c r="E1289" s="19">
        <v>45.0</v>
      </c>
      <c r="F1289" s="19"/>
      <c r="G1289" s="28"/>
    </row>
    <row r="1290" ht="18.0" customHeight="1">
      <c r="A1290" s="25" t="s">
        <v>86</v>
      </c>
      <c r="B1290" s="26">
        <v>38604.0</v>
      </c>
      <c r="C1290" s="26">
        <v>38604.0</v>
      </c>
      <c r="D1290" s="19">
        <v>46.0</v>
      </c>
      <c r="E1290" s="19">
        <v>46.0</v>
      </c>
      <c r="F1290" s="19"/>
      <c r="G1290" s="28"/>
    </row>
    <row r="1291" ht="18.0" customHeight="1">
      <c r="A1291" s="25" t="s">
        <v>86</v>
      </c>
      <c r="B1291" s="26">
        <v>38605.0</v>
      </c>
      <c r="C1291" s="26">
        <v>38605.0</v>
      </c>
      <c r="D1291" s="19">
        <v>44.0</v>
      </c>
      <c r="E1291" s="19">
        <v>44.0</v>
      </c>
      <c r="F1291" s="19"/>
      <c r="G1291" s="28"/>
    </row>
    <row r="1292" ht="18.0" customHeight="1">
      <c r="A1292" s="25" t="s">
        <v>86</v>
      </c>
      <c r="B1292" s="26">
        <v>38606.0</v>
      </c>
      <c r="C1292" s="26">
        <v>38606.0</v>
      </c>
      <c r="D1292" s="19">
        <v>63.0</v>
      </c>
      <c r="E1292" s="19">
        <v>63.0</v>
      </c>
      <c r="F1292" s="19"/>
      <c r="G1292" s="28"/>
    </row>
    <row r="1293" ht="18.0" customHeight="1">
      <c r="A1293" s="25" t="s">
        <v>86</v>
      </c>
      <c r="B1293" s="26">
        <v>38607.0</v>
      </c>
      <c r="C1293" s="26">
        <v>38607.0</v>
      </c>
      <c r="D1293" s="19">
        <v>36.0</v>
      </c>
      <c r="E1293" s="19">
        <v>36.0</v>
      </c>
      <c r="F1293" s="19"/>
      <c r="G1293" s="28"/>
    </row>
    <row r="1294" ht="18.0" customHeight="1">
      <c r="A1294" s="25" t="s">
        <v>86</v>
      </c>
      <c r="B1294" s="26">
        <v>38608.0</v>
      </c>
      <c r="C1294" s="26">
        <v>38608.0</v>
      </c>
      <c r="D1294" s="19">
        <v>68.0</v>
      </c>
      <c r="E1294" s="19">
        <v>68.0</v>
      </c>
      <c r="F1294" s="19"/>
      <c r="G1294" s="28"/>
    </row>
    <row r="1295" ht="18.0" customHeight="1">
      <c r="A1295" s="25" t="s">
        <v>86</v>
      </c>
      <c r="B1295" s="26">
        <v>38609.0</v>
      </c>
      <c r="C1295" s="26">
        <v>38609.0</v>
      </c>
      <c r="D1295" s="19">
        <v>31.0</v>
      </c>
      <c r="E1295" s="19">
        <v>31.0</v>
      </c>
      <c r="F1295" s="19"/>
      <c r="G1295" s="28"/>
    </row>
    <row r="1296" ht="18.0" customHeight="1">
      <c r="A1296" s="25" t="s">
        <v>86</v>
      </c>
      <c r="B1296" s="26">
        <v>38610.0</v>
      </c>
      <c r="C1296" s="26">
        <v>38610.0</v>
      </c>
      <c r="D1296" s="19">
        <v>38.0</v>
      </c>
      <c r="E1296" s="19">
        <v>38.0</v>
      </c>
      <c r="F1296" s="19"/>
      <c r="G1296" s="28"/>
    </row>
    <row r="1297" ht="18.0" customHeight="1">
      <c r="A1297" s="25" t="s">
        <v>86</v>
      </c>
      <c r="B1297" s="26">
        <v>38611.0</v>
      </c>
      <c r="C1297" s="26">
        <v>38611.0</v>
      </c>
      <c r="D1297" s="19">
        <v>31.0</v>
      </c>
      <c r="E1297" s="19">
        <v>31.0</v>
      </c>
      <c r="F1297" s="19"/>
      <c r="G1297" s="28"/>
    </row>
    <row r="1298" ht="18.0" customHeight="1">
      <c r="A1298" s="25" t="s">
        <v>86</v>
      </c>
      <c r="B1298" s="26">
        <v>38612.0</v>
      </c>
      <c r="C1298" s="26">
        <v>38612.0</v>
      </c>
      <c r="D1298" s="19">
        <v>16.0</v>
      </c>
      <c r="E1298" s="19">
        <v>16.0</v>
      </c>
      <c r="F1298" s="19"/>
      <c r="G1298" s="28"/>
    </row>
    <row r="1299" ht="18.0" customHeight="1">
      <c r="A1299" s="25" t="s">
        <v>86</v>
      </c>
      <c r="B1299" s="26">
        <v>38613.0</v>
      </c>
      <c r="C1299" s="26">
        <v>38613.0</v>
      </c>
      <c r="D1299" s="19">
        <v>3.0</v>
      </c>
      <c r="E1299" s="19">
        <v>3.0</v>
      </c>
      <c r="F1299" s="19"/>
      <c r="G1299" s="28"/>
    </row>
    <row r="1300" ht="18.0" customHeight="1">
      <c r="A1300" s="25" t="s">
        <v>86</v>
      </c>
      <c r="B1300" s="26">
        <v>38614.0</v>
      </c>
      <c r="C1300" s="26">
        <v>38614.0</v>
      </c>
      <c r="D1300" s="19">
        <v>20.0</v>
      </c>
      <c r="E1300" s="19">
        <v>20.0</v>
      </c>
      <c r="F1300" s="19"/>
      <c r="G1300" s="28"/>
    </row>
    <row r="1301" ht="18.0" customHeight="1">
      <c r="A1301" s="31" t="s">
        <v>86</v>
      </c>
      <c r="B1301" s="32">
        <v>38615.0</v>
      </c>
      <c r="C1301" s="32">
        <v>38615.0</v>
      </c>
      <c r="D1301" s="34">
        <v>2.0</v>
      </c>
      <c r="E1301" s="34">
        <v>2.0</v>
      </c>
      <c r="F1301" s="34"/>
      <c r="G1301" s="36"/>
    </row>
    <row r="1302" ht="18.0" customHeight="1">
      <c r="A1302" s="20" t="s">
        <v>99</v>
      </c>
      <c r="B1302" s="21">
        <v>39737.0</v>
      </c>
      <c r="C1302" s="21">
        <v>39737.0</v>
      </c>
      <c r="D1302" s="23">
        <v>2.0</v>
      </c>
      <c r="E1302" s="23">
        <v>0.0</v>
      </c>
      <c r="F1302" s="23">
        <v>2.0</v>
      </c>
      <c r="G1302" s="24"/>
    </row>
    <row r="1303" ht="18.0" customHeight="1">
      <c r="A1303" s="25" t="s">
        <v>99</v>
      </c>
      <c r="B1303" s="26">
        <v>39738.0</v>
      </c>
      <c r="C1303" s="26">
        <v>39738.0</v>
      </c>
      <c r="D1303" s="19">
        <v>31.0</v>
      </c>
      <c r="E1303" s="19">
        <v>23.0</v>
      </c>
      <c r="F1303" s="19">
        <v>8.0</v>
      </c>
      <c r="G1303" s="28"/>
    </row>
    <row r="1304" ht="18.0" customHeight="1">
      <c r="A1304" s="25" t="s">
        <v>99</v>
      </c>
      <c r="B1304" s="26">
        <v>39739.0</v>
      </c>
      <c r="C1304" s="26">
        <v>39739.0</v>
      </c>
      <c r="D1304" s="19">
        <v>48.0</v>
      </c>
      <c r="E1304" s="19">
        <v>39.0</v>
      </c>
      <c r="F1304" s="19">
        <v>9.0</v>
      </c>
      <c r="G1304" s="28"/>
    </row>
    <row r="1305" ht="18.0" customHeight="1">
      <c r="A1305" s="25" t="s">
        <v>99</v>
      </c>
      <c r="B1305" s="26">
        <v>39740.0</v>
      </c>
      <c r="C1305" s="26">
        <v>39740.0</v>
      </c>
      <c r="D1305" s="19">
        <v>169.0</v>
      </c>
      <c r="E1305" s="19">
        <v>149.0</v>
      </c>
      <c r="F1305" s="19">
        <v>20.0</v>
      </c>
      <c r="G1305" s="28"/>
    </row>
    <row r="1306" ht="18.0" customHeight="1">
      <c r="A1306" s="25" t="s">
        <v>99</v>
      </c>
      <c r="B1306" s="26">
        <v>39741.0</v>
      </c>
      <c r="C1306" s="26">
        <v>39741.0</v>
      </c>
      <c r="D1306" s="19">
        <v>141.0</v>
      </c>
      <c r="E1306" s="19">
        <v>127.0</v>
      </c>
      <c r="F1306" s="19">
        <v>14.0</v>
      </c>
      <c r="G1306" s="28"/>
    </row>
    <row r="1307" ht="18.0" customHeight="1">
      <c r="A1307" s="25" t="s">
        <v>99</v>
      </c>
      <c r="B1307" s="26">
        <v>39742.0</v>
      </c>
      <c r="C1307" s="26">
        <v>39742.0</v>
      </c>
      <c r="D1307" s="19">
        <v>109.0</v>
      </c>
      <c r="E1307" s="19">
        <v>98.0</v>
      </c>
      <c r="F1307" s="19">
        <v>11.0</v>
      </c>
      <c r="G1307" s="28"/>
    </row>
    <row r="1308" ht="18.0" customHeight="1">
      <c r="A1308" s="25" t="s">
        <v>99</v>
      </c>
      <c r="B1308" s="26">
        <v>39743.0</v>
      </c>
      <c r="C1308" s="26">
        <v>39743.0</v>
      </c>
      <c r="D1308" s="19">
        <v>78.0</v>
      </c>
      <c r="E1308" s="19">
        <v>69.0</v>
      </c>
      <c r="F1308" s="19">
        <v>9.0</v>
      </c>
      <c r="G1308" s="28"/>
    </row>
    <row r="1309" ht="18.0" customHeight="1">
      <c r="A1309" s="25" t="s">
        <v>99</v>
      </c>
      <c r="B1309" s="26">
        <v>39744.0</v>
      </c>
      <c r="C1309" s="26">
        <v>39744.0</v>
      </c>
      <c r="D1309" s="19">
        <v>60.0</v>
      </c>
      <c r="E1309" s="19">
        <v>53.0</v>
      </c>
      <c r="F1309" s="19">
        <v>7.0</v>
      </c>
      <c r="G1309" s="28"/>
    </row>
    <row r="1310" ht="18.0" customHeight="1">
      <c r="A1310" s="25" t="s">
        <v>99</v>
      </c>
      <c r="B1310" s="26">
        <v>39745.0</v>
      </c>
      <c r="C1310" s="26">
        <v>39745.0</v>
      </c>
      <c r="D1310" s="19">
        <v>49.0</v>
      </c>
      <c r="E1310" s="19">
        <v>43.0</v>
      </c>
      <c r="F1310" s="19">
        <v>6.0</v>
      </c>
      <c r="G1310" s="28"/>
    </row>
    <row r="1311" ht="18.0" customHeight="1">
      <c r="A1311" s="25" t="s">
        <v>99</v>
      </c>
      <c r="B1311" s="26">
        <v>39746.0</v>
      </c>
      <c r="C1311" s="26">
        <v>39746.0</v>
      </c>
      <c r="D1311" s="19">
        <v>15.0</v>
      </c>
      <c r="E1311" s="19">
        <v>14.0</v>
      </c>
      <c r="F1311" s="19">
        <v>1.0</v>
      </c>
      <c r="G1311" s="28"/>
    </row>
    <row r="1312" ht="18.0" customHeight="1">
      <c r="A1312" s="25" t="s">
        <v>99</v>
      </c>
      <c r="B1312" s="26">
        <v>39747.0</v>
      </c>
      <c r="C1312" s="26">
        <v>39747.0</v>
      </c>
      <c r="D1312" s="19">
        <v>10.0</v>
      </c>
      <c r="E1312" s="19">
        <v>8.0</v>
      </c>
      <c r="F1312" s="19">
        <v>2.0</v>
      </c>
      <c r="G1312" s="28"/>
    </row>
    <row r="1313" ht="18.0" customHeight="1">
      <c r="A1313" s="25" t="s">
        <v>99</v>
      </c>
      <c r="B1313" s="26">
        <v>39748.0</v>
      </c>
      <c r="C1313" s="26">
        <v>39748.0</v>
      </c>
      <c r="D1313" s="19">
        <v>11.0</v>
      </c>
      <c r="E1313" s="19">
        <v>10.0</v>
      </c>
      <c r="F1313" s="19">
        <v>1.0</v>
      </c>
      <c r="G1313" s="28"/>
    </row>
    <row r="1314" ht="18.0" customHeight="1">
      <c r="A1314" s="25" t="s">
        <v>99</v>
      </c>
      <c r="B1314" s="26">
        <v>39749.0</v>
      </c>
      <c r="C1314" s="26">
        <v>39749.0</v>
      </c>
      <c r="D1314" s="19">
        <v>7.0</v>
      </c>
      <c r="E1314" s="19">
        <v>0.0</v>
      </c>
      <c r="F1314" s="19">
        <v>0.0</v>
      </c>
      <c r="G1314" s="28"/>
    </row>
    <row r="1315" ht="18.0" customHeight="1">
      <c r="A1315" s="31" t="s">
        <v>99</v>
      </c>
      <c r="B1315" s="32">
        <v>39750.0</v>
      </c>
      <c r="C1315" s="32">
        <v>39750.0</v>
      </c>
      <c r="D1315" s="34">
        <v>3.0</v>
      </c>
      <c r="E1315" s="34">
        <v>0.0</v>
      </c>
      <c r="F1315" s="34">
        <v>0.0</v>
      </c>
      <c r="G1315" s="36"/>
    </row>
    <row r="1316" ht="18.0" customHeight="1">
      <c r="A1316" s="20" t="s">
        <v>175</v>
      </c>
      <c r="B1316" s="21">
        <v>41455.0</v>
      </c>
      <c r="C1316" s="21">
        <v>41461.0</v>
      </c>
      <c r="D1316" s="23">
        <v>3.0</v>
      </c>
      <c r="E1316" s="23"/>
      <c r="F1316" s="23">
        <v>3.0</v>
      </c>
      <c r="G1316" s="24"/>
    </row>
    <row r="1317" ht="18.0" customHeight="1">
      <c r="A1317" s="25" t="s">
        <v>175</v>
      </c>
      <c r="B1317" s="26">
        <v>41462.0</v>
      </c>
      <c r="C1317" s="26">
        <v>41468.0</v>
      </c>
      <c r="D1317" s="19">
        <v>4.0</v>
      </c>
      <c r="E1317" s="19"/>
      <c r="F1317" s="19">
        <v>4.0</v>
      </c>
      <c r="G1317" s="28"/>
    </row>
    <row r="1318" ht="18.0" customHeight="1">
      <c r="A1318" s="31" t="s">
        <v>175</v>
      </c>
      <c r="B1318" s="32">
        <v>41469.0</v>
      </c>
      <c r="C1318" s="32">
        <v>41475.0</v>
      </c>
      <c r="D1318" s="34">
        <v>2.0</v>
      </c>
      <c r="E1318" s="34"/>
      <c r="F1318" s="34">
        <v>2.0</v>
      </c>
      <c r="G1318" s="36"/>
    </row>
    <row r="1319" ht="18.0" customHeight="1">
      <c r="A1319" s="20" t="s">
        <v>214</v>
      </c>
      <c r="B1319" s="21">
        <v>42390.0</v>
      </c>
      <c r="C1319" s="21">
        <v>42394.0</v>
      </c>
      <c r="D1319" s="23">
        <v>1.0</v>
      </c>
      <c r="E1319" s="23">
        <v>1.0</v>
      </c>
      <c r="F1319" s="23"/>
      <c r="G1319" s="24"/>
    </row>
    <row r="1320" ht="18.0" customHeight="1">
      <c r="A1320" s="25" t="s">
        <v>214</v>
      </c>
      <c r="B1320" s="26">
        <v>42395.0</v>
      </c>
      <c r="C1320" s="26">
        <v>42399.0</v>
      </c>
      <c r="D1320" s="19">
        <v>0.0</v>
      </c>
      <c r="E1320" s="19">
        <v>0.0</v>
      </c>
      <c r="F1320" s="19"/>
      <c r="G1320" s="28"/>
    </row>
    <row r="1321" ht="18.0" customHeight="1">
      <c r="A1321" s="25" t="s">
        <v>214</v>
      </c>
      <c r="B1321" s="26">
        <v>42400.0</v>
      </c>
      <c r="C1321" s="26">
        <v>42404.0</v>
      </c>
      <c r="D1321" s="19">
        <v>0.0</v>
      </c>
      <c r="E1321" s="19">
        <v>0.0</v>
      </c>
      <c r="F1321" s="19"/>
      <c r="G1321" s="28"/>
    </row>
    <row r="1322" ht="18.0" customHeight="1">
      <c r="A1322" s="25" t="s">
        <v>214</v>
      </c>
      <c r="B1322" s="26">
        <v>42405.0</v>
      </c>
      <c r="C1322" s="26">
        <v>42409.0</v>
      </c>
      <c r="D1322" s="19">
        <v>0.0</v>
      </c>
      <c r="E1322" s="19">
        <v>0.0</v>
      </c>
      <c r="F1322" s="19"/>
      <c r="G1322" s="28"/>
    </row>
    <row r="1323" ht="18.0" customHeight="1">
      <c r="A1323" s="25" t="s">
        <v>214</v>
      </c>
      <c r="B1323" s="26">
        <v>42410.0</v>
      </c>
      <c r="C1323" s="26">
        <v>42414.0</v>
      </c>
      <c r="D1323" s="19">
        <v>2.0</v>
      </c>
      <c r="E1323" s="19">
        <v>2.0</v>
      </c>
      <c r="F1323" s="19"/>
      <c r="G1323" s="28"/>
    </row>
    <row r="1324" ht="18.0" customHeight="1">
      <c r="A1324" s="25" t="s">
        <v>214</v>
      </c>
      <c r="B1324" s="26">
        <v>42415.0</v>
      </c>
      <c r="C1324" s="26">
        <v>42419.0</v>
      </c>
      <c r="D1324" s="19">
        <v>0.0</v>
      </c>
      <c r="E1324" s="19">
        <v>0.0</v>
      </c>
      <c r="F1324" s="19"/>
      <c r="G1324" s="28"/>
    </row>
    <row r="1325" ht="18.0" customHeight="1">
      <c r="A1325" s="25" t="s">
        <v>214</v>
      </c>
      <c r="B1325" s="26">
        <v>42420.0</v>
      </c>
      <c r="C1325" s="26">
        <v>42424.0</v>
      </c>
      <c r="D1325" s="19">
        <v>0.0</v>
      </c>
      <c r="E1325" s="19">
        <v>0.0</v>
      </c>
      <c r="F1325" s="19"/>
      <c r="G1325" s="28"/>
    </row>
    <row r="1326" ht="18.0" customHeight="1">
      <c r="A1326" s="25" t="s">
        <v>214</v>
      </c>
      <c r="B1326" s="26">
        <v>42425.0</v>
      </c>
      <c r="C1326" s="26">
        <v>42429.0</v>
      </c>
      <c r="D1326" s="19">
        <v>0.0</v>
      </c>
      <c r="E1326" s="19">
        <v>0.0</v>
      </c>
      <c r="F1326" s="19"/>
      <c r="G1326" s="28"/>
    </row>
    <row r="1327" ht="18.0" customHeight="1">
      <c r="A1327" s="25" t="s">
        <v>214</v>
      </c>
      <c r="B1327" s="26">
        <v>42430.0</v>
      </c>
      <c r="C1327" s="26">
        <v>42434.0</v>
      </c>
      <c r="D1327" s="19">
        <v>0.0</v>
      </c>
      <c r="E1327" s="19">
        <v>0.0</v>
      </c>
      <c r="F1327" s="19"/>
      <c r="G1327" s="28"/>
    </row>
    <row r="1328" ht="18.0" customHeight="1">
      <c r="A1328" s="25" t="s">
        <v>214</v>
      </c>
      <c r="B1328" s="26">
        <v>42435.0</v>
      </c>
      <c r="C1328" s="26">
        <v>42439.0</v>
      </c>
      <c r="D1328" s="19">
        <v>0.0</v>
      </c>
      <c r="E1328" s="19">
        <v>0.0</v>
      </c>
      <c r="F1328" s="19"/>
      <c r="G1328" s="28"/>
    </row>
    <row r="1329" ht="18.0" customHeight="1">
      <c r="A1329" s="25" t="s">
        <v>214</v>
      </c>
      <c r="B1329" s="26">
        <v>42440.0</v>
      </c>
      <c r="C1329" s="26">
        <v>42444.0</v>
      </c>
      <c r="D1329" s="19">
        <v>0.0</v>
      </c>
      <c r="E1329" s="19">
        <v>0.0</v>
      </c>
      <c r="F1329" s="19"/>
      <c r="G1329" s="28"/>
    </row>
    <row r="1330" ht="18.0" customHeight="1">
      <c r="A1330" s="25" t="s">
        <v>214</v>
      </c>
      <c r="B1330" s="26">
        <v>42445.0</v>
      </c>
      <c r="C1330" s="26">
        <v>42449.0</v>
      </c>
      <c r="D1330" s="19">
        <v>0.0</v>
      </c>
      <c r="E1330" s="19">
        <v>0.0</v>
      </c>
      <c r="F1330" s="19"/>
      <c r="G1330" s="28"/>
    </row>
    <row r="1331" ht="18.0" customHeight="1">
      <c r="A1331" s="25" t="s">
        <v>214</v>
      </c>
      <c r="B1331" s="26">
        <v>42450.0</v>
      </c>
      <c r="C1331" s="26">
        <v>42454.0</v>
      </c>
      <c r="D1331" s="19">
        <v>0.0</v>
      </c>
      <c r="E1331" s="19">
        <v>0.0</v>
      </c>
      <c r="F1331" s="19"/>
      <c r="G1331" s="28"/>
    </row>
    <row r="1332" ht="18.0" customHeight="1">
      <c r="A1332" s="25" t="s">
        <v>214</v>
      </c>
      <c r="B1332" s="26">
        <v>42455.0</v>
      </c>
      <c r="C1332" s="26">
        <v>42459.0</v>
      </c>
      <c r="D1332" s="19">
        <v>1.0</v>
      </c>
      <c r="E1332" s="19">
        <v>1.0</v>
      </c>
      <c r="F1332" s="19"/>
      <c r="G1332" s="28"/>
    </row>
    <row r="1333" ht="18.0" customHeight="1">
      <c r="A1333" s="25" t="s">
        <v>214</v>
      </c>
      <c r="B1333" s="26">
        <v>42460.0</v>
      </c>
      <c r="C1333" s="26">
        <v>42464.0</v>
      </c>
      <c r="D1333" s="19">
        <v>1.0</v>
      </c>
      <c r="E1333" s="19">
        <v>1.0</v>
      </c>
      <c r="F1333" s="19"/>
      <c r="G1333" s="28"/>
    </row>
    <row r="1334" ht="18.0" customHeight="1">
      <c r="A1334" s="25" t="s">
        <v>214</v>
      </c>
      <c r="B1334" s="26">
        <v>42465.0</v>
      </c>
      <c r="C1334" s="26">
        <v>42469.0</v>
      </c>
      <c r="D1334" s="19">
        <v>1.0</v>
      </c>
      <c r="E1334" s="19">
        <v>1.0</v>
      </c>
      <c r="F1334" s="19"/>
      <c r="G1334" s="28"/>
    </row>
    <row r="1335" ht="18.0" customHeight="1">
      <c r="A1335" s="25" t="s">
        <v>214</v>
      </c>
      <c r="B1335" s="26">
        <v>42470.0</v>
      </c>
      <c r="C1335" s="26">
        <v>42474.0</v>
      </c>
      <c r="D1335" s="19">
        <v>0.0</v>
      </c>
      <c r="E1335" s="19">
        <v>0.0</v>
      </c>
      <c r="F1335" s="19"/>
      <c r="G1335" s="28"/>
    </row>
    <row r="1336" ht="18.0" customHeight="1">
      <c r="A1336" s="25" t="s">
        <v>214</v>
      </c>
      <c r="B1336" s="26">
        <v>42475.0</v>
      </c>
      <c r="C1336" s="26">
        <v>42479.0</v>
      </c>
      <c r="D1336" s="19">
        <v>0.0</v>
      </c>
      <c r="E1336" s="19">
        <v>0.0</v>
      </c>
      <c r="F1336" s="19"/>
      <c r="G1336" s="28"/>
    </row>
    <row r="1337" ht="18.0" customHeight="1">
      <c r="A1337" s="25" t="s">
        <v>214</v>
      </c>
      <c r="B1337" s="26">
        <v>42480.0</v>
      </c>
      <c r="C1337" s="26">
        <v>42484.0</v>
      </c>
      <c r="D1337" s="19">
        <v>0.0</v>
      </c>
      <c r="E1337" s="19">
        <v>0.0</v>
      </c>
      <c r="F1337" s="19"/>
      <c r="G1337" s="28"/>
    </row>
    <row r="1338" ht="18.0" customHeight="1">
      <c r="A1338" s="25" t="s">
        <v>214</v>
      </c>
      <c r="B1338" s="26">
        <v>42485.0</v>
      </c>
      <c r="C1338" s="26">
        <v>42489.0</v>
      </c>
      <c r="D1338" s="19">
        <v>0.0</v>
      </c>
      <c r="E1338" s="19">
        <v>0.0</v>
      </c>
      <c r="F1338" s="19"/>
      <c r="G1338" s="28"/>
    </row>
    <row r="1339" ht="18.0" customHeight="1">
      <c r="A1339" s="25" t="s">
        <v>214</v>
      </c>
      <c r="B1339" s="26">
        <v>42490.0</v>
      </c>
      <c r="C1339" s="26">
        <v>42494.0</v>
      </c>
      <c r="D1339" s="19">
        <v>2.0</v>
      </c>
      <c r="E1339" s="19">
        <v>2.0</v>
      </c>
      <c r="F1339" s="19"/>
      <c r="G1339" s="28"/>
    </row>
    <row r="1340" ht="18.0" customHeight="1">
      <c r="A1340" s="25" t="s">
        <v>214</v>
      </c>
      <c r="B1340" s="26">
        <v>42495.0</v>
      </c>
      <c r="C1340" s="26">
        <v>42499.0</v>
      </c>
      <c r="D1340" s="19">
        <v>3.0</v>
      </c>
      <c r="E1340" s="19">
        <v>3.0</v>
      </c>
      <c r="F1340" s="19"/>
      <c r="G1340" s="28"/>
    </row>
    <row r="1341" ht="18.0" customHeight="1">
      <c r="A1341" s="25" t="s">
        <v>214</v>
      </c>
      <c r="B1341" s="26">
        <v>42500.0</v>
      </c>
      <c r="C1341" s="26">
        <v>42504.0</v>
      </c>
      <c r="D1341" s="19">
        <v>3.0</v>
      </c>
      <c r="E1341" s="19">
        <v>3.0</v>
      </c>
      <c r="F1341" s="19"/>
      <c r="G1341" s="28"/>
    </row>
    <row r="1342" ht="18.0" customHeight="1">
      <c r="A1342" s="25" t="s">
        <v>214</v>
      </c>
      <c r="B1342" s="26">
        <v>42505.0</v>
      </c>
      <c r="C1342" s="26">
        <v>42509.0</v>
      </c>
      <c r="D1342" s="19">
        <v>3.0</v>
      </c>
      <c r="E1342" s="19">
        <v>3.0</v>
      </c>
      <c r="F1342" s="19"/>
      <c r="G1342" s="28"/>
    </row>
    <row r="1343" ht="18.0" customHeight="1">
      <c r="A1343" s="25" t="s">
        <v>214</v>
      </c>
      <c r="B1343" s="26">
        <v>42510.0</v>
      </c>
      <c r="C1343" s="26">
        <v>42514.0</v>
      </c>
      <c r="D1343" s="19">
        <v>9.0</v>
      </c>
      <c r="E1343" s="19">
        <v>9.0</v>
      </c>
      <c r="F1343" s="19"/>
      <c r="G1343" s="28"/>
    </row>
    <row r="1344" ht="18.0" customHeight="1">
      <c r="A1344" s="25" t="s">
        <v>214</v>
      </c>
      <c r="B1344" s="26">
        <v>42515.0</v>
      </c>
      <c r="C1344" s="26">
        <v>42519.0</v>
      </c>
      <c r="D1344" s="19">
        <v>3.0</v>
      </c>
      <c r="E1344" s="19">
        <v>3.0</v>
      </c>
      <c r="F1344" s="19"/>
      <c r="G1344" s="28"/>
    </row>
    <row r="1345" ht="18.0" customHeight="1">
      <c r="A1345" s="31" t="s">
        <v>214</v>
      </c>
      <c r="B1345" s="32">
        <v>42520.0</v>
      </c>
      <c r="C1345" s="32">
        <v>42524.0</v>
      </c>
      <c r="D1345" s="34">
        <v>2.0</v>
      </c>
      <c r="E1345" s="34">
        <v>2.0</v>
      </c>
      <c r="F1345" s="34"/>
      <c r="G1345" s="36"/>
    </row>
    <row r="1346" ht="18.0" customHeight="1">
      <c r="A1346" s="20" t="s">
        <v>221</v>
      </c>
      <c r="B1346" s="21">
        <v>42704.0</v>
      </c>
      <c r="C1346" s="21">
        <v>42710.0</v>
      </c>
      <c r="D1346" s="23">
        <v>3.0</v>
      </c>
      <c r="E1346" s="23"/>
      <c r="F1346" s="23">
        <v>3.0</v>
      </c>
      <c r="G1346" s="24"/>
    </row>
    <row r="1347" ht="18.0" customHeight="1">
      <c r="A1347" s="25" t="s">
        <v>221</v>
      </c>
      <c r="B1347" s="26">
        <v>42711.0</v>
      </c>
      <c r="C1347" s="26">
        <v>42717.0</v>
      </c>
      <c r="D1347" s="19">
        <v>1.0</v>
      </c>
      <c r="E1347" s="19"/>
      <c r="F1347" s="19">
        <v>1.0</v>
      </c>
      <c r="G1347" s="28"/>
    </row>
    <row r="1348" ht="18.0" customHeight="1">
      <c r="A1348" s="25" t="s">
        <v>221</v>
      </c>
      <c r="B1348" s="26">
        <v>42718.0</v>
      </c>
      <c r="C1348" s="26">
        <v>42724.0</v>
      </c>
      <c r="D1348" s="19">
        <v>2.0</v>
      </c>
      <c r="E1348" s="19"/>
      <c r="F1348" s="19">
        <v>2.0</v>
      </c>
      <c r="G1348" s="28"/>
    </row>
    <row r="1349" ht="18.0" customHeight="1">
      <c r="A1349" s="25" t="s">
        <v>221</v>
      </c>
      <c r="B1349" s="26">
        <v>42725.0</v>
      </c>
      <c r="C1349" s="26">
        <v>42731.0</v>
      </c>
      <c r="D1349" s="19">
        <v>5.0</v>
      </c>
      <c r="E1349" s="19"/>
      <c r="F1349" s="19">
        <v>5.0</v>
      </c>
      <c r="G1349" s="28"/>
    </row>
    <row r="1350" ht="18.0" customHeight="1">
      <c r="A1350" s="25" t="s">
        <v>221</v>
      </c>
      <c r="B1350" s="26">
        <v>42732.0</v>
      </c>
      <c r="C1350" s="26">
        <v>42738.0</v>
      </c>
      <c r="D1350" s="19">
        <v>8.0</v>
      </c>
      <c r="E1350" s="19"/>
      <c r="F1350" s="19">
        <v>8.0</v>
      </c>
      <c r="G1350" s="28"/>
    </row>
    <row r="1351" ht="18.0" customHeight="1">
      <c r="A1351" s="25" t="s">
        <v>221</v>
      </c>
      <c r="B1351" s="26">
        <v>42739.0</v>
      </c>
      <c r="C1351" s="26">
        <v>42745.0</v>
      </c>
      <c r="D1351" s="19">
        <v>8.0</v>
      </c>
      <c r="E1351" s="19"/>
      <c r="F1351" s="19">
        <v>8.0</v>
      </c>
      <c r="G1351" s="28"/>
    </row>
    <row r="1352" ht="18.0" customHeight="1">
      <c r="A1352" s="25" t="s">
        <v>221</v>
      </c>
      <c r="B1352" s="26">
        <v>42746.0</v>
      </c>
      <c r="C1352" s="26">
        <v>42752.0</v>
      </c>
      <c r="D1352" s="19">
        <v>5.0</v>
      </c>
      <c r="E1352" s="19"/>
      <c r="F1352" s="19">
        <v>5.0</v>
      </c>
      <c r="G1352" s="28"/>
    </row>
    <row r="1353" ht="18.0" customHeight="1">
      <c r="A1353" s="25" t="s">
        <v>221</v>
      </c>
      <c r="B1353" s="26">
        <v>42753.0</v>
      </c>
      <c r="C1353" s="26">
        <v>42759.0</v>
      </c>
      <c r="D1353" s="19">
        <v>3.0</v>
      </c>
      <c r="E1353" s="19"/>
      <c r="F1353" s="19">
        <v>3.0</v>
      </c>
      <c r="G1353" s="28"/>
    </row>
    <row r="1354" ht="18.0" customHeight="1">
      <c r="A1354" s="25" t="s">
        <v>221</v>
      </c>
      <c r="B1354" s="26">
        <v>42760.0</v>
      </c>
      <c r="C1354" s="26">
        <v>42766.0</v>
      </c>
      <c r="D1354" s="19">
        <v>7.0</v>
      </c>
      <c r="E1354" s="19"/>
      <c r="F1354" s="19">
        <v>7.0</v>
      </c>
      <c r="G1354" s="28"/>
    </row>
    <row r="1355" ht="18.0" customHeight="1">
      <c r="A1355" s="25" t="s">
        <v>221</v>
      </c>
      <c r="B1355" s="26">
        <v>42767.0</v>
      </c>
      <c r="C1355" s="26">
        <v>42773.0</v>
      </c>
      <c r="D1355" s="19">
        <v>4.0</v>
      </c>
      <c r="E1355" s="19"/>
      <c r="F1355" s="19">
        <v>4.0</v>
      </c>
      <c r="G1355" s="28"/>
    </row>
    <row r="1356" ht="18.0" customHeight="1">
      <c r="A1356" s="25" t="s">
        <v>221</v>
      </c>
      <c r="B1356" s="26">
        <v>42774.0</v>
      </c>
      <c r="C1356" s="26">
        <v>42780.0</v>
      </c>
      <c r="D1356" s="19">
        <v>5.0</v>
      </c>
      <c r="E1356" s="19"/>
      <c r="F1356" s="19">
        <v>5.0</v>
      </c>
      <c r="G1356" s="28"/>
    </row>
    <row r="1357" ht="18.0" customHeight="1">
      <c r="A1357" s="25" t="s">
        <v>221</v>
      </c>
      <c r="B1357" s="26">
        <v>42781.0</v>
      </c>
      <c r="C1357" s="26">
        <v>42787.0</v>
      </c>
      <c r="D1357" s="19">
        <v>7.0</v>
      </c>
      <c r="E1357" s="19"/>
      <c r="F1357" s="19">
        <v>7.0</v>
      </c>
      <c r="G1357" s="28"/>
    </row>
    <row r="1358" ht="18.0" customHeight="1">
      <c r="A1358" s="25" t="s">
        <v>221</v>
      </c>
      <c r="B1358" s="26">
        <v>42788.0</v>
      </c>
      <c r="C1358" s="26">
        <v>42794.0</v>
      </c>
      <c r="D1358" s="19">
        <v>10.0</v>
      </c>
      <c r="E1358" s="19"/>
      <c r="F1358" s="19">
        <v>10.0</v>
      </c>
      <c r="G1358" s="28"/>
    </row>
    <row r="1359" ht="18.0" customHeight="1">
      <c r="A1359" s="25" t="s">
        <v>221</v>
      </c>
      <c r="B1359" s="26">
        <v>42795.0</v>
      </c>
      <c r="C1359" s="26">
        <v>42801.0</v>
      </c>
      <c r="D1359" s="19">
        <v>8.0</v>
      </c>
      <c r="E1359" s="19"/>
      <c r="F1359" s="19">
        <v>8.0</v>
      </c>
      <c r="G1359" s="28"/>
    </row>
    <row r="1360" ht="18.0" customHeight="1">
      <c r="A1360" s="25" t="s">
        <v>221</v>
      </c>
      <c r="B1360" s="26">
        <v>42802.0</v>
      </c>
      <c r="C1360" s="26">
        <v>42808.0</v>
      </c>
      <c r="D1360" s="19">
        <v>13.0</v>
      </c>
      <c r="E1360" s="19"/>
      <c r="F1360" s="19">
        <v>13.0</v>
      </c>
      <c r="G1360" s="28"/>
    </row>
    <row r="1361" ht="18.0" customHeight="1">
      <c r="A1361" s="25" t="s">
        <v>221</v>
      </c>
      <c r="B1361" s="26">
        <v>42809.0</v>
      </c>
      <c r="C1361" s="26">
        <v>42815.0</v>
      </c>
      <c r="D1361" s="19">
        <v>9.0</v>
      </c>
      <c r="E1361" s="19"/>
      <c r="F1361" s="19">
        <v>9.0</v>
      </c>
      <c r="G1361" s="28"/>
    </row>
    <row r="1362" ht="18.0" customHeight="1">
      <c r="A1362" s="31" t="s">
        <v>221</v>
      </c>
      <c r="B1362" s="32">
        <v>42816.0</v>
      </c>
      <c r="C1362" s="32">
        <v>42822.0</v>
      </c>
      <c r="D1362" s="34">
        <v>3.0</v>
      </c>
      <c r="E1362" s="34"/>
      <c r="F1362" s="34">
        <v>3.0</v>
      </c>
      <c r="G1362" s="36"/>
    </row>
    <row r="1363" ht="18.0" customHeight="1">
      <c r="A1363" s="20" t="s">
        <v>226</v>
      </c>
      <c r="B1363" s="21">
        <v>42544.0</v>
      </c>
      <c r="C1363" s="21">
        <v>42544.0</v>
      </c>
      <c r="D1363" s="23">
        <v>1.0</v>
      </c>
      <c r="E1363" s="23">
        <v>0.0</v>
      </c>
      <c r="F1363" s="23">
        <v>1.0</v>
      </c>
      <c r="G1363" s="24">
        <v>0.0</v>
      </c>
    </row>
    <row r="1364" ht="18.0" customHeight="1">
      <c r="A1364" s="25" t="s">
        <v>226</v>
      </c>
      <c r="B1364" s="26">
        <v>42545.0</v>
      </c>
      <c r="C1364" s="26">
        <v>42545.0</v>
      </c>
      <c r="D1364" s="19">
        <v>4.0</v>
      </c>
      <c r="E1364" s="19">
        <v>4.0</v>
      </c>
      <c r="F1364" s="19">
        <v>0.0</v>
      </c>
      <c r="G1364" s="28">
        <v>0.0</v>
      </c>
    </row>
    <row r="1365" ht="18.0" customHeight="1">
      <c r="A1365" s="25" t="s">
        <v>226</v>
      </c>
      <c r="B1365" s="26">
        <v>42546.0</v>
      </c>
      <c r="C1365" s="26">
        <v>42546.0</v>
      </c>
      <c r="D1365" s="19">
        <v>5.0</v>
      </c>
      <c r="E1365" s="19">
        <v>4.0</v>
      </c>
      <c r="F1365" s="19">
        <v>1.0</v>
      </c>
      <c r="G1365" s="28">
        <v>0.0</v>
      </c>
    </row>
    <row r="1366" ht="18.0" customHeight="1">
      <c r="A1366" s="25" t="s">
        <v>226</v>
      </c>
      <c r="B1366" s="26">
        <v>42547.0</v>
      </c>
      <c r="C1366" s="26">
        <v>42547.0</v>
      </c>
      <c r="D1366" s="19">
        <v>3.0</v>
      </c>
      <c r="E1366" s="19">
        <v>3.0</v>
      </c>
      <c r="F1366" s="19">
        <v>0.0</v>
      </c>
      <c r="G1366" s="28">
        <v>0.0</v>
      </c>
    </row>
    <row r="1367" ht="18.0" customHeight="1">
      <c r="A1367" s="25" t="s">
        <v>226</v>
      </c>
      <c r="B1367" s="26">
        <v>42548.0</v>
      </c>
      <c r="C1367" s="26">
        <v>42548.0</v>
      </c>
      <c r="D1367" s="19">
        <v>2.0</v>
      </c>
      <c r="E1367" s="19">
        <v>2.0</v>
      </c>
      <c r="F1367" s="19">
        <v>0.0</v>
      </c>
      <c r="G1367" s="28">
        <v>0.0</v>
      </c>
    </row>
    <row r="1368" ht="18.0" customHeight="1">
      <c r="A1368" s="25" t="s">
        <v>226</v>
      </c>
      <c r="B1368" s="26">
        <v>42549.0</v>
      </c>
      <c r="C1368" s="26">
        <v>42549.0</v>
      </c>
      <c r="D1368" s="19">
        <v>1.0</v>
      </c>
      <c r="E1368" s="19">
        <v>0.0</v>
      </c>
      <c r="F1368" s="19">
        <v>0.0</v>
      </c>
      <c r="G1368" s="28">
        <v>1.0</v>
      </c>
    </row>
    <row r="1369" ht="18.0" customHeight="1">
      <c r="A1369" s="25" t="s">
        <v>226</v>
      </c>
      <c r="B1369" s="26">
        <v>42550.0</v>
      </c>
      <c r="C1369" s="26">
        <v>42550.0</v>
      </c>
      <c r="D1369" s="19">
        <v>1.0</v>
      </c>
      <c r="E1369" s="19">
        <v>1.0</v>
      </c>
      <c r="F1369" s="19">
        <v>0.0</v>
      </c>
      <c r="G1369" s="28">
        <v>0.0</v>
      </c>
    </row>
    <row r="1370" ht="18.0" customHeight="1">
      <c r="A1370" s="25" t="s">
        <v>226</v>
      </c>
      <c r="B1370" s="26">
        <v>42551.0</v>
      </c>
      <c r="C1370" s="26">
        <v>42551.0</v>
      </c>
      <c r="D1370" s="19">
        <v>1.0</v>
      </c>
      <c r="E1370" s="19">
        <v>0.0</v>
      </c>
      <c r="F1370" s="19">
        <v>1.0</v>
      </c>
      <c r="G1370" s="28">
        <v>0.0</v>
      </c>
    </row>
    <row r="1371" ht="18.0" customHeight="1">
      <c r="A1371" s="25" t="s">
        <v>226</v>
      </c>
      <c r="B1371" s="26">
        <v>42552.0</v>
      </c>
      <c r="C1371" s="26">
        <v>42552.0</v>
      </c>
      <c r="D1371" s="19">
        <v>2.0</v>
      </c>
      <c r="E1371" s="19">
        <v>1.0</v>
      </c>
      <c r="F1371" s="19">
        <v>1.0</v>
      </c>
      <c r="G1371" s="28">
        <v>0.0</v>
      </c>
    </row>
    <row r="1372" ht="18.0" customHeight="1">
      <c r="A1372" s="25" t="s">
        <v>226</v>
      </c>
      <c r="B1372" s="26">
        <v>42553.0</v>
      </c>
      <c r="C1372" s="26">
        <v>42553.0</v>
      </c>
      <c r="D1372" s="19">
        <v>3.0</v>
      </c>
      <c r="E1372" s="19">
        <v>0.0</v>
      </c>
      <c r="F1372" s="19">
        <v>3.0</v>
      </c>
      <c r="G1372" s="28">
        <v>0.0</v>
      </c>
    </row>
    <row r="1373" ht="18.0" customHeight="1">
      <c r="A1373" s="25" t="s">
        <v>226</v>
      </c>
      <c r="B1373" s="26">
        <v>42554.0</v>
      </c>
      <c r="C1373" s="26">
        <v>42554.0</v>
      </c>
      <c r="D1373" s="19">
        <v>2.0</v>
      </c>
      <c r="E1373" s="19">
        <v>1.0</v>
      </c>
      <c r="F1373" s="19">
        <v>1.0</v>
      </c>
      <c r="G1373" s="28">
        <v>0.0</v>
      </c>
    </row>
    <row r="1374" ht="18.0" customHeight="1">
      <c r="A1374" s="25" t="s">
        <v>226</v>
      </c>
      <c r="B1374" s="26">
        <v>42555.0</v>
      </c>
      <c r="C1374" s="26">
        <v>42555.0</v>
      </c>
      <c r="D1374" s="19">
        <v>4.0</v>
      </c>
      <c r="E1374" s="19">
        <v>2.0</v>
      </c>
      <c r="F1374" s="19">
        <v>2.0</v>
      </c>
      <c r="G1374" s="28">
        <v>0.0</v>
      </c>
    </row>
    <row r="1375" ht="18.0" customHeight="1">
      <c r="A1375" s="25" t="s">
        <v>226</v>
      </c>
      <c r="B1375" s="26">
        <v>42556.0</v>
      </c>
      <c r="C1375" s="26">
        <v>42556.0</v>
      </c>
      <c r="D1375" s="19">
        <v>4.0</v>
      </c>
      <c r="E1375" s="19">
        <v>0.0</v>
      </c>
      <c r="F1375" s="19">
        <v>2.0</v>
      </c>
      <c r="G1375" s="28">
        <v>2.0</v>
      </c>
    </row>
    <row r="1376" ht="18.0" customHeight="1">
      <c r="A1376" s="25" t="s">
        <v>226</v>
      </c>
      <c r="B1376" s="26">
        <v>42557.0</v>
      </c>
      <c r="C1376" s="26">
        <v>42557.0</v>
      </c>
      <c r="D1376" s="19">
        <v>6.0</v>
      </c>
      <c r="E1376" s="19">
        <v>1.0</v>
      </c>
      <c r="F1376" s="19">
        <v>5.0</v>
      </c>
      <c r="G1376" s="28">
        <v>0.0</v>
      </c>
    </row>
    <row r="1377" ht="18.0" customHeight="1">
      <c r="A1377" s="25" t="s">
        <v>226</v>
      </c>
      <c r="B1377" s="26">
        <v>42558.0</v>
      </c>
      <c r="C1377" s="26">
        <v>42558.0</v>
      </c>
      <c r="D1377" s="19">
        <v>5.0</v>
      </c>
      <c r="E1377" s="19">
        <v>1.0</v>
      </c>
      <c r="F1377" s="19">
        <v>3.0</v>
      </c>
      <c r="G1377" s="28">
        <v>1.0</v>
      </c>
    </row>
    <row r="1378" ht="18.0" customHeight="1">
      <c r="A1378" s="25" t="s">
        <v>226</v>
      </c>
      <c r="B1378" s="26">
        <v>42559.0</v>
      </c>
      <c r="C1378" s="26">
        <v>42559.0</v>
      </c>
      <c r="D1378" s="19">
        <v>6.0</v>
      </c>
      <c r="E1378" s="19">
        <v>2.0</v>
      </c>
      <c r="F1378" s="19">
        <v>4.0</v>
      </c>
      <c r="G1378" s="28">
        <v>0.0</v>
      </c>
    </row>
    <row r="1379" ht="18.0" customHeight="1">
      <c r="A1379" s="25" t="s">
        <v>226</v>
      </c>
      <c r="B1379" s="26">
        <v>42560.0</v>
      </c>
      <c r="C1379" s="26">
        <v>42560.0</v>
      </c>
      <c r="D1379" s="19">
        <v>3.0</v>
      </c>
      <c r="E1379" s="19">
        <v>1.0</v>
      </c>
      <c r="F1379" s="19">
        <v>2.0</v>
      </c>
      <c r="G1379" s="28">
        <v>0.0</v>
      </c>
    </row>
    <row r="1380" ht="18.0" customHeight="1">
      <c r="A1380" s="25" t="s">
        <v>226</v>
      </c>
      <c r="B1380" s="26">
        <v>42561.0</v>
      </c>
      <c r="C1380" s="26">
        <v>42561.0</v>
      </c>
      <c r="D1380" s="19">
        <v>4.0</v>
      </c>
      <c r="E1380" s="19">
        <v>2.0</v>
      </c>
      <c r="F1380" s="19">
        <v>2.0</v>
      </c>
      <c r="G1380" s="28">
        <v>0.0</v>
      </c>
    </row>
    <row r="1381" ht="18.0" customHeight="1">
      <c r="A1381" s="25" t="s">
        <v>226</v>
      </c>
      <c r="B1381" s="26">
        <v>42562.0</v>
      </c>
      <c r="C1381" s="26">
        <v>42562.0</v>
      </c>
      <c r="D1381" s="19">
        <v>2.0</v>
      </c>
      <c r="E1381" s="19">
        <v>0.0</v>
      </c>
      <c r="F1381" s="19">
        <v>2.0</v>
      </c>
      <c r="G1381" s="28">
        <v>0.0</v>
      </c>
    </row>
    <row r="1382" ht="18.0" customHeight="1">
      <c r="A1382" s="25" t="s">
        <v>226</v>
      </c>
      <c r="B1382" s="26">
        <v>42563.0</v>
      </c>
      <c r="C1382" s="26">
        <v>42563.0</v>
      </c>
      <c r="D1382" s="19">
        <v>3.0</v>
      </c>
      <c r="E1382" s="19">
        <v>1.0</v>
      </c>
      <c r="F1382" s="19">
        <v>2.0</v>
      </c>
      <c r="G1382" s="28">
        <v>0.0</v>
      </c>
    </row>
    <row r="1383" ht="18.0" customHeight="1">
      <c r="A1383" s="25" t="s">
        <v>226</v>
      </c>
      <c r="B1383" s="26">
        <v>42564.0</v>
      </c>
      <c r="C1383" s="26">
        <v>42564.0</v>
      </c>
      <c r="D1383" s="19">
        <v>3.0</v>
      </c>
      <c r="E1383" s="19">
        <v>0.0</v>
      </c>
      <c r="F1383" s="19">
        <v>3.0</v>
      </c>
      <c r="G1383" s="28">
        <v>0.0</v>
      </c>
    </row>
    <row r="1384" ht="18.0" customHeight="1">
      <c r="A1384" s="25" t="s">
        <v>226</v>
      </c>
      <c r="B1384" s="26">
        <v>42565.0</v>
      </c>
      <c r="C1384" s="26">
        <v>42565.0</v>
      </c>
      <c r="D1384" s="19">
        <v>4.0</v>
      </c>
      <c r="E1384" s="19">
        <v>1.0</v>
      </c>
      <c r="F1384" s="19">
        <v>3.0</v>
      </c>
      <c r="G1384" s="28">
        <v>0.0</v>
      </c>
    </row>
    <row r="1385" ht="18.0" customHeight="1">
      <c r="A1385" s="25" t="s">
        <v>226</v>
      </c>
      <c r="B1385" s="26">
        <v>42566.0</v>
      </c>
      <c r="C1385" s="26">
        <v>42566.0</v>
      </c>
      <c r="D1385" s="19">
        <v>5.0</v>
      </c>
      <c r="E1385" s="19">
        <v>2.0</v>
      </c>
      <c r="F1385" s="19">
        <v>1.0</v>
      </c>
      <c r="G1385" s="28">
        <v>2.0</v>
      </c>
    </row>
    <row r="1386" ht="18.0" customHeight="1">
      <c r="A1386" s="25" t="s">
        <v>226</v>
      </c>
      <c r="B1386" s="26">
        <v>42567.0</v>
      </c>
      <c r="C1386" s="26">
        <v>42567.0</v>
      </c>
      <c r="D1386" s="19">
        <v>6.0</v>
      </c>
      <c r="E1386" s="19">
        <v>3.0</v>
      </c>
      <c r="F1386" s="19">
        <v>1.0</v>
      </c>
      <c r="G1386" s="28">
        <v>2.0</v>
      </c>
    </row>
    <row r="1387" ht="18.0" customHeight="1">
      <c r="A1387" s="25" t="s">
        <v>226</v>
      </c>
      <c r="B1387" s="26">
        <v>42568.0</v>
      </c>
      <c r="C1387" s="26">
        <v>42568.0</v>
      </c>
      <c r="D1387" s="19">
        <v>9.0</v>
      </c>
      <c r="E1387" s="19">
        <v>3.0</v>
      </c>
      <c r="F1387" s="19">
        <v>3.0</v>
      </c>
      <c r="G1387" s="28">
        <v>3.0</v>
      </c>
    </row>
    <row r="1388" ht="18.0" customHeight="1">
      <c r="A1388" s="25" t="s">
        <v>226</v>
      </c>
      <c r="B1388" s="26">
        <v>42569.0</v>
      </c>
      <c r="C1388" s="26">
        <v>42569.0</v>
      </c>
      <c r="D1388" s="19">
        <v>14.0</v>
      </c>
      <c r="E1388" s="19">
        <v>5.0</v>
      </c>
      <c r="F1388" s="19">
        <v>7.0</v>
      </c>
      <c r="G1388" s="28">
        <v>2.0</v>
      </c>
    </row>
    <row r="1389" ht="18.0" customHeight="1">
      <c r="A1389" s="25" t="s">
        <v>226</v>
      </c>
      <c r="B1389" s="26">
        <v>42570.0</v>
      </c>
      <c r="C1389" s="26">
        <v>42570.0</v>
      </c>
      <c r="D1389" s="19">
        <v>9.0</v>
      </c>
      <c r="E1389" s="19">
        <v>4.0</v>
      </c>
      <c r="F1389" s="19">
        <v>2.0</v>
      </c>
      <c r="G1389" s="28">
        <v>3.0</v>
      </c>
    </row>
    <row r="1390" ht="18.0" customHeight="1">
      <c r="A1390" s="25" t="s">
        <v>226</v>
      </c>
      <c r="B1390" s="26">
        <v>42571.0</v>
      </c>
      <c r="C1390" s="26">
        <v>42571.0</v>
      </c>
      <c r="D1390" s="19">
        <v>6.0</v>
      </c>
      <c r="E1390" s="19">
        <v>4.0</v>
      </c>
      <c r="F1390" s="19">
        <v>2.0</v>
      </c>
      <c r="G1390" s="28">
        <v>0.0</v>
      </c>
    </row>
    <row r="1391" ht="18.0" customHeight="1">
      <c r="A1391" s="25" t="s">
        <v>226</v>
      </c>
      <c r="B1391" s="26">
        <v>42572.0</v>
      </c>
      <c r="C1391" s="26">
        <v>42572.0</v>
      </c>
      <c r="D1391" s="19">
        <v>4.0</v>
      </c>
      <c r="E1391" s="19">
        <v>2.0</v>
      </c>
      <c r="F1391" s="19">
        <v>1.0</v>
      </c>
      <c r="G1391" s="28">
        <v>1.0</v>
      </c>
    </row>
    <row r="1392" ht="18.0" customHeight="1">
      <c r="A1392" s="25" t="s">
        <v>226</v>
      </c>
      <c r="B1392" s="26">
        <v>42573.0</v>
      </c>
      <c r="C1392" s="26">
        <v>42573.0</v>
      </c>
      <c r="D1392" s="19">
        <v>5.0</v>
      </c>
      <c r="E1392" s="19">
        <v>3.0</v>
      </c>
      <c r="F1392" s="19">
        <v>1.0</v>
      </c>
      <c r="G1392" s="28">
        <v>1.0</v>
      </c>
    </row>
    <row r="1393" ht="18.0" customHeight="1">
      <c r="A1393" s="25" t="s">
        <v>226</v>
      </c>
      <c r="B1393" s="26">
        <v>42574.0</v>
      </c>
      <c r="C1393" s="26">
        <v>42574.0</v>
      </c>
      <c r="D1393" s="19">
        <v>4.0</v>
      </c>
      <c r="E1393" s="19">
        <v>2.0</v>
      </c>
      <c r="F1393" s="19">
        <v>1.0</v>
      </c>
      <c r="G1393" s="28">
        <v>1.0</v>
      </c>
    </row>
    <row r="1394" ht="18.0" customHeight="1">
      <c r="A1394" s="25" t="s">
        <v>226</v>
      </c>
      <c r="B1394" s="26">
        <v>42575.0</v>
      </c>
      <c r="C1394" s="26">
        <v>42575.0</v>
      </c>
      <c r="D1394" s="19">
        <v>2.0</v>
      </c>
      <c r="E1394" s="19">
        <v>2.0</v>
      </c>
      <c r="F1394" s="19">
        <v>0.0</v>
      </c>
      <c r="G1394" s="28">
        <v>0.0</v>
      </c>
    </row>
    <row r="1395" ht="18.0" customHeight="1">
      <c r="A1395" s="25" t="s">
        <v>226</v>
      </c>
      <c r="B1395" s="26">
        <v>42576.0</v>
      </c>
      <c r="C1395" s="26">
        <v>42576.0</v>
      </c>
      <c r="D1395" s="19">
        <v>1.0</v>
      </c>
      <c r="E1395" s="19">
        <v>0.0</v>
      </c>
      <c r="F1395" s="19">
        <v>0.0</v>
      </c>
      <c r="G1395" s="28">
        <v>1.0</v>
      </c>
    </row>
    <row r="1396" ht="18.0" customHeight="1">
      <c r="A1396" s="25" t="s">
        <v>226</v>
      </c>
      <c r="B1396" s="26">
        <v>42577.0</v>
      </c>
      <c r="C1396" s="26">
        <v>42577.0</v>
      </c>
      <c r="D1396" s="19">
        <v>2.0</v>
      </c>
      <c r="E1396" s="19">
        <v>1.0</v>
      </c>
      <c r="F1396" s="19">
        <v>0.0</v>
      </c>
      <c r="G1396" s="28">
        <v>1.0</v>
      </c>
    </row>
    <row r="1397" ht="18.0" customHeight="1">
      <c r="A1397" s="25" t="s">
        <v>226</v>
      </c>
      <c r="B1397" s="26">
        <v>42578.0</v>
      </c>
      <c r="C1397" s="26">
        <v>42578.0</v>
      </c>
      <c r="D1397" s="19">
        <v>6.0</v>
      </c>
      <c r="E1397" s="19">
        <v>2.0</v>
      </c>
      <c r="F1397" s="19">
        <v>1.0</v>
      </c>
      <c r="G1397" s="28">
        <v>3.0</v>
      </c>
    </row>
    <row r="1398" ht="18.0" customHeight="1">
      <c r="A1398" s="25" t="s">
        <v>226</v>
      </c>
      <c r="B1398" s="26">
        <v>42579.0</v>
      </c>
      <c r="C1398" s="26">
        <v>42579.0</v>
      </c>
      <c r="D1398" s="19">
        <v>4.0</v>
      </c>
      <c r="E1398" s="19">
        <v>2.0</v>
      </c>
      <c r="F1398" s="19">
        <v>1.0</v>
      </c>
      <c r="G1398" s="28">
        <v>1.0</v>
      </c>
    </row>
    <row r="1399" ht="18.0" customHeight="1">
      <c r="A1399" s="25" t="s">
        <v>226</v>
      </c>
      <c r="B1399" s="26">
        <v>42580.0</v>
      </c>
      <c r="C1399" s="26">
        <v>42580.0</v>
      </c>
      <c r="D1399" s="19">
        <v>2.0</v>
      </c>
      <c r="E1399" s="19">
        <v>0.0</v>
      </c>
      <c r="F1399" s="19">
        <v>1.0</v>
      </c>
      <c r="G1399" s="28">
        <v>1.0</v>
      </c>
    </row>
    <row r="1400" ht="18.0" customHeight="1">
      <c r="A1400" s="25" t="s">
        <v>226</v>
      </c>
      <c r="B1400" s="26">
        <v>42581.0</v>
      </c>
      <c r="C1400" s="26">
        <v>42581.0</v>
      </c>
      <c r="D1400" s="19">
        <v>1.0</v>
      </c>
      <c r="E1400" s="19">
        <v>1.0</v>
      </c>
      <c r="F1400" s="19">
        <v>0.0</v>
      </c>
      <c r="G1400" s="28">
        <v>0.0</v>
      </c>
    </row>
    <row r="1401" ht="18.0" customHeight="1">
      <c r="A1401" s="25" t="s">
        <v>226</v>
      </c>
      <c r="B1401" s="26">
        <v>42582.0</v>
      </c>
      <c r="C1401" s="26">
        <v>42582.0</v>
      </c>
      <c r="D1401" s="19">
        <v>3.0</v>
      </c>
      <c r="E1401" s="19">
        <v>2.0</v>
      </c>
      <c r="F1401" s="19">
        <v>1.0</v>
      </c>
      <c r="G1401" s="28">
        <v>0.0</v>
      </c>
    </row>
    <row r="1402" ht="18.0" customHeight="1">
      <c r="A1402" s="25" t="s">
        <v>226</v>
      </c>
      <c r="B1402" s="26">
        <v>42583.0</v>
      </c>
      <c r="C1402" s="26">
        <v>42583.0</v>
      </c>
      <c r="D1402" s="19">
        <v>6.0</v>
      </c>
      <c r="E1402" s="19">
        <v>3.0</v>
      </c>
      <c r="F1402" s="19">
        <v>1.0</v>
      </c>
      <c r="G1402" s="28">
        <v>2.0</v>
      </c>
    </row>
    <row r="1403" ht="18.0" customHeight="1">
      <c r="A1403" s="25" t="s">
        <v>226</v>
      </c>
      <c r="B1403" s="26">
        <v>42584.0</v>
      </c>
      <c r="C1403" s="26">
        <v>42584.0</v>
      </c>
      <c r="D1403" s="19">
        <v>2.0</v>
      </c>
      <c r="E1403" s="19">
        <v>1.0</v>
      </c>
      <c r="F1403" s="19">
        <v>1.0</v>
      </c>
      <c r="G1403" s="28">
        <v>0.0</v>
      </c>
    </row>
    <row r="1404" ht="18.0" customHeight="1">
      <c r="A1404" s="25" t="s">
        <v>226</v>
      </c>
      <c r="B1404" s="26">
        <v>42585.0</v>
      </c>
      <c r="C1404" s="26">
        <v>42585.0</v>
      </c>
      <c r="D1404" s="19">
        <v>1.0</v>
      </c>
      <c r="E1404" s="19">
        <v>1.0</v>
      </c>
      <c r="F1404" s="19">
        <v>0.0</v>
      </c>
      <c r="G1404" s="28">
        <v>0.0</v>
      </c>
    </row>
    <row r="1405" ht="18.0" customHeight="1">
      <c r="A1405" s="25" t="s">
        <v>226</v>
      </c>
      <c r="B1405" s="26">
        <v>42586.0</v>
      </c>
      <c r="C1405" s="26">
        <v>42586.0</v>
      </c>
      <c r="D1405" s="19">
        <v>1.0</v>
      </c>
      <c r="E1405" s="19">
        <v>0.0</v>
      </c>
      <c r="F1405" s="19">
        <v>1.0</v>
      </c>
      <c r="G1405" s="28">
        <v>0.0</v>
      </c>
    </row>
    <row r="1406" ht="18.0" customHeight="1">
      <c r="A1406" s="25" t="s">
        <v>226</v>
      </c>
      <c r="B1406" s="26">
        <v>42587.0</v>
      </c>
      <c r="C1406" s="26">
        <v>42587.0</v>
      </c>
      <c r="D1406" s="19">
        <v>1.0</v>
      </c>
      <c r="E1406" s="19">
        <v>1.0</v>
      </c>
      <c r="F1406" s="19">
        <v>0.0</v>
      </c>
      <c r="G1406" s="28">
        <v>0.0</v>
      </c>
    </row>
    <row r="1407" ht="18.0" customHeight="1">
      <c r="A1407" s="25" t="s">
        <v>226</v>
      </c>
      <c r="B1407" s="26">
        <v>42588.0</v>
      </c>
      <c r="C1407" s="26">
        <v>42588.0</v>
      </c>
      <c r="D1407" s="19">
        <v>1.0</v>
      </c>
      <c r="E1407" s="19">
        <v>1.0</v>
      </c>
      <c r="F1407" s="19">
        <v>0.0</v>
      </c>
      <c r="G1407" s="28">
        <v>0.0</v>
      </c>
    </row>
    <row r="1408" ht="18.0" customHeight="1">
      <c r="A1408" s="25" t="s">
        <v>226</v>
      </c>
      <c r="B1408" s="26">
        <v>42589.0</v>
      </c>
      <c r="C1408" s="26">
        <v>42589.0</v>
      </c>
      <c r="D1408" s="19">
        <v>1.0</v>
      </c>
      <c r="E1408" s="19">
        <v>0.0</v>
      </c>
      <c r="F1408" s="19">
        <v>1.0</v>
      </c>
      <c r="G1408" s="28">
        <v>0.0</v>
      </c>
    </row>
    <row r="1409" ht="18.0" customHeight="1">
      <c r="A1409" s="25" t="s">
        <v>226</v>
      </c>
      <c r="B1409" s="26">
        <v>42590.0</v>
      </c>
      <c r="C1409" s="26">
        <v>42590.0</v>
      </c>
      <c r="D1409" s="19">
        <v>1.0</v>
      </c>
      <c r="E1409" s="19">
        <v>1.0</v>
      </c>
      <c r="F1409" s="19">
        <v>0.0</v>
      </c>
      <c r="G1409" s="28">
        <v>0.0</v>
      </c>
    </row>
    <row r="1410" ht="18.0" customHeight="1">
      <c r="A1410" s="25" t="s">
        <v>226</v>
      </c>
      <c r="B1410" s="26">
        <v>42591.0</v>
      </c>
      <c r="C1410" s="26">
        <v>42591.0</v>
      </c>
      <c r="D1410" s="19">
        <v>1.0</v>
      </c>
      <c r="E1410" s="19">
        <v>1.0</v>
      </c>
      <c r="F1410" s="19">
        <v>0.0</v>
      </c>
      <c r="G1410" s="28">
        <v>0.0</v>
      </c>
    </row>
    <row r="1411" ht="18.0" customHeight="1">
      <c r="A1411" s="25" t="s">
        <v>226</v>
      </c>
      <c r="B1411" s="26">
        <v>42592.0</v>
      </c>
      <c r="C1411" s="26">
        <v>42592.0</v>
      </c>
      <c r="D1411" s="19">
        <v>1.0</v>
      </c>
      <c r="E1411" s="19">
        <v>0.0</v>
      </c>
      <c r="F1411" s="19">
        <v>1.0</v>
      </c>
      <c r="G1411" s="28">
        <v>0.0</v>
      </c>
    </row>
    <row r="1412" ht="18.0" customHeight="1">
      <c r="A1412" s="25" t="s">
        <v>226</v>
      </c>
      <c r="B1412" s="26">
        <v>42593.0</v>
      </c>
      <c r="C1412" s="26">
        <v>42593.0</v>
      </c>
      <c r="D1412" s="19">
        <v>1.0</v>
      </c>
      <c r="E1412" s="19">
        <v>1.0</v>
      </c>
      <c r="F1412" s="19">
        <v>0.0</v>
      </c>
      <c r="G1412" s="28">
        <v>0.0</v>
      </c>
    </row>
    <row r="1413" ht="18.0" customHeight="1">
      <c r="A1413" s="25" t="s">
        <v>226</v>
      </c>
      <c r="B1413" s="26">
        <v>42594.0</v>
      </c>
      <c r="C1413" s="26">
        <v>42594.0</v>
      </c>
      <c r="D1413" s="19">
        <v>1.0</v>
      </c>
      <c r="E1413" s="19">
        <v>0.0</v>
      </c>
      <c r="F1413" s="19">
        <v>1.0</v>
      </c>
      <c r="G1413" s="28">
        <v>0.0</v>
      </c>
    </row>
    <row r="1414" ht="18.0" customHeight="1">
      <c r="A1414" s="25" t="s">
        <v>226</v>
      </c>
      <c r="B1414" s="26">
        <v>42595.0</v>
      </c>
      <c r="C1414" s="26">
        <v>42595.0</v>
      </c>
      <c r="D1414" s="19">
        <v>1.0</v>
      </c>
      <c r="E1414" s="19">
        <v>0.0</v>
      </c>
      <c r="F1414" s="19">
        <v>1.0</v>
      </c>
      <c r="G1414" s="28">
        <v>0.0</v>
      </c>
    </row>
    <row r="1415" ht="18.0" customHeight="1">
      <c r="A1415" s="31" t="s">
        <v>226</v>
      </c>
      <c r="B1415" s="32">
        <v>42596.0</v>
      </c>
      <c r="C1415" s="32">
        <v>42596.0</v>
      </c>
      <c r="D1415" s="34">
        <v>2.0</v>
      </c>
      <c r="E1415" s="34">
        <v>2.0</v>
      </c>
      <c r="F1415" s="34">
        <v>0.0</v>
      </c>
      <c r="G1415" s="36">
        <v>0.0</v>
      </c>
    </row>
    <row r="1416" ht="18.0" customHeight="1">
      <c r="A1416" s="20" t="s">
        <v>239</v>
      </c>
      <c r="B1416" s="21">
        <v>43299.0</v>
      </c>
      <c r="C1416" s="21">
        <v>43306.0</v>
      </c>
      <c r="D1416" s="23">
        <v>2.0</v>
      </c>
      <c r="E1416" s="23"/>
      <c r="F1416" s="23"/>
      <c r="G1416" s="24"/>
    </row>
    <row r="1417" ht="18.0" customHeight="1">
      <c r="A1417" s="25" t="s">
        <v>239</v>
      </c>
      <c r="B1417" s="26">
        <v>43307.0</v>
      </c>
      <c r="C1417" s="26">
        <v>43314.0</v>
      </c>
      <c r="D1417" s="19">
        <v>0.0</v>
      </c>
      <c r="E1417" s="19"/>
      <c r="F1417" s="19"/>
      <c r="G1417" s="28"/>
    </row>
    <row r="1418" ht="18.0" customHeight="1">
      <c r="A1418" s="25" t="s">
        <v>239</v>
      </c>
      <c r="B1418" s="26">
        <v>43315.0</v>
      </c>
      <c r="C1418" s="26">
        <v>43322.0</v>
      </c>
      <c r="D1418" s="19">
        <v>1.0</v>
      </c>
      <c r="E1418" s="19"/>
      <c r="F1418" s="19"/>
      <c r="G1418" s="28"/>
    </row>
    <row r="1419" ht="18.0" customHeight="1">
      <c r="A1419" s="25" t="s">
        <v>239</v>
      </c>
      <c r="B1419" s="26">
        <v>43323.0</v>
      </c>
      <c r="C1419" s="26">
        <v>43330.0</v>
      </c>
      <c r="D1419" s="19">
        <v>2.0</v>
      </c>
      <c r="E1419" s="19"/>
      <c r="F1419" s="19"/>
      <c r="G1419" s="28"/>
    </row>
    <row r="1420" ht="18.0" customHeight="1">
      <c r="A1420" s="25" t="s">
        <v>239</v>
      </c>
      <c r="B1420" s="26">
        <v>43331.0</v>
      </c>
      <c r="C1420" s="26">
        <v>43338.0</v>
      </c>
      <c r="D1420" s="19">
        <v>4.0</v>
      </c>
      <c r="E1420" s="19"/>
      <c r="F1420" s="19"/>
      <c r="G1420" s="28"/>
    </row>
    <row r="1421" ht="18.0" customHeight="1">
      <c r="A1421" s="25" t="s">
        <v>239</v>
      </c>
      <c r="B1421" s="26">
        <v>43339.0</v>
      </c>
      <c r="C1421" s="26">
        <v>43346.0</v>
      </c>
      <c r="D1421" s="19">
        <v>7.0</v>
      </c>
      <c r="E1421" s="19"/>
      <c r="F1421" s="19"/>
      <c r="G1421" s="28"/>
    </row>
    <row r="1422" ht="18.0" customHeight="1">
      <c r="A1422" s="25" t="s">
        <v>239</v>
      </c>
      <c r="B1422" s="26">
        <v>43347.0</v>
      </c>
      <c r="C1422" s="26">
        <v>43354.0</v>
      </c>
      <c r="D1422" s="19">
        <v>5.0</v>
      </c>
      <c r="E1422" s="19"/>
      <c r="F1422" s="19"/>
      <c r="G1422" s="28"/>
    </row>
    <row r="1423" ht="18.0" customHeight="1">
      <c r="A1423" s="25" t="s">
        <v>239</v>
      </c>
      <c r="B1423" s="26">
        <v>43355.0</v>
      </c>
      <c r="C1423" s="26">
        <v>43362.0</v>
      </c>
      <c r="D1423" s="19">
        <v>5.0</v>
      </c>
      <c r="E1423" s="19"/>
      <c r="F1423" s="19"/>
      <c r="G1423" s="28"/>
    </row>
    <row r="1424" ht="18.0" customHeight="1">
      <c r="A1424" s="25" t="s">
        <v>239</v>
      </c>
      <c r="B1424" s="26">
        <v>43363.0</v>
      </c>
      <c r="C1424" s="26">
        <v>43370.0</v>
      </c>
      <c r="D1424" s="19">
        <v>8.0</v>
      </c>
      <c r="E1424" s="19"/>
      <c r="F1424" s="19"/>
      <c r="G1424" s="28"/>
    </row>
    <row r="1425" ht="18.0" customHeight="1">
      <c r="A1425" s="25" t="s">
        <v>239</v>
      </c>
      <c r="B1425" s="26">
        <v>43371.0</v>
      </c>
      <c r="C1425" s="26">
        <v>43378.0</v>
      </c>
      <c r="D1425" s="19">
        <v>9.0</v>
      </c>
      <c r="E1425" s="19"/>
      <c r="F1425" s="19"/>
      <c r="G1425" s="28"/>
    </row>
    <row r="1426" ht="18.0" customHeight="1">
      <c r="A1426" s="25" t="s">
        <v>239</v>
      </c>
      <c r="B1426" s="26">
        <v>43379.0</v>
      </c>
      <c r="C1426" s="26">
        <v>43386.0</v>
      </c>
      <c r="D1426" s="19">
        <v>8.0</v>
      </c>
      <c r="E1426" s="19"/>
      <c r="F1426" s="19"/>
      <c r="G1426" s="28"/>
    </row>
    <row r="1427" ht="18.0" customHeight="1">
      <c r="A1427" s="25" t="s">
        <v>239</v>
      </c>
      <c r="B1427" s="26">
        <v>43387.0</v>
      </c>
      <c r="C1427" s="26">
        <v>43394.0</v>
      </c>
      <c r="D1427" s="19">
        <v>12.0</v>
      </c>
      <c r="E1427" s="19"/>
      <c r="F1427" s="19"/>
      <c r="G1427" s="28"/>
    </row>
    <row r="1428" ht="18.0" customHeight="1">
      <c r="A1428" s="25" t="s">
        <v>239</v>
      </c>
      <c r="B1428" s="26">
        <v>43395.0</v>
      </c>
      <c r="C1428" s="26">
        <v>43402.0</v>
      </c>
      <c r="D1428" s="19">
        <v>9.0</v>
      </c>
      <c r="E1428" s="19"/>
      <c r="F1428" s="19"/>
      <c r="G1428" s="28"/>
    </row>
    <row r="1429" ht="18.0" customHeight="1">
      <c r="A1429" s="25" t="s">
        <v>239</v>
      </c>
      <c r="B1429" s="26">
        <v>43403.0</v>
      </c>
      <c r="C1429" s="26">
        <v>43410.0</v>
      </c>
      <c r="D1429" s="19">
        <v>9.0</v>
      </c>
      <c r="E1429" s="19"/>
      <c r="F1429" s="19"/>
      <c r="G1429" s="28"/>
    </row>
    <row r="1430" ht="18.0" customHeight="1">
      <c r="A1430" s="25" t="s">
        <v>239</v>
      </c>
      <c r="B1430" s="26">
        <v>43411.0</v>
      </c>
      <c r="C1430" s="26">
        <v>43418.0</v>
      </c>
      <c r="D1430" s="19">
        <v>4.0</v>
      </c>
      <c r="E1430" s="19"/>
      <c r="F1430" s="19"/>
      <c r="G1430" s="28"/>
    </row>
    <row r="1431" ht="18.0" customHeight="1">
      <c r="A1431" s="25" t="s">
        <v>239</v>
      </c>
      <c r="B1431" s="26">
        <v>43419.0</v>
      </c>
      <c r="C1431" s="26">
        <v>43426.0</v>
      </c>
      <c r="D1431" s="19">
        <v>4.0</v>
      </c>
      <c r="E1431" s="19"/>
      <c r="F1431" s="19"/>
      <c r="G1431" s="28"/>
    </row>
    <row r="1432" ht="18.0" customHeight="1">
      <c r="A1432" s="25" t="s">
        <v>239</v>
      </c>
      <c r="B1432" s="26">
        <v>43427.0</v>
      </c>
      <c r="C1432" s="26">
        <v>43434.0</v>
      </c>
      <c r="D1432" s="19">
        <v>4.0</v>
      </c>
      <c r="E1432" s="19"/>
      <c r="F1432" s="19"/>
      <c r="G1432" s="28"/>
    </row>
    <row r="1433" ht="18.0" customHeight="1">
      <c r="A1433" s="25" t="s">
        <v>239</v>
      </c>
      <c r="B1433" s="26">
        <v>43435.0</v>
      </c>
      <c r="C1433" s="26">
        <v>43442.0</v>
      </c>
      <c r="D1433" s="19">
        <v>3.0</v>
      </c>
      <c r="E1433" s="19"/>
      <c r="F1433" s="19"/>
      <c r="G1433" s="28"/>
    </row>
    <row r="1434" ht="18.0" customHeight="1">
      <c r="A1434" s="25" t="s">
        <v>239</v>
      </c>
      <c r="B1434" s="26">
        <v>43443.0</v>
      </c>
      <c r="C1434" s="26">
        <v>43450.0</v>
      </c>
      <c r="D1434" s="19">
        <v>0.0</v>
      </c>
      <c r="E1434" s="19"/>
      <c r="F1434" s="19"/>
      <c r="G1434" s="28"/>
    </row>
    <row r="1435" ht="18.0" customHeight="1">
      <c r="A1435" s="25" t="s">
        <v>239</v>
      </c>
      <c r="B1435" s="26">
        <v>43451.0</v>
      </c>
      <c r="C1435" s="26">
        <v>43458.0</v>
      </c>
      <c r="D1435" s="19">
        <v>0.0</v>
      </c>
      <c r="E1435" s="19"/>
      <c r="F1435" s="19"/>
      <c r="G1435" s="28"/>
    </row>
    <row r="1436" ht="18.0" customHeight="1">
      <c r="A1436" s="25" t="s">
        <v>239</v>
      </c>
      <c r="B1436" s="26">
        <v>43459.0</v>
      </c>
      <c r="C1436" s="26">
        <v>43466.0</v>
      </c>
      <c r="D1436" s="19">
        <v>2.0</v>
      </c>
      <c r="E1436" s="19"/>
      <c r="F1436" s="19"/>
      <c r="G1436" s="28"/>
    </row>
    <row r="1437" ht="18.0" customHeight="1">
      <c r="A1437" s="25" t="s">
        <v>239</v>
      </c>
      <c r="B1437" s="26">
        <v>43467.0</v>
      </c>
      <c r="C1437" s="26">
        <v>43474.0</v>
      </c>
      <c r="D1437" s="19">
        <v>1.0</v>
      </c>
      <c r="E1437" s="19"/>
      <c r="F1437" s="19"/>
      <c r="G1437" s="28"/>
    </row>
    <row r="1438" ht="18.0" customHeight="1">
      <c r="A1438" s="25" t="s">
        <v>239</v>
      </c>
      <c r="B1438" s="26">
        <v>43475.0</v>
      </c>
      <c r="C1438" s="26">
        <v>43482.0</v>
      </c>
      <c r="D1438" s="19">
        <v>2.0</v>
      </c>
      <c r="E1438" s="19"/>
      <c r="F1438" s="19"/>
      <c r="G1438" s="28"/>
    </row>
    <row r="1439" ht="18.0" customHeight="1">
      <c r="A1439" s="25" t="s">
        <v>239</v>
      </c>
      <c r="B1439" s="26">
        <v>43483.0</v>
      </c>
      <c r="C1439" s="26">
        <v>43490.0</v>
      </c>
      <c r="D1439" s="19">
        <v>1.0</v>
      </c>
      <c r="E1439" s="19"/>
      <c r="F1439" s="19"/>
      <c r="G1439" s="28"/>
    </row>
    <row r="1440" ht="18.0" customHeight="1">
      <c r="A1440" s="25" t="s">
        <v>239</v>
      </c>
      <c r="B1440" s="26">
        <v>43491.0</v>
      </c>
      <c r="C1440" s="26">
        <v>43498.0</v>
      </c>
      <c r="D1440" s="19">
        <v>1.0</v>
      </c>
      <c r="E1440" s="19"/>
      <c r="F1440" s="19"/>
      <c r="G1440" s="28"/>
    </row>
    <row r="1441" ht="18.0" customHeight="1">
      <c r="A1441" s="25" t="s">
        <v>239</v>
      </c>
      <c r="B1441" s="26">
        <v>43499.0</v>
      </c>
      <c r="C1441" s="26">
        <v>43506.0</v>
      </c>
      <c r="D1441" s="19">
        <v>0.0</v>
      </c>
      <c r="E1441" s="19"/>
      <c r="F1441" s="19"/>
      <c r="G1441" s="28"/>
    </row>
    <row r="1442" ht="18.0" customHeight="1">
      <c r="A1442" s="25" t="s">
        <v>239</v>
      </c>
      <c r="B1442" s="26">
        <v>43507.0</v>
      </c>
      <c r="C1442" s="26">
        <v>43514.0</v>
      </c>
      <c r="D1442" s="19">
        <v>0.0</v>
      </c>
      <c r="E1442" s="19"/>
      <c r="F1442" s="19"/>
      <c r="G1442" s="28"/>
    </row>
    <row r="1443" ht="18.0" customHeight="1">
      <c r="A1443" s="25" t="s">
        <v>239</v>
      </c>
      <c r="B1443" s="26">
        <v>43515.0</v>
      </c>
      <c r="C1443" s="26">
        <v>43522.0</v>
      </c>
      <c r="D1443" s="19">
        <v>0.0</v>
      </c>
      <c r="E1443" s="19"/>
      <c r="F1443" s="19"/>
      <c r="G1443" s="28"/>
    </row>
    <row r="1444" ht="18.0" customHeight="1">
      <c r="A1444" s="25" t="s">
        <v>239</v>
      </c>
      <c r="B1444" s="26">
        <v>43523.0</v>
      </c>
      <c r="C1444" s="26">
        <v>43530.0</v>
      </c>
      <c r="D1444" s="19">
        <v>1.0</v>
      </c>
      <c r="E1444" s="19"/>
      <c r="F1444" s="19"/>
      <c r="G1444" s="28"/>
    </row>
    <row r="1445" ht="18.0" customHeight="1">
      <c r="A1445" s="25" t="s">
        <v>239</v>
      </c>
      <c r="B1445" s="26">
        <v>43531.0</v>
      </c>
      <c r="C1445" s="26">
        <v>43538.0</v>
      </c>
      <c r="D1445" s="19">
        <v>0.0</v>
      </c>
      <c r="E1445" s="19"/>
      <c r="F1445" s="19"/>
      <c r="G1445" s="28"/>
    </row>
    <row r="1446" ht="18.0" customHeight="1">
      <c r="A1446" s="25" t="s">
        <v>239</v>
      </c>
      <c r="B1446" s="26">
        <v>43539.0</v>
      </c>
      <c r="C1446" s="26">
        <v>43546.0</v>
      </c>
      <c r="D1446" s="19">
        <v>1.0</v>
      </c>
      <c r="E1446" s="19"/>
      <c r="F1446" s="19"/>
      <c r="G1446" s="28"/>
    </row>
    <row r="1447" ht="18.0" customHeight="1">
      <c r="A1447" s="25" t="s">
        <v>239</v>
      </c>
      <c r="B1447" s="26">
        <v>43547.0</v>
      </c>
      <c r="C1447" s="26">
        <v>43554.0</v>
      </c>
      <c r="D1447" s="19">
        <v>0.0</v>
      </c>
      <c r="E1447" s="19"/>
      <c r="F1447" s="19"/>
      <c r="G1447" s="28"/>
    </row>
    <row r="1448" ht="18.0" customHeight="1">
      <c r="A1448" s="25" t="s">
        <v>239</v>
      </c>
      <c r="B1448" s="26">
        <v>43555.0</v>
      </c>
      <c r="C1448" s="26">
        <v>43562.0</v>
      </c>
      <c r="D1448" s="19">
        <v>1.0</v>
      </c>
      <c r="E1448" s="19"/>
      <c r="F1448" s="19"/>
      <c r="G1448" s="28"/>
    </row>
    <row r="1449" ht="18.0" customHeight="1">
      <c r="A1449" s="25" t="s">
        <v>239</v>
      </c>
      <c r="B1449" s="26">
        <v>43563.0</v>
      </c>
      <c r="C1449" s="26">
        <v>43570.0</v>
      </c>
      <c r="D1449" s="19">
        <v>0.0</v>
      </c>
      <c r="E1449" s="19"/>
      <c r="F1449" s="19"/>
      <c r="G1449" s="28"/>
    </row>
    <row r="1450" ht="18.0" customHeight="1">
      <c r="A1450" s="25" t="s">
        <v>239</v>
      </c>
      <c r="B1450" s="26">
        <v>43571.0</v>
      </c>
      <c r="C1450" s="26">
        <v>43578.0</v>
      </c>
      <c r="D1450" s="19">
        <v>1.0</v>
      </c>
      <c r="E1450" s="19"/>
      <c r="F1450" s="19"/>
      <c r="G1450" s="28"/>
    </row>
    <row r="1451" ht="18.0" customHeight="1">
      <c r="A1451" s="25" t="s">
        <v>239</v>
      </c>
      <c r="B1451" s="26">
        <v>43579.0</v>
      </c>
      <c r="C1451" s="26">
        <v>43586.0</v>
      </c>
      <c r="D1451" s="19">
        <v>1.0</v>
      </c>
      <c r="E1451" s="19"/>
      <c r="F1451" s="19"/>
      <c r="G1451" s="28"/>
    </row>
    <row r="1452" ht="18.0" customHeight="1">
      <c r="A1452" s="25" t="s">
        <v>239</v>
      </c>
      <c r="B1452" s="26">
        <v>43587.0</v>
      </c>
      <c r="C1452" s="26">
        <v>43594.0</v>
      </c>
      <c r="D1452" s="19">
        <v>1.0</v>
      </c>
      <c r="E1452" s="19"/>
      <c r="F1452" s="19"/>
      <c r="G1452" s="28"/>
    </row>
    <row r="1453" ht="18.0" customHeight="1">
      <c r="A1453" s="25" t="s">
        <v>239</v>
      </c>
      <c r="B1453" s="26">
        <v>43595.0</v>
      </c>
      <c r="C1453" s="26">
        <v>43602.0</v>
      </c>
      <c r="D1453" s="19">
        <v>0.0</v>
      </c>
      <c r="E1453" s="19"/>
      <c r="F1453" s="19"/>
      <c r="G1453" s="28"/>
    </row>
    <row r="1454" ht="18.0" customHeight="1">
      <c r="A1454" s="31" t="s">
        <v>239</v>
      </c>
      <c r="B1454" s="32">
        <v>43603.0</v>
      </c>
      <c r="C1454" s="32">
        <v>43610.0</v>
      </c>
      <c r="D1454" s="34">
        <v>1.0</v>
      </c>
      <c r="E1454" s="34"/>
      <c r="F1454" s="34"/>
      <c r="G1454" s="36"/>
    </row>
    <row r="1455" ht="18.0" customHeight="1">
      <c r="A1455" s="20" t="s">
        <v>248</v>
      </c>
      <c r="B1455" s="21">
        <v>43044.0</v>
      </c>
      <c r="C1455" s="21">
        <v>43044.0</v>
      </c>
      <c r="D1455" s="23">
        <v>0.0</v>
      </c>
      <c r="E1455" s="23">
        <v>0.0</v>
      </c>
      <c r="F1455" s="23">
        <v>0.0</v>
      </c>
      <c r="G1455" s="24"/>
    </row>
    <row r="1456" ht="18.0" customHeight="1">
      <c r="A1456" s="25" t="s">
        <v>248</v>
      </c>
      <c r="B1456" s="26">
        <v>43045.0</v>
      </c>
      <c r="C1456" s="26">
        <v>43045.0</v>
      </c>
      <c r="D1456" s="19">
        <v>1.0</v>
      </c>
      <c r="E1456" s="19">
        <v>0.0</v>
      </c>
      <c r="F1456" s="19">
        <v>1.0</v>
      </c>
      <c r="G1456" s="28"/>
    </row>
    <row r="1457" ht="18.0" customHeight="1">
      <c r="A1457" s="25" t="s">
        <v>248</v>
      </c>
      <c r="B1457" s="26">
        <v>43046.0</v>
      </c>
      <c r="C1457" s="26">
        <v>43046.0</v>
      </c>
      <c r="D1457" s="19">
        <v>1.0</v>
      </c>
      <c r="E1457" s="19">
        <v>1.0</v>
      </c>
      <c r="F1457" s="19">
        <v>0.0</v>
      </c>
      <c r="G1457" s="28"/>
    </row>
    <row r="1458" ht="18.0" customHeight="1">
      <c r="A1458" s="25" t="s">
        <v>248</v>
      </c>
      <c r="B1458" s="26">
        <v>43047.0</v>
      </c>
      <c r="C1458" s="26">
        <v>43047.0</v>
      </c>
      <c r="D1458" s="19">
        <v>0.0</v>
      </c>
      <c r="E1458" s="19">
        <v>0.0</v>
      </c>
      <c r="F1458" s="19">
        <v>0.0</v>
      </c>
      <c r="G1458" s="28"/>
    </row>
    <row r="1459" ht="18.0" customHeight="1">
      <c r="A1459" s="25" t="s">
        <v>248</v>
      </c>
      <c r="B1459" s="26">
        <v>43048.0</v>
      </c>
      <c r="C1459" s="26">
        <v>43048.0</v>
      </c>
      <c r="D1459" s="19">
        <v>1.0</v>
      </c>
      <c r="E1459" s="19">
        <v>1.0</v>
      </c>
      <c r="F1459" s="19">
        <v>0.0</v>
      </c>
      <c r="G1459" s="28"/>
    </row>
    <row r="1460" ht="18.0" customHeight="1">
      <c r="A1460" s="25" t="s">
        <v>248</v>
      </c>
      <c r="B1460" s="26">
        <v>43049.0</v>
      </c>
      <c r="C1460" s="26">
        <v>43049.0</v>
      </c>
      <c r="D1460" s="19">
        <v>0.0</v>
      </c>
      <c r="E1460" s="19">
        <v>0.0</v>
      </c>
      <c r="F1460" s="19">
        <v>0.0</v>
      </c>
      <c r="G1460" s="28"/>
    </row>
    <row r="1461" ht="18.0" customHeight="1">
      <c r="A1461" s="25" t="s">
        <v>248</v>
      </c>
      <c r="B1461" s="26">
        <v>43050.0</v>
      </c>
      <c r="C1461" s="26">
        <v>43050.0</v>
      </c>
      <c r="D1461" s="19">
        <v>2.0</v>
      </c>
      <c r="E1461" s="19">
        <v>2.0</v>
      </c>
      <c r="F1461" s="19">
        <v>0.0</v>
      </c>
      <c r="G1461" s="28"/>
    </row>
    <row r="1462" ht="18.0" customHeight="1">
      <c r="A1462" s="25" t="s">
        <v>248</v>
      </c>
      <c r="B1462" s="26">
        <v>43051.0</v>
      </c>
      <c r="C1462" s="26">
        <v>43051.0</v>
      </c>
      <c r="D1462" s="19">
        <v>7.0</v>
      </c>
      <c r="E1462" s="19">
        <v>7.0</v>
      </c>
      <c r="F1462" s="19">
        <v>0.0</v>
      </c>
      <c r="G1462" s="28"/>
    </row>
    <row r="1463" ht="18.0" customHeight="1">
      <c r="A1463" s="25" t="s">
        <v>248</v>
      </c>
      <c r="B1463" s="26">
        <v>43052.0</v>
      </c>
      <c r="C1463" s="26">
        <v>43052.0</v>
      </c>
      <c r="D1463" s="19">
        <v>13.0</v>
      </c>
      <c r="E1463" s="19">
        <v>10.0</v>
      </c>
      <c r="F1463" s="19">
        <v>3.0</v>
      </c>
      <c r="G1463" s="28"/>
    </row>
    <row r="1464" ht="18.0" customHeight="1">
      <c r="A1464" s="25" t="s">
        <v>248</v>
      </c>
      <c r="B1464" s="26">
        <v>43053.0</v>
      </c>
      <c r="C1464" s="26">
        <v>43053.0</v>
      </c>
      <c r="D1464" s="19">
        <v>3.0</v>
      </c>
      <c r="E1464" s="19">
        <v>3.0</v>
      </c>
      <c r="F1464" s="19">
        <v>0.0</v>
      </c>
      <c r="G1464" s="28"/>
    </row>
    <row r="1465" ht="18.0" customHeight="1">
      <c r="A1465" s="25" t="s">
        <v>248</v>
      </c>
      <c r="B1465" s="26">
        <v>43054.0</v>
      </c>
      <c r="C1465" s="26">
        <v>43054.0</v>
      </c>
      <c r="D1465" s="19">
        <v>6.0</v>
      </c>
      <c r="E1465" s="19">
        <v>5.0</v>
      </c>
      <c r="F1465" s="19">
        <v>1.0</v>
      </c>
      <c r="G1465" s="28"/>
    </row>
    <row r="1466" ht="18.0" customHeight="1">
      <c r="A1466" s="25" t="s">
        <v>248</v>
      </c>
      <c r="B1466" s="26">
        <v>43055.0</v>
      </c>
      <c r="C1466" s="26">
        <v>43055.0</v>
      </c>
      <c r="D1466" s="19">
        <v>7.0</v>
      </c>
      <c r="E1466" s="19">
        <v>6.0</v>
      </c>
      <c r="F1466" s="19">
        <v>1.0</v>
      </c>
      <c r="G1466" s="28"/>
    </row>
    <row r="1467" ht="18.0" customHeight="1">
      <c r="A1467" s="25" t="s">
        <v>248</v>
      </c>
      <c r="B1467" s="26">
        <v>43056.0</v>
      </c>
      <c r="C1467" s="26">
        <v>43056.0</v>
      </c>
      <c r="D1467" s="19">
        <v>8.0</v>
      </c>
      <c r="E1467" s="19">
        <v>8.0</v>
      </c>
      <c r="F1467" s="19">
        <v>0.0</v>
      </c>
      <c r="G1467" s="28"/>
    </row>
    <row r="1468" ht="18.0" customHeight="1">
      <c r="A1468" s="25" t="s">
        <v>248</v>
      </c>
      <c r="B1468" s="26">
        <v>43057.0</v>
      </c>
      <c r="C1468" s="26">
        <v>43057.0</v>
      </c>
      <c r="D1468" s="19">
        <v>2.0</v>
      </c>
      <c r="E1468" s="19">
        <v>2.0</v>
      </c>
      <c r="F1468" s="19">
        <v>0.0</v>
      </c>
      <c r="G1468" s="28"/>
    </row>
    <row r="1469" ht="18.0" customHeight="1">
      <c r="A1469" s="25" t="s">
        <v>248</v>
      </c>
      <c r="B1469" s="26">
        <v>43058.0</v>
      </c>
      <c r="C1469" s="26">
        <v>43058.0</v>
      </c>
      <c r="D1469" s="19">
        <v>13.0</v>
      </c>
      <c r="E1469" s="19">
        <v>13.0</v>
      </c>
      <c r="F1469" s="19">
        <v>0.0</v>
      </c>
      <c r="G1469" s="28"/>
    </row>
    <row r="1470" ht="18.0" customHeight="1">
      <c r="A1470" s="25" t="s">
        <v>248</v>
      </c>
      <c r="B1470" s="26">
        <v>43059.0</v>
      </c>
      <c r="C1470" s="26">
        <v>43059.0</v>
      </c>
      <c r="D1470" s="19">
        <v>4.0</v>
      </c>
      <c r="E1470" s="19">
        <v>4.0</v>
      </c>
      <c r="F1470" s="19">
        <v>0.0</v>
      </c>
      <c r="G1470" s="28"/>
    </row>
    <row r="1471" ht="18.0" customHeight="1">
      <c r="A1471" s="25" t="s">
        <v>248</v>
      </c>
      <c r="B1471" s="26">
        <v>43060.0</v>
      </c>
      <c r="C1471" s="26">
        <v>43060.0</v>
      </c>
      <c r="D1471" s="19">
        <v>2.0</v>
      </c>
      <c r="E1471" s="19">
        <v>1.0</v>
      </c>
      <c r="F1471" s="19">
        <v>1.0</v>
      </c>
      <c r="G1471" s="28"/>
    </row>
    <row r="1472" ht="18.0" customHeight="1">
      <c r="A1472" s="25" t="s">
        <v>248</v>
      </c>
      <c r="B1472" s="26">
        <v>43061.0</v>
      </c>
      <c r="C1472" s="26">
        <v>43061.0</v>
      </c>
      <c r="D1472" s="19">
        <v>1.0</v>
      </c>
      <c r="E1472" s="19">
        <v>1.0</v>
      </c>
      <c r="F1472" s="19">
        <v>0.0</v>
      </c>
      <c r="G1472" s="28"/>
    </row>
    <row r="1473" ht="18.0" customHeight="1">
      <c r="A1473" s="25" t="s">
        <v>248</v>
      </c>
      <c r="B1473" s="26">
        <v>43062.0</v>
      </c>
      <c r="C1473" s="26">
        <v>43062.0</v>
      </c>
      <c r="D1473" s="19">
        <v>1.0</v>
      </c>
      <c r="E1473" s="19">
        <v>1.0</v>
      </c>
      <c r="F1473" s="19">
        <v>0.0</v>
      </c>
      <c r="G1473" s="28"/>
    </row>
    <row r="1474" ht="18.0" customHeight="1">
      <c r="A1474" s="25" t="s">
        <v>248</v>
      </c>
      <c r="B1474" s="26">
        <v>43063.0</v>
      </c>
      <c r="C1474" s="26">
        <v>43063.0</v>
      </c>
      <c r="D1474" s="19">
        <v>1.0</v>
      </c>
      <c r="E1474" s="19">
        <v>1.0</v>
      </c>
      <c r="F1474" s="19">
        <v>0.0</v>
      </c>
      <c r="G1474" s="28"/>
    </row>
    <row r="1475" ht="18.0" customHeight="1">
      <c r="A1475" s="25" t="s">
        <v>248</v>
      </c>
      <c r="B1475" s="26">
        <v>43064.0</v>
      </c>
      <c r="C1475" s="26">
        <v>43064.0</v>
      </c>
      <c r="D1475" s="19">
        <v>1.0</v>
      </c>
      <c r="E1475" s="19">
        <v>1.0</v>
      </c>
      <c r="F1475" s="19">
        <v>0.0</v>
      </c>
      <c r="G1475" s="28"/>
    </row>
    <row r="1476" ht="18.0" customHeight="1">
      <c r="A1476" s="25" t="s">
        <v>248</v>
      </c>
      <c r="B1476" s="26">
        <v>43065.0</v>
      </c>
      <c r="C1476" s="26">
        <v>43065.0</v>
      </c>
      <c r="D1476" s="19">
        <v>1.0</v>
      </c>
      <c r="E1476" s="19">
        <v>1.0</v>
      </c>
      <c r="F1476" s="19">
        <v>0.0</v>
      </c>
      <c r="G1476" s="28"/>
    </row>
    <row r="1477" ht="18.0" customHeight="1">
      <c r="A1477" s="25" t="s">
        <v>248</v>
      </c>
      <c r="B1477" s="26">
        <v>43066.0</v>
      </c>
      <c r="C1477" s="26">
        <v>43066.0</v>
      </c>
      <c r="D1477" s="19">
        <v>1.0</v>
      </c>
      <c r="E1477" s="19">
        <v>1.0</v>
      </c>
      <c r="F1477" s="19">
        <v>0.0</v>
      </c>
      <c r="G1477" s="28"/>
    </row>
    <row r="1478" ht="18.0" customHeight="1">
      <c r="A1478" s="25" t="s">
        <v>248</v>
      </c>
      <c r="B1478" s="26">
        <v>43067.0</v>
      </c>
      <c r="C1478" s="26">
        <v>43067.0</v>
      </c>
      <c r="D1478" s="19">
        <v>1.0</v>
      </c>
      <c r="E1478" s="19">
        <v>1.0</v>
      </c>
      <c r="F1478" s="19">
        <v>0.0</v>
      </c>
      <c r="G1478" s="28"/>
    </row>
    <row r="1479" ht="18.0" customHeight="1">
      <c r="A1479" s="25" t="s">
        <v>248</v>
      </c>
      <c r="B1479" s="26">
        <v>43068.0</v>
      </c>
      <c r="C1479" s="26">
        <v>43068.0</v>
      </c>
      <c r="D1479" s="19">
        <v>0.0</v>
      </c>
      <c r="E1479" s="19">
        <v>0.0</v>
      </c>
      <c r="F1479" s="19">
        <v>0.0</v>
      </c>
      <c r="G1479" s="28"/>
    </row>
    <row r="1480" ht="18.0" customHeight="1">
      <c r="A1480" s="25" t="s">
        <v>248</v>
      </c>
      <c r="B1480" s="26">
        <v>43069.0</v>
      </c>
      <c r="C1480" s="26">
        <v>43069.0</v>
      </c>
      <c r="D1480" s="19">
        <v>2.0</v>
      </c>
      <c r="E1480" s="19">
        <v>2.0</v>
      </c>
      <c r="F1480" s="19">
        <v>0.0</v>
      </c>
      <c r="G1480" s="28"/>
    </row>
    <row r="1481" ht="18.0" customHeight="1">
      <c r="A1481" s="25" t="s">
        <v>248</v>
      </c>
      <c r="B1481" s="26">
        <v>43070.0</v>
      </c>
      <c r="C1481" s="26">
        <v>43070.0</v>
      </c>
      <c r="D1481" s="19">
        <v>0.0</v>
      </c>
      <c r="E1481" s="19">
        <v>0.0</v>
      </c>
      <c r="F1481" s="19">
        <v>0.0</v>
      </c>
      <c r="G1481" s="28"/>
    </row>
    <row r="1482" ht="18.0" customHeight="1">
      <c r="A1482" s="25" t="s">
        <v>248</v>
      </c>
      <c r="B1482" s="26">
        <v>43071.0</v>
      </c>
      <c r="C1482" s="26">
        <v>43071.0</v>
      </c>
      <c r="D1482" s="19">
        <v>2.0</v>
      </c>
      <c r="E1482" s="19">
        <v>2.0</v>
      </c>
      <c r="F1482" s="19">
        <v>0.0</v>
      </c>
      <c r="G1482" s="28"/>
    </row>
    <row r="1483" ht="18.0" customHeight="1">
      <c r="A1483" s="25" t="s">
        <v>248</v>
      </c>
      <c r="B1483" s="26">
        <v>43072.0</v>
      </c>
      <c r="C1483" s="26">
        <v>43072.0</v>
      </c>
      <c r="D1483" s="19">
        <v>0.0</v>
      </c>
      <c r="E1483" s="19">
        <v>0.0</v>
      </c>
      <c r="F1483" s="19">
        <v>0.0</v>
      </c>
      <c r="G1483" s="28"/>
    </row>
    <row r="1484" ht="18.0" customHeight="1">
      <c r="A1484" s="25" t="s">
        <v>248</v>
      </c>
      <c r="B1484" s="26">
        <v>43073.0</v>
      </c>
      <c r="C1484" s="26">
        <v>43073.0</v>
      </c>
      <c r="D1484" s="19">
        <v>1.0</v>
      </c>
      <c r="E1484" s="19">
        <v>1.0</v>
      </c>
      <c r="F1484" s="19">
        <v>0.0</v>
      </c>
      <c r="G1484" s="28"/>
    </row>
    <row r="1485" ht="18.0" customHeight="1">
      <c r="A1485" s="25" t="s">
        <v>248</v>
      </c>
      <c r="B1485" s="26">
        <v>43074.0</v>
      </c>
      <c r="C1485" s="26">
        <v>43074.0</v>
      </c>
      <c r="D1485" s="19">
        <v>0.0</v>
      </c>
      <c r="E1485" s="19">
        <v>0.0</v>
      </c>
      <c r="F1485" s="19">
        <v>0.0</v>
      </c>
      <c r="G1485" s="28"/>
    </row>
    <row r="1486" ht="18.0" customHeight="1">
      <c r="A1486" s="25" t="s">
        <v>248</v>
      </c>
      <c r="B1486" s="26">
        <v>43075.0</v>
      </c>
      <c r="C1486" s="26">
        <v>43075.0</v>
      </c>
      <c r="D1486" s="19">
        <v>0.0</v>
      </c>
      <c r="E1486" s="19">
        <v>0.0</v>
      </c>
      <c r="F1486" s="19">
        <v>0.0</v>
      </c>
      <c r="G1486" s="28"/>
    </row>
    <row r="1487" ht="18.0" customHeight="1">
      <c r="A1487" s="25" t="s">
        <v>248</v>
      </c>
      <c r="B1487" s="26">
        <v>43076.0</v>
      </c>
      <c r="C1487" s="26">
        <v>43076.0</v>
      </c>
      <c r="D1487" s="19">
        <v>0.0</v>
      </c>
      <c r="E1487" s="19">
        <v>0.0</v>
      </c>
      <c r="F1487" s="19">
        <v>0.0</v>
      </c>
      <c r="G1487" s="28"/>
    </row>
    <row r="1488" ht="18.0" customHeight="1">
      <c r="A1488" s="25" t="s">
        <v>248</v>
      </c>
      <c r="B1488" s="26">
        <v>43077.0</v>
      </c>
      <c r="C1488" s="26">
        <v>43077.0</v>
      </c>
      <c r="D1488" s="19">
        <v>0.0</v>
      </c>
      <c r="E1488" s="19">
        <v>0.0</v>
      </c>
      <c r="F1488" s="19">
        <v>0.0</v>
      </c>
      <c r="G1488" s="28"/>
    </row>
    <row r="1489" ht="18.0" customHeight="1">
      <c r="A1489" s="25" t="s">
        <v>248</v>
      </c>
      <c r="B1489" s="26">
        <v>43078.0</v>
      </c>
      <c r="C1489" s="26">
        <v>43078.0</v>
      </c>
      <c r="D1489" s="19">
        <v>0.0</v>
      </c>
      <c r="E1489" s="19">
        <v>0.0</v>
      </c>
      <c r="F1489" s="19">
        <v>0.0</v>
      </c>
      <c r="G1489" s="28"/>
    </row>
    <row r="1490" ht="18.0" customHeight="1">
      <c r="A1490" s="25" t="s">
        <v>248</v>
      </c>
      <c r="B1490" s="26">
        <v>43079.0</v>
      </c>
      <c r="C1490" s="26">
        <v>43079.0</v>
      </c>
      <c r="D1490" s="19">
        <v>0.0</v>
      </c>
      <c r="E1490" s="19">
        <v>0.0</v>
      </c>
      <c r="F1490" s="19">
        <v>0.0</v>
      </c>
      <c r="G1490" s="28"/>
    </row>
    <row r="1491" ht="18.0" customHeight="1">
      <c r="A1491" s="25" t="s">
        <v>248</v>
      </c>
      <c r="B1491" s="26">
        <v>43080.0</v>
      </c>
      <c r="C1491" s="26">
        <v>43080.0</v>
      </c>
      <c r="D1491" s="19">
        <v>0.0</v>
      </c>
      <c r="E1491" s="19">
        <v>0.0</v>
      </c>
      <c r="F1491" s="19">
        <v>0.0</v>
      </c>
      <c r="G1491" s="28"/>
    </row>
    <row r="1492" ht="18.0" customHeight="1">
      <c r="A1492" s="25" t="s">
        <v>248</v>
      </c>
      <c r="B1492" s="26">
        <v>43081.0</v>
      </c>
      <c r="C1492" s="26">
        <v>43081.0</v>
      </c>
      <c r="D1492" s="19">
        <v>0.0</v>
      </c>
      <c r="E1492" s="19">
        <v>0.0</v>
      </c>
      <c r="F1492" s="19">
        <v>0.0</v>
      </c>
      <c r="G1492" s="28"/>
    </row>
    <row r="1493" ht="18.0" customHeight="1">
      <c r="A1493" s="25" t="s">
        <v>248</v>
      </c>
      <c r="B1493" s="26">
        <v>43082.0</v>
      </c>
      <c r="C1493" s="26">
        <v>43082.0</v>
      </c>
      <c r="D1493" s="19">
        <v>1.0</v>
      </c>
      <c r="E1493" s="19">
        <v>1.0</v>
      </c>
      <c r="F1493" s="19">
        <v>0.0</v>
      </c>
      <c r="G1493" s="28"/>
    </row>
    <row r="1494" ht="18.0" customHeight="1">
      <c r="A1494" s="25" t="s">
        <v>248</v>
      </c>
      <c r="B1494" s="26">
        <v>43083.0</v>
      </c>
      <c r="C1494" s="26">
        <v>43083.0</v>
      </c>
      <c r="D1494" s="19">
        <f>SUM(E1494:F1494)</f>
        <v>0</v>
      </c>
      <c r="E1494" s="19">
        <v>0.0</v>
      </c>
      <c r="F1494" s="19">
        <v>0.0</v>
      </c>
      <c r="G1494" s="28"/>
    </row>
    <row r="1495" ht="18.0" customHeight="1">
      <c r="A1495" s="25" t="s">
        <v>248</v>
      </c>
      <c r="B1495" s="26">
        <v>43084.0</v>
      </c>
      <c r="C1495" s="26">
        <v>43084.0</v>
      </c>
      <c r="D1495" s="19">
        <v>0.0</v>
      </c>
      <c r="E1495" s="19">
        <v>0.0</v>
      </c>
      <c r="F1495" s="19">
        <v>0.0</v>
      </c>
      <c r="G1495" s="28"/>
    </row>
    <row r="1496" ht="18.0" customHeight="1">
      <c r="A1496" s="25" t="s">
        <v>248</v>
      </c>
      <c r="B1496" s="26">
        <v>43085.0</v>
      </c>
      <c r="C1496" s="26">
        <v>43085.0</v>
      </c>
      <c r="D1496" s="19">
        <v>0.0</v>
      </c>
      <c r="E1496" s="19">
        <v>0.0</v>
      </c>
      <c r="F1496" s="19">
        <v>0.0</v>
      </c>
      <c r="G1496" s="28"/>
    </row>
    <row r="1497" ht="18.0" customHeight="1">
      <c r="A1497" s="25" t="s">
        <v>248</v>
      </c>
      <c r="B1497" s="26">
        <v>43086.0</v>
      </c>
      <c r="C1497" s="26">
        <v>43086.0</v>
      </c>
      <c r="D1497" s="19">
        <v>0.0</v>
      </c>
      <c r="E1497" s="19">
        <v>0.0</v>
      </c>
      <c r="F1497" s="19">
        <v>0.0</v>
      </c>
      <c r="G1497" s="28"/>
    </row>
    <row r="1498" ht="18.0" customHeight="1">
      <c r="A1498" s="25" t="s">
        <v>248</v>
      </c>
      <c r="B1498" s="26">
        <v>43087.0</v>
      </c>
      <c r="C1498" s="26">
        <v>43087.0</v>
      </c>
      <c r="D1498" s="19">
        <v>0.0</v>
      </c>
      <c r="E1498" s="19">
        <v>0.0</v>
      </c>
      <c r="F1498" s="19">
        <v>0.0</v>
      </c>
      <c r="G1498" s="28"/>
    </row>
    <row r="1499" ht="18.0" customHeight="1">
      <c r="A1499" s="25" t="s">
        <v>248</v>
      </c>
      <c r="B1499" s="26">
        <v>43088.0</v>
      </c>
      <c r="C1499" s="26">
        <v>43088.0</v>
      </c>
      <c r="D1499" s="19">
        <v>0.0</v>
      </c>
      <c r="E1499" s="19">
        <v>0.0</v>
      </c>
      <c r="F1499" s="19">
        <v>0.0</v>
      </c>
      <c r="G1499" s="28"/>
    </row>
    <row r="1500" ht="18.0" customHeight="1">
      <c r="A1500" s="25" t="s">
        <v>248</v>
      </c>
      <c r="B1500" s="26">
        <v>43089.0</v>
      </c>
      <c r="C1500" s="26">
        <v>43089.0</v>
      </c>
      <c r="D1500" s="19">
        <v>0.0</v>
      </c>
      <c r="E1500" s="19">
        <v>0.0</v>
      </c>
      <c r="F1500" s="19">
        <v>0.0</v>
      </c>
      <c r="G1500" s="28"/>
    </row>
    <row r="1501" ht="18.0" customHeight="1">
      <c r="A1501" s="25" t="s">
        <v>248</v>
      </c>
      <c r="B1501" s="26">
        <v>43090.0</v>
      </c>
      <c r="C1501" s="26">
        <v>43090.0</v>
      </c>
      <c r="D1501" s="19">
        <v>0.0</v>
      </c>
      <c r="E1501" s="19">
        <v>0.0</v>
      </c>
      <c r="F1501" s="19">
        <v>0.0</v>
      </c>
      <c r="G1501" s="28"/>
    </row>
    <row r="1502" ht="18.0" customHeight="1">
      <c r="A1502" s="25" t="s">
        <v>248</v>
      </c>
      <c r="B1502" s="26">
        <v>43091.0</v>
      </c>
      <c r="C1502" s="26">
        <v>43091.0</v>
      </c>
      <c r="D1502" s="19">
        <v>0.0</v>
      </c>
      <c r="E1502" s="19">
        <v>0.0</v>
      </c>
      <c r="F1502" s="19">
        <v>0.0</v>
      </c>
      <c r="G1502" s="28"/>
    </row>
    <row r="1503" ht="18.0" customHeight="1">
      <c r="A1503" s="25" t="s">
        <v>248</v>
      </c>
      <c r="B1503" s="26">
        <v>43092.0</v>
      </c>
      <c r="C1503" s="26">
        <v>43092.0</v>
      </c>
      <c r="D1503" s="19">
        <v>1.0</v>
      </c>
      <c r="E1503" s="19">
        <v>1.0</v>
      </c>
      <c r="F1503" s="19">
        <v>0.0</v>
      </c>
      <c r="G1503" s="28"/>
    </row>
    <row r="1504" ht="18.0" customHeight="1">
      <c r="A1504" s="31" t="s">
        <v>248</v>
      </c>
      <c r="B1504" s="32">
        <v>43093.0</v>
      </c>
      <c r="C1504" s="32">
        <v>43093.0</v>
      </c>
      <c r="D1504" s="34">
        <v>0.0</v>
      </c>
      <c r="E1504" s="34">
        <v>0.0</v>
      </c>
      <c r="F1504" s="34">
        <v>0.0</v>
      </c>
      <c r="G1504" s="36"/>
    </row>
    <row r="1505" ht="18.0" customHeight="1">
      <c r="A1505" s="20" t="s">
        <v>253</v>
      </c>
      <c r="B1505" s="40">
        <v>43338.0</v>
      </c>
      <c r="C1505" s="40">
        <v>43344.0</v>
      </c>
      <c r="D1505" s="23">
        <v>2.0</v>
      </c>
      <c r="E1505" s="23">
        <v>2.0</v>
      </c>
      <c r="F1505" s="23"/>
      <c r="G1505" s="24"/>
    </row>
    <row r="1506" ht="18.0" customHeight="1">
      <c r="A1506" s="25" t="s">
        <v>253</v>
      </c>
      <c r="B1506" s="41">
        <v>43345.0</v>
      </c>
      <c r="C1506" s="41">
        <v>43351.0</v>
      </c>
      <c r="D1506" s="19">
        <v>8.0</v>
      </c>
      <c r="E1506" s="19">
        <v>8.0</v>
      </c>
      <c r="F1506" s="19"/>
      <c r="G1506" s="28"/>
    </row>
    <row r="1507" ht="18.0" customHeight="1">
      <c r="A1507" s="25" t="s">
        <v>253</v>
      </c>
      <c r="B1507" s="41">
        <v>43352.0</v>
      </c>
      <c r="C1507" s="41">
        <v>43358.0</v>
      </c>
      <c r="D1507" s="19">
        <v>47.0</v>
      </c>
      <c r="E1507" s="19">
        <v>47.0</v>
      </c>
      <c r="F1507" s="19"/>
      <c r="G1507" s="28"/>
    </row>
    <row r="1508" ht="18.0" customHeight="1">
      <c r="A1508" s="25" t="s">
        <v>253</v>
      </c>
      <c r="B1508" s="41">
        <v>43359.0</v>
      </c>
      <c r="C1508" s="41">
        <v>43365.0</v>
      </c>
      <c r="D1508" s="19">
        <v>86.0</v>
      </c>
      <c r="E1508" s="19">
        <v>86.0</v>
      </c>
      <c r="F1508" s="19"/>
      <c r="G1508" s="28"/>
    </row>
    <row r="1509" ht="18.0" customHeight="1">
      <c r="A1509" s="25" t="s">
        <v>253</v>
      </c>
      <c r="B1509" s="41">
        <v>43366.0</v>
      </c>
      <c r="C1509" s="41">
        <v>43372.0</v>
      </c>
      <c r="D1509" s="19">
        <v>37.0</v>
      </c>
      <c r="E1509" s="19">
        <v>37.0</v>
      </c>
      <c r="F1509" s="19"/>
      <c r="G1509" s="28"/>
    </row>
    <row r="1510" ht="18.0" customHeight="1">
      <c r="A1510" s="25" t="s">
        <v>253</v>
      </c>
      <c r="B1510" s="41">
        <v>43373.0</v>
      </c>
      <c r="C1510" s="41">
        <v>43379.0</v>
      </c>
      <c r="D1510" s="19">
        <v>52.0</v>
      </c>
      <c r="E1510" s="19">
        <v>52.0</v>
      </c>
      <c r="F1510" s="19"/>
      <c r="G1510" s="28"/>
    </row>
    <row r="1511" ht="18.0" customHeight="1">
      <c r="A1511" s="25" t="s">
        <v>253</v>
      </c>
      <c r="B1511" s="41">
        <v>43380.0</v>
      </c>
      <c r="C1511" s="41">
        <v>43386.0</v>
      </c>
      <c r="D1511" s="19">
        <v>128.0</v>
      </c>
      <c r="E1511" s="19">
        <v>128.0</v>
      </c>
      <c r="F1511" s="19"/>
      <c r="G1511" s="28"/>
    </row>
    <row r="1512" ht="18.0" customHeight="1">
      <c r="A1512" s="25" t="s">
        <v>253</v>
      </c>
      <c r="B1512" s="41">
        <v>43387.0</v>
      </c>
      <c r="C1512" s="41">
        <v>43393.0</v>
      </c>
      <c r="D1512" s="19">
        <v>122.0</v>
      </c>
      <c r="E1512" s="19">
        <v>122.0</v>
      </c>
      <c r="F1512" s="19"/>
      <c r="G1512" s="28"/>
    </row>
    <row r="1513" ht="18.0" customHeight="1">
      <c r="A1513" s="25" t="s">
        <v>253</v>
      </c>
      <c r="B1513" s="41">
        <v>43394.0</v>
      </c>
      <c r="C1513" s="41">
        <v>43400.0</v>
      </c>
      <c r="D1513" s="19">
        <v>82.0</v>
      </c>
      <c r="E1513" s="19">
        <v>82.0</v>
      </c>
      <c r="F1513" s="19"/>
      <c r="G1513" s="28"/>
    </row>
    <row r="1514" ht="18.0" customHeight="1">
      <c r="A1514" s="25" t="s">
        <v>253</v>
      </c>
      <c r="B1514" s="41">
        <v>43401.0</v>
      </c>
      <c r="C1514" s="41">
        <v>43407.0</v>
      </c>
      <c r="D1514" s="19">
        <v>94.0</v>
      </c>
      <c r="E1514" s="19">
        <v>94.0</v>
      </c>
      <c r="F1514" s="19"/>
      <c r="G1514" s="28"/>
    </row>
    <row r="1515" ht="18.0" customHeight="1">
      <c r="A1515" s="25" t="s">
        <v>253</v>
      </c>
      <c r="B1515" s="41">
        <v>43408.0</v>
      </c>
      <c r="C1515" s="41">
        <v>43414.0</v>
      </c>
      <c r="D1515" s="19">
        <v>89.0</v>
      </c>
      <c r="E1515" s="19">
        <v>89.0</v>
      </c>
      <c r="F1515" s="19"/>
      <c r="G1515" s="28"/>
    </row>
    <row r="1516" ht="18.0" customHeight="1">
      <c r="A1516" s="25" t="s">
        <v>253</v>
      </c>
      <c r="B1516" s="41">
        <v>43415.0</v>
      </c>
      <c r="C1516" s="41">
        <v>43421.0</v>
      </c>
      <c r="D1516" s="19">
        <v>76.0</v>
      </c>
      <c r="E1516" s="19">
        <v>76.0</v>
      </c>
      <c r="F1516" s="19"/>
      <c r="G1516" s="28"/>
    </row>
    <row r="1517" ht="18.0" customHeight="1">
      <c r="A1517" s="25" t="s">
        <v>253</v>
      </c>
      <c r="B1517" s="41">
        <v>43422.0</v>
      </c>
      <c r="C1517" s="41">
        <v>43428.0</v>
      </c>
      <c r="D1517" s="19">
        <v>61.0</v>
      </c>
      <c r="E1517" s="19">
        <v>61.0</v>
      </c>
      <c r="F1517" s="19"/>
      <c r="G1517" s="28"/>
    </row>
    <row r="1518" ht="18.0" customHeight="1">
      <c r="A1518" s="25" t="s">
        <v>253</v>
      </c>
      <c r="B1518" s="41">
        <v>43429.0</v>
      </c>
      <c r="C1518" s="41">
        <v>43435.0</v>
      </c>
      <c r="D1518" s="19">
        <v>77.0</v>
      </c>
      <c r="E1518" s="19">
        <v>77.0</v>
      </c>
      <c r="F1518" s="19"/>
      <c r="G1518" s="28"/>
    </row>
    <row r="1519" ht="18.0" customHeight="1">
      <c r="A1519" s="25" t="s">
        <v>253</v>
      </c>
      <c r="B1519" s="41">
        <v>43436.0</v>
      </c>
      <c r="C1519" s="41">
        <v>43442.0</v>
      </c>
      <c r="D1519" s="19">
        <v>149.0</v>
      </c>
      <c r="E1519" s="19">
        <v>149.0</v>
      </c>
      <c r="F1519" s="19"/>
      <c r="G1519" s="28"/>
    </row>
    <row r="1520" ht="18.0" customHeight="1">
      <c r="A1520" s="25" t="s">
        <v>253</v>
      </c>
      <c r="B1520" s="41">
        <v>43443.0</v>
      </c>
      <c r="C1520" s="41">
        <v>43449.0</v>
      </c>
      <c r="D1520" s="19">
        <v>139.0</v>
      </c>
      <c r="E1520" s="19">
        <v>139.0</v>
      </c>
      <c r="F1520" s="19"/>
      <c r="G1520" s="28"/>
    </row>
    <row r="1521" ht="18.0" customHeight="1">
      <c r="A1521" s="25" t="s">
        <v>253</v>
      </c>
      <c r="B1521" s="41">
        <v>43450.0</v>
      </c>
      <c r="C1521" s="41">
        <v>43456.0</v>
      </c>
      <c r="D1521" s="19">
        <v>211.0</v>
      </c>
      <c r="E1521" s="19">
        <v>211.0</v>
      </c>
      <c r="F1521" s="19"/>
      <c r="G1521" s="28"/>
    </row>
    <row r="1522" ht="18.0" customHeight="1">
      <c r="A1522" s="25" t="s">
        <v>253</v>
      </c>
      <c r="B1522" s="41">
        <v>43457.0</v>
      </c>
      <c r="C1522" s="41">
        <v>43463.0</v>
      </c>
      <c r="D1522" s="19">
        <v>139.0</v>
      </c>
      <c r="E1522" s="19">
        <v>139.0</v>
      </c>
      <c r="F1522" s="19"/>
      <c r="G1522" s="28"/>
    </row>
    <row r="1523" ht="18.0" customHeight="1">
      <c r="A1523" s="25" t="s">
        <v>253</v>
      </c>
      <c r="B1523" s="41">
        <v>43464.0</v>
      </c>
      <c r="C1523" s="41">
        <v>43470.0</v>
      </c>
      <c r="D1523" s="19">
        <v>59.0</v>
      </c>
      <c r="E1523" s="19">
        <v>59.0</v>
      </c>
      <c r="F1523" s="19"/>
      <c r="G1523" s="28"/>
    </row>
    <row r="1524" ht="18.0" customHeight="1">
      <c r="A1524" s="25" t="s">
        <v>253</v>
      </c>
      <c r="B1524" s="41">
        <v>43471.0</v>
      </c>
      <c r="C1524" s="41">
        <v>43477.0</v>
      </c>
      <c r="D1524" s="19">
        <v>61.0</v>
      </c>
      <c r="E1524" s="19">
        <v>61.0</v>
      </c>
      <c r="F1524" s="19"/>
      <c r="G1524" s="28"/>
    </row>
    <row r="1525" ht="18.0" customHeight="1">
      <c r="A1525" s="25" t="s">
        <v>253</v>
      </c>
      <c r="B1525" s="41">
        <v>43478.0</v>
      </c>
      <c r="C1525" s="41">
        <v>43484.0</v>
      </c>
      <c r="D1525" s="19">
        <v>21.0</v>
      </c>
      <c r="E1525" s="19">
        <v>21.0</v>
      </c>
      <c r="F1525" s="19"/>
      <c r="G1525" s="28"/>
    </row>
    <row r="1526" ht="18.0" customHeight="1">
      <c r="A1526" s="25" t="s">
        <v>253</v>
      </c>
      <c r="B1526" s="41">
        <v>43485.0</v>
      </c>
      <c r="C1526" s="41">
        <v>43491.0</v>
      </c>
      <c r="D1526" s="19">
        <v>51.0</v>
      </c>
      <c r="E1526" s="19">
        <v>51.0</v>
      </c>
      <c r="F1526" s="19"/>
      <c r="G1526" s="28"/>
    </row>
    <row r="1527" ht="18.0" customHeight="1">
      <c r="A1527" s="25" t="s">
        <v>253</v>
      </c>
      <c r="B1527" s="41">
        <v>43492.0</v>
      </c>
      <c r="C1527" s="41">
        <v>43498.0</v>
      </c>
      <c r="D1527" s="19">
        <v>56.0</v>
      </c>
      <c r="E1527" s="19">
        <v>56.0</v>
      </c>
      <c r="F1527" s="19"/>
      <c r="G1527" s="28"/>
    </row>
    <row r="1528" ht="18.0" customHeight="1">
      <c r="A1528" s="25" t="s">
        <v>253</v>
      </c>
      <c r="B1528" s="41">
        <v>43499.0</v>
      </c>
      <c r="C1528" s="41">
        <v>43505.0</v>
      </c>
      <c r="D1528" s="19">
        <v>36.0</v>
      </c>
      <c r="E1528" s="19">
        <v>36.0</v>
      </c>
      <c r="F1528" s="19"/>
      <c r="G1528" s="28"/>
    </row>
    <row r="1529" ht="18.0" customHeight="1">
      <c r="A1529" s="25" t="s">
        <v>253</v>
      </c>
      <c r="B1529" s="41">
        <v>43506.0</v>
      </c>
      <c r="C1529" s="41">
        <v>43512.0</v>
      </c>
      <c r="D1529" s="19">
        <v>39.0</v>
      </c>
      <c r="E1529" s="19">
        <v>39.0</v>
      </c>
      <c r="F1529" s="19"/>
      <c r="G1529" s="28"/>
    </row>
    <row r="1530" ht="18.0" customHeight="1">
      <c r="A1530" s="31" t="s">
        <v>253</v>
      </c>
      <c r="B1530" s="42">
        <v>43513.0</v>
      </c>
      <c r="C1530" s="42">
        <v>43519.0</v>
      </c>
      <c r="D1530" s="34">
        <v>45.0</v>
      </c>
      <c r="E1530" s="34">
        <v>45.0</v>
      </c>
      <c r="F1530" s="34"/>
      <c r="G1530" s="36"/>
    </row>
    <row r="1531" ht="18.0" customHeight="1">
      <c r="A1531" s="20" t="s">
        <v>261</v>
      </c>
      <c r="B1531" s="21">
        <v>43466.0</v>
      </c>
      <c r="C1531" s="21">
        <v>43496.0</v>
      </c>
      <c r="D1531" s="23">
        <v>0.0</v>
      </c>
      <c r="E1531" s="23"/>
      <c r="F1531" s="23">
        <v>0.0</v>
      </c>
      <c r="G1531" s="24"/>
    </row>
    <row r="1532" ht="18.0" customHeight="1">
      <c r="A1532" s="25" t="s">
        <v>261</v>
      </c>
      <c r="B1532" s="26">
        <v>43497.0</v>
      </c>
      <c r="C1532" s="26">
        <v>43524.0</v>
      </c>
      <c r="D1532" s="19">
        <v>7.0</v>
      </c>
      <c r="E1532" s="19"/>
      <c r="F1532" s="19">
        <v>7.0</v>
      </c>
      <c r="G1532" s="28"/>
    </row>
    <row r="1533" ht="18.0" customHeight="1">
      <c r="A1533" s="25" t="s">
        <v>261</v>
      </c>
      <c r="B1533" s="26">
        <v>43525.0</v>
      </c>
      <c r="C1533" s="26">
        <v>43555.0</v>
      </c>
      <c r="D1533" s="19">
        <v>1.0</v>
      </c>
      <c r="E1533" s="19"/>
      <c r="F1533" s="19">
        <v>1.0</v>
      </c>
      <c r="G1533" s="28"/>
    </row>
    <row r="1534" ht="18.0" customHeight="1">
      <c r="A1534" s="25" t="s">
        <v>261</v>
      </c>
      <c r="B1534" s="26">
        <v>43556.0</v>
      </c>
      <c r="C1534" s="26">
        <v>43585.0</v>
      </c>
      <c r="D1534" s="19">
        <v>11.0</v>
      </c>
      <c r="E1534" s="19"/>
      <c r="F1534" s="19">
        <v>11.0</v>
      </c>
      <c r="G1534" s="28"/>
    </row>
    <row r="1535" ht="18.0" customHeight="1">
      <c r="A1535" s="25" t="s">
        <v>261</v>
      </c>
      <c r="B1535" s="26">
        <v>43586.0</v>
      </c>
      <c r="C1535" s="26">
        <v>43616.0</v>
      </c>
      <c r="D1535" s="19">
        <v>22.0</v>
      </c>
      <c r="E1535" s="19"/>
      <c r="F1535" s="19">
        <v>22.0</v>
      </c>
      <c r="G1535" s="28"/>
    </row>
    <row r="1536" ht="18.0" customHeight="1">
      <c r="A1536" s="25" t="s">
        <v>261</v>
      </c>
      <c r="B1536" s="26">
        <v>43617.0</v>
      </c>
      <c r="C1536" s="26">
        <v>43646.0</v>
      </c>
      <c r="D1536" s="19">
        <v>18.0</v>
      </c>
      <c r="E1536" s="19"/>
      <c r="F1536" s="19">
        <v>18.0</v>
      </c>
      <c r="G1536" s="28"/>
    </row>
    <row r="1537" ht="18.0" customHeight="1">
      <c r="A1537" s="25" t="s">
        <v>261</v>
      </c>
      <c r="B1537" s="26">
        <v>43647.0</v>
      </c>
      <c r="C1537" s="26">
        <v>43677.0</v>
      </c>
      <c r="D1537" s="19">
        <v>5.0</v>
      </c>
      <c r="E1537" s="19"/>
      <c r="F1537" s="19">
        <v>5.0</v>
      </c>
      <c r="G1537" s="28"/>
    </row>
    <row r="1538" ht="18.0" customHeight="1">
      <c r="A1538" s="25" t="s">
        <v>261</v>
      </c>
      <c r="B1538" s="26">
        <v>43678.0</v>
      </c>
      <c r="C1538" s="26">
        <v>43708.0</v>
      </c>
      <c r="D1538" s="19">
        <v>8.0</v>
      </c>
      <c r="E1538" s="19"/>
      <c r="F1538" s="19">
        <v>8.0</v>
      </c>
      <c r="G1538" s="28"/>
    </row>
    <row r="1539" ht="18.0" customHeight="1">
      <c r="A1539" s="31" t="s">
        <v>261</v>
      </c>
      <c r="B1539" s="32">
        <v>43709.0</v>
      </c>
      <c r="C1539" s="32">
        <v>43738.0</v>
      </c>
      <c r="D1539" s="34">
        <v>4.0</v>
      </c>
      <c r="E1539" s="34"/>
      <c r="F1539" s="34">
        <v>4.0</v>
      </c>
      <c r="G1539" s="36"/>
    </row>
    <row r="1540" ht="18.0" customHeight="1">
      <c r="A1540" s="20" t="s">
        <v>267</v>
      </c>
      <c r="B1540" s="21">
        <v>44583.0</v>
      </c>
      <c r="C1540" s="21">
        <v>44583.0</v>
      </c>
      <c r="D1540" s="23">
        <v>1.0</v>
      </c>
      <c r="E1540" s="23"/>
      <c r="F1540" s="23">
        <v>0.0</v>
      </c>
      <c r="G1540" s="24"/>
    </row>
    <row r="1541" ht="18.0" customHeight="1">
      <c r="A1541" s="25" t="s">
        <v>267</v>
      </c>
      <c r="B1541" s="26">
        <v>44584.0</v>
      </c>
      <c r="C1541" s="26">
        <v>44584.0</v>
      </c>
      <c r="D1541" s="19">
        <v>0.0</v>
      </c>
      <c r="E1541" s="19"/>
      <c r="F1541" s="19">
        <v>0.0</v>
      </c>
      <c r="G1541" s="28"/>
    </row>
    <row r="1542" ht="18.0" customHeight="1">
      <c r="A1542" s="25" t="s">
        <v>267</v>
      </c>
      <c r="B1542" s="26">
        <v>44585.0</v>
      </c>
      <c r="C1542" s="26">
        <v>44585.0</v>
      </c>
      <c r="D1542" s="19">
        <v>1.0</v>
      </c>
      <c r="E1542" s="19"/>
      <c r="F1542" s="19">
        <v>0.0</v>
      </c>
      <c r="G1542" s="28"/>
    </row>
    <row r="1543" ht="18.0" customHeight="1">
      <c r="A1543" s="25" t="s">
        <v>267</v>
      </c>
      <c r="B1543" s="26">
        <v>44586.0</v>
      </c>
      <c r="C1543" s="26">
        <v>44586.0</v>
      </c>
      <c r="D1543" s="19">
        <v>1.0</v>
      </c>
      <c r="E1543" s="19"/>
      <c r="F1543" s="19">
        <v>0.0</v>
      </c>
      <c r="G1543" s="28"/>
    </row>
    <row r="1544" ht="18.0" customHeight="1">
      <c r="A1544" s="25" t="s">
        <v>267</v>
      </c>
      <c r="B1544" s="26">
        <v>44587.0</v>
      </c>
      <c r="C1544" s="26">
        <v>44587.0</v>
      </c>
      <c r="D1544" s="19">
        <v>2.0</v>
      </c>
      <c r="E1544" s="19"/>
      <c r="F1544" s="19">
        <v>0.0</v>
      </c>
      <c r="G1544" s="28"/>
    </row>
    <row r="1545" ht="18.0" customHeight="1">
      <c r="A1545" s="25" t="s">
        <v>267</v>
      </c>
      <c r="B1545" s="26">
        <v>44588.0</v>
      </c>
      <c r="C1545" s="26">
        <v>44588.0</v>
      </c>
      <c r="D1545" s="19">
        <v>1.0</v>
      </c>
      <c r="E1545" s="19"/>
      <c r="F1545" s="19">
        <v>0.0</v>
      </c>
      <c r="G1545" s="28"/>
    </row>
    <row r="1546" ht="18.0" customHeight="1">
      <c r="A1546" s="25" t="s">
        <v>267</v>
      </c>
      <c r="B1546" s="26">
        <v>44589.0</v>
      </c>
      <c r="C1546" s="26">
        <v>44589.0</v>
      </c>
      <c r="D1546" s="19">
        <v>0.0</v>
      </c>
      <c r="E1546" s="19"/>
      <c r="F1546" s="19">
        <v>0.0</v>
      </c>
      <c r="G1546" s="28"/>
    </row>
    <row r="1547" ht="18.0" customHeight="1">
      <c r="A1547" s="25" t="s">
        <v>267</v>
      </c>
      <c r="B1547" s="26">
        <v>44590.0</v>
      </c>
      <c r="C1547" s="26">
        <v>44590.0</v>
      </c>
      <c r="D1547" s="19">
        <v>0.0</v>
      </c>
      <c r="E1547" s="19"/>
      <c r="F1547" s="19">
        <v>0.0</v>
      </c>
      <c r="G1547" s="28"/>
    </row>
    <row r="1548" ht="18.0" customHeight="1">
      <c r="A1548" s="25" t="s">
        <v>267</v>
      </c>
      <c r="B1548" s="26">
        <v>44591.0</v>
      </c>
      <c r="C1548" s="26">
        <v>44591.0</v>
      </c>
      <c r="D1548" s="19">
        <v>1.0</v>
      </c>
      <c r="E1548" s="19"/>
      <c r="F1548" s="19">
        <v>0.0</v>
      </c>
      <c r="G1548" s="28"/>
    </row>
    <row r="1549" ht="18.0" customHeight="1">
      <c r="A1549" s="25" t="s">
        <v>267</v>
      </c>
      <c r="B1549" s="26">
        <v>44592.0</v>
      </c>
      <c r="C1549" s="26">
        <v>44592.0</v>
      </c>
      <c r="D1549" s="19">
        <v>1.0</v>
      </c>
      <c r="E1549" s="19"/>
      <c r="F1549" s="19">
        <v>0.0</v>
      </c>
      <c r="G1549" s="28"/>
    </row>
    <row r="1550" ht="18.0" customHeight="1">
      <c r="A1550" s="25" t="s">
        <v>267</v>
      </c>
      <c r="B1550" s="26">
        <v>44593.0</v>
      </c>
      <c r="C1550" s="26">
        <v>44593.0</v>
      </c>
      <c r="D1550" s="19">
        <v>1.0</v>
      </c>
      <c r="E1550" s="19"/>
      <c r="F1550" s="19">
        <v>0.0</v>
      </c>
      <c r="G1550" s="28"/>
    </row>
    <row r="1551" ht="18.0" customHeight="1">
      <c r="A1551" s="25" t="s">
        <v>267</v>
      </c>
      <c r="B1551" s="26">
        <v>44594.0</v>
      </c>
      <c r="C1551" s="26">
        <v>44594.0</v>
      </c>
      <c r="D1551" s="19">
        <v>3.0</v>
      </c>
      <c r="E1551" s="19"/>
      <c r="F1551" s="19">
        <v>1.0</v>
      </c>
      <c r="G1551" s="28"/>
    </row>
    <row r="1552" ht="18.0" customHeight="1">
      <c r="A1552" s="25" t="s">
        <v>267</v>
      </c>
      <c r="B1552" s="26">
        <v>44595.0</v>
      </c>
      <c r="C1552" s="26">
        <v>44595.0</v>
      </c>
      <c r="D1552" s="19">
        <v>1.0</v>
      </c>
      <c r="E1552" s="19"/>
      <c r="F1552" s="19">
        <v>0.0</v>
      </c>
      <c r="G1552" s="28"/>
    </row>
    <row r="1553" ht="18.0" customHeight="1">
      <c r="A1553" s="25" t="s">
        <v>267</v>
      </c>
      <c r="B1553" s="26">
        <v>44596.0</v>
      </c>
      <c r="C1553" s="26">
        <v>44596.0</v>
      </c>
      <c r="D1553" s="19">
        <v>4.0</v>
      </c>
      <c r="E1553" s="19"/>
      <c r="F1553" s="19">
        <v>1.0</v>
      </c>
      <c r="G1553" s="28"/>
    </row>
    <row r="1554" ht="18.0" customHeight="1">
      <c r="A1554" s="25" t="s">
        <v>267</v>
      </c>
      <c r="B1554" s="26">
        <v>44597.0</v>
      </c>
      <c r="C1554" s="26">
        <v>44597.0</v>
      </c>
      <c r="D1554" s="19">
        <v>1.0</v>
      </c>
      <c r="E1554" s="19"/>
      <c r="F1554" s="19">
        <v>0.0</v>
      </c>
      <c r="G1554" s="28"/>
    </row>
    <row r="1555" ht="18.0" customHeight="1">
      <c r="A1555" s="25" t="s">
        <v>267</v>
      </c>
      <c r="B1555" s="26">
        <v>44598.0</v>
      </c>
      <c r="C1555" s="26">
        <v>44598.0</v>
      </c>
      <c r="D1555" s="19">
        <v>2.0</v>
      </c>
      <c r="E1555" s="19"/>
      <c r="F1555" s="19">
        <v>2.0</v>
      </c>
      <c r="G1555" s="28"/>
    </row>
    <row r="1556" ht="18.0" customHeight="1">
      <c r="A1556" s="25" t="s">
        <v>267</v>
      </c>
      <c r="B1556" s="26">
        <v>44599.0</v>
      </c>
      <c r="C1556" s="26">
        <v>44599.0</v>
      </c>
      <c r="D1556" s="19">
        <v>2.0</v>
      </c>
      <c r="E1556" s="19"/>
      <c r="F1556" s="19">
        <v>1.0</v>
      </c>
      <c r="G1556" s="28"/>
    </row>
    <row r="1557" ht="18.0" customHeight="1">
      <c r="A1557" s="25" t="s">
        <v>267</v>
      </c>
      <c r="B1557" s="26">
        <v>44600.0</v>
      </c>
      <c r="C1557" s="26">
        <v>44600.0</v>
      </c>
      <c r="D1557" s="19">
        <v>2.0</v>
      </c>
      <c r="E1557" s="19"/>
      <c r="F1557" s="19">
        <v>0.0</v>
      </c>
      <c r="G1557" s="28"/>
    </row>
    <row r="1558" ht="18.0" customHeight="1">
      <c r="A1558" s="25" t="s">
        <v>267</v>
      </c>
      <c r="B1558" s="26">
        <v>44601.0</v>
      </c>
      <c r="C1558" s="26">
        <v>44601.0</v>
      </c>
      <c r="D1558" s="19">
        <v>0.0</v>
      </c>
      <c r="E1558" s="19"/>
      <c r="F1558" s="19">
        <v>0.0</v>
      </c>
      <c r="G1558" s="28"/>
    </row>
    <row r="1559" ht="18.0" customHeight="1">
      <c r="A1559" s="25" t="s">
        <v>267</v>
      </c>
      <c r="B1559" s="26">
        <v>44602.0</v>
      </c>
      <c r="C1559" s="26">
        <v>44602.0</v>
      </c>
      <c r="D1559" s="19">
        <v>1.0</v>
      </c>
      <c r="E1559" s="19"/>
      <c r="F1559" s="19">
        <v>1.0</v>
      </c>
      <c r="G1559" s="28"/>
    </row>
    <row r="1560" ht="18.0" customHeight="1">
      <c r="A1560" s="25" t="s">
        <v>267</v>
      </c>
      <c r="B1560" s="26">
        <v>44603.0</v>
      </c>
      <c r="C1560" s="26">
        <v>44603.0</v>
      </c>
      <c r="D1560" s="19">
        <v>4.0</v>
      </c>
      <c r="E1560" s="19"/>
      <c r="F1560" s="19">
        <v>2.0</v>
      </c>
      <c r="G1560" s="28"/>
    </row>
    <row r="1561" ht="18.0" customHeight="1">
      <c r="A1561" s="25" t="s">
        <v>267</v>
      </c>
      <c r="B1561" s="26">
        <v>44604.0</v>
      </c>
      <c r="C1561" s="26">
        <v>44604.0</v>
      </c>
      <c r="D1561" s="19">
        <v>1.0</v>
      </c>
      <c r="E1561" s="19"/>
      <c r="F1561" s="19">
        <v>0.0</v>
      </c>
      <c r="G1561" s="28"/>
    </row>
    <row r="1562" ht="18.0" customHeight="1">
      <c r="A1562" s="25" t="s">
        <v>267</v>
      </c>
      <c r="B1562" s="26">
        <v>44605.0</v>
      </c>
      <c r="C1562" s="26">
        <v>44605.0</v>
      </c>
      <c r="D1562" s="19">
        <v>1.0</v>
      </c>
      <c r="E1562" s="19"/>
      <c r="F1562" s="19">
        <v>0.0</v>
      </c>
      <c r="G1562" s="28"/>
    </row>
    <row r="1563" ht="18.0" customHeight="1">
      <c r="A1563" s="25" t="s">
        <v>267</v>
      </c>
      <c r="B1563" s="26">
        <v>44606.0</v>
      </c>
      <c r="C1563" s="26">
        <v>44606.0</v>
      </c>
      <c r="D1563" s="19">
        <v>2.0</v>
      </c>
      <c r="E1563" s="19"/>
      <c r="F1563" s="19">
        <v>2.0</v>
      </c>
      <c r="G1563" s="28"/>
    </row>
    <row r="1564" ht="18.0" customHeight="1">
      <c r="A1564" s="25" t="s">
        <v>267</v>
      </c>
      <c r="B1564" s="26">
        <v>44607.0</v>
      </c>
      <c r="C1564" s="26">
        <v>44607.0</v>
      </c>
      <c r="D1564" s="19">
        <v>0.0</v>
      </c>
      <c r="E1564" s="19"/>
      <c r="F1564" s="19">
        <v>0.0</v>
      </c>
      <c r="G1564" s="28"/>
    </row>
    <row r="1565" ht="18.0" customHeight="1">
      <c r="A1565" s="25" t="s">
        <v>267</v>
      </c>
      <c r="B1565" s="26">
        <v>44608.0</v>
      </c>
      <c r="C1565" s="26">
        <v>44608.0</v>
      </c>
      <c r="D1565" s="19">
        <v>6.0</v>
      </c>
      <c r="E1565" s="19"/>
      <c r="F1565" s="19">
        <v>6.0</v>
      </c>
      <c r="G1565" s="28"/>
    </row>
    <row r="1566" ht="18.0" customHeight="1">
      <c r="A1566" s="25" t="s">
        <v>267</v>
      </c>
      <c r="B1566" s="26">
        <v>44609.0</v>
      </c>
      <c r="C1566" s="26">
        <v>44609.0</v>
      </c>
      <c r="D1566" s="19">
        <v>5.0</v>
      </c>
      <c r="E1566" s="19"/>
      <c r="F1566" s="19">
        <v>5.0</v>
      </c>
      <c r="G1566" s="28"/>
    </row>
    <row r="1567" ht="18.0" customHeight="1">
      <c r="A1567" s="25" t="s">
        <v>267</v>
      </c>
      <c r="B1567" s="26">
        <v>44610.0</v>
      </c>
      <c r="C1567" s="26">
        <v>44610.0</v>
      </c>
      <c r="D1567" s="19">
        <v>1.0</v>
      </c>
      <c r="E1567" s="19"/>
      <c r="F1567" s="19">
        <v>1.0</v>
      </c>
      <c r="G1567" s="28"/>
    </row>
    <row r="1568" ht="18.0" customHeight="1">
      <c r="A1568" s="25" t="s">
        <v>267</v>
      </c>
      <c r="B1568" s="26">
        <v>44611.0</v>
      </c>
      <c r="C1568" s="26">
        <v>44611.0</v>
      </c>
      <c r="D1568" s="19">
        <v>0.0</v>
      </c>
      <c r="E1568" s="19"/>
      <c r="F1568" s="19">
        <v>0.0</v>
      </c>
      <c r="G1568" s="28"/>
    </row>
    <row r="1569" ht="18.0" customHeight="1">
      <c r="A1569" s="25" t="s">
        <v>267</v>
      </c>
      <c r="B1569" s="26">
        <v>44612.0</v>
      </c>
      <c r="C1569" s="26">
        <v>44612.0</v>
      </c>
      <c r="D1569" s="19">
        <v>0.0</v>
      </c>
      <c r="E1569" s="19"/>
      <c r="F1569" s="19">
        <v>0.0</v>
      </c>
      <c r="G1569" s="28"/>
    </row>
    <row r="1570" ht="18.0" customHeight="1">
      <c r="A1570" s="25" t="s">
        <v>267</v>
      </c>
      <c r="B1570" s="26">
        <v>44613.0</v>
      </c>
      <c r="C1570" s="26">
        <v>44613.0</v>
      </c>
      <c r="D1570" s="19">
        <v>0.0</v>
      </c>
      <c r="E1570" s="19"/>
      <c r="F1570" s="19">
        <v>0.0</v>
      </c>
      <c r="G1570" s="28"/>
    </row>
    <row r="1571" ht="18.0" customHeight="1">
      <c r="A1571" s="25" t="s">
        <v>267</v>
      </c>
      <c r="B1571" s="26">
        <v>44614.0</v>
      </c>
      <c r="C1571" s="26">
        <v>44614.0</v>
      </c>
      <c r="D1571" s="19">
        <v>0.0</v>
      </c>
      <c r="E1571" s="19"/>
      <c r="F1571" s="19">
        <v>0.0</v>
      </c>
      <c r="G1571" s="28"/>
    </row>
    <row r="1572" ht="18.0" customHeight="1">
      <c r="A1572" s="25" t="s">
        <v>267</v>
      </c>
      <c r="B1572" s="26">
        <v>44615.0</v>
      </c>
      <c r="C1572" s="26">
        <v>44615.0</v>
      </c>
      <c r="D1572" s="19">
        <v>0.0</v>
      </c>
      <c r="E1572" s="19"/>
      <c r="F1572" s="19">
        <v>0.0</v>
      </c>
      <c r="G1572" s="28"/>
    </row>
    <row r="1573" ht="18.0" customHeight="1">
      <c r="A1573" s="31" t="s">
        <v>267</v>
      </c>
      <c r="B1573" s="32">
        <v>44616.0</v>
      </c>
      <c r="C1573" s="32">
        <v>44616.0</v>
      </c>
      <c r="D1573" s="34">
        <v>1.0</v>
      </c>
      <c r="E1573" s="34"/>
      <c r="F1573" s="34">
        <v>1.0</v>
      </c>
      <c r="G1573" s="36"/>
    </row>
    <row r="1574" ht="18.0" customHeight="1">
      <c r="A1574" s="20" t="s">
        <v>257</v>
      </c>
      <c r="B1574" s="21">
        <v>43551.0</v>
      </c>
      <c r="C1574" s="21">
        <v>43551.0</v>
      </c>
      <c r="D1574" s="23">
        <v>1.0</v>
      </c>
      <c r="E1574" s="23"/>
      <c r="F1574" s="23">
        <v>1.0</v>
      </c>
      <c r="G1574" s="24"/>
    </row>
    <row r="1575" ht="18.0" customHeight="1">
      <c r="A1575" s="25" t="s">
        <v>257</v>
      </c>
      <c r="B1575" s="26">
        <v>43552.0</v>
      </c>
      <c r="C1575" s="26">
        <v>43552.0</v>
      </c>
      <c r="D1575" s="19">
        <v>0.0</v>
      </c>
      <c r="E1575" s="19"/>
      <c r="F1575" s="19">
        <v>0.0</v>
      </c>
      <c r="G1575" s="28"/>
    </row>
    <row r="1576" ht="18.0" customHeight="1">
      <c r="A1576" s="25" t="s">
        <v>257</v>
      </c>
      <c r="B1576" s="26">
        <v>43553.0</v>
      </c>
      <c r="C1576" s="26">
        <v>43553.0</v>
      </c>
      <c r="D1576" s="19">
        <v>1.0</v>
      </c>
      <c r="E1576" s="19"/>
      <c r="F1576" s="19">
        <v>1.0</v>
      </c>
      <c r="G1576" s="28"/>
    </row>
    <row r="1577" ht="18.0" customHeight="1">
      <c r="A1577" s="25" t="s">
        <v>257</v>
      </c>
      <c r="B1577" s="26">
        <v>43554.0</v>
      </c>
      <c r="C1577" s="26">
        <v>43554.0</v>
      </c>
      <c r="D1577" s="19">
        <v>0.0</v>
      </c>
      <c r="E1577" s="19"/>
      <c r="F1577" s="19">
        <v>0.0</v>
      </c>
      <c r="G1577" s="28"/>
    </row>
    <row r="1578" ht="18.0" customHeight="1">
      <c r="A1578" s="25" t="s">
        <v>257</v>
      </c>
      <c r="B1578" s="26">
        <v>43555.0</v>
      </c>
      <c r="C1578" s="26">
        <v>43555.0</v>
      </c>
      <c r="D1578" s="19">
        <v>0.0</v>
      </c>
      <c r="E1578" s="19"/>
      <c r="F1578" s="19">
        <v>0.0</v>
      </c>
      <c r="G1578" s="28"/>
    </row>
    <row r="1579" ht="18.0" customHeight="1">
      <c r="A1579" s="25" t="s">
        <v>257</v>
      </c>
      <c r="B1579" s="26">
        <v>43556.0</v>
      </c>
      <c r="C1579" s="26">
        <v>43556.0</v>
      </c>
      <c r="D1579" s="19">
        <v>0.0</v>
      </c>
      <c r="E1579" s="19"/>
      <c r="F1579" s="19">
        <v>0.0</v>
      </c>
      <c r="G1579" s="28"/>
    </row>
    <row r="1580" ht="18.0" customHeight="1">
      <c r="A1580" s="25" t="s">
        <v>257</v>
      </c>
      <c r="B1580" s="26">
        <v>43557.0</v>
      </c>
      <c r="C1580" s="26">
        <v>43557.0</v>
      </c>
      <c r="D1580" s="19">
        <v>0.0</v>
      </c>
      <c r="E1580" s="19"/>
      <c r="F1580" s="19">
        <v>0.0</v>
      </c>
      <c r="G1580" s="28"/>
    </row>
    <row r="1581" ht="18.0" customHeight="1">
      <c r="A1581" s="25" t="s">
        <v>257</v>
      </c>
      <c r="B1581" s="26">
        <v>43558.0</v>
      </c>
      <c r="C1581" s="26">
        <v>43558.0</v>
      </c>
      <c r="D1581" s="19">
        <v>0.0</v>
      </c>
      <c r="E1581" s="19"/>
      <c r="F1581" s="19">
        <v>0.0</v>
      </c>
      <c r="G1581" s="28"/>
    </row>
    <row r="1582" ht="18.0" customHeight="1">
      <c r="A1582" s="25" t="s">
        <v>257</v>
      </c>
      <c r="B1582" s="26">
        <v>43559.0</v>
      </c>
      <c r="C1582" s="26">
        <v>43559.0</v>
      </c>
      <c r="D1582" s="19">
        <v>4.0</v>
      </c>
      <c r="E1582" s="19"/>
      <c r="F1582" s="19">
        <v>4.0</v>
      </c>
      <c r="G1582" s="28"/>
    </row>
    <row r="1583" ht="18.0" customHeight="1">
      <c r="A1583" s="25" t="s">
        <v>257</v>
      </c>
      <c r="B1583" s="26">
        <v>43560.0</v>
      </c>
      <c r="C1583" s="26">
        <v>43560.0</v>
      </c>
      <c r="D1583" s="19">
        <v>0.0</v>
      </c>
      <c r="E1583" s="19"/>
      <c r="F1583" s="19">
        <v>0.0</v>
      </c>
      <c r="G1583" s="28"/>
    </row>
    <row r="1584" ht="18.0" customHeight="1">
      <c r="A1584" s="25" t="s">
        <v>257</v>
      </c>
      <c r="B1584" s="26">
        <v>43561.0</v>
      </c>
      <c r="C1584" s="26">
        <v>43561.0</v>
      </c>
      <c r="D1584" s="19">
        <v>0.0</v>
      </c>
      <c r="E1584" s="19"/>
      <c r="F1584" s="19">
        <v>0.0</v>
      </c>
      <c r="G1584" s="28"/>
    </row>
    <row r="1585" ht="18.0" customHeight="1">
      <c r="A1585" s="25" t="s">
        <v>257</v>
      </c>
      <c r="B1585" s="26">
        <v>43562.0</v>
      </c>
      <c r="C1585" s="26">
        <v>43562.0</v>
      </c>
      <c r="D1585" s="19">
        <v>6.0</v>
      </c>
      <c r="E1585" s="19"/>
      <c r="F1585" s="19">
        <v>6.0</v>
      </c>
      <c r="G1585" s="28"/>
    </row>
    <row r="1586" ht="18.0" customHeight="1">
      <c r="A1586" s="25" t="s">
        <v>257</v>
      </c>
      <c r="B1586" s="26">
        <v>43563.0</v>
      </c>
      <c r="C1586" s="26">
        <v>43563.0</v>
      </c>
      <c r="D1586" s="19">
        <v>0.0</v>
      </c>
      <c r="E1586" s="19"/>
      <c r="F1586" s="19">
        <v>0.0</v>
      </c>
      <c r="G1586" s="28"/>
    </row>
    <row r="1587" ht="18.0" customHeight="1">
      <c r="A1587" s="25" t="s">
        <v>257</v>
      </c>
      <c r="B1587" s="26">
        <v>43564.0</v>
      </c>
      <c r="C1587" s="26">
        <v>43564.0</v>
      </c>
      <c r="D1587" s="19">
        <v>0.0</v>
      </c>
      <c r="E1587" s="19"/>
      <c r="F1587" s="19">
        <v>0.0</v>
      </c>
      <c r="G1587" s="28"/>
    </row>
    <row r="1588" ht="18.0" customHeight="1">
      <c r="A1588" s="25" t="s">
        <v>257</v>
      </c>
      <c r="B1588" s="26">
        <v>43565.0</v>
      </c>
      <c r="C1588" s="26">
        <v>43565.0</v>
      </c>
      <c r="D1588" s="19">
        <v>0.0</v>
      </c>
      <c r="E1588" s="19"/>
      <c r="F1588" s="19">
        <v>0.0</v>
      </c>
      <c r="G1588" s="28"/>
    </row>
    <row r="1589" ht="18.0" customHeight="1">
      <c r="A1589" s="25" t="s">
        <v>257</v>
      </c>
      <c r="B1589" s="26">
        <v>43566.0</v>
      </c>
      <c r="C1589" s="26">
        <v>43566.0</v>
      </c>
      <c r="D1589" s="19">
        <v>15.0</v>
      </c>
      <c r="E1589" s="19"/>
      <c r="F1589" s="19">
        <v>15.0</v>
      </c>
      <c r="G1589" s="28"/>
    </row>
    <row r="1590" ht="18.0" customHeight="1">
      <c r="A1590" s="25" t="s">
        <v>257</v>
      </c>
      <c r="B1590" s="26">
        <v>43567.0</v>
      </c>
      <c r="C1590" s="26">
        <v>43567.0</v>
      </c>
      <c r="D1590" s="19">
        <v>0.0</v>
      </c>
      <c r="E1590" s="19"/>
      <c r="F1590" s="19">
        <v>0.0</v>
      </c>
      <c r="G1590" s="28"/>
    </row>
    <row r="1591" ht="18.0" customHeight="1">
      <c r="A1591" s="25" t="s">
        <v>257</v>
      </c>
      <c r="B1591" s="26">
        <v>43568.0</v>
      </c>
      <c r="C1591" s="26">
        <v>43568.0</v>
      </c>
      <c r="D1591" s="19">
        <v>0.0</v>
      </c>
      <c r="E1591" s="19"/>
      <c r="F1591" s="19">
        <v>0.0</v>
      </c>
      <c r="G1591" s="28"/>
    </row>
    <row r="1592" ht="18.0" customHeight="1">
      <c r="A1592" s="25" t="s">
        <v>257</v>
      </c>
      <c r="B1592" s="26">
        <v>43569.0</v>
      </c>
      <c r="C1592" s="26">
        <v>43569.0</v>
      </c>
      <c r="D1592" s="19">
        <v>0.0</v>
      </c>
      <c r="E1592" s="19"/>
      <c r="F1592" s="19">
        <v>0.0</v>
      </c>
      <c r="G1592" s="28"/>
    </row>
    <row r="1593" ht="18.0" customHeight="1">
      <c r="A1593" s="25" t="s">
        <v>257</v>
      </c>
      <c r="B1593" s="26">
        <v>43570.0</v>
      </c>
      <c r="C1593" s="26">
        <v>43570.0</v>
      </c>
      <c r="D1593" s="19">
        <v>0.0</v>
      </c>
      <c r="E1593" s="19"/>
      <c r="F1593" s="19">
        <v>0.0</v>
      </c>
      <c r="G1593" s="28"/>
    </row>
    <row r="1594" ht="18.0" customHeight="1">
      <c r="A1594" s="25" t="s">
        <v>257</v>
      </c>
      <c r="B1594" s="26">
        <v>43571.0</v>
      </c>
      <c r="C1594" s="26">
        <v>43571.0</v>
      </c>
      <c r="D1594" s="19">
        <v>0.0</v>
      </c>
      <c r="E1594" s="19"/>
      <c r="F1594" s="19">
        <v>0.0</v>
      </c>
      <c r="G1594" s="28"/>
    </row>
    <row r="1595" ht="18.0" customHeight="1">
      <c r="A1595" s="25" t="s">
        <v>257</v>
      </c>
      <c r="B1595" s="26">
        <v>43572.0</v>
      </c>
      <c r="C1595" s="26">
        <v>43572.0</v>
      </c>
      <c r="D1595" s="19">
        <v>0.0</v>
      </c>
      <c r="E1595" s="19"/>
      <c r="F1595" s="19">
        <v>0.0</v>
      </c>
      <c r="G1595" s="28"/>
    </row>
    <row r="1596" ht="18.0" customHeight="1">
      <c r="A1596" s="25" t="s">
        <v>257</v>
      </c>
      <c r="B1596" s="26">
        <v>43573.0</v>
      </c>
      <c r="C1596" s="26">
        <v>43573.0</v>
      </c>
      <c r="D1596" s="19">
        <v>13.0</v>
      </c>
      <c r="E1596" s="19"/>
      <c r="F1596" s="19">
        <v>13.0</v>
      </c>
      <c r="G1596" s="28"/>
    </row>
    <row r="1597" ht="18.0" customHeight="1">
      <c r="A1597" s="25" t="s">
        <v>257</v>
      </c>
      <c r="B1597" s="26">
        <v>43574.0</v>
      </c>
      <c r="C1597" s="26">
        <v>43574.0</v>
      </c>
      <c r="D1597" s="19">
        <v>0.0</v>
      </c>
      <c r="E1597" s="19"/>
      <c r="F1597" s="19">
        <v>0.0</v>
      </c>
      <c r="G1597" s="28"/>
    </row>
    <row r="1598" ht="18.0" customHeight="1">
      <c r="A1598" s="25" t="s">
        <v>257</v>
      </c>
      <c r="B1598" s="26">
        <v>43575.0</v>
      </c>
      <c r="C1598" s="26">
        <v>43575.0</v>
      </c>
      <c r="D1598" s="19">
        <v>0.0</v>
      </c>
      <c r="E1598" s="19"/>
      <c r="F1598" s="19">
        <v>0.0</v>
      </c>
      <c r="G1598" s="28"/>
    </row>
    <row r="1599" ht="18.0" customHeight="1">
      <c r="A1599" s="25" t="s">
        <v>257</v>
      </c>
      <c r="B1599" s="26">
        <v>43576.0</v>
      </c>
      <c r="C1599" s="26">
        <v>43576.0</v>
      </c>
      <c r="D1599" s="19">
        <v>12.0</v>
      </c>
      <c r="E1599" s="19"/>
      <c r="F1599" s="19">
        <v>12.0</v>
      </c>
      <c r="G1599" s="28"/>
    </row>
    <row r="1600" ht="18.0" customHeight="1">
      <c r="A1600" s="25" t="s">
        <v>257</v>
      </c>
      <c r="B1600" s="26">
        <v>43577.0</v>
      </c>
      <c r="C1600" s="26">
        <v>43577.0</v>
      </c>
      <c r="D1600" s="19">
        <v>0.0</v>
      </c>
      <c r="E1600" s="19"/>
      <c r="F1600" s="19">
        <v>0.0</v>
      </c>
      <c r="G1600" s="28"/>
    </row>
    <row r="1601" ht="18.0" customHeight="1">
      <c r="A1601" s="25" t="s">
        <v>257</v>
      </c>
      <c r="B1601" s="26">
        <v>43578.0</v>
      </c>
      <c r="C1601" s="26">
        <v>43578.0</v>
      </c>
      <c r="D1601" s="19">
        <v>0.0</v>
      </c>
      <c r="E1601" s="19"/>
      <c r="F1601" s="19">
        <v>0.0</v>
      </c>
      <c r="G1601" s="28"/>
    </row>
    <row r="1602" ht="18.0" customHeight="1">
      <c r="A1602" s="25" t="s">
        <v>257</v>
      </c>
      <c r="B1602" s="26">
        <v>43579.0</v>
      </c>
      <c r="C1602" s="26">
        <v>43579.0</v>
      </c>
      <c r="D1602" s="19">
        <v>10.0</v>
      </c>
      <c r="E1602" s="19"/>
      <c r="F1602" s="19">
        <v>10.0</v>
      </c>
      <c r="G1602" s="28"/>
    </row>
    <row r="1603" ht="18.0" customHeight="1">
      <c r="A1603" s="25" t="s">
        <v>257</v>
      </c>
      <c r="B1603" s="26">
        <v>43580.0</v>
      </c>
      <c r="C1603" s="26">
        <v>43580.0</v>
      </c>
      <c r="D1603" s="19">
        <v>0.0</v>
      </c>
      <c r="E1603" s="19"/>
      <c r="F1603" s="19">
        <v>0.0</v>
      </c>
      <c r="G1603" s="28"/>
    </row>
    <row r="1604" ht="18.0" customHeight="1">
      <c r="A1604" s="25" t="s">
        <v>257</v>
      </c>
      <c r="B1604" s="26">
        <v>43581.0</v>
      </c>
      <c r="C1604" s="26">
        <v>43581.0</v>
      </c>
      <c r="D1604" s="19">
        <v>0.0</v>
      </c>
      <c r="E1604" s="19"/>
      <c r="F1604" s="19">
        <v>0.0</v>
      </c>
      <c r="G1604" s="28"/>
    </row>
    <row r="1605" ht="18.0" customHeight="1">
      <c r="A1605" s="25" t="s">
        <v>257</v>
      </c>
      <c r="B1605" s="26">
        <v>43582.0</v>
      </c>
      <c r="C1605" s="26">
        <v>43582.0</v>
      </c>
      <c r="D1605" s="19">
        <v>0.0</v>
      </c>
      <c r="E1605" s="19"/>
      <c r="F1605" s="19">
        <v>0.0</v>
      </c>
      <c r="G1605" s="28"/>
    </row>
    <row r="1606" ht="18.0" customHeight="1">
      <c r="A1606" s="25" t="s">
        <v>257</v>
      </c>
      <c r="B1606" s="26">
        <v>43583.0</v>
      </c>
      <c r="C1606" s="26">
        <v>43583.0</v>
      </c>
      <c r="D1606" s="19">
        <v>6.0</v>
      </c>
      <c r="E1606" s="19"/>
      <c r="F1606" s="19">
        <v>6.0</v>
      </c>
      <c r="G1606" s="28"/>
    </row>
    <row r="1607" ht="18.0" customHeight="1">
      <c r="A1607" s="25" t="s">
        <v>257</v>
      </c>
      <c r="B1607" s="26">
        <v>43584.0</v>
      </c>
      <c r="C1607" s="26">
        <v>43584.0</v>
      </c>
      <c r="D1607" s="19">
        <v>0.0</v>
      </c>
      <c r="E1607" s="19"/>
      <c r="F1607" s="19">
        <v>0.0</v>
      </c>
      <c r="G1607" s="28"/>
    </row>
    <row r="1608" ht="18.0" customHeight="1">
      <c r="A1608" s="25" t="s">
        <v>257</v>
      </c>
      <c r="B1608" s="26">
        <v>43585.0</v>
      </c>
      <c r="C1608" s="26">
        <v>43585.0</v>
      </c>
      <c r="D1608" s="19">
        <v>0.0</v>
      </c>
      <c r="E1608" s="19"/>
      <c r="F1608" s="19">
        <v>0.0</v>
      </c>
      <c r="G1608" s="28"/>
    </row>
    <row r="1609" ht="18.0" customHeight="1">
      <c r="A1609" s="25" t="s">
        <v>257</v>
      </c>
      <c r="B1609" s="26">
        <v>43586.0</v>
      </c>
      <c r="C1609" s="26">
        <v>43586.0</v>
      </c>
      <c r="D1609" s="19">
        <v>0.0</v>
      </c>
      <c r="E1609" s="19"/>
      <c r="F1609" s="19">
        <v>0.0</v>
      </c>
      <c r="G1609" s="28"/>
    </row>
    <row r="1610" ht="18.0" customHeight="1">
      <c r="A1610" s="25" t="s">
        <v>257</v>
      </c>
      <c r="B1610" s="26">
        <v>43587.0</v>
      </c>
      <c r="C1610" s="26">
        <v>43587.0</v>
      </c>
      <c r="D1610" s="19">
        <v>0.0</v>
      </c>
      <c r="E1610" s="19"/>
      <c r="F1610" s="19">
        <v>0.0</v>
      </c>
      <c r="G1610" s="28"/>
    </row>
    <row r="1611" ht="18.0" customHeight="1">
      <c r="A1611" s="25" t="s">
        <v>257</v>
      </c>
      <c r="B1611" s="26">
        <v>43588.0</v>
      </c>
      <c r="C1611" s="26">
        <v>43588.0</v>
      </c>
      <c r="D1611" s="19">
        <v>0.0</v>
      </c>
      <c r="E1611" s="19"/>
      <c r="F1611" s="19">
        <v>0.0</v>
      </c>
      <c r="G1611" s="28"/>
    </row>
    <row r="1612" ht="18.0" customHeight="1">
      <c r="A1612" s="25" t="s">
        <v>257</v>
      </c>
      <c r="B1612" s="26">
        <v>43589.0</v>
      </c>
      <c r="C1612" s="26">
        <v>43589.0</v>
      </c>
      <c r="D1612" s="19">
        <v>0.0</v>
      </c>
      <c r="E1612" s="19"/>
      <c r="F1612" s="19">
        <v>0.0</v>
      </c>
      <c r="G1612" s="28"/>
    </row>
    <row r="1613" ht="18.0" customHeight="1">
      <c r="A1613" s="25" t="s">
        <v>257</v>
      </c>
      <c r="B1613" s="26">
        <v>43590.0</v>
      </c>
      <c r="C1613" s="26">
        <v>43590.0</v>
      </c>
      <c r="D1613" s="19">
        <v>3.0</v>
      </c>
      <c r="E1613" s="19"/>
      <c r="F1613" s="19">
        <v>3.0</v>
      </c>
      <c r="G1613" s="28"/>
    </row>
    <row r="1614" ht="18.0" customHeight="1">
      <c r="A1614" s="25" t="s">
        <v>257</v>
      </c>
      <c r="B1614" s="26">
        <v>43591.0</v>
      </c>
      <c r="C1614" s="26">
        <v>43591.0</v>
      </c>
      <c r="D1614" s="19">
        <v>0.0</v>
      </c>
      <c r="E1614" s="19"/>
      <c r="F1614" s="19">
        <v>0.0</v>
      </c>
      <c r="G1614" s="28"/>
    </row>
    <row r="1615" ht="18.0" customHeight="1">
      <c r="A1615" s="25" t="s">
        <v>257</v>
      </c>
      <c r="B1615" s="26">
        <v>43592.0</v>
      </c>
      <c r="C1615" s="26">
        <v>43592.0</v>
      </c>
      <c r="D1615" s="19">
        <v>0.0</v>
      </c>
      <c r="E1615" s="19"/>
      <c r="F1615" s="19">
        <v>0.0</v>
      </c>
      <c r="G1615" s="28"/>
    </row>
    <row r="1616" ht="18.0" customHeight="1">
      <c r="A1616" s="25" t="s">
        <v>257</v>
      </c>
      <c r="B1616" s="26">
        <v>43593.0</v>
      </c>
      <c r="C1616" s="26">
        <v>43593.0</v>
      </c>
      <c r="D1616" s="19">
        <v>0.0</v>
      </c>
      <c r="E1616" s="19"/>
      <c r="F1616" s="19">
        <v>0.0</v>
      </c>
      <c r="G1616" s="28"/>
    </row>
    <row r="1617" ht="18.0" customHeight="1">
      <c r="A1617" s="25" t="s">
        <v>257</v>
      </c>
      <c r="B1617" s="26">
        <v>43594.0</v>
      </c>
      <c r="C1617" s="26">
        <v>43594.0</v>
      </c>
      <c r="D1617" s="19">
        <v>3.0</v>
      </c>
      <c r="E1617" s="19"/>
      <c r="F1617" s="19">
        <v>3.0</v>
      </c>
      <c r="G1617" s="28"/>
    </row>
    <row r="1618" ht="18.0" customHeight="1">
      <c r="A1618" s="25" t="s">
        <v>257</v>
      </c>
      <c r="B1618" s="26">
        <v>43595.0</v>
      </c>
      <c r="C1618" s="26">
        <v>43595.0</v>
      </c>
      <c r="D1618" s="19">
        <v>0.0</v>
      </c>
      <c r="E1618" s="19"/>
      <c r="F1618" s="19">
        <v>0.0</v>
      </c>
      <c r="G1618" s="28"/>
    </row>
    <row r="1619" ht="18.0" customHeight="1">
      <c r="A1619" s="25" t="s">
        <v>257</v>
      </c>
      <c r="B1619" s="26">
        <v>43596.0</v>
      </c>
      <c r="C1619" s="26">
        <v>43596.0</v>
      </c>
      <c r="D1619" s="19">
        <v>0.0</v>
      </c>
      <c r="E1619" s="19"/>
      <c r="F1619" s="19">
        <v>0.0</v>
      </c>
      <c r="G1619" s="28"/>
    </row>
    <row r="1620" ht="18.0" customHeight="1">
      <c r="A1620" s="25" t="s">
        <v>257</v>
      </c>
      <c r="B1620" s="26">
        <v>43597.0</v>
      </c>
      <c r="C1620" s="26">
        <v>43597.0</v>
      </c>
      <c r="D1620" s="19">
        <v>0.0</v>
      </c>
      <c r="E1620" s="19"/>
      <c r="F1620" s="19">
        <v>0.0</v>
      </c>
      <c r="G1620" s="28"/>
    </row>
    <row r="1621" ht="18.0" customHeight="1">
      <c r="A1621" s="25" t="s">
        <v>257</v>
      </c>
      <c r="B1621" s="26">
        <v>43598.0</v>
      </c>
      <c r="C1621" s="26">
        <v>43598.0</v>
      </c>
      <c r="D1621" s="19">
        <v>0.0</v>
      </c>
      <c r="E1621" s="19"/>
      <c r="F1621" s="19">
        <v>0.0</v>
      </c>
      <c r="G1621" s="28"/>
    </row>
    <row r="1622" ht="18.0" customHeight="1">
      <c r="A1622" s="25" t="s">
        <v>257</v>
      </c>
      <c r="B1622" s="26">
        <v>43599.0</v>
      </c>
      <c r="C1622" s="26">
        <v>43599.0</v>
      </c>
      <c r="D1622" s="19">
        <v>0.0</v>
      </c>
      <c r="E1622" s="19"/>
      <c r="F1622" s="19">
        <v>0.0</v>
      </c>
      <c r="G1622" s="28"/>
    </row>
    <row r="1623" ht="18.0" customHeight="1">
      <c r="A1623" s="31" t="s">
        <v>257</v>
      </c>
      <c r="B1623" s="32">
        <v>43600.0</v>
      </c>
      <c r="C1623" s="32">
        <v>43600.0</v>
      </c>
      <c r="D1623" s="34">
        <v>1.0</v>
      </c>
      <c r="E1623" s="34"/>
      <c r="F1623" s="34">
        <v>1.0</v>
      </c>
      <c r="G1623" s="36"/>
    </row>
    <row r="1624" ht="18.0" customHeight="1">
      <c r="A1624" s="20" t="s">
        <v>64</v>
      </c>
      <c r="B1624" s="21">
        <v>38146.0</v>
      </c>
      <c r="C1624" s="21">
        <v>38146.0</v>
      </c>
      <c r="D1624" s="23">
        <v>1.0</v>
      </c>
      <c r="E1624" s="23">
        <v>0.0</v>
      </c>
      <c r="F1624" s="23">
        <v>1.0</v>
      </c>
      <c r="G1624" s="24">
        <v>0.0</v>
      </c>
    </row>
    <row r="1625" ht="18.0" customHeight="1">
      <c r="A1625" s="25" t="s">
        <v>64</v>
      </c>
      <c r="B1625" s="26">
        <v>38147.0</v>
      </c>
      <c r="C1625" s="26">
        <v>38147.0</v>
      </c>
      <c r="D1625" s="19">
        <v>0.0</v>
      </c>
      <c r="E1625" s="19">
        <v>0.0</v>
      </c>
      <c r="F1625" s="19">
        <v>0.0</v>
      </c>
      <c r="G1625" s="28">
        <v>0.0</v>
      </c>
    </row>
    <row r="1626" ht="18.0" customHeight="1">
      <c r="A1626" s="25" t="s">
        <v>64</v>
      </c>
      <c r="B1626" s="26">
        <v>38148.0</v>
      </c>
      <c r="C1626" s="26">
        <v>38148.0</v>
      </c>
      <c r="D1626" s="19">
        <v>0.0</v>
      </c>
      <c r="E1626" s="19">
        <v>0.0</v>
      </c>
      <c r="F1626" s="19">
        <v>0.0</v>
      </c>
      <c r="G1626" s="28">
        <v>0.0</v>
      </c>
    </row>
    <row r="1627" ht="18.0" customHeight="1">
      <c r="A1627" s="25" t="s">
        <v>64</v>
      </c>
      <c r="B1627" s="26">
        <v>38149.0</v>
      </c>
      <c r="C1627" s="26">
        <v>38149.0</v>
      </c>
      <c r="D1627" s="19">
        <v>0.0</v>
      </c>
      <c r="E1627" s="19">
        <v>0.0</v>
      </c>
      <c r="F1627" s="19">
        <v>0.0</v>
      </c>
      <c r="G1627" s="28">
        <v>0.0</v>
      </c>
    </row>
    <row r="1628" ht="18.0" customHeight="1">
      <c r="A1628" s="25" t="s">
        <v>64</v>
      </c>
      <c r="B1628" s="26">
        <v>38150.0</v>
      </c>
      <c r="C1628" s="26">
        <v>38150.0</v>
      </c>
      <c r="D1628" s="19">
        <v>2.0</v>
      </c>
      <c r="E1628" s="19">
        <v>1.0</v>
      </c>
      <c r="F1628" s="19">
        <v>1.0</v>
      </c>
      <c r="G1628" s="28">
        <v>0.0</v>
      </c>
    </row>
    <row r="1629" ht="18.0" customHeight="1">
      <c r="A1629" s="25" t="s">
        <v>64</v>
      </c>
      <c r="B1629" s="26">
        <v>38151.0</v>
      </c>
      <c r="C1629" s="26">
        <v>38151.0</v>
      </c>
      <c r="D1629" s="19">
        <v>2.0</v>
      </c>
      <c r="E1629" s="19">
        <v>0.0</v>
      </c>
      <c r="F1629" s="19">
        <v>2.0</v>
      </c>
      <c r="G1629" s="28">
        <v>0.0</v>
      </c>
    </row>
    <row r="1630" ht="18.0" customHeight="1">
      <c r="A1630" s="25" t="s">
        <v>64</v>
      </c>
      <c r="B1630" s="26">
        <v>38152.0</v>
      </c>
      <c r="C1630" s="26">
        <v>38152.0</v>
      </c>
      <c r="D1630" s="19">
        <v>1.0</v>
      </c>
      <c r="E1630" s="19">
        <v>0.0</v>
      </c>
      <c r="F1630" s="19">
        <v>0.0</v>
      </c>
      <c r="G1630" s="28">
        <v>1.0</v>
      </c>
    </row>
    <row r="1631" ht="18.0" customHeight="1">
      <c r="A1631" s="31" t="s">
        <v>64</v>
      </c>
      <c r="B1631" s="32">
        <v>38153.0</v>
      </c>
      <c r="C1631" s="32">
        <v>38153.0</v>
      </c>
      <c r="D1631" s="34">
        <v>0.0</v>
      </c>
      <c r="E1631" s="34">
        <v>0.0</v>
      </c>
      <c r="F1631" s="34">
        <v>0.0</v>
      </c>
      <c r="G1631" s="36">
        <v>0.0</v>
      </c>
    </row>
    <row r="1632" ht="18.0" customHeight="1">
      <c r="A1632" s="20" t="s">
        <v>104</v>
      </c>
      <c r="B1632" s="21">
        <v>39448.0</v>
      </c>
      <c r="C1632" s="21">
        <v>39478.0</v>
      </c>
      <c r="D1632" s="23">
        <v>64.0</v>
      </c>
      <c r="E1632" s="23"/>
      <c r="F1632" s="23">
        <v>64.0</v>
      </c>
      <c r="G1632" s="24"/>
    </row>
    <row r="1633" ht="18.0" customHeight="1">
      <c r="A1633" s="25" t="s">
        <v>104</v>
      </c>
      <c r="B1633" s="26">
        <v>39479.0</v>
      </c>
      <c r="C1633" s="26">
        <v>39507.0</v>
      </c>
      <c r="D1633" s="19">
        <v>53.0</v>
      </c>
      <c r="E1633" s="19"/>
      <c r="F1633" s="19">
        <v>53.0</v>
      </c>
      <c r="G1633" s="28"/>
    </row>
    <row r="1634" ht="18.0" customHeight="1">
      <c r="A1634" s="25" t="s">
        <v>104</v>
      </c>
      <c r="B1634" s="26">
        <v>39508.0</v>
      </c>
      <c r="C1634" s="26">
        <v>39538.0</v>
      </c>
      <c r="D1634" s="19">
        <v>53.0</v>
      </c>
      <c r="E1634" s="19"/>
      <c r="F1634" s="19">
        <v>53.0</v>
      </c>
      <c r="G1634" s="28"/>
    </row>
    <row r="1635" ht="18.0" customHeight="1">
      <c r="A1635" s="25" t="s">
        <v>104</v>
      </c>
      <c r="B1635" s="26">
        <v>39539.0</v>
      </c>
      <c r="C1635" s="26">
        <v>39568.0</v>
      </c>
      <c r="D1635" s="19">
        <v>55.0</v>
      </c>
      <c r="E1635" s="19"/>
      <c r="F1635" s="19">
        <v>55.0</v>
      </c>
      <c r="G1635" s="28"/>
    </row>
    <row r="1636" ht="18.0" customHeight="1">
      <c r="A1636" s="25" t="s">
        <v>104</v>
      </c>
      <c r="B1636" s="26">
        <v>39569.0</v>
      </c>
      <c r="C1636" s="26">
        <v>39599.0</v>
      </c>
      <c r="D1636" s="19">
        <v>39.0</v>
      </c>
      <c r="E1636" s="19"/>
      <c r="F1636" s="19">
        <v>39.0</v>
      </c>
      <c r="G1636" s="28"/>
    </row>
    <row r="1637" ht="18.0" customHeight="1">
      <c r="A1637" s="25" t="s">
        <v>104</v>
      </c>
      <c r="B1637" s="26">
        <v>39600.0</v>
      </c>
      <c r="C1637" s="26">
        <v>39629.0</v>
      </c>
      <c r="D1637" s="19">
        <v>34.0</v>
      </c>
      <c r="E1637" s="19"/>
      <c r="F1637" s="19">
        <v>34.0</v>
      </c>
      <c r="G1637" s="28"/>
    </row>
    <row r="1638" ht="18.0" customHeight="1">
      <c r="A1638" s="25" t="s">
        <v>104</v>
      </c>
      <c r="B1638" s="26">
        <v>39630.0</v>
      </c>
      <c r="C1638" s="26">
        <v>39660.0</v>
      </c>
      <c r="D1638" s="43">
        <v>18.0</v>
      </c>
      <c r="E1638" s="19"/>
      <c r="F1638" s="19">
        <v>19.0</v>
      </c>
      <c r="G1638" s="28"/>
    </row>
    <row r="1639" ht="18.0" customHeight="1">
      <c r="A1639" s="25" t="s">
        <v>104</v>
      </c>
      <c r="B1639" s="26">
        <v>39661.0</v>
      </c>
      <c r="C1639" s="26">
        <v>39691.0</v>
      </c>
      <c r="D1639" s="19">
        <v>27.0</v>
      </c>
      <c r="E1639" s="19"/>
      <c r="F1639" s="19">
        <v>27.0</v>
      </c>
      <c r="G1639" s="28"/>
    </row>
    <row r="1640" ht="18.0" customHeight="1">
      <c r="A1640" s="25" t="s">
        <v>104</v>
      </c>
      <c r="B1640" s="26">
        <v>39692.0</v>
      </c>
      <c r="C1640" s="26">
        <v>39721.0</v>
      </c>
      <c r="D1640" s="19">
        <v>7.0</v>
      </c>
      <c r="E1640" s="19"/>
      <c r="F1640" s="19">
        <v>7.0</v>
      </c>
      <c r="G1640" s="28"/>
    </row>
    <row r="1641" ht="18.0" customHeight="1">
      <c r="A1641" s="25" t="s">
        <v>104</v>
      </c>
      <c r="B1641" s="26">
        <v>39722.0</v>
      </c>
      <c r="C1641" s="26">
        <v>39752.0</v>
      </c>
      <c r="D1641" s="19">
        <v>8.0</v>
      </c>
      <c r="E1641" s="19"/>
      <c r="F1641" s="19">
        <v>8.0</v>
      </c>
      <c r="G1641" s="28"/>
    </row>
    <row r="1642" ht="18.0" customHeight="1">
      <c r="A1642" s="25" t="s">
        <v>104</v>
      </c>
      <c r="B1642" s="26">
        <v>39753.0</v>
      </c>
      <c r="C1642" s="26">
        <v>39782.0</v>
      </c>
      <c r="D1642" s="19">
        <v>21.0</v>
      </c>
      <c r="E1642" s="19"/>
      <c r="F1642" s="19">
        <v>20.0</v>
      </c>
      <c r="G1642" s="28"/>
    </row>
    <row r="1643" ht="18.0" customHeight="1">
      <c r="A1643" s="25" t="s">
        <v>104</v>
      </c>
      <c r="B1643" s="26">
        <v>39783.0</v>
      </c>
      <c r="C1643" s="26">
        <v>39813.0</v>
      </c>
      <c r="D1643" s="19">
        <v>10.0</v>
      </c>
      <c r="E1643" s="19"/>
      <c r="F1643" s="19">
        <v>10.0</v>
      </c>
      <c r="G1643" s="28"/>
    </row>
    <row r="1644" ht="18.0" customHeight="1">
      <c r="A1644" s="25" t="s">
        <v>104</v>
      </c>
      <c r="B1644" s="26">
        <v>39814.0</v>
      </c>
      <c r="C1644" s="26">
        <v>39844.0</v>
      </c>
      <c r="D1644" s="19">
        <v>17.0</v>
      </c>
      <c r="E1644" s="19"/>
      <c r="F1644" s="19">
        <v>17.0</v>
      </c>
      <c r="G1644" s="28"/>
    </row>
    <row r="1645" ht="18.0" customHeight="1">
      <c r="A1645" s="25" t="s">
        <v>104</v>
      </c>
      <c r="B1645" s="26">
        <v>39845.0</v>
      </c>
      <c r="C1645" s="26">
        <v>39872.0</v>
      </c>
      <c r="D1645" s="19">
        <v>46.0</v>
      </c>
      <c r="E1645" s="19"/>
      <c r="F1645" s="19">
        <v>46.0</v>
      </c>
      <c r="G1645" s="28"/>
    </row>
    <row r="1646" ht="18.0" customHeight="1">
      <c r="A1646" s="25" t="s">
        <v>104</v>
      </c>
      <c r="B1646" s="26">
        <v>39873.0</v>
      </c>
      <c r="C1646" s="26">
        <v>39903.0</v>
      </c>
      <c r="D1646" s="19">
        <v>40.0</v>
      </c>
      <c r="E1646" s="19"/>
      <c r="F1646" s="19">
        <v>40.0</v>
      </c>
      <c r="G1646" s="28"/>
    </row>
    <row r="1647" ht="18.0" customHeight="1">
      <c r="A1647" s="25" t="s">
        <v>104</v>
      </c>
      <c r="B1647" s="26">
        <v>39904.0</v>
      </c>
      <c r="C1647" s="26">
        <v>39933.0</v>
      </c>
      <c r="D1647" s="19">
        <v>31.0</v>
      </c>
      <c r="E1647" s="19"/>
      <c r="F1647" s="19">
        <v>31.0</v>
      </c>
      <c r="G1647" s="28"/>
    </row>
    <row r="1648" ht="18.0" customHeight="1">
      <c r="A1648" s="25" t="s">
        <v>104</v>
      </c>
      <c r="B1648" s="26">
        <v>39934.0</v>
      </c>
      <c r="C1648" s="26">
        <v>39964.0</v>
      </c>
      <c r="D1648" s="19">
        <v>23.0</v>
      </c>
      <c r="E1648" s="19"/>
      <c r="F1648" s="19">
        <v>23.0</v>
      </c>
      <c r="G1648" s="28"/>
    </row>
    <row r="1649" ht="18.0" customHeight="1">
      <c r="A1649" s="25" t="s">
        <v>104</v>
      </c>
      <c r="B1649" s="26">
        <v>39965.0</v>
      </c>
      <c r="C1649" s="26">
        <v>39994.0</v>
      </c>
      <c r="D1649" s="19">
        <v>27.0</v>
      </c>
      <c r="E1649" s="19"/>
      <c r="F1649" s="19">
        <v>27.0</v>
      </c>
      <c r="G1649" s="28"/>
    </row>
    <row r="1650" ht="18.0" customHeight="1">
      <c r="A1650" s="25" t="s">
        <v>104</v>
      </c>
      <c r="B1650" s="26">
        <v>39995.0</v>
      </c>
      <c r="C1650" s="26">
        <v>40025.0</v>
      </c>
      <c r="D1650" s="19">
        <v>13.0</v>
      </c>
      <c r="E1650" s="19"/>
      <c r="F1650" s="19">
        <v>13.0</v>
      </c>
      <c r="G1650" s="28"/>
    </row>
    <row r="1651" ht="18.0" customHeight="1">
      <c r="A1651" s="25" t="s">
        <v>104</v>
      </c>
      <c r="B1651" s="26">
        <v>40026.0</v>
      </c>
      <c r="C1651" s="26">
        <v>40056.0</v>
      </c>
      <c r="D1651" s="19">
        <v>19.0</v>
      </c>
      <c r="E1651" s="19"/>
      <c r="F1651" s="19">
        <v>19.0</v>
      </c>
      <c r="G1651" s="28"/>
    </row>
    <row r="1652" ht="18.0" customHeight="1">
      <c r="A1652" s="25" t="s">
        <v>104</v>
      </c>
      <c r="B1652" s="26">
        <v>40057.0</v>
      </c>
      <c r="C1652" s="26">
        <v>40086.0</v>
      </c>
      <c r="D1652" s="19">
        <v>24.0</v>
      </c>
      <c r="E1652" s="19"/>
      <c r="F1652" s="19">
        <v>24.0</v>
      </c>
      <c r="G1652" s="28"/>
    </row>
    <row r="1653" ht="18.0" customHeight="1">
      <c r="A1653" s="25" t="s">
        <v>104</v>
      </c>
      <c r="B1653" s="26">
        <v>40087.0</v>
      </c>
      <c r="C1653" s="26">
        <v>40117.0</v>
      </c>
      <c r="D1653" s="19">
        <v>36.0</v>
      </c>
      <c r="E1653" s="19"/>
      <c r="F1653" s="19">
        <v>36.0</v>
      </c>
      <c r="G1653" s="28"/>
    </row>
    <row r="1654" ht="18.0" customHeight="1">
      <c r="A1654" s="25" t="s">
        <v>104</v>
      </c>
      <c r="B1654" s="26">
        <v>40118.0</v>
      </c>
      <c r="C1654" s="26">
        <v>40147.0</v>
      </c>
      <c r="D1654" s="19">
        <v>43.0</v>
      </c>
      <c r="E1654" s="19"/>
      <c r="F1654" s="19">
        <v>43.0</v>
      </c>
      <c r="G1654" s="28"/>
    </row>
    <row r="1655" ht="18.0" customHeight="1">
      <c r="A1655" s="25" t="s">
        <v>104</v>
      </c>
      <c r="B1655" s="26">
        <v>40148.0</v>
      </c>
      <c r="C1655" s="26">
        <v>40178.0</v>
      </c>
      <c r="D1655" s="19">
        <v>30.0</v>
      </c>
      <c r="E1655" s="19"/>
      <c r="F1655" s="19">
        <v>31.0</v>
      </c>
      <c r="G1655" s="28"/>
    </row>
    <row r="1656" ht="18.0" customHeight="1">
      <c r="A1656" s="25" t="s">
        <v>104</v>
      </c>
      <c r="B1656" s="26">
        <v>40179.0</v>
      </c>
      <c r="C1656" s="26">
        <v>40209.0</v>
      </c>
      <c r="D1656" s="19">
        <v>37.0</v>
      </c>
      <c r="E1656" s="19"/>
      <c r="F1656" s="19">
        <v>37.0</v>
      </c>
      <c r="G1656" s="28"/>
    </row>
    <row r="1657" ht="18.0" customHeight="1">
      <c r="A1657" s="25" t="s">
        <v>104</v>
      </c>
      <c r="B1657" s="26">
        <v>40210.0</v>
      </c>
      <c r="C1657" s="26">
        <v>40237.0</v>
      </c>
      <c r="D1657" s="19">
        <v>56.0</v>
      </c>
      <c r="E1657" s="19"/>
      <c r="F1657" s="19">
        <v>55.0</v>
      </c>
      <c r="G1657" s="28"/>
    </row>
    <row r="1658" ht="18.0" customHeight="1">
      <c r="A1658" s="25" t="s">
        <v>104</v>
      </c>
      <c r="B1658" s="26">
        <v>40238.0</v>
      </c>
      <c r="C1658" s="26">
        <v>40268.0</v>
      </c>
      <c r="D1658" s="19">
        <v>44.0</v>
      </c>
      <c r="E1658" s="19"/>
      <c r="F1658" s="19">
        <v>44.0</v>
      </c>
      <c r="G1658" s="28"/>
    </row>
    <row r="1659" ht="18.0" customHeight="1">
      <c r="A1659" s="25" t="s">
        <v>104</v>
      </c>
      <c r="B1659" s="26">
        <v>40269.0</v>
      </c>
      <c r="C1659" s="26">
        <v>40298.0</v>
      </c>
      <c r="D1659" s="19">
        <v>44.0</v>
      </c>
      <c r="E1659" s="19"/>
      <c r="F1659" s="19">
        <v>44.0</v>
      </c>
      <c r="G1659" s="28"/>
    </row>
    <row r="1660" ht="18.0" customHeight="1">
      <c r="A1660" s="25" t="s">
        <v>104</v>
      </c>
      <c r="B1660" s="26">
        <v>40299.0</v>
      </c>
      <c r="C1660" s="26">
        <v>40329.0</v>
      </c>
      <c r="D1660" s="19">
        <v>67.0</v>
      </c>
      <c r="E1660" s="19"/>
      <c r="F1660" s="19">
        <v>67.0</v>
      </c>
      <c r="G1660" s="28"/>
    </row>
    <row r="1661" ht="18.0" customHeight="1">
      <c r="A1661" s="25" t="s">
        <v>104</v>
      </c>
      <c r="B1661" s="26">
        <v>40330.0</v>
      </c>
      <c r="C1661" s="26">
        <v>40359.0</v>
      </c>
      <c r="D1661" s="19">
        <v>38.0</v>
      </c>
      <c r="E1661" s="19"/>
      <c r="F1661" s="19">
        <v>39.0</v>
      </c>
      <c r="G1661" s="28"/>
    </row>
    <row r="1662" ht="18.0" customHeight="1">
      <c r="A1662" s="25" t="s">
        <v>104</v>
      </c>
      <c r="B1662" s="26">
        <v>40360.0</v>
      </c>
      <c r="C1662" s="26">
        <v>40390.0</v>
      </c>
      <c r="D1662" s="19">
        <v>51.0</v>
      </c>
      <c r="E1662" s="19"/>
      <c r="F1662" s="19">
        <v>50.0</v>
      </c>
      <c r="G1662" s="28"/>
    </row>
    <row r="1663" ht="18.0" customHeight="1">
      <c r="A1663" s="25" t="s">
        <v>104</v>
      </c>
      <c r="B1663" s="26">
        <v>40391.0</v>
      </c>
      <c r="C1663" s="26">
        <v>40421.0</v>
      </c>
      <c r="D1663" s="19">
        <v>29.0</v>
      </c>
      <c r="E1663" s="19"/>
      <c r="F1663" s="19">
        <v>29.0</v>
      </c>
      <c r="G1663" s="28"/>
    </row>
    <row r="1664" ht="18.0" customHeight="1">
      <c r="A1664" s="25" t="s">
        <v>104</v>
      </c>
      <c r="B1664" s="26">
        <v>40422.0</v>
      </c>
      <c r="C1664" s="26">
        <v>40451.0</v>
      </c>
      <c r="D1664" s="19">
        <v>29.0</v>
      </c>
      <c r="E1664" s="19"/>
      <c r="F1664" s="19">
        <v>29.0</v>
      </c>
      <c r="G1664" s="28"/>
    </row>
    <row r="1665" ht="18.0" customHeight="1">
      <c r="A1665" s="25" t="s">
        <v>104</v>
      </c>
      <c r="B1665" s="26">
        <v>40452.0</v>
      </c>
      <c r="C1665" s="26">
        <v>40482.0</v>
      </c>
      <c r="D1665" s="19">
        <v>29.0</v>
      </c>
      <c r="E1665" s="19"/>
      <c r="F1665" s="19">
        <v>29.0</v>
      </c>
      <c r="G1665" s="28"/>
    </row>
    <row r="1666" ht="18.0" customHeight="1">
      <c r="A1666" s="25" t="s">
        <v>104</v>
      </c>
      <c r="B1666" s="26">
        <v>40483.0</v>
      </c>
      <c r="C1666" s="26">
        <v>40512.0</v>
      </c>
      <c r="D1666" s="19">
        <v>24.0</v>
      </c>
      <c r="E1666" s="19"/>
      <c r="F1666" s="19">
        <v>23.0</v>
      </c>
      <c r="G1666" s="28"/>
    </row>
    <row r="1667" ht="18.0" customHeight="1">
      <c r="A1667" s="25" t="s">
        <v>104</v>
      </c>
      <c r="B1667" s="26">
        <v>40513.0</v>
      </c>
      <c r="C1667" s="26">
        <v>40543.0</v>
      </c>
      <c r="D1667" s="19">
        <v>16.0</v>
      </c>
      <c r="E1667" s="19"/>
      <c r="F1667" s="19">
        <v>16.0</v>
      </c>
      <c r="G1667" s="28"/>
    </row>
    <row r="1668" ht="18.0" customHeight="1">
      <c r="A1668" s="25" t="s">
        <v>104</v>
      </c>
      <c r="B1668" s="26">
        <v>40544.0</v>
      </c>
      <c r="C1668" s="26">
        <v>40574.0</v>
      </c>
      <c r="D1668" s="19">
        <v>45.0</v>
      </c>
      <c r="E1668" s="19"/>
      <c r="F1668" s="19">
        <v>45.0</v>
      </c>
      <c r="G1668" s="28"/>
    </row>
    <row r="1669" ht="18.0" customHeight="1">
      <c r="A1669" s="25" t="s">
        <v>104</v>
      </c>
      <c r="B1669" s="26">
        <v>40575.0</v>
      </c>
      <c r="C1669" s="26">
        <v>40602.0</v>
      </c>
      <c r="D1669" s="19">
        <v>55.0</v>
      </c>
      <c r="E1669" s="19"/>
      <c r="F1669" s="19">
        <v>55.0</v>
      </c>
      <c r="G1669" s="28"/>
    </row>
    <row r="1670" ht="18.0" customHeight="1">
      <c r="A1670" s="25" t="s">
        <v>104</v>
      </c>
      <c r="B1670" s="26">
        <v>40603.0</v>
      </c>
      <c r="C1670" s="26">
        <v>40633.0</v>
      </c>
      <c r="D1670" s="19">
        <v>31.0</v>
      </c>
      <c r="E1670" s="19"/>
      <c r="F1670" s="19">
        <v>31.0</v>
      </c>
      <c r="G1670" s="28"/>
    </row>
    <row r="1671" ht="18.0" customHeight="1">
      <c r="A1671" s="25" t="s">
        <v>104</v>
      </c>
      <c r="B1671" s="26">
        <v>40634.0</v>
      </c>
      <c r="C1671" s="26">
        <v>40663.0</v>
      </c>
      <c r="D1671" s="19">
        <v>27.0</v>
      </c>
      <c r="E1671" s="19"/>
      <c r="F1671" s="19">
        <v>27.0</v>
      </c>
      <c r="G1671" s="28"/>
    </row>
    <row r="1672" ht="18.0" customHeight="1">
      <c r="A1672" s="25" t="s">
        <v>104</v>
      </c>
      <c r="B1672" s="26">
        <v>40664.0</v>
      </c>
      <c r="C1672" s="26">
        <v>40694.0</v>
      </c>
      <c r="D1672" s="19">
        <v>21.0</v>
      </c>
      <c r="E1672" s="19"/>
      <c r="F1672" s="19">
        <v>21.0</v>
      </c>
      <c r="G1672" s="28"/>
    </row>
    <row r="1673" ht="18.0" customHeight="1">
      <c r="A1673" s="25" t="s">
        <v>104</v>
      </c>
      <c r="B1673" s="26">
        <v>40695.0</v>
      </c>
      <c r="C1673" s="26">
        <v>40724.0</v>
      </c>
      <c r="D1673" s="19">
        <v>28.0</v>
      </c>
      <c r="E1673" s="19"/>
      <c r="F1673" s="19">
        <v>28.0</v>
      </c>
      <c r="G1673" s="28"/>
    </row>
    <row r="1674" ht="18.0" customHeight="1">
      <c r="A1674" s="25" t="s">
        <v>104</v>
      </c>
      <c r="B1674" s="26">
        <v>40725.0</v>
      </c>
      <c r="C1674" s="26">
        <v>40755.0</v>
      </c>
      <c r="D1674" s="19">
        <v>27.0</v>
      </c>
      <c r="E1674" s="19"/>
      <c r="F1674" s="19">
        <v>27.0</v>
      </c>
      <c r="G1674" s="28"/>
    </row>
    <row r="1675" ht="18.0" customHeight="1">
      <c r="A1675" s="25" t="s">
        <v>104</v>
      </c>
      <c r="B1675" s="26">
        <v>40756.0</v>
      </c>
      <c r="C1675" s="26">
        <v>40786.0</v>
      </c>
      <c r="D1675" s="19">
        <v>29.0</v>
      </c>
      <c r="E1675" s="19"/>
      <c r="F1675" s="19">
        <v>29.0</v>
      </c>
      <c r="G1675" s="28"/>
    </row>
    <row r="1676" ht="18.0" customHeight="1">
      <c r="A1676" s="25" t="s">
        <v>104</v>
      </c>
      <c r="B1676" s="26">
        <v>40787.0</v>
      </c>
      <c r="C1676" s="26">
        <v>40816.0</v>
      </c>
      <c r="D1676" s="19">
        <v>28.0</v>
      </c>
      <c r="E1676" s="19"/>
      <c r="F1676" s="19">
        <v>28.0</v>
      </c>
      <c r="G1676" s="28"/>
    </row>
    <row r="1677" ht="18.0" customHeight="1">
      <c r="A1677" s="25" t="s">
        <v>104</v>
      </c>
      <c r="B1677" s="26">
        <v>40817.0</v>
      </c>
      <c r="C1677" s="26">
        <v>40847.0</v>
      </c>
      <c r="D1677" s="19">
        <v>23.0</v>
      </c>
      <c r="E1677" s="19"/>
      <c r="F1677" s="19">
        <v>23.0</v>
      </c>
      <c r="G1677" s="28"/>
    </row>
    <row r="1678" ht="18.0" customHeight="1">
      <c r="A1678" s="25" t="s">
        <v>104</v>
      </c>
      <c r="B1678" s="26">
        <v>40848.0</v>
      </c>
      <c r="C1678" s="26">
        <v>40877.0</v>
      </c>
      <c r="D1678" s="19">
        <v>35.0</v>
      </c>
      <c r="E1678" s="19"/>
      <c r="F1678" s="19">
        <v>35.0</v>
      </c>
      <c r="G1678" s="28"/>
    </row>
    <row r="1679" ht="18.0" customHeight="1">
      <c r="A1679" s="31" t="s">
        <v>104</v>
      </c>
      <c r="B1679" s="32">
        <v>40878.0</v>
      </c>
      <c r="C1679" s="32">
        <v>40908.0</v>
      </c>
      <c r="D1679" s="34">
        <v>31.0</v>
      </c>
      <c r="E1679" s="34"/>
      <c r="F1679" s="34">
        <v>31.0</v>
      </c>
      <c r="G1679" s="36"/>
    </row>
  </sheetData>
  <autoFilter ref="$A$1:$G$1"/>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19.56"/>
    <col customWidth="1" min="2" max="2" width="17.33"/>
    <col customWidth="1" min="3" max="3" width="14.44"/>
    <col customWidth="1" min="4" max="4" width="15.33"/>
    <col customWidth="1" min="5" max="6" width="11.0"/>
    <col customWidth="1" min="7" max="7" width="10.89"/>
    <col customWidth="1" min="8" max="8" width="8.11"/>
    <col customWidth="1" min="9" max="9" width="9.89"/>
    <col customWidth="1" min="10" max="10" width="5.0"/>
    <col customWidth="1" min="11" max="11" width="8.11"/>
    <col customWidth="1" min="12" max="12" width="11.0"/>
    <col customWidth="1" min="13" max="13" width="10.89"/>
    <col customWidth="1" min="14" max="15" width="9.89"/>
    <col customWidth="1" min="16" max="16" width="11.0"/>
    <col customWidth="1" min="17" max="17" width="10.89"/>
    <col customWidth="1" min="18" max="26" width="9.89"/>
    <col customWidth="1" min="27" max="27" width="8.33"/>
    <col customWidth="1" min="28" max="29" width="9.89"/>
    <col customWidth="1" min="30" max="31" width="8.33"/>
    <col customWidth="1" min="32" max="32" width="9.89"/>
    <col customWidth="1" min="33" max="52" width="8.33"/>
    <col customWidth="1" min="53" max="54" width="10.33"/>
    <col customWidth="1" min="55" max="59" width="8.33"/>
  </cols>
  <sheetData>
    <row r="1" ht="18.0" customHeight="1">
      <c r="A1" s="4" t="s">
        <v>284</v>
      </c>
      <c r="B1" s="11" t="s">
        <v>3</v>
      </c>
      <c r="C1" s="44" t="s">
        <v>285</v>
      </c>
      <c r="D1" s="45" t="s">
        <v>286</v>
      </c>
      <c r="E1" s="46" t="s">
        <v>287</v>
      </c>
      <c r="F1" s="46" t="s">
        <v>288</v>
      </c>
      <c r="G1" s="46" t="s">
        <v>289</v>
      </c>
      <c r="H1" s="47" t="s">
        <v>290</v>
      </c>
      <c r="I1" s="46" t="s">
        <v>291</v>
      </c>
      <c r="J1" s="47" t="s">
        <v>292</v>
      </c>
      <c r="K1" s="47" t="s">
        <v>293</v>
      </c>
      <c r="L1" s="46" t="s">
        <v>294</v>
      </c>
      <c r="M1" s="46" t="s">
        <v>295</v>
      </c>
      <c r="N1" s="46" t="s">
        <v>296</v>
      </c>
      <c r="O1" s="46" t="s">
        <v>297</v>
      </c>
      <c r="P1" s="46" t="s">
        <v>298</v>
      </c>
      <c r="Q1" s="46" t="s">
        <v>299</v>
      </c>
      <c r="R1" s="46" t="s">
        <v>300</v>
      </c>
      <c r="S1" s="46" t="s">
        <v>301</v>
      </c>
      <c r="T1" s="46" t="s">
        <v>302</v>
      </c>
      <c r="U1" s="46" t="s">
        <v>303</v>
      </c>
      <c r="V1" s="46" t="s">
        <v>304</v>
      </c>
      <c r="W1" s="46" t="s">
        <v>305</v>
      </c>
      <c r="X1" s="46" t="s">
        <v>306</v>
      </c>
      <c r="Y1" s="46" t="s">
        <v>307</v>
      </c>
      <c r="Z1" s="46" t="s">
        <v>308</v>
      </c>
      <c r="AA1" s="46" t="s">
        <v>307</v>
      </c>
      <c r="AB1" s="46" t="s">
        <v>309</v>
      </c>
      <c r="AC1" s="46" t="s">
        <v>310</v>
      </c>
      <c r="AD1" s="46" t="s">
        <v>311</v>
      </c>
      <c r="AE1" s="46" t="s">
        <v>312</v>
      </c>
      <c r="AF1" s="46" t="s">
        <v>313</v>
      </c>
      <c r="AG1" s="46" t="s">
        <v>314</v>
      </c>
      <c r="AH1" s="46" t="s">
        <v>315</v>
      </c>
      <c r="AI1" s="46" t="s">
        <v>316</v>
      </c>
      <c r="AJ1" s="46" t="s">
        <v>317</v>
      </c>
      <c r="AK1" s="46" t="s">
        <v>318</v>
      </c>
      <c r="AL1" s="46" t="s">
        <v>319</v>
      </c>
      <c r="AM1" s="46" t="s">
        <v>320</v>
      </c>
      <c r="AN1" s="46" t="s">
        <v>321</v>
      </c>
      <c r="AO1" s="46" t="s">
        <v>322</v>
      </c>
      <c r="AP1" s="46" t="s">
        <v>323</v>
      </c>
      <c r="AQ1" s="46" t="s">
        <v>324</v>
      </c>
      <c r="AR1" s="46" t="s">
        <v>325</v>
      </c>
      <c r="AS1" s="46" t="s">
        <v>326</v>
      </c>
      <c r="AT1" s="46" t="s">
        <v>327</v>
      </c>
      <c r="AU1" s="46" t="s">
        <v>328</v>
      </c>
      <c r="AV1" s="46" t="s">
        <v>329</v>
      </c>
      <c r="AW1" s="46" t="s">
        <v>330</v>
      </c>
      <c r="AX1" s="46" t="s">
        <v>331</v>
      </c>
      <c r="AY1" s="46" t="s">
        <v>332</v>
      </c>
      <c r="AZ1" s="46" t="s">
        <v>333</v>
      </c>
      <c r="BA1" s="46" t="s">
        <v>334</v>
      </c>
      <c r="BB1" s="46" t="s">
        <v>335</v>
      </c>
      <c r="BC1" s="46" t="s">
        <v>336</v>
      </c>
      <c r="BD1" s="46" t="s">
        <v>337</v>
      </c>
      <c r="BE1" s="46" t="s">
        <v>338</v>
      </c>
      <c r="BF1" s="46" t="s">
        <v>339</v>
      </c>
      <c r="BG1" s="48" t="s">
        <v>340</v>
      </c>
    </row>
    <row r="2" ht="18.0" customHeight="1">
      <c r="A2" s="4" t="s">
        <v>28</v>
      </c>
      <c r="B2" s="49" t="s">
        <v>29</v>
      </c>
      <c r="C2" s="50" t="s">
        <v>34</v>
      </c>
      <c r="D2" s="50" t="s">
        <v>34</v>
      </c>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row>
    <row r="3" ht="18.0" customHeight="1">
      <c r="A3" s="4" t="s">
        <v>39</v>
      </c>
      <c r="B3" s="49" t="s">
        <v>40</v>
      </c>
      <c r="C3" s="50" t="s">
        <v>34</v>
      </c>
      <c r="D3" s="51">
        <v>26.3</v>
      </c>
      <c r="E3" s="47"/>
      <c r="F3" s="47"/>
      <c r="G3" s="47"/>
      <c r="H3" s="47"/>
      <c r="I3" s="47"/>
      <c r="J3" s="47"/>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row>
    <row r="4" ht="18.0" customHeight="1">
      <c r="A4" s="4" t="s">
        <v>50</v>
      </c>
      <c r="B4" s="49" t="s">
        <v>51</v>
      </c>
      <c r="C4" s="50" t="s">
        <v>34</v>
      </c>
      <c r="D4" s="51" t="s">
        <v>34</v>
      </c>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row>
    <row r="5" ht="18.0" customHeight="1">
      <c r="A5" s="4" t="s">
        <v>57</v>
      </c>
      <c r="B5" s="49" t="s">
        <v>58</v>
      </c>
      <c r="C5" s="50" t="s">
        <v>34</v>
      </c>
      <c r="D5" s="51" t="s">
        <v>34</v>
      </c>
      <c r="E5" s="47">
        <v>12.0</v>
      </c>
      <c r="F5" s="47"/>
      <c r="G5" s="47"/>
      <c r="H5" s="47"/>
      <c r="I5" s="47"/>
      <c r="J5" s="47"/>
      <c r="K5" s="47"/>
      <c r="L5" s="47"/>
      <c r="M5" s="47">
        <v>21.0</v>
      </c>
      <c r="N5" s="47"/>
      <c r="O5" s="47"/>
      <c r="P5" s="47"/>
      <c r="Q5" s="47"/>
      <c r="R5" s="47"/>
      <c r="S5" s="47">
        <v>22.0</v>
      </c>
      <c r="T5" s="47"/>
      <c r="U5" s="47"/>
      <c r="V5" s="47"/>
      <c r="W5" s="47"/>
      <c r="X5" s="47"/>
      <c r="Y5" s="47"/>
      <c r="Z5" s="47">
        <v>11.0</v>
      </c>
      <c r="AA5" s="47"/>
      <c r="AB5" s="47"/>
      <c r="AC5" s="47"/>
      <c r="AD5" s="47"/>
      <c r="AE5" s="47"/>
      <c r="AF5" s="47"/>
      <c r="AG5" s="47">
        <v>7.0</v>
      </c>
      <c r="AH5" s="47"/>
      <c r="AI5" s="47"/>
      <c r="AJ5" s="47"/>
      <c r="AK5" s="47">
        <v>3.0</v>
      </c>
      <c r="AL5" s="47"/>
      <c r="AM5" s="47"/>
      <c r="AN5" s="47">
        <v>7.0</v>
      </c>
      <c r="AO5" s="47"/>
      <c r="AP5" s="47"/>
      <c r="AQ5" s="47"/>
      <c r="AR5" s="47"/>
      <c r="AS5" s="47"/>
      <c r="AT5" s="47"/>
      <c r="AU5" s="47"/>
      <c r="AV5" s="47"/>
      <c r="AW5" s="47"/>
      <c r="AX5" s="47"/>
      <c r="AY5" s="47"/>
      <c r="AZ5" s="47"/>
      <c r="BA5" s="47"/>
      <c r="BB5" s="47"/>
      <c r="BC5" s="47"/>
      <c r="BD5" s="47"/>
      <c r="BE5" s="47"/>
      <c r="BF5" s="47"/>
      <c r="BG5" s="47"/>
    </row>
    <row r="6" ht="18.0" customHeight="1">
      <c r="A6" s="14" t="s">
        <v>341</v>
      </c>
      <c r="B6" s="52" t="s">
        <v>65</v>
      </c>
      <c r="C6" s="53" t="s">
        <v>34</v>
      </c>
      <c r="D6" s="54" t="s">
        <v>34</v>
      </c>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row>
    <row r="7" ht="18.0" customHeight="1">
      <c r="A7" s="4" t="s">
        <v>71</v>
      </c>
      <c r="B7" s="49" t="s">
        <v>72</v>
      </c>
      <c r="C7" s="53" t="s">
        <v>342</v>
      </c>
      <c r="D7" s="51" t="s">
        <v>34</v>
      </c>
      <c r="E7" s="47"/>
      <c r="F7" s="47"/>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row>
    <row r="8" ht="18.0" customHeight="1">
      <c r="A8" s="4" t="s">
        <v>79</v>
      </c>
      <c r="B8" s="49" t="s">
        <v>80</v>
      </c>
      <c r="C8" s="50" t="s">
        <v>34</v>
      </c>
      <c r="D8" s="51" t="s">
        <v>34</v>
      </c>
      <c r="E8" s="47"/>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row>
    <row r="9" ht="18.0" customHeight="1">
      <c r="A9" s="4" t="s">
        <v>86</v>
      </c>
      <c r="B9" s="49" t="s">
        <v>87</v>
      </c>
      <c r="C9" s="50" t="s">
        <v>34</v>
      </c>
      <c r="D9" s="51">
        <v>20.97</v>
      </c>
      <c r="E9" s="47"/>
      <c r="F9" s="47"/>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row>
    <row r="10" ht="18.0" customHeight="1">
      <c r="A10" s="4" t="s">
        <v>94</v>
      </c>
      <c r="B10" s="49" t="s">
        <v>95</v>
      </c>
      <c r="C10" s="50" t="s">
        <v>34</v>
      </c>
      <c r="D10" s="50" t="s">
        <v>34</v>
      </c>
      <c r="E10" s="47"/>
      <c r="F10" s="47"/>
      <c r="G10" s="47"/>
      <c r="H10" s="47"/>
      <c r="I10" s="47"/>
      <c r="J10" s="47" t="s">
        <v>343</v>
      </c>
      <c r="K10" s="47" t="s">
        <v>344</v>
      </c>
      <c r="L10" s="47"/>
      <c r="M10" s="47" t="s">
        <v>345</v>
      </c>
      <c r="N10" s="47"/>
      <c r="O10" s="47"/>
      <c r="P10" s="47"/>
      <c r="Q10" s="47"/>
      <c r="R10" s="47"/>
      <c r="S10" s="47" t="s">
        <v>346</v>
      </c>
      <c r="T10" s="47"/>
      <c r="U10" s="47"/>
      <c r="V10" s="47"/>
      <c r="W10" s="47"/>
      <c r="X10" s="47"/>
      <c r="Y10" s="47"/>
      <c r="Z10" s="47" t="s">
        <v>347</v>
      </c>
      <c r="AA10" s="47"/>
      <c r="AB10" s="47"/>
      <c r="AC10" s="47"/>
      <c r="AD10" s="47"/>
      <c r="AE10" s="47"/>
      <c r="AF10" s="47"/>
      <c r="AG10" s="47" t="s">
        <v>348</v>
      </c>
      <c r="AH10" s="47"/>
      <c r="AI10" s="47"/>
      <c r="AJ10" s="47"/>
      <c r="AK10" s="47" t="s">
        <v>349</v>
      </c>
      <c r="AL10" s="47"/>
      <c r="AM10" s="47"/>
      <c r="AN10" s="47"/>
      <c r="AO10" s="47" t="s">
        <v>350</v>
      </c>
      <c r="AP10" s="47"/>
      <c r="AQ10" s="47"/>
      <c r="AR10" s="47"/>
      <c r="AS10" s="47"/>
      <c r="AT10" s="47" t="s">
        <v>351</v>
      </c>
      <c r="AU10" s="47"/>
      <c r="AV10" s="47" t="s">
        <v>352</v>
      </c>
      <c r="AW10" s="47"/>
      <c r="AX10" s="47"/>
      <c r="AY10" s="47" t="s">
        <v>353</v>
      </c>
      <c r="AZ10" s="47"/>
      <c r="BA10" s="47"/>
      <c r="BB10" s="47" t="s">
        <v>354</v>
      </c>
      <c r="BC10" s="47" t="s">
        <v>353</v>
      </c>
      <c r="BD10" s="47"/>
      <c r="BE10" s="47"/>
      <c r="BF10" s="47" t="s">
        <v>355</v>
      </c>
      <c r="BG10" s="47" t="s">
        <v>356</v>
      </c>
    </row>
    <row r="11" ht="18.0" customHeight="1">
      <c r="A11" s="4" t="s">
        <v>99</v>
      </c>
      <c r="B11" s="49" t="s">
        <v>100</v>
      </c>
      <c r="C11" s="50"/>
      <c r="D11" s="53" t="s">
        <v>357</v>
      </c>
      <c r="E11" s="47"/>
      <c r="F11" s="47"/>
      <c r="G11" s="47"/>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row>
    <row r="12" ht="18.0" customHeight="1">
      <c r="A12" s="14" t="s">
        <v>104</v>
      </c>
      <c r="B12" s="52" t="s">
        <v>105</v>
      </c>
      <c r="C12" s="53" t="s">
        <v>358</v>
      </c>
      <c r="D12" s="53" t="s">
        <v>34</v>
      </c>
      <c r="E12" s="47"/>
      <c r="F12" s="47"/>
      <c r="G12" s="47"/>
      <c r="H12" s="47"/>
      <c r="I12" s="47"/>
      <c r="J12" s="47"/>
      <c r="K12" s="47"/>
      <c r="L12" s="47"/>
      <c r="M12" s="47"/>
      <c r="N12" s="47"/>
      <c r="O12" s="55"/>
      <c r="P12" s="47"/>
      <c r="Q12" s="47"/>
      <c r="R12" s="47"/>
      <c r="S12" s="47"/>
      <c r="T12" s="55"/>
      <c r="U12" s="47"/>
      <c r="V12" s="55"/>
      <c r="W12" s="47"/>
      <c r="X12" s="55"/>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row>
    <row r="13" ht="18.0" customHeight="1">
      <c r="A13" s="4" t="s">
        <v>111</v>
      </c>
      <c r="B13" s="49" t="s">
        <v>112</v>
      </c>
      <c r="C13" s="50" t="s">
        <v>359</v>
      </c>
      <c r="D13" s="53" t="s">
        <v>34</v>
      </c>
      <c r="E13" s="47"/>
      <c r="F13" s="47"/>
      <c r="G13" s="47"/>
      <c r="H13" s="47"/>
      <c r="I13" s="47"/>
      <c r="J13" s="47"/>
      <c r="K13" s="47"/>
      <c r="L13" s="47"/>
      <c r="M13" s="47"/>
      <c r="N13" s="47"/>
      <c r="O13" s="55" t="s">
        <v>360</v>
      </c>
      <c r="P13" s="47"/>
      <c r="Q13" s="47"/>
      <c r="R13" s="47"/>
      <c r="S13" s="47"/>
      <c r="T13" s="55"/>
      <c r="U13" s="47"/>
      <c r="V13" s="55"/>
      <c r="W13" s="47"/>
      <c r="X13" s="55"/>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row>
    <row r="14" ht="18.0" customHeight="1">
      <c r="A14" s="4" t="s">
        <v>361</v>
      </c>
      <c r="B14" s="49" t="s">
        <v>119</v>
      </c>
      <c r="C14" s="50" t="s">
        <v>34</v>
      </c>
      <c r="D14" s="53" t="s">
        <v>362</v>
      </c>
      <c r="E14" s="47"/>
      <c r="F14" s="47"/>
      <c r="G14" s="47"/>
      <c r="H14" s="47"/>
      <c r="I14" s="47"/>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row>
    <row r="15" ht="18.0" customHeight="1">
      <c r="A15" s="4" t="s">
        <v>363</v>
      </c>
      <c r="B15" s="49" t="s">
        <v>95</v>
      </c>
      <c r="C15" s="50" t="s">
        <v>364</v>
      </c>
      <c r="D15" s="53" t="s">
        <v>34</v>
      </c>
      <c r="E15" s="47"/>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row>
    <row r="16" ht="18.0" customHeight="1">
      <c r="A16" s="4" t="s">
        <v>365</v>
      </c>
      <c r="B16" s="49" t="s">
        <v>140</v>
      </c>
      <c r="C16" s="50" t="s">
        <v>366</v>
      </c>
      <c r="D16" s="53" t="s">
        <v>34</v>
      </c>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row>
    <row r="17" ht="18.0" customHeight="1">
      <c r="A17" s="4" t="s">
        <v>129</v>
      </c>
      <c r="B17" s="49" t="s">
        <v>130</v>
      </c>
      <c r="C17" s="50" t="s">
        <v>34</v>
      </c>
      <c r="D17" s="53" t="s">
        <v>34</v>
      </c>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row>
    <row r="18" ht="18.0" customHeight="1">
      <c r="A18" s="4" t="s">
        <v>143</v>
      </c>
      <c r="B18" s="49" t="s">
        <v>144</v>
      </c>
      <c r="C18" s="50" t="s">
        <v>367</v>
      </c>
      <c r="D18" s="53" t="s">
        <v>34</v>
      </c>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row>
    <row r="19" ht="18.0" customHeight="1">
      <c r="A19" s="4" t="s">
        <v>368</v>
      </c>
      <c r="B19" s="49" t="s">
        <v>159</v>
      </c>
      <c r="C19" s="50" t="s">
        <v>369</v>
      </c>
      <c r="D19" s="53" t="s">
        <v>34</v>
      </c>
      <c r="E19" s="47" t="s">
        <v>370</v>
      </c>
      <c r="F19" s="47"/>
      <c r="G19" s="47"/>
      <c r="H19" s="47"/>
      <c r="I19" s="47"/>
      <c r="J19" s="47"/>
      <c r="K19" s="47"/>
      <c r="L19" s="47"/>
      <c r="M19" s="47"/>
      <c r="N19" s="47" t="s">
        <v>371</v>
      </c>
      <c r="O19" s="47"/>
      <c r="P19" s="47"/>
      <c r="Q19" s="47"/>
      <c r="R19" s="47"/>
      <c r="S19" s="47"/>
      <c r="T19" s="47"/>
      <c r="U19" s="47"/>
      <c r="V19" s="47"/>
      <c r="W19" s="47"/>
      <c r="X19" s="47"/>
      <c r="Y19" s="47"/>
      <c r="Z19" s="47"/>
      <c r="AA19" s="47"/>
      <c r="AB19" s="47" t="s">
        <v>372</v>
      </c>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55"/>
      <c r="BA19" s="47" t="s">
        <v>373</v>
      </c>
      <c r="BB19" s="47"/>
      <c r="BC19" s="47"/>
      <c r="BD19" s="47"/>
      <c r="BE19" s="47"/>
      <c r="BF19" s="47"/>
      <c r="BG19" s="47"/>
    </row>
    <row r="20" ht="18.0" customHeight="1">
      <c r="A20" s="4" t="s">
        <v>161</v>
      </c>
      <c r="B20" s="49" t="s">
        <v>159</v>
      </c>
      <c r="C20" s="50" t="s">
        <v>374</v>
      </c>
      <c r="D20" s="53" t="s">
        <v>34</v>
      </c>
      <c r="E20" s="47"/>
      <c r="F20" s="47"/>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row>
    <row r="21" ht="18.0" customHeight="1">
      <c r="A21" s="4" t="s">
        <v>167</v>
      </c>
      <c r="B21" s="49" t="s">
        <v>149</v>
      </c>
      <c r="C21" s="50" t="s">
        <v>375</v>
      </c>
      <c r="D21" s="53" t="s">
        <v>34</v>
      </c>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row>
    <row r="22" ht="18.0" customHeight="1">
      <c r="A22" s="4" t="s">
        <v>170</v>
      </c>
      <c r="B22" s="49" t="s">
        <v>156</v>
      </c>
      <c r="C22" s="50" t="s">
        <v>376</v>
      </c>
      <c r="D22" s="53" t="s">
        <v>34</v>
      </c>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row>
    <row r="23" ht="18.0" customHeight="1">
      <c r="A23" s="4" t="s">
        <v>175</v>
      </c>
      <c r="B23" s="49" t="s">
        <v>176</v>
      </c>
      <c r="C23" s="50" t="s">
        <v>34</v>
      </c>
      <c r="D23" s="53" t="s">
        <v>34</v>
      </c>
      <c r="E23" s="47"/>
      <c r="F23" s="47">
        <v>1.0</v>
      </c>
      <c r="G23" s="47"/>
      <c r="H23" s="47"/>
      <c r="I23" s="47"/>
      <c r="J23" s="47"/>
      <c r="K23" s="47"/>
      <c r="L23" s="47"/>
      <c r="M23" s="47"/>
      <c r="N23" s="55"/>
      <c r="O23" s="47"/>
      <c r="P23" s="47"/>
      <c r="Q23" s="47"/>
      <c r="R23" s="55">
        <v>3.0</v>
      </c>
      <c r="S23" s="47"/>
      <c r="T23" s="47"/>
      <c r="U23" s="55"/>
      <c r="V23" s="47"/>
      <c r="W23" s="55"/>
      <c r="X23" s="47"/>
      <c r="Y23" s="55"/>
      <c r="Z23" s="47"/>
      <c r="AA23" s="55"/>
      <c r="AB23" s="55"/>
      <c r="AC23" s="47"/>
      <c r="AD23" s="55">
        <v>4.0</v>
      </c>
      <c r="AE23" s="47"/>
      <c r="AF23" s="47"/>
      <c r="AG23" s="47"/>
      <c r="AH23" s="47"/>
      <c r="AI23" s="47"/>
      <c r="AJ23" s="47"/>
      <c r="AK23" s="47"/>
      <c r="AL23" s="55"/>
      <c r="AM23" s="55">
        <v>1.0</v>
      </c>
      <c r="AN23" s="55"/>
      <c r="AO23" s="47"/>
      <c r="AP23" s="47"/>
      <c r="AQ23" s="47"/>
      <c r="AR23" s="47"/>
      <c r="AS23" s="47"/>
      <c r="AT23" s="47"/>
      <c r="AU23" s="47"/>
      <c r="AV23" s="47"/>
      <c r="AW23" s="47"/>
      <c r="AX23" s="47"/>
      <c r="AY23" s="47"/>
      <c r="AZ23" s="47"/>
      <c r="BA23" s="47"/>
      <c r="BB23" s="47"/>
      <c r="BC23" s="47"/>
      <c r="BD23" s="47"/>
      <c r="BE23" s="47"/>
      <c r="BF23" s="47"/>
      <c r="BG23" s="47"/>
    </row>
    <row r="24" ht="18.0" customHeight="1">
      <c r="A24" s="4" t="s">
        <v>182</v>
      </c>
      <c r="B24" s="49" t="s">
        <v>183</v>
      </c>
      <c r="C24" s="50" t="s">
        <v>34</v>
      </c>
      <c r="D24" s="53" t="s">
        <v>34</v>
      </c>
      <c r="E24" s="47"/>
      <c r="F24" s="47"/>
      <c r="G24" s="47"/>
      <c r="H24" s="47"/>
      <c r="I24" s="55" t="s">
        <v>377</v>
      </c>
      <c r="J24" s="47"/>
      <c r="K24" s="47"/>
      <c r="L24" s="47"/>
      <c r="M24" s="47"/>
      <c r="N24" s="47"/>
      <c r="O24" s="55"/>
      <c r="P24" s="47"/>
      <c r="Q24" s="47"/>
      <c r="R24" s="47"/>
      <c r="S24" s="47"/>
      <c r="T24" s="55"/>
      <c r="U24" s="47"/>
      <c r="V24" s="55"/>
      <c r="W24" s="47"/>
      <c r="X24" s="55"/>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row>
    <row r="25" ht="18.0" customHeight="1">
      <c r="A25" s="4" t="s">
        <v>187</v>
      </c>
      <c r="B25" s="49" t="s">
        <v>188</v>
      </c>
      <c r="C25" s="53" t="s">
        <v>34</v>
      </c>
      <c r="D25" s="53" t="s">
        <v>34</v>
      </c>
      <c r="E25" s="47"/>
      <c r="F25" s="47"/>
      <c r="G25" s="47"/>
      <c r="H25" s="47"/>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row>
    <row r="26" ht="18.0" customHeight="1">
      <c r="A26" s="4" t="s">
        <v>193</v>
      </c>
      <c r="B26" s="49" t="s">
        <v>194</v>
      </c>
      <c r="C26" s="50" t="s">
        <v>378</v>
      </c>
      <c r="D26" s="53" t="s">
        <v>34</v>
      </c>
      <c r="E26" s="47"/>
      <c r="F26" s="47"/>
      <c r="G26" s="47"/>
      <c r="H26" s="47"/>
      <c r="I26" s="55"/>
      <c r="J26" s="47"/>
      <c r="K26" s="47"/>
      <c r="L26" s="47"/>
      <c r="M26" s="47"/>
      <c r="N26" s="47"/>
      <c r="O26" s="55"/>
      <c r="P26" s="47"/>
      <c r="Q26" s="47"/>
      <c r="R26" s="47"/>
      <c r="S26" s="47"/>
      <c r="T26" s="55"/>
      <c r="U26" s="47"/>
      <c r="V26" s="55"/>
      <c r="W26" s="47"/>
      <c r="X26" s="55"/>
      <c r="Y26" s="47"/>
      <c r="Z26" s="47"/>
      <c r="AA26" s="47"/>
      <c r="AB26" s="47"/>
      <c r="AC26" s="55"/>
      <c r="AD26" s="47"/>
      <c r="AE26" s="47"/>
      <c r="AF26" s="55" t="s">
        <v>379</v>
      </c>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row>
    <row r="27" ht="18.0" customHeight="1">
      <c r="A27" s="4" t="s">
        <v>201</v>
      </c>
      <c r="B27" s="49" t="s">
        <v>202</v>
      </c>
      <c r="C27" s="56" t="s">
        <v>380</v>
      </c>
      <c r="D27" s="53" t="s">
        <v>34</v>
      </c>
      <c r="E27" s="47"/>
      <c r="F27" s="47" t="s">
        <v>381</v>
      </c>
      <c r="G27" s="47"/>
      <c r="H27" s="47"/>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row>
    <row r="28" ht="18.0" customHeight="1">
      <c r="A28" s="4" t="s">
        <v>211</v>
      </c>
      <c r="B28" s="49" t="s">
        <v>159</v>
      </c>
      <c r="C28" s="50" t="s">
        <v>382</v>
      </c>
      <c r="D28" s="53" t="s">
        <v>34</v>
      </c>
      <c r="E28" s="47"/>
      <c r="F28" s="47"/>
      <c r="G28" s="47"/>
      <c r="H28" s="47"/>
      <c r="I28" s="47"/>
      <c r="J28" s="47"/>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row>
    <row r="29" ht="18.0" customHeight="1">
      <c r="A29" s="4" t="s">
        <v>214</v>
      </c>
      <c r="B29" s="49" t="s">
        <v>215</v>
      </c>
      <c r="C29" s="50" t="s">
        <v>383</v>
      </c>
      <c r="D29" s="53" t="s">
        <v>34</v>
      </c>
      <c r="E29" s="47"/>
      <c r="F29" s="47"/>
      <c r="G29" s="55">
        <v>13.0</v>
      </c>
      <c r="H29" s="47"/>
      <c r="I29" s="55"/>
      <c r="J29" s="47"/>
      <c r="K29" s="47"/>
      <c r="L29" s="47"/>
      <c r="M29" s="47"/>
      <c r="N29" s="47"/>
      <c r="O29" s="55"/>
      <c r="P29" s="47"/>
      <c r="Q29" s="55"/>
      <c r="R29" s="47"/>
      <c r="S29" s="47"/>
      <c r="T29" s="55"/>
      <c r="U29" s="47"/>
      <c r="V29" s="55">
        <v>4.0</v>
      </c>
      <c r="W29" s="47"/>
      <c r="X29" s="55"/>
      <c r="Y29" s="47"/>
      <c r="Z29" s="47"/>
      <c r="AA29" s="47"/>
      <c r="AB29" s="47"/>
      <c r="AC29" s="47"/>
      <c r="AD29" s="47"/>
      <c r="AE29" s="55"/>
      <c r="AF29" s="55"/>
      <c r="AG29" s="47"/>
      <c r="AH29" s="47"/>
      <c r="AI29" s="55"/>
      <c r="AJ29" s="55">
        <v>4.0</v>
      </c>
      <c r="AK29" s="47"/>
      <c r="AL29" s="47"/>
      <c r="AM29" s="47"/>
      <c r="AN29" s="47"/>
      <c r="AO29" s="47"/>
      <c r="AP29" s="47"/>
      <c r="AQ29" s="55">
        <v>5.0</v>
      </c>
      <c r="AR29" s="47"/>
      <c r="AS29" s="55"/>
      <c r="AT29" s="47"/>
      <c r="AU29" s="47"/>
      <c r="AV29" s="47"/>
      <c r="AW29" s="47"/>
      <c r="AX29" s="47">
        <v>3.0</v>
      </c>
      <c r="AY29" s="47"/>
      <c r="AZ29" s="47"/>
      <c r="BA29" s="47"/>
      <c r="BB29" s="47"/>
      <c r="BC29" s="47"/>
      <c r="BD29" s="47"/>
      <c r="BE29" s="47"/>
      <c r="BF29" s="47"/>
      <c r="BG29" s="47"/>
    </row>
    <row r="30" ht="18.0" customHeight="1">
      <c r="A30" s="4" t="s">
        <v>221</v>
      </c>
      <c r="B30" s="49" t="s">
        <v>202</v>
      </c>
      <c r="C30" s="53" t="s">
        <v>384</v>
      </c>
      <c r="D30" s="53" t="s">
        <v>34</v>
      </c>
      <c r="E30" s="47"/>
      <c r="F30" s="47"/>
      <c r="G30" s="47"/>
      <c r="H30" s="47"/>
      <c r="I30" s="47"/>
      <c r="J30" s="47" t="s">
        <v>385</v>
      </c>
      <c r="K30" s="47"/>
      <c r="L30" s="47" t="s">
        <v>386</v>
      </c>
      <c r="M30" s="47"/>
      <c r="N30" s="47"/>
      <c r="O30" s="47"/>
      <c r="P30" s="47"/>
      <c r="Q30" s="47" t="s">
        <v>387</v>
      </c>
      <c r="R30" s="47"/>
      <c r="S30" s="47"/>
      <c r="T30" s="47"/>
      <c r="U30" s="47" t="s">
        <v>388</v>
      </c>
      <c r="V30" s="47"/>
      <c r="W30" s="47"/>
      <c r="X30" s="47"/>
      <c r="Y30" s="47"/>
      <c r="Z30" s="47"/>
      <c r="AA30" s="47"/>
      <c r="AB30" s="47"/>
      <c r="AC30" s="47" t="s">
        <v>389</v>
      </c>
      <c r="AD30" s="47"/>
      <c r="AE30" s="47"/>
      <c r="AF30" s="47"/>
      <c r="AG30" s="47"/>
      <c r="AH30" s="47"/>
      <c r="AI30" s="47" t="s">
        <v>388</v>
      </c>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row>
    <row r="31" ht="18.0" customHeight="1">
      <c r="A31" s="4" t="s">
        <v>226</v>
      </c>
      <c r="B31" s="49" t="s">
        <v>227</v>
      </c>
      <c r="C31" s="50" t="s">
        <v>390</v>
      </c>
      <c r="D31" s="53" t="s">
        <v>34</v>
      </c>
      <c r="E31" s="47"/>
      <c r="F31" s="47"/>
      <c r="G31" s="55" t="s">
        <v>391</v>
      </c>
      <c r="H31" s="47"/>
      <c r="I31" s="55"/>
      <c r="J31" s="47"/>
      <c r="K31" s="47"/>
      <c r="L31" s="47"/>
      <c r="M31" s="47"/>
      <c r="N31" s="47"/>
      <c r="O31" s="55"/>
      <c r="P31" s="47"/>
      <c r="Q31" s="55"/>
      <c r="R31" s="47"/>
      <c r="S31" s="47"/>
      <c r="T31" s="55" t="s">
        <v>392</v>
      </c>
      <c r="U31" s="47"/>
      <c r="V31" s="55"/>
      <c r="W31" s="47"/>
      <c r="X31" s="55"/>
      <c r="Y31" s="47"/>
      <c r="Z31" s="47"/>
      <c r="AA31" s="47"/>
      <c r="AB31" s="47"/>
      <c r="AC31" s="47"/>
      <c r="AD31" s="47"/>
      <c r="AE31" s="55"/>
      <c r="AF31" s="55"/>
      <c r="AG31" s="47"/>
      <c r="AH31" s="55" t="s">
        <v>393</v>
      </c>
      <c r="AI31" s="55"/>
      <c r="AJ31" s="55"/>
      <c r="AK31" s="47"/>
      <c r="AL31" s="47"/>
      <c r="AM31" s="47"/>
      <c r="AN31" s="47"/>
      <c r="AO31" s="47"/>
      <c r="AP31" s="55" t="s">
        <v>394</v>
      </c>
      <c r="AQ31" s="55"/>
      <c r="AR31" s="47"/>
      <c r="AS31" s="55"/>
      <c r="AT31" s="47"/>
      <c r="AU31" s="47"/>
      <c r="AV31" s="47"/>
      <c r="AW31" s="55" t="s">
        <v>395</v>
      </c>
      <c r="AX31" s="47"/>
      <c r="AY31" s="47"/>
      <c r="AZ31" s="55"/>
      <c r="BA31" s="47"/>
      <c r="BB31" s="47"/>
      <c r="BC31" s="47"/>
      <c r="BD31" s="55" t="s">
        <v>396</v>
      </c>
      <c r="BE31" s="47" t="s">
        <v>397</v>
      </c>
      <c r="BF31" s="47"/>
      <c r="BG31" s="47"/>
    </row>
    <row r="32" ht="18.0" customHeight="1">
      <c r="A32" s="4" t="s">
        <v>234</v>
      </c>
      <c r="B32" s="49" t="s">
        <v>159</v>
      </c>
      <c r="C32" s="50" t="s">
        <v>398</v>
      </c>
      <c r="D32" s="53" t="s">
        <v>34</v>
      </c>
      <c r="E32" s="47"/>
      <c r="F32" s="47"/>
      <c r="G32" s="47"/>
      <c r="H32" s="47"/>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row>
    <row r="33" ht="18.0" customHeight="1">
      <c r="A33" s="4" t="s">
        <v>239</v>
      </c>
      <c r="B33" s="49" t="s">
        <v>240</v>
      </c>
      <c r="C33" s="53" t="s">
        <v>399</v>
      </c>
      <c r="D33" s="53" t="s">
        <v>34</v>
      </c>
      <c r="E33" s="47"/>
      <c r="F33" s="47"/>
      <c r="G33" s="57"/>
      <c r="H33" s="47"/>
      <c r="I33" s="47"/>
      <c r="J33" s="47"/>
      <c r="K33" s="47"/>
      <c r="L33" s="47"/>
      <c r="M33" s="57"/>
      <c r="N33" s="47"/>
      <c r="O33" s="47"/>
      <c r="P33" s="57">
        <v>0.8</v>
      </c>
      <c r="Q33" s="57"/>
      <c r="R33" s="47"/>
      <c r="S33" s="47"/>
      <c r="T33" s="47"/>
      <c r="U33" s="47"/>
      <c r="V33" s="47"/>
      <c r="W33" s="47"/>
      <c r="X33" s="47"/>
      <c r="Y33" s="47"/>
      <c r="Z33" s="47"/>
      <c r="AA33" s="47"/>
      <c r="AB33" s="47"/>
      <c r="AC33" s="47"/>
      <c r="AD33" s="47"/>
      <c r="AE33" s="55"/>
      <c r="AF33" s="47"/>
      <c r="AG33" s="47"/>
      <c r="AH33" s="55"/>
      <c r="AI33" s="55"/>
      <c r="AJ33" s="55"/>
      <c r="AK33" s="47"/>
      <c r="AL33" s="47"/>
      <c r="AM33" s="47"/>
      <c r="AN33" s="47"/>
      <c r="AO33" s="47"/>
      <c r="AP33" s="47"/>
      <c r="AQ33" s="47"/>
      <c r="AR33" s="47"/>
      <c r="AS33" s="47"/>
      <c r="AT33" s="47"/>
      <c r="AU33" s="47"/>
      <c r="AV33" s="47"/>
      <c r="AW33" s="47"/>
      <c r="AX33" s="47"/>
      <c r="AY33" s="47"/>
      <c r="AZ33" s="47"/>
      <c r="BA33" s="47"/>
      <c r="BB33" s="47"/>
      <c r="BC33" s="47"/>
      <c r="BD33" s="47"/>
      <c r="BE33" s="47"/>
      <c r="BF33" s="47"/>
      <c r="BG33" s="47"/>
    </row>
    <row r="34" ht="18.0" customHeight="1">
      <c r="A34" s="4" t="s">
        <v>248</v>
      </c>
      <c r="B34" s="49" t="s">
        <v>249</v>
      </c>
      <c r="C34" s="50" t="s">
        <v>400</v>
      </c>
      <c r="D34" s="53" t="s">
        <v>34</v>
      </c>
      <c r="E34" s="47" t="s">
        <v>401</v>
      </c>
      <c r="F34" s="47"/>
      <c r="G34" s="47"/>
      <c r="H34" s="47"/>
      <c r="I34" s="47"/>
      <c r="J34" s="47"/>
      <c r="K34" s="47"/>
      <c r="L34" s="47"/>
      <c r="M34" s="47"/>
      <c r="N34" s="55" t="s">
        <v>402</v>
      </c>
      <c r="O34" s="47"/>
      <c r="P34" s="47"/>
      <c r="Q34" s="47"/>
      <c r="R34" s="55"/>
      <c r="S34" s="47"/>
      <c r="T34" s="47"/>
      <c r="U34" s="55"/>
      <c r="V34" s="47"/>
      <c r="W34" s="55"/>
      <c r="X34" s="47"/>
      <c r="Y34" s="55"/>
      <c r="Z34" s="47"/>
      <c r="AA34" s="47"/>
      <c r="AB34" s="55" t="s">
        <v>403</v>
      </c>
      <c r="AC34" s="47"/>
      <c r="AD34" s="47"/>
      <c r="AE34" s="47"/>
      <c r="AF34" s="47"/>
      <c r="AG34" s="47"/>
      <c r="AH34" s="47"/>
      <c r="AI34" s="47"/>
      <c r="AJ34" s="47"/>
      <c r="AK34" s="47"/>
      <c r="AL34" s="47"/>
      <c r="AM34" s="47"/>
      <c r="AN34" s="47"/>
      <c r="AO34" s="47"/>
      <c r="AP34" s="47"/>
      <c r="AQ34" s="47"/>
      <c r="AR34" s="47"/>
      <c r="AS34" s="47"/>
      <c r="AT34" s="47"/>
      <c r="AU34" s="47"/>
      <c r="AV34" s="47"/>
      <c r="AW34" s="55"/>
      <c r="AX34" s="47"/>
      <c r="AY34" s="47"/>
      <c r="AZ34" s="55"/>
      <c r="BA34" s="47" t="s">
        <v>404</v>
      </c>
      <c r="BB34" s="47"/>
      <c r="BC34" s="47"/>
      <c r="BD34" s="47"/>
      <c r="BE34" s="47"/>
      <c r="BF34" s="47"/>
      <c r="BG34" s="47"/>
    </row>
    <row r="35" ht="18.0" customHeight="1">
      <c r="A35" s="4" t="s">
        <v>253</v>
      </c>
      <c r="B35" s="49" t="s">
        <v>159</v>
      </c>
      <c r="C35" s="53" t="s">
        <v>34</v>
      </c>
      <c r="D35" s="53" t="s">
        <v>34</v>
      </c>
      <c r="E35" s="47"/>
      <c r="F35" s="47"/>
      <c r="G35" s="47"/>
      <c r="H35" s="47"/>
      <c r="I35" s="47"/>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row>
    <row r="36" ht="18.0" customHeight="1">
      <c r="A36" s="4" t="s">
        <v>257</v>
      </c>
      <c r="B36" s="49" t="s">
        <v>258</v>
      </c>
      <c r="C36" s="50" t="s">
        <v>34</v>
      </c>
      <c r="D36" s="53" t="s">
        <v>34</v>
      </c>
      <c r="E36" s="47"/>
      <c r="F36" s="47"/>
      <c r="G36" s="47"/>
      <c r="H36" s="47" t="s">
        <v>405</v>
      </c>
      <c r="I36" s="47"/>
      <c r="J36" s="47"/>
      <c r="K36" s="47"/>
      <c r="L36" s="47"/>
      <c r="M36" s="47"/>
      <c r="N36" s="55"/>
      <c r="O36" s="47"/>
      <c r="P36" s="47"/>
      <c r="Q36" s="47"/>
      <c r="R36" s="55"/>
      <c r="S36" s="47"/>
      <c r="T36" s="47"/>
      <c r="U36" s="55"/>
      <c r="V36" s="47"/>
      <c r="W36" s="55"/>
      <c r="X36" s="47"/>
      <c r="Y36" s="55" t="s">
        <v>406</v>
      </c>
      <c r="Z36" s="47"/>
      <c r="AA36" s="55"/>
      <c r="AB36" s="55"/>
      <c r="AC36" s="47"/>
      <c r="AD36" s="55"/>
      <c r="AE36" s="47"/>
      <c r="AF36" s="47"/>
      <c r="AG36" s="47"/>
      <c r="AH36" s="47"/>
      <c r="AI36" s="47"/>
      <c r="AJ36" s="47"/>
      <c r="AK36" s="47"/>
      <c r="AL36" s="55" t="s">
        <v>407</v>
      </c>
      <c r="AM36" s="55"/>
      <c r="AN36" s="55"/>
      <c r="AO36" s="47"/>
      <c r="AP36" s="47"/>
      <c r="AQ36" s="47"/>
      <c r="AR36" s="47"/>
      <c r="AS36" s="47" t="s">
        <v>408</v>
      </c>
      <c r="AT36" s="47"/>
      <c r="AU36" s="47"/>
      <c r="AV36" s="47"/>
      <c r="AW36" s="47"/>
      <c r="AX36" s="47"/>
      <c r="AY36" s="47"/>
      <c r="AZ36" s="47"/>
      <c r="BA36" s="47"/>
      <c r="BB36" s="47"/>
      <c r="BC36" s="47"/>
      <c r="BD36" s="47"/>
      <c r="BE36" s="47"/>
      <c r="BF36" s="47"/>
      <c r="BG36" s="47"/>
    </row>
    <row r="37" ht="18.0" customHeight="1">
      <c r="A37" s="4" t="s">
        <v>261</v>
      </c>
      <c r="B37" s="49" t="s">
        <v>262</v>
      </c>
      <c r="C37" s="50" t="s">
        <v>34</v>
      </c>
      <c r="D37" s="53" t="s">
        <v>34</v>
      </c>
      <c r="E37" s="47" t="s">
        <v>409</v>
      </c>
      <c r="F37" s="47"/>
      <c r="G37" s="47"/>
      <c r="H37" s="47"/>
      <c r="I37" s="47"/>
      <c r="J37" s="47"/>
      <c r="K37" s="47"/>
      <c r="L37" s="47"/>
      <c r="M37" s="47" t="s">
        <v>410</v>
      </c>
      <c r="N37" s="47"/>
      <c r="O37" s="47"/>
      <c r="P37" s="47"/>
      <c r="Q37" s="47"/>
      <c r="R37" s="47"/>
      <c r="S37" s="47" t="s">
        <v>411</v>
      </c>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row>
    <row r="38" ht="18.0" customHeight="1">
      <c r="A38" s="4" t="s">
        <v>267</v>
      </c>
      <c r="B38" s="49" t="s">
        <v>268</v>
      </c>
      <c r="C38" s="50" t="s">
        <v>412</v>
      </c>
      <c r="D38" s="53" t="s">
        <v>34</v>
      </c>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row>
    <row r="39" ht="18.0" customHeight="1"/>
    <row r="40" ht="18.0" customHeight="1"/>
    <row r="41" ht="18.0" customHeight="1"/>
    <row r="42" ht="18.0" customHeight="1"/>
    <row r="43" ht="18.0" customHeight="1"/>
    <row r="44" ht="18.0" customHeight="1"/>
    <row r="45" ht="18.0" customHeight="1"/>
    <row r="46" ht="18.0" customHeight="1"/>
    <row r="47" ht="18.0" customHeight="1"/>
    <row r="48" ht="18.0" customHeight="1"/>
    <row r="49" ht="18.0" customHeight="1"/>
    <row r="50" ht="18.0" customHeight="1"/>
    <row r="51" ht="18.0" customHeight="1"/>
    <row r="52" ht="18.0" customHeight="1"/>
    <row r="53" ht="18.0" customHeight="1"/>
    <row r="54" ht="18.0" customHeight="1"/>
    <row r="55" ht="18.0" customHeight="1"/>
    <row r="56" ht="18.0" customHeight="1"/>
    <row r="57" ht="18.0" customHeight="1"/>
    <row r="58" ht="18.0" customHeight="1"/>
    <row r="59" ht="18.0" customHeight="1"/>
    <row r="60" ht="18.0" customHeight="1"/>
    <row r="61" ht="18.0" customHeight="1"/>
    <row r="62" ht="18.0" customHeight="1"/>
    <row r="63" ht="18.0" customHeight="1"/>
    <row r="64" ht="18.0" customHeight="1"/>
    <row r="65" ht="18.0" customHeight="1"/>
    <row r="66" ht="18.0" customHeight="1"/>
    <row r="67" ht="18.0" customHeight="1"/>
    <row r="68" ht="18.0" customHeight="1"/>
    <row r="69" ht="18.0" customHeight="1"/>
    <row r="70" ht="18.0" customHeight="1"/>
    <row r="71" ht="18.0" customHeight="1"/>
    <row r="72" ht="18.0" customHeight="1"/>
    <row r="73" ht="18.0" customHeight="1"/>
    <row r="74" ht="18.0" customHeight="1"/>
    <row r="75" ht="18.0" customHeight="1"/>
    <row r="76" ht="18.0" customHeight="1"/>
    <row r="77" ht="18.0" customHeight="1"/>
    <row r="78" ht="18.0" customHeight="1"/>
    <row r="79" ht="18.0" customHeight="1"/>
    <row r="80" ht="18.0" customHeight="1"/>
    <row r="81" ht="18.0" customHeight="1"/>
    <row r="82" ht="18.0" customHeight="1"/>
    <row r="83" ht="18.0" customHeight="1"/>
    <row r="84" ht="18.0" customHeight="1"/>
    <row r="85" ht="18.0" customHeight="1"/>
    <row r="86" ht="18.0" customHeight="1"/>
    <row r="87" ht="18.0" customHeight="1"/>
    <row r="88" ht="18.0" customHeight="1"/>
    <row r="89" ht="18.0" customHeight="1"/>
    <row r="90" ht="18.0" customHeight="1"/>
    <row r="91" ht="18.0" customHeight="1"/>
    <row r="92" ht="18.0" customHeight="1"/>
    <row r="93" ht="18.0" customHeight="1"/>
    <row r="94" ht="18.0" customHeight="1"/>
    <row r="95" ht="18.0" customHeight="1"/>
    <row r="96" ht="18.0" customHeight="1"/>
    <row r="97" ht="18.0" customHeight="1"/>
    <row r="98" ht="18.0" customHeight="1"/>
    <row r="99" ht="18.0" customHeight="1"/>
    <row r="100" ht="18.0" customHeight="1"/>
    <row r="101" ht="18.0" customHeight="1"/>
    <row r="102" ht="18.0" customHeight="1"/>
    <row r="103" ht="18.0" customHeight="1"/>
    <row r="104" ht="18.0" customHeight="1"/>
    <row r="105" ht="18.0" customHeight="1"/>
    <row r="106" ht="18.0" customHeight="1"/>
    <row r="107" ht="18.0" customHeight="1"/>
    <row r="108" ht="18.0" customHeight="1"/>
    <row r="109" ht="18.0" customHeight="1"/>
    <row r="110" ht="18.0" customHeight="1"/>
    <row r="111" ht="18.0" customHeight="1"/>
    <row r="112" ht="18.0" customHeight="1"/>
    <row r="113" ht="18.0" customHeight="1"/>
    <row r="114" ht="18.0" customHeight="1"/>
    <row r="115" ht="18.0" customHeight="1"/>
    <row r="116" ht="18.0" customHeight="1"/>
    <row r="117" ht="18.0" customHeight="1"/>
    <row r="118" ht="18.0" customHeight="1"/>
    <row r="119" ht="18.0" customHeight="1"/>
    <row r="120" ht="18.0" customHeight="1"/>
    <row r="121" ht="18.0" customHeight="1"/>
    <row r="122" ht="18.0" customHeight="1"/>
    <row r="123" ht="18.0" customHeight="1"/>
    <row r="124" ht="18.0" customHeight="1"/>
    <row r="125" ht="18.0" customHeight="1"/>
    <row r="126" ht="18.0" customHeight="1"/>
    <row r="127" ht="18.0" customHeight="1"/>
    <row r="128" ht="18.0" customHeight="1"/>
    <row r="129" ht="18.0" customHeight="1"/>
    <row r="130" ht="18.0" customHeight="1"/>
    <row r="131" ht="18.0" customHeight="1"/>
    <row r="132" ht="18.0" customHeight="1"/>
    <row r="133" ht="18.0" customHeight="1"/>
    <row r="134" ht="18.0" customHeight="1"/>
    <row r="135" ht="18.0" customHeight="1"/>
    <row r="136" ht="18.0" customHeight="1"/>
    <row r="137" ht="18.0" customHeight="1"/>
    <row r="138" ht="18.0" customHeight="1"/>
    <row r="139" ht="18.0" customHeight="1"/>
    <row r="140" ht="18.0" customHeight="1"/>
    <row r="141" ht="18.0" customHeight="1"/>
    <row r="142" ht="18.0" customHeight="1"/>
    <row r="143" ht="18.0" customHeight="1"/>
    <row r="144" ht="18.0" customHeight="1"/>
    <row r="145" ht="18.0" customHeight="1"/>
    <row r="146" ht="18.0" customHeight="1"/>
    <row r="147" ht="18.0" customHeight="1"/>
    <row r="148" ht="18.0" customHeight="1"/>
    <row r="149" ht="18.0" customHeight="1"/>
    <row r="150" ht="18.0" customHeight="1"/>
    <row r="151" ht="18.0" customHeight="1"/>
    <row r="152" ht="18.0" customHeight="1"/>
    <row r="153" ht="18.0" customHeight="1"/>
    <row r="154" ht="18.0" customHeight="1"/>
    <row r="155" ht="18.0" customHeight="1"/>
    <row r="156" ht="18.0" customHeight="1"/>
    <row r="157" ht="18.0" customHeight="1"/>
    <row r="158" ht="18.0" customHeight="1"/>
    <row r="159" ht="18.0" customHeight="1"/>
    <row r="160" ht="18.0" customHeight="1"/>
    <row r="161" ht="18.0" customHeight="1"/>
    <row r="162" ht="18.0" customHeight="1"/>
    <row r="163" ht="18.0" customHeight="1"/>
    <row r="164" ht="18.0" customHeight="1"/>
    <row r="165" ht="18.0" customHeight="1"/>
    <row r="166" ht="18.0" customHeight="1"/>
    <row r="167" ht="18.0" customHeight="1"/>
    <row r="168" ht="18.0" customHeight="1"/>
    <row r="169" ht="18.0" customHeight="1"/>
    <row r="170" ht="18.0" customHeight="1"/>
    <row r="171" ht="18.0" customHeight="1"/>
    <row r="172" ht="18.0" customHeight="1"/>
    <row r="173" ht="18.0" customHeight="1"/>
    <row r="174" ht="18.0" customHeight="1"/>
    <row r="175" ht="18.0" customHeight="1"/>
    <row r="176" ht="18.0" customHeight="1"/>
    <row r="177" ht="18.0" customHeight="1"/>
    <row r="178" ht="18.0" customHeight="1"/>
    <row r="179" ht="18.0" customHeight="1"/>
    <row r="180" ht="18.0" customHeight="1"/>
    <row r="181" ht="18.0" customHeight="1"/>
    <row r="182" ht="18.0" customHeight="1"/>
    <row r="183" ht="18.0" customHeight="1"/>
    <row r="184" ht="18.0" customHeight="1"/>
    <row r="185" ht="18.0" customHeight="1"/>
    <row r="186" ht="18.0" customHeight="1"/>
    <row r="187" ht="18.0" customHeight="1"/>
    <row r="188" ht="18.0" customHeight="1"/>
    <row r="189" ht="18.0" customHeight="1"/>
    <row r="190" ht="18.0" customHeight="1"/>
    <row r="191" ht="18.0" customHeight="1"/>
    <row r="192" ht="18.0" customHeight="1"/>
    <row r="193" ht="18.0" customHeight="1"/>
    <row r="194" ht="18.0" customHeight="1"/>
    <row r="195" ht="18.0" customHeight="1"/>
    <row r="196" ht="18.0" customHeight="1"/>
    <row r="197" ht="18.0" customHeight="1"/>
    <row r="198" ht="18.0" customHeight="1"/>
    <row r="199" ht="18.0" customHeight="1"/>
    <row r="200" ht="18.0" customHeight="1"/>
    <row r="201" ht="18.0" customHeight="1"/>
    <row r="202" ht="18.0" customHeight="1"/>
    <row r="203" ht="18.0" customHeight="1"/>
    <row r="204" ht="18.0" customHeight="1"/>
    <row r="205" ht="18.0" customHeight="1"/>
    <row r="206" ht="18.0" customHeight="1"/>
    <row r="207" ht="18.0" customHeight="1"/>
    <row r="208" ht="18.0" customHeight="1"/>
    <row r="209" ht="18.0" customHeight="1"/>
    <row r="210" ht="18.0" customHeight="1"/>
    <row r="211" ht="18.0" customHeight="1"/>
    <row r="212" ht="18.0" customHeight="1"/>
    <row r="213" ht="18.0" customHeight="1"/>
    <row r="214" ht="18.0" customHeight="1"/>
    <row r="215" ht="18.0" customHeight="1"/>
    <row r="216" ht="18.0" customHeight="1"/>
    <row r="217" ht="18.0" customHeight="1"/>
    <row r="218" ht="18.0" customHeight="1"/>
    <row r="219" ht="18.0" customHeight="1"/>
    <row r="220" ht="18.0" customHeight="1"/>
    <row r="221" ht="18.0" customHeight="1"/>
    <row r="222" ht="18.0" customHeight="1"/>
    <row r="223" ht="18.0" customHeight="1"/>
    <row r="224" ht="18.0" customHeight="1"/>
    <row r="225" ht="18.0" customHeight="1"/>
    <row r="226" ht="18.0" customHeight="1"/>
    <row r="227" ht="18.0" customHeight="1"/>
    <row r="228" ht="18.0" customHeight="1"/>
    <row r="229" ht="18.0" customHeight="1"/>
    <row r="230" ht="18.0" customHeight="1"/>
    <row r="231" ht="18.0" customHeight="1"/>
    <row r="232" ht="18.0" customHeight="1"/>
    <row r="233" ht="18.0" customHeight="1"/>
    <row r="234" ht="18.0" customHeight="1"/>
    <row r="235" ht="18.0" customHeight="1"/>
    <row r="236" ht="18.0" customHeight="1"/>
    <row r="237" ht="18.0" customHeight="1"/>
    <row r="238" ht="18.0" customHeight="1"/>
    <row r="239" ht="18.0" customHeight="1"/>
    <row r="240" ht="18.0" customHeight="1"/>
    <row r="241" ht="18.0" customHeight="1"/>
    <row r="242" ht="18.0" customHeight="1"/>
    <row r="243" ht="18.0" customHeight="1"/>
    <row r="244" ht="18.0" customHeight="1"/>
    <row r="245" ht="18.0" customHeight="1"/>
    <row r="246" ht="18.0" customHeight="1"/>
    <row r="247" ht="18.0" customHeight="1"/>
    <row r="248" ht="18.0" customHeight="1"/>
    <row r="249" ht="18.0" customHeight="1"/>
    <row r="250" ht="18.0" customHeight="1"/>
    <row r="251" ht="18.0" customHeight="1"/>
    <row r="252" ht="18.0" customHeight="1"/>
    <row r="253" ht="18.0" customHeight="1"/>
    <row r="254" ht="18.0" customHeight="1"/>
    <row r="255" ht="18.0" customHeight="1"/>
    <row r="256" ht="18.0" customHeight="1"/>
    <row r="257" ht="18.0" customHeight="1"/>
    <row r="258" ht="18.0" customHeight="1"/>
    <row r="259" ht="18.0" customHeight="1"/>
    <row r="260" ht="18.0" customHeight="1"/>
    <row r="261" ht="18.0" customHeight="1"/>
    <row r="262" ht="18.0" customHeight="1"/>
    <row r="263" ht="18.0" customHeight="1"/>
    <row r="264" ht="18.0" customHeight="1"/>
    <row r="265" ht="18.0" customHeight="1"/>
    <row r="266" ht="18.0" customHeight="1"/>
    <row r="267" ht="18.0" customHeight="1"/>
    <row r="268" ht="18.0" customHeight="1"/>
    <row r="269" ht="18.0" customHeight="1"/>
    <row r="270" ht="18.0" customHeight="1"/>
    <row r="271" ht="18.0" customHeight="1"/>
    <row r="272" ht="18.0" customHeight="1"/>
    <row r="273" ht="18.0" customHeight="1"/>
    <row r="274" ht="18.0" customHeight="1"/>
    <row r="275" ht="18.0" customHeight="1"/>
    <row r="276" ht="18.0" customHeight="1"/>
    <row r="277" ht="18.0" customHeight="1"/>
    <row r="278" ht="18.0" customHeight="1"/>
    <row r="279" ht="18.0" customHeight="1"/>
    <row r="280" ht="18.0" customHeight="1"/>
    <row r="281" ht="18.0" customHeight="1"/>
    <row r="282" ht="18.0" customHeight="1"/>
    <row r="283" ht="18.0" customHeight="1"/>
    <row r="284" ht="18.0" customHeight="1"/>
    <row r="285" ht="18.0" customHeight="1"/>
    <row r="286" ht="18.0" customHeight="1"/>
    <row r="287" ht="18.0" customHeight="1"/>
    <row r="288" ht="18.0" customHeight="1"/>
    <row r="289" ht="18.0" customHeight="1"/>
    <row r="290" ht="18.0" customHeight="1"/>
    <row r="291" ht="18.0" customHeight="1"/>
    <row r="292" ht="18.0" customHeight="1"/>
    <row r="293" ht="18.0" customHeight="1"/>
    <row r="294" ht="18.0" customHeight="1"/>
    <row r="295" ht="18.0" customHeight="1"/>
    <row r="296" ht="18.0" customHeight="1"/>
    <row r="297" ht="18.0" customHeight="1"/>
    <row r="298" ht="18.0" customHeight="1"/>
    <row r="299" ht="18.0" customHeight="1"/>
    <row r="300" ht="18.0" customHeight="1"/>
    <row r="301" ht="18.0" customHeight="1"/>
    <row r="302" ht="18.0" customHeight="1"/>
    <row r="303" ht="18.0" customHeight="1"/>
    <row r="304" ht="18.0" customHeight="1"/>
    <row r="305" ht="18.0" customHeight="1"/>
    <row r="306" ht="18.0" customHeight="1"/>
    <row r="307" ht="18.0" customHeight="1"/>
    <row r="308" ht="18.0" customHeight="1"/>
    <row r="309" ht="18.0" customHeight="1"/>
    <row r="310" ht="18.0" customHeight="1"/>
    <row r="311" ht="18.0" customHeight="1"/>
    <row r="312" ht="18.0" customHeight="1"/>
    <row r="313" ht="18.0" customHeight="1"/>
    <row r="314" ht="18.0" customHeight="1"/>
    <row r="315" ht="18.0" customHeight="1"/>
    <row r="316" ht="18.0" customHeight="1"/>
    <row r="317" ht="18.0" customHeight="1"/>
    <row r="318" ht="18.0" customHeight="1"/>
    <row r="319" ht="18.0" customHeight="1"/>
    <row r="320" ht="18.0" customHeight="1"/>
    <row r="321" ht="18.0" customHeight="1"/>
    <row r="322" ht="18.0" customHeight="1"/>
    <row r="323" ht="18.0" customHeight="1"/>
    <row r="324" ht="18.0" customHeight="1"/>
    <row r="325" ht="18.0" customHeight="1"/>
    <row r="326" ht="18.0" customHeight="1"/>
    <row r="327" ht="18.0" customHeight="1"/>
    <row r="328" ht="18.0" customHeight="1"/>
    <row r="329" ht="18.0" customHeight="1"/>
    <row r="330" ht="18.0" customHeight="1"/>
    <row r="331" ht="18.0" customHeight="1"/>
    <row r="332" ht="18.0" customHeight="1"/>
    <row r="333" ht="18.0" customHeight="1"/>
    <row r="334" ht="18.0" customHeight="1"/>
    <row r="335" ht="18.0" customHeight="1"/>
    <row r="336" ht="18.0" customHeight="1"/>
    <row r="337" ht="18.0" customHeight="1"/>
    <row r="338" ht="18.0" customHeight="1"/>
    <row r="339" ht="18.0" customHeight="1"/>
    <row r="340" ht="18.0" customHeight="1"/>
    <row r="341" ht="18.0" customHeight="1"/>
    <row r="342" ht="18.0" customHeight="1"/>
    <row r="343" ht="18.0" customHeight="1"/>
    <row r="344" ht="18.0" customHeight="1"/>
    <row r="345" ht="18.0" customHeight="1"/>
    <row r="346" ht="18.0" customHeight="1"/>
    <row r="347" ht="18.0" customHeight="1"/>
    <row r="348" ht="18.0" customHeight="1"/>
    <row r="349" ht="18.0" customHeight="1"/>
    <row r="350" ht="18.0" customHeight="1"/>
    <row r="351" ht="18.0" customHeight="1"/>
    <row r="352" ht="18.0" customHeight="1"/>
    <row r="353" ht="18.0" customHeight="1"/>
    <row r="354" ht="18.0" customHeight="1"/>
    <row r="355" ht="18.0" customHeight="1"/>
    <row r="356" ht="18.0" customHeight="1"/>
    <row r="357" ht="18.0" customHeight="1"/>
    <row r="358" ht="18.0" customHeight="1"/>
    <row r="359" ht="18.0" customHeight="1"/>
    <row r="360" ht="18.0" customHeight="1"/>
    <row r="361" ht="18.0" customHeight="1"/>
    <row r="362" ht="18.0" customHeight="1"/>
    <row r="363" ht="18.0" customHeight="1"/>
    <row r="364" ht="18.0" customHeight="1"/>
    <row r="365" ht="18.0" customHeight="1"/>
    <row r="366" ht="18.0" customHeight="1"/>
    <row r="367" ht="18.0" customHeight="1"/>
    <row r="368" ht="18.0" customHeight="1"/>
    <row r="369" ht="18.0" customHeight="1"/>
    <row r="370" ht="18.0" customHeight="1"/>
    <row r="371" ht="18.0" customHeight="1"/>
    <row r="372" ht="18.0" customHeight="1"/>
    <row r="373" ht="18.0" customHeight="1"/>
    <row r="374" ht="18.0" customHeight="1"/>
    <row r="375" ht="18.0" customHeight="1"/>
    <row r="376" ht="18.0" customHeight="1"/>
    <row r="377" ht="18.0" customHeight="1"/>
    <row r="378" ht="18.0" customHeight="1"/>
    <row r="379" ht="18.0" customHeight="1"/>
    <row r="380" ht="18.0" customHeight="1"/>
    <row r="381" ht="18.0" customHeight="1"/>
    <row r="382" ht="18.0" customHeight="1"/>
    <row r="383" ht="18.0" customHeight="1"/>
    <row r="384" ht="18.0" customHeight="1"/>
    <row r="385" ht="18.0" customHeight="1"/>
    <row r="386" ht="18.0" customHeight="1"/>
    <row r="387" ht="18.0" customHeight="1"/>
    <row r="388" ht="18.0" customHeight="1"/>
    <row r="389" ht="18.0" customHeight="1"/>
    <row r="390" ht="18.0" customHeight="1"/>
    <row r="391" ht="18.0" customHeight="1"/>
    <row r="392" ht="18.0" customHeight="1"/>
    <row r="393" ht="18.0" customHeight="1"/>
    <row r="394" ht="18.0" customHeight="1"/>
    <row r="395" ht="18.0" customHeight="1"/>
    <row r="396" ht="18.0" customHeight="1"/>
    <row r="397" ht="18.0" customHeight="1"/>
    <row r="398" ht="18.0" customHeight="1"/>
    <row r="399" ht="18.0" customHeight="1"/>
    <row r="400" ht="18.0" customHeight="1"/>
    <row r="401" ht="18.0" customHeight="1"/>
    <row r="402" ht="18.0" customHeight="1"/>
    <row r="403" ht="18.0" customHeight="1"/>
    <row r="404" ht="18.0" customHeight="1"/>
    <row r="405" ht="18.0" customHeight="1"/>
    <row r="406" ht="18.0" customHeight="1"/>
    <row r="407" ht="18.0" customHeight="1"/>
    <row r="408" ht="18.0" customHeight="1"/>
    <row r="409" ht="18.0" customHeight="1"/>
    <row r="410" ht="18.0" customHeight="1"/>
    <row r="411" ht="18.0" customHeight="1"/>
    <row r="412" ht="18.0" customHeight="1"/>
    <row r="413" ht="18.0" customHeight="1"/>
    <row r="414" ht="18.0" customHeight="1"/>
    <row r="415" ht="18.0" customHeight="1"/>
    <row r="416" ht="18.0" customHeight="1"/>
    <row r="417" ht="18.0" customHeight="1"/>
    <row r="418" ht="18.0" customHeight="1"/>
    <row r="419" ht="18.0" customHeight="1"/>
    <row r="420" ht="18.0" customHeight="1"/>
    <row r="421" ht="18.0" customHeight="1"/>
    <row r="422" ht="18.0" customHeight="1"/>
    <row r="423" ht="18.0" customHeight="1"/>
    <row r="424" ht="18.0" customHeight="1"/>
    <row r="425" ht="18.0" customHeight="1"/>
    <row r="426" ht="18.0" customHeight="1"/>
    <row r="427" ht="18.0" customHeight="1"/>
    <row r="428" ht="18.0" customHeight="1"/>
    <row r="429" ht="18.0" customHeight="1"/>
    <row r="430" ht="18.0" customHeight="1"/>
    <row r="431" ht="18.0" customHeight="1"/>
    <row r="432" ht="18.0" customHeight="1"/>
    <row r="433" ht="18.0" customHeight="1"/>
    <row r="434" ht="18.0" customHeight="1"/>
    <row r="435" ht="18.0" customHeight="1"/>
    <row r="436" ht="18.0" customHeight="1"/>
    <row r="437" ht="18.0" customHeight="1"/>
    <row r="438" ht="18.0" customHeight="1"/>
    <row r="439" ht="18.0" customHeight="1"/>
    <row r="440" ht="18.0" customHeight="1"/>
    <row r="441" ht="18.0" customHeight="1"/>
    <row r="442" ht="18.0" customHeight="1"/>
    <row r="443" ht="18.0" customHeight="1"/>
    <row r="444" ht="18.0" customHeight="1"/>
    <row r="445" ht="18.0" customHeight="1"/>
    <row r="446" ht="18.0" customHeight="1"/>
    <row r="447" ht="18.0" customHeight="1"/>
    <row r="448" ht="18.0" customHeight="1"/>
    <row r="449" ht="18.0" customHeight="1"/>
    <row r="450" ht="18.0" customHeight="1"/>
    <row r="451" ht="18.0" customHeight="1"/>
    <row r="452" ht="18.0" customHeight="1"/>
    <row r="453" ht="18.0" customHeight="1"/>
    <row r="454" ht="18.0" customHeight="1"/>
    <row r="455" ht="18.0" customHeight="1"/>
    <row r="456" ht="18.0" customHeight="1"/>
    <row r="457" ht="18.0" customHeight="1"/>
    <row r="458" ht="18.0" customHeight="1"/>
    <row r="459" ht="18.0" customHeight="1"/>
    <row r="460" ht="18.0" customHeight="1"/>
    <row r="461" ht="18.0" customHeight="1"/>
    <row r="462" ht="18.0" customHeight="1"/>
    <row r="463" ht="18.0" customHeight="1"/>
    <row r="464" ht="18.0" customHeight="1"/>
    <row r="465" ht="18.0" customHeight="1"/>
    <row r="466" ht="18.0" customHeight="1"/>
    <row r="467" ht="18.0" customHeight="1"/>
    <row r="468" ht="18.0" customHeight="1"/>
    <row r="469" ht="18.0" customHeight="1"/>
    <row r="470" ht="18.0" customHeight="1"/>
    <row r="471" ht="18.0" customHeight="1"/>
    <row r="472" ht="18.0" customHeight="1"/>
    <row r="473" ht="18.0" customHeight="1"/>
    <row r="474" ht="18.0" customHeight="1"/>
    <row r="475" ht="18.0" customHeight="1"/>
    <row r="476" ht="18.0" customHeight="1"/>
    <row r="477" ht="18.0" customHeight="1"/>
    <row r="478" ht="18.0" customHeight="1"/>
    <row r="479" ht="18.0" customHeight="1"/>
    <row r="480" ht="18.0" customHeight="1"/>
    <row r="481" ht="18.0" customHeight="1"/>
    <row r="482" ht="18.0" customHeight="1"/>
    <row r="483" ht="18.0" customHeight="1"/>
    <row r="484" ht="18.0" customHeight="1"/>
    <row r="485" ht="18.0" customHeight="1"/>
    <row r="486" ht="18.0" customHeight="1"/>
    <row r="487" ht="18.0" customHeight="1"/>
    <row r="488" ht="18.0" customHeight="1"/>
    <row r="489" ht="18.0" customHeight="1"/>
    <row r="490" ht="18.0" customHeight="1"/>
    <row r="491" ht="18.0" customHeight="1"/>
    <row r="492" ht="18.0" customHeight="1"/>
    <row r="493" ht="18.0" customHeight="1"/>
    <row r="494" ht="18.0" customHeight="1"/>
    <row r="495" ht="18.0" customHeight="1"/>
    <row r="496" ht="18.0" customHeight="1"/>
    <row r="497" ht="18.0" customHeight="1"/>
    <row r="498" ht="18.0" customHeight="1"/>
    <row r="499" ht="18.0" customHeight="1"/>
    <row r="500" ht="18.0" customHeight="1"/>
    <row r="501" ht="18.0" customHeight="1"/>
    <row r="502" ht="18.0" customHeight="1"/>
    <row r="503" ht="18.0" customHeight="1"/>
    <row r="504" ht="18.0" customHeight="1"/>
    <row r="505" ht="18.0" customHeight="1"/>
    <row r="506" ht="18.0" customHeight="1"/>
    <row r="507" ht="18.0" customHeight="1"/>
    <row r="508" ht="18.0" customHeight="1"/>
    <row r="509" ht="18.0" customHeight="1"/>
    <row r="510" ht="18.0" customHeight="1"/>
    <row r="511" ht="18.0" customHeight="1"/>
    <row r="512" ht="18.0" customHeight="1"/>
    <row r="513" ht="18.0" customHeight="1"/>
    <row r="514" ht="18.0" customHeight="1"/>
    <row r="515" ht="18.0" customHeight="1"/>
    <row r="516" ht="18.0" customHeight="1"/>
    <row r="517" ht="18.0" customHeight="1"/>
    <row r="518" ht="18.0" customHeight="1"/>
    <row r="519" ht="18.0" customHeight="1"/>
    <row r="520" ht="18.0" customHeight="1"/>
    <row r="521" ht="18.0" customHeight="1"/>
    <row r="522" ht="18.0" customHeight="1"/>
    <row r="523" ht="18.0" customHeight="1"/>
    <row r="524" ht="18.0" customHeight="1"/>
    <row r="525" ht="18.0" customHeight="1"/>
    <row r="526" ht="18.0" customHeight="1"/>
    <row r="527" ht="18.0" customHeight="1"/>
    <row r="528" ht="18.0" customHeight="1"/>
    <row r="529" ht="18.0" customHeight="1"/>
    <row r="530" ht="18.0" customHeight="1"/>
    <row r="531" ht="18.0" customHeight="1"/>
    <row r="532" ht="18.0" customHeight="1"/>
    <row r="533" ht="18.0" customHeight="1"/>
    <row r="534" ht="18.0" customHeight="1"/>
    <row r="535" ht="18.0" customHeight="1"/>
    <row r="536" ht="18.0" customHeight="1"/>
    <row r="537" ht="18.0" customHeight="1"/>
    <row r="538" ht="18.0" customHeight="1"/>
    <row r="539" ht="18.0" customHeight="1"/>
    <row r="540" ht="18.0" customHeight="1"/>
    <row r="541" ht="18.0" customHeight="1"/>
    <row r="542" ht="18.0" customHeight="1"/>
    <row r="543" ht="18.0" customHeight="1"/>
    <row r="544" ht="18.0" customHeight="1"/>
    <row r="545" ht="18.0" customHeight="1"/>
    <row r="546" ht="18.0" customHeight="1"/>
    <row r="547" ht="18.0" customHeight="1"/>
    <row r="548" ht="18.0" customHeight="1"/>
    <row r="549" ht="18.0" customHeight="1"/>
    <row r="550" ht="18.0" customHeight="1"/>
    <row r="551" ht="18.0" customHeight="1"/>
    <row r="552" ht="18.0" customHeight="1"/>
    <row r="553" ht="18.0" customHeight="1"/>
    <row r="554" ht="18.0" customHeight="1"/>
    <row r="555" ht="18.0" customHeight="1"/>
    <row r="556" ht="18.0" customHeight="1"/>
    <row r="557" ht="18.0" customHeight="1"/>
    <row r="558" ht="18.0" customHeight="1"/>
    <row r="559" ht="18.0" customHeight="1"/>
    <row r="560" ht="18.0" customHeight="1"/>
    <row r="561" ht="18.0" customHeight="1"/>
    <row r="562" ht="18.0" customHeight="1"/>
    <row r="563" ht="18.0" customHeight="1"/>
    <row r="564" ht="18.0" customHeight="1"/>
    <row r="565" ht="18.0" customHeight="1"/>
    <row r="566" ht="18.0" customHeight="1"/>
    <row r="567" ht="18.0" customHeight="1"/>
    <row r="568" ht="18.0" customHeight="1"/>
    <row r="569" ht="18.0" customHeight="1"/>
    <row r="570" ht="18.0" customHeight="1"/>
    <row r="571" ht="18.0" customHeight="1"/>
    <row r="572" ht="18.0" customHeight="1"/>
    <row r="573" ht="18.0" customHeight="1"/>
    <row r="574" ht="18.0" customHeight="1"/>
    <row r="575" ht="18.0" customHeight="1"/>
    <row r="576" ht="18.0" customHeight="1"/>
    <row r="577" ht="18.0" customHeight="1"/>
    <row r="578" ht="18.0" customHeight="1"/>
    <row r="579" ht="18.0" customHeight="1"/>
    <row r="580" ht="18.0" customHeight="1"/>
    <row r="581" ht="18.0" customHeight="1"/>
    <row r="582" ht="18.0" customHeight="1"/>
    <row r="583" ht="18.0" customHeight="1"/>
    <row r="584" ht="18.0" customHeight="1"/>
    <row r="585" ht="18.0" customHeight="1"/>
    <row r="586" ht="18.0" customHeight="1"/>
    <row r="587" ht="18.0" customHeight="1"/>
    <row r="588" ht="18.0" customHeight="1"/>
    <row r="589" ht="18.0" customHeight="1"/>
    <row r="590" ht="18.0" customHeight="1"/>
    <row r="591" ht="18.0" customHeight="1"/>
    <row r="592" ht="18.0" customHeight="1"/>
    <row r="593" ht="18.0" customHeight="1"/>
    <row r="594" ht="18.0" customHeight="1"/>
    <row r="595" ht="18.0" customHeight="1"/>
    <row r="596" ht="18.0" customHeight="1"/>
    <row r="597" ht="18.0" customHeight="1"/>
    <row r="598" ht="18.0" customHeight="1"/>
    <row r="599" ht="18.0" customHeight="1"/>
    <row r="600" ht="18.0" customHeight="1"/>
    <row r="601" ht="18.0" customHeight="1"/>
    <row r="602" ht="18.0" customHeight="1"/>
    <row r="603" ht="18.0" customHeight="1"/>
    <row r="604" ht="18.0" customHeight="1"/>
    <row r="605" ht="18.0" customHeight="1"/>
    <row r="606" ht="18.0" customHeight="1"/>
    <row r="607" ht="18.0" customHeight="1"/>
    <row r="608" ht="18.0" customHeight="1"/>
    <row r="609" ht="18.0" customHeight="1"/>
    <row r="610" ht="18.0" customHeight="1"/>
    <row r="611" ht="18.0" customHeight="1"/>
    <row r="612" ht="18.0" customHeight="1"/>
    <row r="613" ht="18.0" customHeight="1"/>
    <row r="614" ht="18.0" customHeight="1"/>
    <row r="615" ht="18.0" customHeight="1"/>
    <row r="616" ht="18.0" customHeight="1"/>
    <row r="617" ht="18.0" customHeight="1"/>
    <row r="618" ht="18.0" customHeight="1"/>
    <row r="619" ht="18.0" customHeight="1"/>
    <row r="620" ht="18.0" customHeight="1"/>
    <row r="621" ht="18.0" customHeight="1"/>
    <row r="622" ht="18.0" customHeight="1"/>
    <row r="623" ht="18.0" customHeight="1"/>
    <row r="624" ht="18.0" customHeight="1"/>
    <row r="625" ht="18.0" customHeight="1"/>
    <row r="626" ht="18.0" customHeight="1"/>
    <row r="627" ht="18.0" customHeight="1"/>
    <row r="628" ht="18.0" customHeight="1"/>
    <row r="629" ht="18.0" customHeight="1"/>
    <row r="630" ht="18.0" customHeight="1"/>
    <row r="631" ht="18.0" customHeight="1"/>
    <row r="632" ht="18.0" customHeight="1"/>
    <row r="633" ht="18.0" customHeight="1"/>
    <row r="634" ht="18.0" customHeight="1"/>
    <row r="635" ht="18.0" customHeight="1"/>
    <row r="636" ht="18.0" customHeight="1"/>
    <row r="637" ht="18.0" customHeight="1"/>
    <row r="638" ht="18.0" customHeight="1"/>
    <row r="639" ht="18.0" customHeight="1"/>
    <row r="640" ht="18.0" customHeight="1"/>
    <row r="641" ht="18.0" customHeight="1"/>
    <row r="642" ht="18.0" customHeight="1"/>
    <row r="643" ht="18.0" customHeight="1"/>
    <row r="644" ht="18.0" customHeight="1"/>
    <row r="645" ht="18.0" customHeight="1"/>
    <row r="646" ht="18.0" customHeight="1"/>
    <row r="647" ht="18.0" customHeight="1"/>
    <row r="648" ht="18.0" customHeight="1"/>
    <row r="649" ht="18.0" customHeight="1"/>
    <row r="650" ht="18.0" customHeight="1"/>
    <row r="651" ht="18.0" customHeight="1"/>
    <row r="652" ht="18.0" customHeight="1"/>
    <row r="653" ht="18.0" customHeight="1"/>
    <row r="654" ht="18.0" customHeight="1"/>
    <row r="655" ht="18.0" customHeight="1"/>
    <row r="656" ht="18.0" customHeight="1"/>
    <row r="657" ht="18.0" customHeight="1"/>
    <row r="658" ht="18.0" customHeight="1"/>
    <row r="659" ht="18.0" customHeight="1"/>
    <row r="660" ht="18.0" customHeight="1"/>
    <row r="661" ht="18.0" customHeight="1"/>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2023-09-17T23:09:18Z</dcterms:created>
  <dc:creator>Koh, DaeHyup (Daniel)</dc:creator>
</cp:coreProperties>
</file>