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kimiafaroughi/Library/Mobile Documents/com~apple~CloudDocs/Documents/MPH Fall 2025/Data Science I/p8105_hw2_ksf2129/"/>
    </mc:Choice>
  </mc:AlternateContent>
  <xr:revisionPtr revIDLastSave="0" documentId="13_ncr:1_{5C164159-F7C1-6940-AF11-48E1248A2143}" xr6:coauthVersionLast="47" xr6:coauthVersionMax="47" xr10:uidLastSave="{00000000-0000-0000-0000-000000000000}"/>
  <bookViews>
    <workbookView xWindow="0" yWindow="500" windowWidth="28800" windowHeight="15820" activeTab="3" xr2:uid="{00000000-000D-0000-FFFF-FFFF00000000}"/>
  </bookViews>
  <sheets>
    <sheet name="Mr. Trash Wheel" sheetId="1" r:id="rId1"/>
    <sheet name="Professor Trash Wheel" sheetId="2" r:id="rId2"/>
    <sheet name="Captain Trash Wheel" sheetId="3" r:id="rId3"/>
    <sheet name="Gwynns Falls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ONIa1kMCvFOjfa4sa5TXdn2JYBp5zR4hFiTQBLxPVME="/>
    </ext>
  </extLst>
</workbook>
</file>

<file path=xl/calcChain.xml><?xml version="1.0" encoding="utf-8"?>
<calcChain xmlns="http://schemas.openxmlformats.org/spreadsheetml/2006/main">
  <c r="L710" i="1" l="1"/>
  <c r="K352" i="4"/>
  <c r="J352" i="4"/>
  <c r="I352" i="4"/>
  <c r="H352" i="4"/>
  <c r="G352" i="4"/>
  <c r="F352" i="4"/>
  <c r="E35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2" i="4" s="1"/>
  <c r="K40" i="3"/>
  <c r="J40" i="3"/>
  <c r="I40" i="3"/>
  <c r="H40" i="3"/>
  <c r="G40" i="3"/>
  <c r="F40" i="3"/>
  <c r="E40"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40" i="3" s="1"/>
  <c r="P1" i="3"/>
  <c r="L135" i="2"/>
  <c r="K135" i="2"/>
  <c r="J135" i="2"/>
  <c r="I135" i="2"/>
  <c r="H135" i="2"/>
  <c r="G135" i="2"/>
  <c r="F135" i="2"/>
  <c r="E135"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35" i="2" s="1"/>
  <c r="M3" i="2"/>
  <c r="M710" i="1"/>
  <c r="K710" i="1"/>
  <c r="J710" i="1"/>
  <c r="I710" i="1"/>
  <c r="H710" i="1"/>
  <c r="G710" i="1"/>
  <c r="F710" i="1"/>
  <c r="E710"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710" i="1" s="1"/>
</calcChain>
</file>

<file path=xl/sharedStrings.xml><?xml version="1.0" encoding="utf-8"?>
<sst xmlns="http://schemas.openxmlformats.org/spreadsheetml/2006/main" count="1997" uniqueCount="60">
  <si>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</si>
  <si>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</si>
  <si>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</si>
  <si>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</si>
  <si>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</si>
  <si>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</si>
  <si>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</si>
  <si>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</si>
  <si>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</si>
  <si>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</si>
  <si>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</si>
  <si>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</si>
  <si>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</si>
  <si>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</si>
  <si>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</si>
  <si>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</si>
  <si>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</si>
  <si>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</si>
  <si>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</si>
  <si>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</si>
  <si>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</si>
  <si>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</si>
  <si>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</si>
  <si>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</si>
  <si>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</si>
  <si>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</si>
  <si>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</si>
  <si>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</si>
  <si>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</si>
  <si>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</si>
  <si>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</si>
  <si>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</si>
  <si>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</si>
  <si>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</si>
  <si>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</si>
  <si>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</si>
  <si>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</si>
  <si>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</si>
  <si>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</si>
  <si>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</si>
  <si>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</si>
  <si>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</si>
  <si>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</si>
  <si>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</si>
  <si>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</si>
  <si>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2025</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</si>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</sst>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1"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sz val="12"/>
      <color rgb="FF000000"/>
      <name val="Calibri"/>
    </font>
    <font>
      <u/>
      <sz val="12"/>
      <color theme="1"/>
      <name val="Calibri"/>
      <scheme val="minor"/>
    </font>
    <font>
      <u/>
      <sz val="12"/>
      <color theme="1"/>
      <name val="Calibri"/>
      <scheme val="minor"/>
    </font>
    <font>
      <u/>
      <sz val="12"/>
      <color theme="1"/>
      <name val="Calibri"/>
      <scheme val="minor"/>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0" fontId="2" fillId="2" borderId="0" xfId="0" applyFont="1" applyFill="1" applyAlignment="1">
      <alignment horizontal="center"/>
    </xf>
    <xf numFmtId="0" fontId="3"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right"/>
    </xf>
    <xf numFmtId="14" fontId="3" fillId="0" borderId="1" xfId="0" applyNumberFormat="1" applyFont="1" applyBorder="1" applyAlignment="1">
      <alignment horizontal="right"/>
    </xf>
    <xf numFmtId="0" fontId="46" fillId="0" borderId="1" xfId="0" applyFont="1" applyBorder="1"/>
    <xf numFmtId="1" fontId="3" fillId="0" borderId="1" xfId="0" applyNumberFormat="1"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right"/>
    </xf>
    <xf numFmtId="14" fontId="3" fillId="0" borderId="0" xfId="0" applyNumberFormat="1" applyFont="1" applyAlignment="1">
      <alignment horizontal="right"/>
    </xf>
    <xf numFmtId="3" fontId="3" fillId="0" borderId="0" xfId="0" applyNumberFormat="1" applyFont="1" applyAlignment="1">
      <alignment horizontal="right"/>
    </xf>
    <xf numFmtId="1" fontId="3" fillId="0" borderId="0" xfId="0" applyNumberFormat="1" applyFont="1" applyAlignment="1">
      <alignment horizontal="right"/>
    </xf>
    <xf numFmtId="0" fontId="8" fillId="0" borderId="0" xfId="0" applyFont="1" applyAlignment="1">
      <alignment horizontal="center"/>
    </xf>
    <xf numFmtId="0" fontId="47" fillId="0" borderId="0" xfId="0" applyFont="1" applyAlignment="1">
      <alignment horizontal="center"/>
    </xf>
    <xf numFmtId="3" fontId="48" fillId="0" borderId="0" xfId="0" applyNumberFormat="1" applyFont="1" applyAlignment="1">
      <alignment horizontal="center"/>
    </xf>
    <xf numFmtId="3" fontId="49" fillId="0" borderId="0" xfId="0" applyNumberFormat="1" applyFont="1" applyAlignment="1">
      <alignment horizontal="right"/>
    </xf>
    <xf numFmtId="0" fontId="50" fillId="0" borderId="0" xfId="0" applyFont="1" applyAlignment="1">
      <alignment wrapText="1"/>
    </xf>
    <xf numFmtId="0" fontId="50"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70"/>
  <sheetViews>
    <sheetView workbookViewId="0">
      <pane ySplit="2" topLeftCell="A3" activePane="bottomLeft" state="frozen"/>
      <selection pane="bottomLeft" activeCell="F2" sqref="F2"/>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v>652</v>
      </c>
      <c r="B654" s="13" t="s">
        <v>18</v>
      </c>
      <c r="C654" s="29" t="s">
        <v>44</v>
      </c>
      <c r="D654" s="41">
        <v>45475</v>
      </c>
      <c r="E654" s="26">
        <v>3.95</v>
      </c>
      <c r="F654" s="27">
        <v>15</v>
      </c>
      <c r="G654" s="27">
        <v>2500</v>
      </c>
      <c r="H654" s="27">
        <v>310</v>
      </c>
      <c r="I654" s="27">
        <v>4500</v>
      </c>
      <c r="J654" s="27">
        <v>18</v>
      </c>
      <c r="K654" s="27">
        <v>400</v>
      </c>
      <c r="L654" s="27">
        <v>4200</v>
      </c>
      <c r="M654" s="12">
        <v>12</v>
      </c>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13">
        <v>653</v>
      </c>
      <c r="B655" s="13" t="s">
        <v>18</v>
      </c>
      <c r="C655" s="29" t="s">
        <v>44</v>
      </c>
      <c r="D655" s="41">
        <v>45475</v>
      </c>
      <c r="E655" s="26">
        <v>3.95</v>
      </c>
      <c r="F655" s="27">
        <v>15</v>
      </c>
      <c r="G655" s="27">
        <v>1600</v>
      </c>
      <c r="H655" s="27">
        <v>420</v>
      </c>
      <c r="I655" s="27">
        <v>5400</v>
      </c>
      <c r="J655" s="27">
        <v>32</v>
      </c>
      <c r="K655" s="27">
        <v>340</v>
      </c>
      <c r="L655" s="27">
        <v>3900</v>
      </c>
      <c r="M655" s="12">
        <v>29</v>
      </c>
      <c r="N655" s="39"/>
      <c r="O655" s="42"/>
      <c r="P655" s="42"/>
      <c r="Q655" s="42"/>
      <c r="R655" s="42"/>
      <c r="S655" s="42"/>
      <c r="T655" s="42"/>
      <c r="U655" s="42"/>
      <c r="V655" s="42"/>
      <c r="W655" s="42"/>
      <c r="X655" s="42"/>
      <c r="Y655" s="42"/>
      <c r="Z655" s="42"/>
      <c r="AA655" s="42"/>
      <c r="AB655" s="42"/>
      <c r="AC655" s="42"/>
      <c r="AD655" s="42"/>
      <c r="AE655" s="42"/>
      <c r="AF655" s="42"/>
      <c r="AG655" s="42"/>
    </row>
    <row r="656" spans="1:33" ht="15.75" customHeight="1" x14ac:dyDescent="0.2">
      <c r="A656" s="13">
        <v>654</v>
      </c>
      <c r="B656" s="13" t="s">
        <v>18</v>
      </c>
      <c r="C656" s="29" t="s">
        <v>44</v>
      </c>
      <c r="D656" s="41">
        <v>45482</v>
      </c>
      <c r="E656" s="26">
        <v>3.02</v>
      </c>
      <c r="F656" s="27">
        <v>15</v>
      </c>
      <c r="G656" s="27">
        <v>2000</v>
      </c>
      <c r="H656" s="27">
        <v>510</v>
      </c>
      <c r="I656" s="27">
        <v>6500</v>
      </c>
      <c r="J656" s="27">
        <v>14</v>
      </c>
      <c r="K656" s="27">
        <v>540</v>
      </c>
      <c r="L656" s="27">
        <v>4900</v>
      </c>
      <c r="M656" s="12">
        <v>18</v>
      </c>
      <c r="N656" s="39"/>
      <c r="O656" s="42"/>
      <c r="P656" s="42"/>
      <c r="Q656" s="42"/>
      <c r="R656" s="42"/>
      <c r="S656" s="42"/>
      <c r="T656" s="42"/>
      <c r="U656" s="42"/>
      <c r="V656" s="42"/>
      <c r="W656" s="42"/>
      <c r="X656" s="42"/>
      <c r="Y656" s="42"/>
      <c r="Z656" s="42"/>
      <c r="AA656" s="42"/>
      <c r="AB656" s="42"/>
      <c r="AC656" s="42"/>
      <c r="AD656" s="42"/>
      <c r="AE656" s="42"/>
      <c r="AF656" s="42"/>
      <c r="AG656" s="42"/>
    </row>
    <row r="657" spans="1:33" ht="15.75" customHeight="1" x14ac:dyDescent="0.2">
      <c r="A657" s="13">
        <v>655</v>
      </c>
      <c r="B657" s="13" t="s">
        <v>18</v>
      </c>
      <c r="C657" s="29" t="s">
        <v>44</v>
      </c>
      <c r="D657" s="41">
        <v>45497</v>
      </c>
      <c r="E657" s="26">
        <v>3.23</v>
      </c>
      <c r="F657" s="27">
        <v>15</v>
      </c>
      <c r="G657" s="27">
        <v>1400</v>
      </c>
      <c r="H657" s="27">
        <v>320</v>
      </c>
      <c r="I657" s="27">
        <v>7200</v>
      </c>
      <c r="J657" s="27">
        <v>40</v>
      </c>
      <c r="K657" s="27">
        <v>210</v>
      </c>
      <c r="L657" s="27">
        <v>2900</v>
      </c>
      <c r="M657" s="12">
        <v>36</v>
      </c>
      <c r="N657" s="39"/>
      <c r="O657" s="42"/>
      <c r="P657" s="42"/>
      <c r="Q657" s="42"/>
      <c r="R657" s="42"/>
      <c r="S657" s="42"/>
      <c r="T657" s="42"/>
      <c r="U657" s="42"/>
      <c r="V657" s="42"/>
      <c r="W657" s="42"/>
      <c r="X657" s="42"/>
      <c r="Y657" s="42"/>
      <c r="Z657" s="42"/>
      <c r="AA657" s="42"/>
      <c r="AB657" s="42"/>
      <c r="AC657" s="42"/>
      <c r="AD657" s="42"/>
      <c r="AE657" s="42"/>
      <c r="AF657" s="42"/>
      <c r="AG657" s="42"/>
    </row>
    <row r="658" spans="1:33" ht="15.75" customHeight="1" x14ac:dyDescent="0.2">
      <c r="A658" s="13">
        <v>656</v>
      </c>
      <c r="B658" s="13" t="s">
        <v>20</v>
      </c>
      <c r="C658" s="29" t="s">
        <v>44</v>
      </c>
      <c r="D658" s="41">
        <v>45506</v>
      </c>
      <c r="E658" s="26">
        <v>3.67</v>
      </c>
      <c r="F658" s="27">
        <v>15</v>
      </c>
      <c r="G658" s="27">
        <v>2900</v>
      </c>
      <c r="H658" s="27">
        <v>740</v>
      </c>
      <c r="I658" s="27">
        <v>8100</v>
      </c>
      <c r="J658" s="27">
        <v>24</v>
      </c>
      <c r="K658" s="27">
        <v>400</v>
      </c>
      <c r="L658" s="27">
        <v>5100</v>
      </c>
      <c r="M658" s="12">
        <v>20</v>
      </c>
      <c r="N658" s="39"/>
      <c r="O658" s="42"/>
      <c r="P658" s="42"/>
      <c r="Q658" s="42"/>
      <c r="R658" s="42"/>
      <c r="S658" s="42"/>
      <c r="T658" s="42"/>
      <c r="U658" s="42"/>
      <c r="V658" s="42"/>
      <c r="W658" s="42"/>
      <c r="X658" s="42"/>
      <c r="Y658" s="42"/>
      <c r="Z658" s="42"/>
      <c r="AA658" s="42"/>
      <c r="AB658" s="42"/>
      <c r="AC658" s="42"/>
      <c r="AD658" s="42"/>
      <c r="AE658" s="42"/>
      <c r="AF658" s="42"/>
      <c r="AG658" s="42"/>
    </row>
    <row r="659" spans="1:33" ht="15.75" customHeight="1" x14ac:dyDescent="0.2">
      <c r="A659" s="13">
        <v>657</v>
      </c>
      <c r="B659" s="13" t="s">
        <v>20</v>
      </c>
      <c r="C659" s="29" t="s">
        <v>44</v>
      </c>
      <c r="D659" s="41">
        <v>45509</v>
      </c>
      <c r="E659" s="26">
        <v>3.55</v>
      </c>
      <c r="F659" s="27">
        <v>15</v>
      </c>
      <c r="G659" s="27">
        <v>1800</v>
      </c>
      <c r="H659" s="27">
        <v>440</v>
      </c>
      <c r="I659" s="27">
        <v>4900</v>
      </c>
      <c r="J659" s="27">
        <v>30</v>
      </c>
      <c r="K659" s="27">
        <v>360</v>
      </c>
      <c r="L659" s="27">
        <v>4400</v>
      </c>
      <c r="M659" s="12">
        <v>18</v>
      </c>
      <c r="N659" s="39"/>
      <c r="O659" s="42"/>
      <c r="P659" s="42"/>
      <c r="Q659" s="42"/>
      <c r="R659" s="42"/>
      <c r="S659" s="42"/>
      <c r="T659" s="42"/>
      <c r="U659" s="42"/>
      <c r="V659" s="42"/>
      <c r="W659" s="42"/>
      <c r="X659" s="42"/>
      <c r="Y659" s="42"/>
      <c r="Z659" s="42"/>
      <c r="AA659" s="42"/>
      <c r="AB659" s="42"/>
      <c r="AC659" s="42"/>
      <c r="AD659" s="42"/>
      <c r="AE659" s="42"/>
      <c r="AF659" s="42"/>
      <c r="AG659" s="42"/>
    </row>
    <row r="660" spans="1:33" ht="15.75" customHeight="1" x14ac:dyDescent="0.2">
      <c r="A660" s="13">
        <v>658</v>
      </c>
      <c r="B660" s="13" t="s">
        <v>20</v>
      </c>
      <c r="C660" s="29" t="s">
        <v>44</v>
      </c>
      <c r="D660" s="41">
        <v>45509</v>
      </c>
      <c r="E660" s="26">
        <v>3.32</v>
      </c>
      <c r="F660" s="27">
        <v>15</v>
      </c>
      <c r="G660" s="27">
        <v>1500</v>
      </c>
      <c r="H660" s="27">
        <v>480</v>
      </c>
      <c r="I660" s="27">
        <v>5900</v>
      </c>
      <c r="J660" s="27">
        <v>10</v>
      </c>
      <c r="K660" s="27">
        <v>290</v>
      </c>
      <c r="L660" s="27">
        <v>4900</v>
      </c>
      <c r="M660" s="12">
        <v>18</v>
      </c>
      <c r="N660" s="39"/>
      <c r="O660" s="42"/>
      <c r="P660" s="42"/>
      <c r="Q660" s="42"/>
      <c r="R660" s="42"/>
      <c r="S660" s="42"/>
      <c r="T660" s="42"/>
      <c r="U660" s="42"/>
      <c r="V660" s="42"/>
      <c r="W660" s="42"/>
      <c r="X660" s="42"/>
      <c r="Y660" s="42"/>
      <c r="Z660" s="42"/>
      <c r="AA660" s="42"/>
      <c r="AB660" s="42"/>
      <c r="AC660" s="42"/>
      <c r="AD660" s="42"/>
      <c r="AE660" s="42"/>
      <c r="AF660" s="42"/>
      <c r="AG660" s="42"/>
    </row>
    <row r="661" spans="1:33" ht="15.75" customHeight="1" x14ac:dyDescent="0.2">
      <c r="A661" s="13">
        <v>659</v>
      </c>
      <c r="B661" s="13" t="s">
        <v>20</v>
      </c>
      <c r="C661" s="29" t="s">
        <v>44</v>
      </c>
      <c r="D661" s="41">
        <v>45510</v>
      </c>
      <c r="E661" s="26">
        <v>3.63</v>
      </c>
      <c r="F661" s="27">
        <v>15</v>
      </c>
      <c r="G661" s="27">
        <v>950</v>
      </c>
      <c r="H661" s="27">
        <v>250</v>
      </c>
      <c r="I661" s="27">
        <v>6700</v>
      </c>
      <c r="J661" s="27">
        <v>8</v>
      </c>
      <c r="K661" s="27">
        <v>440</v>
      </c>
      <c r="L661" s="27">
        <v>3600</v>
      </c>
      <c r="M661" s="12">
        <v>30</v>
      </c>
      <c r="N661" s="39"/>
      <c r="O661" s="42"/>
      <c r="P661" s="42"/>
      <c r="Q661" s="42"/>
      <c r="R661" s="42"/>
      <c r="S661" s="42"/>
      <c r="T661" s="42"/>
      <c r="U661" s="42"/>
      <c r="V661" s="42"/>
      <c r="W661" s="42"/>
      <c r="X661" s="42"/>
      <c r="Y661" s="42"/>
      <c r="Z661" s="42"/>
      <c r="AA661" s="42"/>
      <c r="AB661" s="42"/>
      <c r="AC661" s="42"/>
      <c r="AD661" s="42"/>
      <c r="AE661" s="42"/>
      <c r="AF661" s="42"/>
      <c r="AG661" s="42"/>
    </row>
    <row r="662" spans="1:33" ht="15.75" customHeight="1" x14ac:dyDescent="0.2">
      <c r="A662" s="13">
        <v>660</v>
      </c>
      <c r="B662" s="13" t="s">
        <v>20</v>
      </c>
      <c r="C662" s="29" t="s">
        <v>44</v>
      </c>
      <c r="D662" s="41">
        <v>45514</v>
      </c>
      <c r="E662" s="26">
        <v>3.97</v>
      </c>
      <c r="F662" s="27">
        <v>15</v>
      </c>
      <c r="G662" s="27">
        <v>3000</v>
      </c>
      <c r="H662" s="27">
        <v>640</v>
      </c>
      <c r="I662" s="27">
        <v>8500</v>
      </c>
      <c r="J662" s="27">
        <v>21</v>
      </c>
      <c r="K662" s="27">
        <v>320</v>
      </c>
      <c r="L662" s="27">
        <v>6400</v>
      </c>
      <c r="M662" s="12">
        <v>21</v>
      </c>
      <c r="N662" s="39"/>
      <c r="O662" s="42"/>
      <c r="P662" s="42"/>
      <c r="Q662" s="42"/>
      <c r="R662" s="42"/>
      <c r="S662" s="42"/>
      <c r="T662" s="42"/>
      <c r="U662" s="42"/>
      <c r="V662" s="42"/>
      <c r="W662" s="42"/>
      <c r="X662" s="42"/>
      <c r="Y662" s="42"/>
      <c r="Z662" s="42"/>
      <c r="AA662" s="42"/>
      <c r="AB662" s="42"/>
      <c r="AC662" s="42"/>
      <c r="AD662" s="42"/>
      <c r="AE662" s="42"/>
      <c r="AF662" s="42"/>
      <c r="AG662" s="42"/>
    </row>
    <row r="663" spans="1:33" ht="15.75" customHeight="1" x14ac:dyDescent="0.2">
      <c r="A663" s="13">
        <v>661</v>
      </c>
      <c r="B663" s="13" t="s">
        <v>20</v>
      </c>
      <c r="C663" s="29" t="s">
        <v>44</v>
      </c>
      <c r="D663" s="41">
        <v>45514</v>
      </c>
      <c r="E663" s="26">
        <v>3.48</v>
      </c>
      <c r="F663" s="27">
        <v>15</v>
      </c>
      <c r="G663" s="27">
        <v>1400</v>
      </c>
      <c r="H663" s="27">
        <v>360</v>
      </c>
      <c r="I663" s="27">
        <v>4900</v>
      </c>
      <c r="J663" s="27">
        <v>32</v>
      </c>
      <c r="K663" s="27">
        <v>500</v>
      </c>
      <c r="L663" s="27">
        <v>4800</v>
      </c>
      <c r="M663" s="12">
        <v>34</v>
      </c>
      <c r="N663" s="39"/>
      <c r="O663" s="42"/>
      <c r="P663" s="42"/>
      <c r="Q663" s="42"/>
      <c r="R663" s="42"/>
      <c r="S663" s="42"/>
      <c r="T663" s="42"/>
      <c r="U663" s="42"/>
      <c r="V663" s="42"/>
      <c r="W663" s="42"/>
      <c r="X663" s="42"/>
      <c r="Y663" s="42"/>
      <c r="Z663" s="42"/>
      <c r="AA663" s="42"/>
      <c r="AB663" s="42"/>
      <c r="AC663" s="42"/>
      <c r="AD663" s="42"/>
      <c r="AE663" s="42"/>
      <c r="AF663" s="42"/>
      <c r="AG663" s="42"/>
    </row>
    <row r="664" spans="1:33" ht="15.75" customHeight="1" x14ac:dyDescent="0.2">
      <c r="A664" s="13">
        <v>662</v>
      </c>
      <c r="B664" s="13" t="s">
        <v>20</v>
      </c>
      <c r="C664" s="29" t="s">
        <v>44</v>
      </c>
      <c r="D664" s="41">
        <v>45524</v>
      </c>
      <c r="E664" s="26">
        <v>3.15</v>
      </c>
      <c r="F664" s="27">
        <v>15</v>
      </c>
      <c r="G664" s="27">
        <v>2700</v>
      </c>
      <c r="H664" s="27">
        <v>800</v>
      </c>
      <c r="I664" s="27">
        <v>6500</v>
      </c>
      <c r="J664" s="27">
        <v>10</v>
      </c>
      <c r="K664" s="27">
        <v>490</v>
      </c>
      <c r="L664" s="27">
        <v>5100</v>
      </c>
      <c r="M664" s="12">
        <v>29</v>
      </c>
      <c r="N664" s="39"/>
      <c r="O664" s="42"/>
      <c r="P664" s="42"/>
      <c r="Q664" s="42"/>
      <c r="R664" s="42"/>
      <c r="S664" s="42"/>
      <c r="T664" s="42"/>
      <c r="U664" s="42"/>
      <c r="V664" s="42"/>
      <c r="W664" s="42"/>
      <c r="X664" s="42"/>
      <c r="Y664" s="42"/>
      <c r="Z664" s="42"/>
      <c r="AA664" s="42"/>
      <c r="AB664" s="42"/>
      <c r="AC664" s="42"/>
      <c r="AD664" s="42"/>
      <c r="AE664" s="42"/>
      <c r="AF664" s="42"/>
      <c r="AG664" s="42"/>
    </row>
    <row r="665" spans="1:33" ht="15.75" customHeight="1" x14ac:dyDescent="0.2">
      <c r="A665" s="13">
        <v>663</v>
      </c>
      <c r="B665" s="13" t="s">
        <v>21</v>
      </c>
      <c r="C665" s="29" t="s">
        <v>44</v>
      </c>
      <c r="D665" s="41">
        <v>45558</v>
      </c>
      <c r="E665" s="26">
        <v>1.5</v>
      </c>
      <c r="F665" s="27">
        <v>15</v>
      </c>
      <c r="G665" s="27">
        <v>2400</v>
      </c>
      <c r="H665" s="27">
        <v>660</v>
      </c>
      <c r="I665" s="27">
        <v>7200</v>
      </c>
      <c r="J665" s="27">
        <v>21</v>
      </c>
      <c r="K665" s="27">
        <v>310</v>
      </c>
      <c r="L665" s="27">
        <v>5400</v>
      </c>
      <c r="M665" s="12">
        <v>20</v>
      </c>
      <c r="N665" s="39"/>
      <c r="O665" s="42"/>
      <c r="P665" s="42"/>
      <c r="Q665" s="42"/>
      <c r="R665" s="42"/>
      <c r="S665" s="42"/>
      <c r="T665" s="42"/>
      <c r="U665" s="42"/>
      <c r="V665" s="42"/>
      <c r="W665" s="42"/>
      <c r="X665" s="42"/>
      <c r="Y665" s="42"/>
      <c r="Z665" s="42"/>
      <c r="AA665" s="42"/>
      <c r="AB665" s="42"/>
      <c r="AC665" s="42"/>
      <c r="AD665" s="42"/>
      <c r="AE665" s="42"/>
      <c r="AF665" s="42"/>
      <c r="AG665" s="42"/>
    </row>
    <row r="666" spans="1:33" ht="15.75" customHeight="1" x14ac:dyDescent="0.2">
      <c r="A666" s="13">
        <v>664</v>
      </c>
      <c r="B666" s="13" t="s">
        <v>21</v>
      </c>
      <c r="C666" s="29" t="s">
        <v>44</v>
      </c>
      <c r="D666" s="41">
        <v>45558</v>
      </c>
      <c r="E666" s="26">
        <v>3.71</v>
      </c>
      <c r="F666" s="27">
        <v>15</v>
      </c>
      <c r="G666" s="27">
        <v>1200</v>
      </c>
      <c r="H666" s="27">
        <v>300</v>
      </c>
      <c r="I666" s="27">
        <v>4900</v>
      </c>
      <c r="J666" s="27">
        <v>18</v>
      </c>
      <c r="K666" s="27">
        <v>440</v>
      </c>
      <c r="L666" s="27">
        <v>3600</v>
      </c>
      <c r="M666" s="12">
        <v>18</v>
      </c>
      <c r="N666" s="39"/>
      <c r="O666" s="42"/>
      <c r="P666" s="42"/>
      <c r="Q666" s="42"/>
      <c r="R666" s="42"/>
      <c r="S666" s="42"/>
      <c r="T666" s="42"/>
      <c r="U666" s="42"/>
      <c r="V666" s="42"/>
      <c r="W666" s="42"/>
      <c r="X666" s="42"/>
      <c r="Y666" s="42"/>
      <c r="Z666" s="42"/>
      <c r="AA666" s="42"/>
      <c r="AB666" s="42"/>
      <c r="AC666" s="42"/>
      <c r="AD666" s="42"/>
      <c r="AE666" s="42"/>
      <c r="AF666" s="42"/>
      <c r="AG666" s="42"/>
    </row>
    <row r="667" spans="1:33" ht="15.75" customHeight="1" x14ac:dyDescent="0.2">
      <c r="A667" s="13">
        <v>665</v>
      </c>
      <c r="B667" s="13" t="s">
        <v>21</v>
      </c>
      <c r="C667" s="29" t="s">
        <v>44</v>
      </c>
      <c r="D667" s="41">
        <v>45565</v>
      </c>
      <c r="E667" s="26">
        <v>2.97</v>
      </c>
      <c r="F667" s="27">
        <v>15</v>
      </c>
      <c r="G667" s="27">
        <v>1500</v>
      </c>
      <c r="H667" s="27">
        <v>490</v>
      </c>
      <c r="I667" s="27">
        <v>5400</v>
      </c>
      <c r="J667" s="27">
        <v>30</v>
      </c>
      <c r="K667" s="27">
        <v>500</v>
      </c>
      <c r="L667" s="27">
        <v>4100</v>
      </c>
      <c r="M667" s="12">
        <v>34</v>
      </c>
      <c r="N667" s="39"/>
      <c r="O667" s="42"/>
      <c r="P667" s="42"/>
      <c r="Q667" s="42"/>
      <c r="R667" s="42"/>
      <c r="S667" s="42"/>
      <c r="T667" s="42"/>
      <c r="U667" s="42"/>
      <c r="V667" s="42"/>
      <c r="W667" s="42"/>
      <c r="X667" s="42"/>
      <c r="Y667" s="42"/>
      <c r="Z667" s="42"/>
      <c r="AA667" s="42"/>
      <c r="AB667" s="42"/>
      <c r="AC667" s="42"/>
      <c r="AD667" s="42"/>
      <c r="AE667" s="42"/>
      <c r="AF667" s="42"/>
      <c r="AG667" s="42"/>
    </row>
    <row r="668" spans="1:33" ht="15.75" customHeight="1" x14ac:dyDescent="0.2">
      <c r="A668" s="13">
        <v>666</v>
      </c>
      <c r="B668" s="13" t="s">
        <v>23</v>
      </c>
      <c r="C668" s="29" t="s">
        <v>44</v>
      </c>
      <c r="D668" s="41">
        <v>45609</v>
      </c>
      <c r="E668" s="26">
        <v>3.47</v>
      </c>
      <c r="F668" s="27">
        <v>15</v>
      </c>
      <c r="G668" s="27">
        <v>2300</v>
      </c>
      <c r="H668" s="27">
        <v>650</v>
      </c>
      <c r="I668" s="27">
        <v>6200</v>
      </c>
      <c r="J668" s="27">
        <v>14</v>
      </c>
      <c r="K668" s="27">
        <v>520</v>
      </c>
      <c r="L668" s="27">
        <v>5100</v>
      </c>
      <c r="M668" s="12">
        <v>22</v>
      </c>
      <c r="N668" s="39"/>
      <c r="O668" s="42"/>
      <c r="P668" s="42"/>
      <c r="Q668" s="42"/>
      <c r="R668" s="42"/>
      <c r="S668" s="42"/>
      <c r="T668" s="42"/>
      <c r="U668" s="42"/>
      <c r="V668" s="42"/>
      <c r="W668" s="42"/>
      <c r="X668" s="42"/>
      <c r="Y668" s="42"/>
      <c r="Z668" s="42"/>
      <c r="AA668" s="42"/>
      <c r="AB668" s="42"/>
      <c r="AC668" s="42"/>
      <c r="AD668" s="42"/>
      <c r="AE668" s="42"/>
      <c r="AF668" s="42"/>
      <c r="AG668" s="42"/>
    </row>
    <row r="669" spans="1:33" ht="15.75" customHeight="1" x14ac:dyDescent="0.2">
      <c r="A669" s="13">
        <v>667</v>
      </c>
      <c r="B669" s="13" t="s">
        <v>23</v>
      </c>
      <c r="C669" s="29" t="s">
        <v>44</v>
      </c>
      <c r="D669" s="41">
        <v>45621</v>
      </c>
      <c r="E669" s="26">
        <v>3.2</v>
      </c>
      <c r="F669" s="27">
        <v>15</v>
      </c>
      <c r="G669" s="27">
        <v>1900</v>
      </c>
      <c r="H669" s="27">
        <v>480</v>
      </c>
      <c r="I669" s="27">
        <v>5400</v>
      </c>
      <c r="J669" s="27">
        <v>26</v>
      </c>
      <c r="K669" s="27">
        <v>390</v>
      </c>
      <c r="L669" s="27">
        <v>3900</v>
      </c>
      <c r="M669" s="12">
        <v>32</v>
      </c>
      <c r="N669" s="39"/>
      <c r="O669" s="42"/>
      <c r="P669" s="42"/>
      <c r="Q669" s="42"/>
      <c r="R669" s="42"/>
      <c r="S669" s="42"/>
      <c r="T669" s="42"/>
      <c r="U669" s="42"/>
      <c r="V669" s="42"/>
      <c r="W669" s="42"/>
      <c r="X669" s="42"/>
      <c r="Y669" s="42"/>
      <c r="Z669" s="42"/>
      <c r="AA669" s="42"/>
      <c r="AB669" s="42"/>
      <c r="AC669" s="42"/>
      <c r="AD669" s="42"/>
      <c r="AE669" s="42"/>
      <c r="AF669" s="42"/>
      <c r="AG669" s="42"/>
    </row>
    <row r="670" spans="1:33" ht="15.75" customHeight="1" x14ac:dyDescent="0.2">
      <c r="A670" s="13">
        <v>668</v>
      </c>
      <c r="B670" s="13" t="s">
        <v>24</v>
      </c>
      <c r="C670" s="29" t="s">
        <v>44</v>
      </c>
      <c r="D670" s="41">
        <v>45633</v>
      </c>
      <c r="E670" s="26">
        <v>2.29</v>
      </c>
      <c r="F670" s="27">
        <v>15</v>
      </c>
      <c r="G670" s="27">
        <v>3100</v>
      </c>
      <c r="H670" s="27">
        <v>710</v>
      </c>
      <c r="I670" s="27">
        <v>6400</v>
      </c>
      <c r="J670" s="27">
        <v>29</v>
      </c>
      <c r="K670" s="27">
        <v>650</v>
      </c>
      <c r="L670" s="27">
        <v>6900</v>
      </c>
      <c r="M670" s="12">
        <v>40</v>
      </c>
      <c r="N670" s="39"/>
      <c r="O670" s="42"/>
      <c r="P670" s="42"/>
      <c r="Q670" s="42"/>
      <c r="R670" s="42"/>
      <c r="S670" s="42"/>
      <c r="T670" s="42"/>
      <c r="U670" s="42"/>
      <c r="V670" s="42"/>
      <c r="W670" s="42"/>
      <c r="X670" s="42"/>
      <c r="Y670" s="42"/>
      <c r="Z670" s="42"/>
      <c r="AA670" s="42"/>
      <c r="AB670" s="42"/>
      <c r="AC670" s="42"/>
      <c r="AD670" s="42"/>
      <c r="AE670" s="42"/>
      <c r="AF670" s="42"/>
      <c r="AG670" s="42"/>
    </row>
    <row r="671" spans="1:33" ht="15.75" customHeight="1" x14ac:dyDescent="0.2">
      <c r="A671" s="13">
        <v>669</v>
      </c>
      <c r="B671" s="13" t="s">
        <v>24</v>
      </c>
      <c r="C671" s="29" t="s">
        <v>44</v>
      </c>
      <c r="D671" s="41">
        <v>45639</v>
      </c>
      <c r="E671" s="26">
        <v>3.01</v>
      </c>
      <c r="F671" s="27">
        <v>15</v>
      </c>
      <c r="G671" s="27">
        <v>2100</v>
      </c>
      <c r="H671" s="27">
        <v>390</v>
      </c>
      <c r="I671" s="27">
        <v>5900</v>
      </c>
      <c r="J671" s="27">
        <v>12</v>
      </c>
      <c r="K671" s="27">
        <v>480</v>
      </c>
      <c r="L671" s="27">
        <v>5600</v>
      </c>
      <c r="M671" s="12">
        <v>22</v>
      </c>
      <c r="N671" s="39"/>
      <c r="O671" s="42"/>
      <c r="P671" s="42"/>
      <c r="Q671" s="42"/>
      <c r="R671" s="42"/>
      <c r="S671" s="42"/>
      <c r="T671" s="42"/>
      <c r="U671" s="42"/>
      <c r="V671" s="42"/>
      <c r="W671" s="42"/>
      <c r="X671" s="42"/>
      <c r="Y671" s="42"/>
      <c r="Z671" s="42"/>
      <c r="AA671" s="42"/>
      <c r="AB671" s="42"/>
      <c r="AC671" s="42"/>
      <c r="AD671" s="42"/>
      <c r="AE671" s="42"/>
      <c r="AF671" s="42"/>
      <c r="AG671" s="42"/>
    </row>
    <row r="672" spans="1:33" ht="15.75" customHeight="1" x14ac:dyDescent="0.2">
      <c r="A672" s="13">
        <v>670</v>
      </c>
      <c r="B672" s="13" t="s">
        <v>24</v>
      </c>
      <c r="C672" s="29" t="s">
        <v>44</v>
      </c>
      <c r="D672" s="41">
        <v>45639</v>
      </c>
      <c r="E672" s="26">
        <v>2.89</v>
      </c>
      <c r="F672" s="27">
        <v>15</v>
      </c>
      <c r="G672" s="27">
        <v>2700</v>
      </c>
      <c r="H672" s="27">
        <v>400</v>
      </c>
      <c r="I672" s="27">
        <v>4800</v>
      </c>
      <c r="J672" s="27">
        <v>32</v>
      </c>
      <c r="K672" s="27">
        <v>510</v>
      </c>
      <c r="L672" s="27">
        <v>4900</v>
      </c>
      <c r="M672" s="12">
        <v>18</v>
      </c>
      <c r="N672" s="39"/>
      <c r="O672" s="42"/>
      <c r="P672" s="42"/>
      <c r="Q672" s="42"/>
      <c r="R672" s="42"/>
      <c r="S672" s="42"/>
      <c r="T672" s="42"/>
      <c r="U672" s="42"/>
      <c r="V672" s="42"/>
      <c r="W672" s="42"/>
      <c r="X672" s="42"/>
      <c r="Y672" s="42"/>
      <c r="Z672" s="42"/>
      <c r="AA672" s="42"/>
      <c r="AB672" s="42"/>
      <c r="AC672" s="42"/>
      <c r="AD672" s="42"/>
      <c r="AE672" s="42"/>
      <c r="AF672" s="42"/>
      <c r="AG672" s="42"/>
    </row>
    <row r="673" spans="1:33" ht="15.75" customHeight="1" x14ac:dyDescent="0.2">
      <c r="A673" s="13">
        <v>671</v>
      </c>
      <c r="B673" s="13" t="s">
        <v>24</v>
      </c>
      <c r="C673" s="29" t="s">
        <v>44</v>
      </c>
      <c r="D673" s="41">
        <v>45639</v>
      </c>
      <c r="E673" s="26">
        <v>3.31</v>
      </c>
      <c r="F673" s="27">
        <v>15</v>
      </c>
      <c r="G673" s="27">
        <v>3000</v>
      </c>
      <c r="H673" s="27">
        <v>520</v>
      </c>
      <c r="I673" s="27">
        <v>6100</v>
      </c>
      <c r="J673" s="27">
        <v>28</v>
      </c>
      <c r="K673" s="27">
        <v>620</v>
      </c>
      <c r="L673" s="27">
        <v>5900</v>
      </c>
      <c r="M673" s="12">
        <v>21</v>
      </c>
      <c r="N673" s="39"/>
      <c r="O673" s="42"/>
      <c r="P673" s="42"/>
      <c r="Q673" s="42"/>
      <c r="R673" s="42"/>
      <c r="S673" s="42"/>
      <c r="T673" s="42"/>
      <c r="U673" s="42"/>
      <c r="V673" s="42"/>
      <c r="W673" s="42"/>
      <c r="X673" s="42"/>
      <c r="Y673" s="42"/>
      <c r="Z673" s="42"/>
      <c r="AA673" s="42"/>
      <c r="AB673" s="42"/>
      <c r="AC673" s="42"/>
      <c r="AD673" s="42"/>
      <c r="AE673" s="42"/>
      <c r="AF673" s="42"/>
      <c r="AG673" s="42"/>
    </row>
    <row r="674" spans="1:33" ht="15.75" customHeight="1" x14ac:dyDescent="0.2">
      <c r="A674" s="13">
        <v>672</v>
      </c>
      <c r="B674" s="13" t="s">
        <v>27</v>
      </c>
      <c r="C674" s="29" t="s">
        <v>45</v>
      </c>
      <c r="D674" s="41">
        <v>45695</v>
      </c>
      <c r="E674" s="26">
        <v>3.09</v>
      </c>
      <c r="F674" s="27">
        <v>15</v>
      </c>
      <c r="G674" s="27">
        <v>4100</v>
      </c>
      <c r="H674" s="27">
        <v>490</v>
      </c>
      <c r="I674" s="27">
        <v>7200</v>
      </c>
      <c r="J674" s="27">
        <v>36</v>
      </c>
      <c r="K674" s="27">
        <v>540</v>
      </c>
      <c r="L674" s="27">
        <v>6600</v>
      </c>
      <c r="M674" s="12">
        <v>39</v>
      </c>
      <c r="N674" s="39"/>
      <c r="O674" s="42"/>
      <c r="P674" s="42"/>
      <c r="Q674" s="42"/>
      <c r="R674" s="42"/>
      <c r="S674" s="42"/>
      <c r="T674" s="42"/>
      <c r="U674" s="42"/>
      <c r="V674" s="42"/>
      <c r="W674" s="42"/>
      <c r="X674" s="42"/>
      <c r="Y674" s="42"/>
      <c r="Z674" s="42"/>
      <c r="AA674" s="42"/>
      <c r="AB674" s="42"/>
      <c r="AC674" s="42"/>
      <c r="AD674" s="42"/>
      <c r="AE674" s="42"/>
      <c r="AF674" s="42"/>
      <c r="AG674" s="42"/>
    </row>
    <row r="675" spans="1:33" ht="15.75" customHeight="1" x14ac:dyDescent="0.2">
      <c r="A675" s="13">
        <v>673</v>
      </c>
      <c r="B675" s="13" t="s">
        <v>27</v>
      </c>
      <c r="C675" s="29" t="s">
        <v>45</v>
      </c>
      <c r="D675" s="41">
        <v>45713</v>
      </c>
      <c r="E675" s="26">
        <v>2.14</v>
      </c>
      <c r="F675" s="27">
        <v>15</v>
      </c>
      <c r="G675" s="27">
        <v>3400</v>
      </c>
      <c r="H675" s="27">
        <v>620</v>
      </c>
      <c r="I675" s="27">
        <v>4900</v>
      </c>
      <c r="J675" s="27">
        <v>20</v>
      </c>
      <c r="K675" s="27">
        <v>480</v>
      </c>
      <c r="L675" s="27">
        <v>4200</v>
      </c>
      <c r="M675" s="12">
        <v>21</v>
      </c>
      <c r="N675" s="39"/>
      <c r="O675" s="42"/>
      <c r="P675" s="42"/>
      <c r="Q675" s="42"/>
      <c r="R675" s="42"/>
      <c r="S675" s="42"/>
      <c r="T675" s="42"/>
      <c r="U675" s="42"/>
      <c r="V675" s="42"/>
      <c r="W675" s="42"/>
      <c r="X675" s="42"/>
      <c r="Y675" s="42"/>
      <c r="Z675" s="42"/>
      <c r="AA675" s="42"/>
      <c r="AB675" s="42"/>
      <c r="AC675" s="42"/>
      <c r="AD675" s="42"/>
      <c r="AE675" s="42"/>
      <c r="AF675" s="42"/>
      <c r="AG675" s="42"/>
    </row>
    <row r="676" spans="1:33" ht="15.75" customHeight="1" x14ac:dyDescent="0.2">
      <c r="A676" s="13">
        <v>674</v>
      </c>
      <c r="B676" s="13" t="s">
        <v>28</v>
      </c>
      <c r="C676" s="29" t="s">
        <v>45</v>
      </c>
      <c r="D676" s="41">
        <v>45722</v>
      </c>
      <c r="E676" s="26">
        <v>3.38</v>
      </c>
      <c r="F676" s="27">
        <v>15</v>
      </c>
      <c r="G676" s="27">
        <v>2900</v>
      </c>
      <c r="H676" s="27">
        <v>250</v>
      </c>
      <c r="I676" s="27">
        <v>5800</v>
      </c>
      <c r="J676" s="27">
        <v>39</v>
      </c>
      <c r="K676" s="27">
        <v>440</v>
      </c>
      <c r="L676" s="27">
        <v>3400</v>
      </c>
      <c r="M676" s="12">
        <v>30</v>
      </c>
      <c r="N676" s="39"/>
      <c r="O676" s="42"/>
      <c r="P676" s="42"/>
      <c r="Q676" s="42"/>
      <c r="R676" s="42"/>
      <c r="S676" s="42"/>
      <c r="T676" s="42"/>
      <c r="U676" s="42"/>
      <c r="V676" s="42"/>
      <c r="W676" s="42"/>
      <c r="X676" s="42"/>
      <c r="Y676" s="42"/>
      <c r="Z676" s="42"/>
      <c r="AA676" s="42"/>
      <c r="AB676" s="42"/>
      <c r="AC676" s="42"/>
      <c r="AD676" s="42"/>
      <c r="AE676" s="42"/>
      <c r="AF676" s="42"/>
      <c r="AG676" s="42"/>
    </row>
    <row r="677" spans="1:33" ht="15.75" customHeight="1" x14ac:dyDescent="0.2">
      <c r="A677" s="13">
        <v>675</v>
      </c>
      <c r="B677" s="13" t="s">
        <v>28</v>
      </c>
      <c r="C677" s="29" t="s">
        <v>45</v>
      </c>
      <c r="D677" s="41">
        <v>45723</v>
      </c>
      <c r="E677" s="26">
        <v>3.82</v>
      </c>
      <c r="F677" s="27">
        <v>15</v>
      </c>
      <c r="G677" s="27">
        <v>2400</v>
      </c>
      <c r="H677" s="27">
        <v>440</v>
      </c>
      <c r="I677" s="27">
        <v>6900</v>
      </c>
      <c r="J677" s="27">
        <v>20</v>
      </c>
      <c r="K677" s="27">
        <v>570</v>
      </c>
      <c r="L677" s="27">
        <v>4900</v>
      </c>
      <c r="M677" s="12">
        <v>24</v>
      </c>
      <c r="N677" s="39"/>
      <c r="O677" s="42"/>
      <c r="P677" s="42"/>
      <c r="Q677" s="42"/>
      <c r="R677" s="42"/>
      <c r="S677" s="42"/>
      <c r="T677" s="42"/>
      <c r="U677" s="42"/>
      <c r="V677" s="42"/>
      <c r="W677" s="42"/>
      <c r="X677" s="42"/>
      <c r="Y677" s="42"/>
      <c r="Z677" s="42"/>
      <c r="AA677" s="42"/>
      <c r="AB677" s="42"/>
      <c r="AC677" s="42"/>
      <c r="AD677" s="42"/>
      <c r="AE677" s="42"/>
      <c r="AF677" s="42"/>
      <c r="AG677" s="42"/>
    </row>
    <row r="678" spans="1:33" ht="15.75" customHeight="1" x14ac:dyDescent="0.2">
      <c r="A678" s="13">
        <v>676</v>
      </c>
      <c r="B678" s="13" t="s">
        <v>28</v>
      </c>
      <c r="C678" s="29" t="s">
        <v>45</v>
      </c>
      <c r="D678" s="41">
        <v>45723</v>
      </c>
      <c r="E678" s="26">
        <v>4.13</v>
      </c>
      <c r="F678" s="27">
        <v>15</v>
      </c>
      <c r="G678" s="27">
        <v>3600</v>
      </c>
      <c r="H678" s="27">
        <v>660</v>
      </c>
      <c r="I678" s="27">
        <v>8100</v>
      </c>
      <c r="J678" s="27">
        <v>18</v>
      </c>
      <c r="K678" s="27">
        <v>360</v>
      </c>
      <c r="L678" s="27">
        <v>5400</v>
      </c>
      <c r="M678" s="12">
        <v>28</v>
      </c>
      <c r="N678" s="39"/>
      <c r="O678" s="42"/>
      <c r="P678" s="42"/>
      <c r="Q678" s="42"/>
      <c r="R678" s="42"/>
      <c r="S678" s="42"/>
      <c r="T678" s="42"/>
      <c r="U678" s="42"/>
      <c r="V678" s="42"/>
      <c r="W678" s="42"/>
      <c r="X678" s="42"/>
      <c r="Y678" s="42"/>
      <c r="Z678" s="42"/>
      <c r="AA678" s="42"/>
      <c r="AB678" s="42"/>
      <c r="AC678" s="42"/>
      <c r="AD678" s="42"/>
      <c r="AE678" s="42"/>
      <c r="AF678" s="42"/>
      <c r="AG678" s="42"/>
    </row>
    <row r="679" spans="1:33" ht="15.75" customHeight="1" x14ac:dyDescent="0.2">
      <c r="A679" s="13">
        <v>677</v>
      </c>
      <c r="B679" s="13" t="s">
        <v>28</v>
      </c>
      <c r="C679" s="29" t="s">
        <v>45</v>
      </c>
      <c r="D679" s="41">
        <v>45740</v>
      </c>
      <c r="E679" s="26">
        <v>3.28</v>
      </c>
      <c r="F679" s="27">
        <v>15</v>
      </c>
      <c r="G679" s="27">
        <v>2800</v>
      </c>
      <c r="H679" s="27">
        <v>390</v>
      </c>
      <c r="I679" s="27">
        <v>6200</v>
      </c>
      <c r="J679" s="27">
        <v>30</v>
      </c>
      <c r="K679" s="27">
        <v>520</v>
      </c>
      <c r="L679" s="27">
        <v>3300</v>
      </c>
      <c r="M679" s="12">
        <v>14</v>
      </c>
      <c r="N679" s="39"/>
      <c r="O679" s="42"/>
      <c r="P679" s="42"/>
      <c r="Q679" s="42"/>
      <c r="R679" s="42"/>
      <c r="S679" s="42"/>
      <c r="T679" s="42"/>
      <c r="U679" s="42"/>
      <c r="V679" s="42"/>
      <c r="W679" s="42"/>
      <c r="X679" s="42"/>
      <c r="Y679" s="42"/>
      <c r="Z679" s="42"/>
      <c r="AA679" s="42"/>
      <c r="AB679" s="42"/>
      <c r="AC679" s="42"/>
      <c r="AD679" s="42"/>
      <c r="AE679" s="42"/>
      <c r="AF679" s="42"/>
      <c r="AG679" s="42"/>
    </row>
    <row r="680" spans="1:33" ht="15.75" customHeight="1" x14ac:dyDescent="0.2">
      <c r="A680" s="13">
        <v>678</v>
      </c>
      <c r="B680" s="13" t="s">
        <v>31</v>
      </c>
      <c r="C680" s="29" t="s">
        <v>45</v>
      </c>
      <c r="D680" s="41">
        <v>45740</v>
      </c>
      <c r="E680" s="26">
        <v>3.86</v>
      </c>
      <c r="F680" s="27">
        <v>15</v>
      </c>
      <c r="G680" s="27">
        <v>1800</v>
      </c>
      <c r="H680" s="27">
        <v>220</v>
      </c>
      <c r="I680" s="27">
        <v>4900</v>
      </c>
      <c r="J680" s="27">
        <v>12</v>
      </c>
      <c r="K680" s="27">
        <v>320</v>
      </c>
      <c r="L680" s="27">
        <v>4400</v>
      </c>
      <c r="M680" s="12">
        <v>21</v>
      </c>
      <c r="N680" s="39"/>
      <c r="O680" s="42"/>
      <c r="P680" s="42"/>
      <c r="Q680" s="42"/>
      <c r="R680" s="42"/>
      <c r="S680" s="42"/>
      <c r="T680" s="42"/>
      <c r="U680" s="42"/>
      <c r="V680" s="42"/>
      <c r="W680" s="42"/>
      <c r="X680" s="42"/>
      <c r="Y680" s="42"/>
      <c r="Z680" s="42"/>
      <c r="AA680" s="42"/>
      <c r="AB680" s="42"/>
      <c r="AC680" s="42"/>
      <c r="AD680" s="42"/>
      <c r="AE680" s="42"/>
      <c r="AF680" s="42"/>
      <c r="AG680" s="42"/>
    </row>
    <row r="681" spans="1:33" ht="15.75" customHeight="1" x14ac:dyDescent="0.2">
      <c r="A681" s="13">
        <v>679</v>
      </c>
      <c r="B681" s="13" t="s">
        <v>29</v>
      </c>
      <c r="C681" s="29" t="s">
        <v>45</v>
      </c>
      <c r="D681" s="41">
        <v>45749</v>
      </c>
      <c r="E681" s="26">
        <v>3.72</v>
      </c>
      <c r="F681" s="27">
        <v>15</v>
      </c>
      <c r="G681" s="27">
        <v>2700</v>
      </c>
      <c r="H681" s="27">
        <v>410</v>
      </c>
      <c r="I681" s="27">
        <v>5400</v>
      </c>
      <c r="J681" s="27">
        <v>29</v>
      </c>
      <c r="K681" s="27">
        <v>400</v>
      </c>
      <c r="L681" s="27">
        <v>5200</v>
      </c>
      <c r="M681" s="12">
        <v>12</v>
      </c>
      <c r="N681" s="39"/>
      <c r="O681" s="42"/>
      <c r="P681" s="42"/>
      <c r="Q681" s="42"/>
      <c r="R681" s="42"/>
      <c r="S681" s="42"/>
      <c r="T681" s="42"/>
      <c r="U681" s="42"/>
      <c r="V681" s="42"/>
      <c r="W681" s="42"/>
      <c r="X681" s="42"/>
      <c r="Y681" s="42"/>
      <c r="Z681" s="42"/>
      <c r="AA681" s="42"/>
      <c r="AB681" s="42"/>
      <c r="AC681" s="42"/>
      <c r="AD681" s="42"/>
      <c r="AE681" s="42"/>
      <c r="AF681" s="42"/>
      <c r="AG681" s="42"/>
    </row>
    <row r="682" spans="1:33" ht="15.75" customHeight="1" x14ac:dyDescent="0.2">
      <c r="A682" s="13">
        <v>680</v>
      </c>
      <c r="B682" s="13" t="s">
        <v>29</v>
      </c>
      <c r="C682" s="29" t="s">
        <v>45</v>
      </c>
      <c r="D682" s="41">
        <v>45762</v>
      </c>
      <c r="E682" s="26">
        <v>4.84</v>
      </c>
      <c r="F682" s="27">
        <v>15</v>
      </c>
      <c r="G682" s="27">
        <v>3100</v>
      </c>
      <c r="H682" s="27">
        <v>540</v>
      </c>
      <c r="I682" s="27">
        <v>7000</v>
      </c>
      <c r="J682" s="27">
        <v>18</v>
      </c>
      <c r="K682" s="27">
        <v>480</v>
      </c>
      <c r="L682" s="27">
        <v>5500</v>
      </c>
      <c r="M682" s="12">
        <v>22</v>
      </c>
      <c r="N682" s="39"/>
      <c r="O682" s="42"/>
      <c r="P682" s="42"/>
      <c r="Q682" s="42"/>
      <c r="R682" s="42"/>
      <c r="S682" s="42"/>
      <c r="T682" s="42"/>
      <c r="U682" s="42"/>
      <c r="V682" s="42"/>
      <c r="W682" s="42"/>
      <c r="X682" s="42"/>
      <c r="Y682" s="42"/>
      <c r="Z682" s="42"/>
      <c r="AA682" s="42"/>
      <c r="AB682" s="42"/>
      <c r="AC682" s="42"/>
      <c r="AD682" s="42"/>
      <c r="AE682" s="42"/>
      <c r="AF682" s="42"/>
      <c r="AG682" s="42"/>
    </row>
    <row r="683" spans="1:33" ht="15.75" customHeight="1" x14ac:dyDescent="0.2">
      <c r="A683" s="13">
        <v>681</v>
      </c>
      <c r="B683" s="13" t="s">
        <v>29</v>
      </c>
      <c r="C683" s="29" t="s">
        <v>45</v>
      </c>
      <c r="D683" s="41">
        <v>45775</v>
      </c>
      <c r="E683" s="26">
        <v>4.21</v>
      </c>
      <c r="F683" s="27">
        <v>15</v>
      </c>
      <c r="G683" s="27">
        <v>4000</v>
      </c>
      <c r="H683" s="27">
        <v>380</v>
      </c>
      <c r="I683" s="27">
        <v>6600</v>
      </c>
      <c r="J683" s="27">
        <v>30</v>
      </c>
      <c r="K683" s="27">
        <v>550</v>
      </c>
      <c r="L683" s="27">
        <v>6900</v>
      </c>
      <c r="M683" s="12">
        <v>18</v>
      </c>
      <c r="N683" s="39"/>
      <c r="O683" s="42"/>
      <c r="P683" s="42"/>
      <c r="Q683" s="42"/>
      <c r="R683" s="42"/>
      <c r="S683" s="42"/>
      <c r="T683" s="42"/>
      <c r="U683" s="42"/>
      <c r="V683" s="42"/>
      <c r="W683" s="42"/>
      <c r="X683" s="42"/>
      <c r="Y683" s="42"/>
      <c r="Z683" s="42"/>
      <c r="AA683" s="42"/>
      <c r="AB683" s="42"/>
      <c r="AC683" s="42"/>
      <c r="AD683" s="42"/>
      <c r="AE683" s="42"/>
      <c r="AF683" s="42"/>
      <c r="AG683" s="42"/>
    </row>
    <row r="684" spans="1:33" ht="15.75" customHeight="1" x14ac:dyDescent="0.2">
      <c r="A684" s="13">
        <v>682</v>
      </c>
      <c r="B684" s="13" t="s">
        <v>40</v>
      </c>
      <c r="C684" s="29" t="s">
        <v>45</v>
      </c>
      <c r="D684" s="41">
        <v>45775</v>
      </c>
      <c r="E684" s="26">
        <v>4.4000000000000004</v>
      </c>
      <c r="F684" s="27">
        <v>15</v>
      </c>
      <c r="G684" s="27">
        <v>1600</v>
      </c>
      <c r="H684" s="27">
        <v>240</v>
      </c>
      <c r="I684" s="27">
        <v>4200</v>
      </c>
      <c r="J684" s="27">
        <v>20</v>
      </c>
      <c r="K684" s="27">
        <v>490</v>
      </c>
      <c r="L684" s="27">
        <v>4500</v>
      </c>
      <c r="M684" s="12">
        <v>22</v>
      </c>
      <c r="N684" s="39"/>
      <c r="O684" s="42"/>
      <c r="P684" s="42"/>
      <c r="Q684" s="42"/>
      <c r="R684" s="42"/>
      <c r="S684" s="42"/>
      <c r="T684" s="42"/>
      <c r="U684" s="42"/>
      <c r="V684" s="42"/>
      <c r="W684" s="42"/>
      <c r="X684" s="42"/>
      <c r="Y684" s="42"/>
      <c r="Z684" s="42"/>
      <c r="AA684" s="42"/>
      <c r="AB684" s="42"/>
      <c r="AC684" s="42"/>
      <c r="AD684" s="42"/>
      <c r="AE684" s="42"/>
      <c r="AF684" s="42"/>
      <c r="AG684" s="42"/>
    </row>
    <row r="685" spans="1:33" ht="15.75" customHeight="1" x14ac:dyDescent="0.2">
      <c r="A685" s="13">
        <v>683</v>
      </c>
      <c r="B685" s="13" t="s">
        <v>16</v>
      </c>
      <c r="C685" s="29" t="s">
        <v>45</v>
      </c>
      <c r="D685" s="41">
        <v>45783</v>
      </c>
      <c r="E685" s="26">
        <v>4.5999999999999996</v>
      </c>
      <c r="F685" s="27">
        <v>15</v>
      </c>
      <c r="G685" s="27">
        <v>2900</v>
      </c>
      <c r="H685" s="27">
        <v>400</v>
      </c>
      <c r="I685" s="27">
        <v>6000</v>
      </c>
      <c r="J685" s="27">
        <v>21</v>
      </c>
      <c r="K685" s="27">
        <v>590</v>
      </c>
      <c r="L685" s="27">
        <v>5700</v>
      </c>
      <c r="M685" s="12">
        <v>30</v>
      </c>
      <c r="N685" s="39"/>
      <c r="O685" s="42"/>
      <c r="P685" s="42"/>
      <c r="Q685" s="42"/>
      <c r="R685" s="42"/>
      <c r="S685" s="42"/>
      <c r="T685" s="42"/>
      <c r="U685" s="42"/>
      <c r="V685" s="42"/>
      <c r="W685" s="42"/>
      <c r="X685" s="42"/>
      <c r="Y685" s="42"/>
      <c r="Z685" s="42"/>
      <c r="AA685" s="42"/>
      <c r="AB685" s="42"/>
      <c r="AC685" s="42"/>
      <c r="AD685" s="42"/>
      <c r="AE685" s="42"/>
      <c r="AF685" s="42"/>
      <c r="AG685" s="42"/>
    </row>
    <row r="686" spans="1:33" ht="15.75" customHeight="1" x14ac:dyDescent="0.2">
      <c r="A686" s="13">
        <v>684</v>
      </c>
      <c r="B686" s="13" t="s">
        <v>16</v>
      </c>
      <c r="C686" s="29" t="s">
        <v>45</v>
      </c>
      <c r="D686" s="41">
        <v>45783</v>
      </c>
      <c r="E686" s="26">
        <v>3.53</v>
      </c>
      <c r="F686" s="27">
        <v>15</v>
      </c>
      <c r="G686" s="27">
        <v>1900</v>
      </c>
      <c r="H686" s="27">
        <v>320</v>
      </c>
      <c r="I686" s="27">
        <v>4900</v>
      </c>
      <c r="J686" s="27">
        <v>14</v>
      </c>
      <c r="K686" s="27">
        <v>340</v>
      </c>
      <c r="L686" s="27">
        <v>3900</v>
      </c>
      <c r="M686" s="12">
        <v>10</v>
      </c>
      <c r="N686" s="39"/>
      <c r="O686" s="42"/>
      <c r="P686" s="42"/>
      <c r="Q686" s="42"/>
      <c r="R686" s="42"/>
      <c r="S686" s="42"/>
      <c r="T686" s="42"/>
      <c r="U686" s="42"/>
      <c r="V686" s="42"/>
      <c r="W686" s="42"/>
      <c r="X686" s="42"/>
      <c r="Y686" s="42"/>
      <c r="Z686" s="42"/>
      <c r="AA686" s="42"/>
      <c r="AB686" s="42"/>
      <c r="AC686" s="42"/>
      <c r="AD686" s="42"/>
      <c r="AE686" s="42"/>
      <c r="AF686" s="42"/>
      <c r="AG686" s="42"/>
    </row>
    <row r="687" spans="1:33" ht="15.75" customHeight="1" x14ac:dyDescent="0.2">
      <c r="A687" s="13">
        <v>685</v>
      </c>
      <c r="B687" s="13" t="s">
        <v>16</v>
      </c>
      <c r="C687" s="29" t="s">
        <v>45</v>
      </c>
      <c r="D687" s="41">
        <v>45792</v>
      </c>
      <c r="E687" s="26">
        <v>2.92</v>
      </c>
      <c r="F687" s="27">
        <v>15</v>
      </c>
      <c r="G687" s="27">
        <v>3200</v>
      </c>
      <c r="H687" s="27">
        <v>640</v>
      </c>
      <c r="I687" s="27">
        <v>7100</v>
      </c>
      <c r="J687" s="27">
        <v>29</v>
      </c>
      <c r="K687" s="27">
        <v>570</v>
      </c>
      <c r="L687" s="27">
        <v>6100</v>
      </c>
      <c r="M687" s="12">
        <v>28</v>
      </c>
      <c r="N687" s="39"/>
      <c r="O687" s="42"/>
      <c r="P687" s="42"/>
      <c r="Q687" s="42"/>
      <c r="R687" s="42"/>
      <c r="S687" s="42"/>
      <c r="T687" s="42"/>
      <c r="U687" s="42"/>
      <c r="V687" s="42"/>
      <c r="W687" s="42"/>
      <c r="X687" s="42"/>
      <c r="Y687" s="42"/>
      <c r="Z687" s="42"/>
      <c r="AA687" s="42"/>
      <c r="AB687" s="42"/>
      <c r="AC687" s="42"/>
      <c r="AD687" s="42"/>
      <c r="AE687" s="42"/>
      <c r="AF687" s="42"/>
      <c r="AG687" s="42"/>
    </row>
    <row r="688" spans="1:33" ht="15.75" customHeight="1" x14ac:dyDescent="0.2">
      <c r="A688" s="13">
        <v>686</v>
      </c>
      <c r="B688" s="13" t="s">
        <v>16</v>
      </c>
      <c r="C688" s="29" t="s">
        <v>45</v>
      </c>
      <c r="D688" s="41">
        <v>45793</v>
      </c>
      <c r="E688" s="26">
        <v>3.5</v>
      </c>
      <c r="F688" s="27">
        <v>15</v>
      </c>
      <c r="G688" s="27">
        <v>1700</v>
      </c>
      <c r="H688" s="27">
        <v>390</v>
      </c>
      <c r="I688" s="27">
        <v>5300</v>
      </c>
      <c r="J688" s="27">
        <v>16</v>
      </c>
      <c r="K688" s="27">
        <v>290</v>
      </c>
      <c r="L688" s="27">
        <v>5600</v>
      </c>
      <c r="M688" s="12">
        <v>32</v>
      </c>
      <c r="N688" s="39"/>
      <c r="O688" s="42"/>
      <c r="P688" s="42"/>
      <c r="Q688" s="42"/>
      <c r="R688" s="42"/>
      <c r="S688" s="42"/>
      <c r="T688" s="42"/>
      <c r="U688" s="42"/>
      <c r="V688" s="42"/>
      <c r="W688" s="42"/>
      <c r="X688" s="42"/>
      <c r="Y688" s="42"/>
      <c r="Z688" s="42"/>
      <c r="AA688" s="42"/>
      <c r="AB688" s="42"/>
      <c r="AC688" s="42"/>
      <c r="AD688" s="42"/>
      <c r="AE688" s="42"/>
      <c r="AF688" s="42"/>
      <c r="AG688" s="42"/>
    </row>
    <row r="689" spans="1:33" ht="15.75" customHeight="1" x14ac:dyDescent="0.2">
      <c r="A689" s="13">
        <v>687</v>
      </c>
      <c r="B689" s="13" t="s">
        <v>16</v>
      </c>
      <c r="C689" s="29" t="s">
        <v>45</v>
      </c>
      <c r="D689" s="41">
        <v>45793</v>
      </c>
      <c r="E689" s="26">
        <v>5.18</v>
      </c>
      <c r="F689" s="27">
        <v>15</v>
      </c>
      <c r="G689" s="27">
        <v>1200</v>
      </c>
      <c r="H689" s="27">
        <v>210</v>
      </c>
      <c r="I689" s="27">
        <v>4900</v>
      </c>
      <c r="J689" s="27">
        <v>8</v>
      </c>
      <c r="K689" s="27">
        <v>360</v>
      </c>
      <c r="L689" s="27">
        <v>3100</v>
      </c>
      <c r="M689" s="12">
        <v>8</v>
      </c>
      <c r="N689" s="39"/>
      <c r="O689" s="42"/>
      <c r="P689" s="42"/>
      <c r="Q689" s="42"/>
      <c r="R689" s="42"/>
      <c r="S689" s="42"/>
      <c r="T689" s="42"/>
      <c r="U689" s="42"/>
      <c r="V689" s="42"/>
      <c r="W689" s="42"/>
      <c r="X689" s="42"/>
      <c r="Y689" s="42"/>
      <c r="Z689" s="42"/>
      <c r="AA689" s="42"/>
      <c r="AB689" s="42"/>
      <c r="AC689" s="42"/>
      <c r="AD689" s="42"/>
      <c r="AE689" s="42"/>
      <c r="AF689" s="42"/>
      <c r="AG689" s="42"/>
    </row>
    <row r="690" spans="1:33" ht="15.75" customHeight="1" x14ac:dyDescent="0.2">
      <c r="A690" s="13">
        <v>688</v>
      </c>
      <c r="B690" s="13" t="s">
        <v>16</v>
      </c>
      <c r="C690" s="29" t="s">
        <v>45</v>
      </c>
      <c r="D690" s="41">
        <v>45798</v>
      </c>
      <c r="E690" s="26">
        <v>2.7</v>
      </c>
      <c r="F690" s="27">
        <v>15</v>
      </c>
      <c r="G690" s="27">
        <v>2800</v>
      </c>
      <c r="H690" s="27">
        <v>480</v>
      </c>
      <c r="I690" s="27">
        <v>6200</v>
      </c>
      <c r="J690" s="27">
        <v>24</v>
      </c>
      <c r="K690" s="27">
        <v>320</v>
      </c>
      <c r="L690" s="27">
        <v>5100</v>
      </c>
      <c r="M690" s="12">
        <v>21</v>
      </c>
      <c r="N690" s="39"/>
      <c r="O690" s="42"/>
      <c r="P690" s="42"/>
      <c r="Q690" s="42"/>
      <c r="R690" s="42"/>
      <c r="S690" s="42"/>
      <c r="T690" s="42"/>
      <c r="U690" s="42"/>
      <c r="V690" s="42"/>
      <c r="W690" s="42"/>
      <c r="X690" s="42"/>
      <c r="Y690" s="42"/>
      <c r="Z690" s="42"/>
      <c r="AA690" s="42"/>
      <c r="AB690" s="42"/>
      <c r="AC690" s="42"/>
      <c r="AD690" s="42"/>
      <c r="AE690" s="42"/>
      <c r="AF690" s="42"/>
      <c r="AG690" s="42"/>
    </row>
    <row r="691" spans="1:33" ht="15.75" customHeight="1" x14ac:dyDescent="0.2">
      <c r="A691" s="13">
        <v>689</v>
      </c>
      <c r="B691" s="13" t="s">
        <v>14</v>
      </c>
      <c r="C691" s="29" t="s">
        <v>45</v>
      </c>
      <c r="D691" s="41">
        <v>45806</v>
      </c>
      <c r="E691" s="26">
        <v>3.73</v>
      </c>
      <c r="F691" s="27">
        <v>15</v>
      </c>
      <c r="G691" s="27">
        <v>3900</v>
      </c>
      <c r="H691" s="27">
        <v>500</v>
      </c>
      <c r="I691" s="27">
        <v>5600</v>
      </c>
      <c r="J691" s="27">
        <v>24</v>
      </c>
      <c r="K691" s="27">
        <v>450</v>
      </c>
      <c r="L691" s="27">
        <v>6400</v>
      </c>
      <c r="M691" s="12">
        <v>32</v>
      </c>
      <c r="N691" s="39"/>
      <c r="O691" s="42"/>
      <c r="P691" s="42"/>
      <c r="Q691" s="42"/>
      <c r="R691" s="42"/>
      <c r="S691" s="42"/>
      <c r="T691" s="42"/>
      <c r="U691" s="42"/>
      <c r="V691" s="42"/>
      <c r="W691" s="42"/>
      <c r="X691" s="42"/>
      <c r="Y691" s="42"/>
      <c r="Z691" s="42"/>
      <c r="AA691" s="42"/>
      <c r="AB691" s="42"/>
      <c r="AC691" s="42"/>
      <c r="AD691" s="42"/>
      <c r="AE691" s="42"/>
      <c r="AF691" s="42"/>
      <c r="AG691" s="42"/>
    </row>
    <row r="692" spans="1:33" ht="15.75" customHeight="1" x14ac:dyDescent="0.2">
      <c r="A692" s="13">
        <v>690</v>
      </c>
      <c r="B692" s="13" t="s">
        <v>16</v>
      </c>
      <c r="C692" s="29" t="s">
        <v>45</v>
      </c>
      <c r="D692" s="41">
        <v>45807</v>
      </c>
      <c r="E692" s="26">
        <v>2.84</v>
      </c>
      <c r="F692" s="27">
        <v>10</v>
      </c>
      <c r="G692" s="27">
        <v>2100</v>
      </c>
      <c r="H692" s="27">
        <v>340</v>
      </c>
      <c r="I692" s="27">
        <v>4900</v>
      </c>
      <c r="J692" s="27">
        <v>18</v>
      </c>
      <c r="K692" s="27">
        <v>310</v>
      </c>
      <c r="L692" s="27">
        <v>3900</v>
      </c>
      <c r="M692" s="12">
        <v>22</v>
      </c>
      <c r="N692" s="39"/>
      <c r="O692" s="42"/>
      <c r="P692" s="42"/>
      <c r="Q692" s="42"/>
      <c r="R692" s="42"/>
      <c r="S692" s="42"/>
      <c r="T692" s="42"/>
      <c r="U692" s="42"/>
      <c r="V692" s="42"/>
      <c r="W692" s="42"/>
      <c r="X692" s="42"/>
      <c r="Y692" s="42"/>
      <c r="Z692" s="42"/>
      <c r="AA692" s="42"/>
      <c r="AB692" s="42"/>
      <c r="AC692" s="42"/>
      <c r="AD692" s="42"/>
      <c r="AE692" s="42"/>
      <c r="AF692" s="42"/>
      <c r="AG692" s="42"/>
    </row>
    <row r="693" spans="1:33" ht="15.75" customHeight="1" x14ac:dyDescent="0.2">
      <c r="A693" s="13">
        <v>691</v>
      </c>
      <c r="B693" s="13" t="s">
        <v>17</v>
      </c>
      <c r="C693" s="29" t="s">
        <v>45</v>
      </c>
      <c r="D693" s="41">
        <v>45810</v>
      </c>
      <c r="E693" s="26">
        <v>2.5299999999999998</v>
      </c>
      <c r="F693" s="27">
        <v>15</v>
      </c>
      <c r="G693" s="27">
        <v>3300</v>
      </c>
      <c r="H693" s="27">
        <v>490</v>
      </c>
      <c r="I693" s="27">
        <v>6600</v>
      </c>
      <c r="J693" s="27">
        <v>30</v>
      </c>
      <c r="K693" s="27">
        <v>550</v>
      </c>
      <c r="L693" s="27">
        <v>5700</v>
      </c>
      <c r="M693" s="12">
        <v>18</v>
      </c>
      <c r="N693" s="39"/>
      <c r="O693" s="42"/>
      <c r="P693" s="42"/>
      <c r="Q693" s="42"/>
      <c r="R693" s="42"/>
      <c r="S693" s="42"/>
      <c r="T693" s="42"/>
      <c r="U693" s="42"/>
      <c r="V693" s="42"/>
      <c r="W693" s="42"/>
      <c r="X693" s="42"/>
      <c r="Y693" s="42"/>
      <c r="Z693" s="42"/>
      <c r="AA693" s="42"/>
      <c r="AB693" s="42"/>
      <c r="AC693" s="42"/>
      <c r="AD693" s="42"/>
      <c r="AE693" s="42"/>
      <c r="AF693" s="42"/>
      <c r="AG693" s="42"/>
    </row>
    <row r="694" spans="1:33" ht="15.75" customHeight="1" x14ac:dyDescent="0.2">
      <c r="A694" s="13">
        <v>692</v>
      </c>
      <c r="B694" s="13" t="s">
        <v>17</v>
      </c>
      <c r="C694" s="29" t="s">
        <v>45</v>
      </c>
      <c r="D694" s="41">
        <v>45810</v>
      </c>
      <c r="E694" s="26">
        <v>3.14</v>
      </c>
      <c r="F694" s="27">
        <v>15</v>
      </c>
      <c r="G694" s="27">
        <v>2900</v>
      </c>
      <c r="H694" s="27">
        <v>460</v>
      </c>
      <c r="I694" s="27">
        <v>5800</v>
      </c>
      <c r="J694" s="27">
        <v>14</v>
      </c>
      <c r="K694" s="27">
        <v>420</v>
      </c>
      <c r="L694" s="27">
        <v>4900</v>
      </c>
      <c r="M694" s="12">
        <v>27</v>
      </c>
      <c r="N694" s="39"/>
      <c r="O694" s="42"/>
      <c r="P694" s="42"/>
      <c r="Q694" s="42"/>
      <c r="R694" s="42"/>
      <c r="S694" s="42"/>
      <c r="T694" s="42"/>
      <c r="U694" s="42"/>
      <c r="V694" s="42"/>
      <c r="W694" s="42"/>
      <c r="X694" s="42"/>
      <c r="Y694" s="42"/>
      <c r="Z694" s="42"/>
      <c r="AA694" s="42"/>
      <c r="AB694" s="42"/>
      <c r="AC694" s="42"/>
      <c r="AD694" s="42"/>
      <c r="AE694" s="42"/>
      <c r="AF694" s="42"/>
      <c r="AG694" s="42"/>
    </row>
    <row r="695" spans="1:33" ht="15.75" customHeight="1" x14ac:dyDescent="0.2">
      <c r="A695" s="13">
        <v>693</v>
      </c>
      <c r="B695" s="13" t="s">
        <v>17</v>
      </c>
      <c r="C695" s="29" t="s">
        <v>45</v>
      </c>
      <c r="D695" s="41">
        <v>45810</v>
      </c>
      <c r="E695" s="26">
        <v>3.89</v>
      </c>
      <c r="F695" s="27">
        <v>15</v>
      </c>
      <c r="G695" s="27">
        <v>2500</v>
      </c>
      <c r="H695" s="27">
        <v>510</v>
      </c>
      <c r="I695" s="27">
        <v>4800</v>
      </c>
      <c r="J695" s="27">
        <v>21</v>
      </c>
      <c r="K695" s="27">
        <v>690</v>
      </c>
      <c r="L695" s="27">
        <v>7100</v>
      </c>
      <c r="M695" s="12">
        <v>32</v>
      </c>
      <c r="N695" s="39"/>
      <c r="O695" s="42"/>
      <c r="P695" s="42"/>
      <c r="Q695" s="42"/>
      <c r="R695" s="42"/>
      <c r="S695" s="42"/>
      <c r="T695" s="42"/>
      <c r="U695" s="42"/>
      <c r="V695" s="42"/>
      <c r="W695" s="42"/>
      <c r="X695" s="42"/>
      <c r="Y695" s="42"/>
      <c r="Z695" s="42"/>
      <c r="AA695" s="42"/>
      <c r="AB695" s="42"/>
      <c r="AC695" s="42"/>
      <c r="AD695" s="42"/>
      <c r="AE695" s="42"/>
      <c r="AF695" s="42"/>
      <c r="AG695" s="42"/>
    </row>
    <row r="696" spans="1:33" ht="15.75" customHeight="1" x14ac:dyDescent="0.2">
      <c r="A696" s="13">
        <v>694</v>
      </c>
      <c r="B696" s="13" t="s">
        <v>17</v>
      </c>
      <c r="C696" s="29" t="s">
        <v>45</v>
      </c>
      <c r="D696" s="41">
        <v>45812</v>
      </c>
      <c r="E696" s="26">
        <v>3.23</v>
      </c>
      <c r="F696" s="27">
        <v>15</v>
      </c>
      <c r="G696" s="27">
        <v>4000</v>
      </c>
      <c r="H696" s="27">
        <v>610</v>
      </c>
      <c r="I696" s="27">
        <v>6400</v>
      </c>
      <c r="J696" s="27">
        <v>29</v>
      </c>
      <c r="K696" s="27">
        <v>460</v>
      </c>
      <c r="L696" s="27">
        <v>5200</v>
      </c>
      <c r="M696" s="12">
        <v>20</v>
      </c>
      <c r="N696" s="39"/>
      <c r="O696" s="42"/>
      <c r="P696" s="42"/>
      <c r="Q696" s="42"/>
      <c r="R696" s="42"/>
      <c r="S696" s="42"/>
      <c r="T696" s="42"/>
      <c r="U696" s="42"/>
      <c r="V696" s="42"/>
      <c r="W696" s="42"/>
      <c r="X696" s="42"/>
      <c r="Y696" s="42"/>
      <c r="Z696" s="42"/>
      <c r="AA696" s="42"/>
      <c r="AB696" s="42"/>
      <c r="AC696" s="42"/>
      <c r="AD696" s="42"/>
      <c r="AE696" s="42"/>
      <c r="AF696" s="42"/>
      <c r="AG696" s="42"/>
    </row>
    <row r="697" spans="1:33" ht="15.75" customHeight="1" x14ac:dyDescent="0.2">
      <c r="A697" s="13">
        <v>695</v>
      </c>
      <c r="B697" s="13" t="s">
        <v>17</v>
      </c>
      <c r="C697" s="29" t="s">
        <v>45</v>
      </c>
      <c r="D697" s="41">
        <v>45820</v>
      </c>
      <c r="E697" s="26">
        <v>3.45</v>
      </c>
      <c r="F697" s="27">
        <v>15</v>
      </c>
      <c r="G697" s="27">
        <v>2700</v>
      </c>
      <c r="H697" s="27">
        <v>390</v>
      </c>
      <c r="I697" s="27">
        <v>3900</v>
      </c>
      <c r="J697" s="27">
        <v>12</v>
      </c>
      <c r="K697" s="27">
        <v>550</v>
      </c>
      <c r="L697" s="27">
        <v>5500</v>
      </c>
      <c r="M697" s="12">
        <v>22</v>
      </c>
      <c r="N697" s="39"/>
      <c r="O697" s="42"/>
      <c r="P697" s="42"/>
      <c r="Q697" s="42"/>
      <c r="R697" s="42"/>
      <c r="S697" s="42"/>
      <c r="T697" s="42"/>
      <c r="U697" s="42"/>
      <c r="V697" s="42"/>
      <c r="W697" s="42"/>
      <c r="X697" s="42"/>
      <c r="Y697" s="42"/>
      <c r="Z697" s="42"/>
      <c r="AA697" s="42"/>
      <c r="AB697" s="42"/>
      <c r="AC697" s="42"/>
      <c r="AD697" s="42"/>
      <c r="AE697" s="42"/>
      <c r="AF697" s="42"/>
      <c r="AG697" s="42"/>
    </row>
    <row r="698" spans="1:33" ht="15.75" customHeight="1" x14ac:dyDescent="0.2">
      <c r="A698" s="13">
        <v>696</v>
      </c>
      <c r="B698" s="13" t="s">
        <v>17</v>
      </c>
      <c r="C698" s="29" t="s">
        <v>45</v>
      </c>
      <c r="D698" s="41">
        <v>45828</v>
      </c>
      <c r="E698" s="26">
        <v>4.43</v>
      </c>
      <c r="F698" s="27">
        <v>15</v>
      </c>
      <c r="G698" s="27">
        <v>1400</v>
      </c>
      <c r="H698" s="27">
        <v>280</v>
      </c>
      <c r="I698" s="27">
        <v>4400</v>
      </c>
      <c r="J698" s="27">
        <v>30</v>
      </c>
      <c r="K698" s="27">
        <v>510</v>
      </c>
      <c r="L698" s="27">
        <v>4400</v>
      </c>
      <c r="M698" s="12">
        <v>18</v>
      </c>
      <c r="N698" s="39"/>
      <c r="O698" s="42"/>
      <c r="P698" s="42"/>
      <c r="Q698" s="42"/>
      <c r="R698" s="42"/>
      <c r="S698" s="42"/>
      <c r="T698" s="42"/>
      <c r="U698" s="42"/>
      <c r="V698" s="42"/>
      <c r="W698" s="42"/>
      <c r="X698" s="42"/>
      <c r="Y698" s="42"/>
      <c r="Z698" s="42"/>
      <c r="AA698" s="42"/>
      <c r="AB698" s="42"/>
      <c r="AC698" s="42"/>
      <c r="AD698" s="42"/>
      <c r="AE698" s="42"/>
      <c r="AF698" s="42"/>
      <c r="AG698" s="42"/>
    </row>
    <row r="699" spans="1:33" ht="15.75" customHeight="1" x14ac:dyDescent="0.2">
      <c r="A699" s="13">
        <v>697</v>
      </c>
      <c r="B699" s="13" t="s">
        <v>17</v>
      </c>
      <c r="C699" s="29" t="s">
        <v>45</v>
      </c>
      <c r="D699" s="41">
        <v>45828</v>
      </c>
      <c r="E699" s="26">
        <v>3.95</v>
      </c>
      <c r="F699" s="27">
        <v>15</v>
      </c>
      <c r="G699" s="27">
        <v>950</v>
      </c>
      <c r="H699" s="27">
        <v>180</v>
      </c>
      <c r="I699" s="27">
        <v>3900</v>
      </c>
      <c r="J699" s="27">
        <v>12</v>
      </c>
      <c r="K699" s="27">
        <v>320</v>
      </c>
      <c r="L699" s="27">
        <v>3600</v>
      </c>
      <c r="M699" s="12">
        <v>10</v>
      </c>
      <c r="N699" s="39"/>
      <c r="O699" s="42"/>
      <c r="P699" s="42"/>
      <c r="Q699" s="42"/>
      <c r="R699" s="42"/>
      <c r="S699" s="42"/>
      <c r="T699" s="42"/>
      <c r="U699" s="42"/>
      <c r="V699" s="42"/>
      <c r="W699" s="42"/>
      <c r="X699" s="42"/>
      <c r="Y699" s="42"/>
      <c r="Z699" s="42"/>
      <c r="AA699" s="42"/>
      <c r="AB699" s="42"/>
      <c r="AC699" s="42"/>
      <c r="AD699" s="42"/>
      <c r="AE699" s="42"/>
      <c r="AF699" s="42"/>
      <c r="AG699" s="42"/>
    </row>
    <row r="700" spans="1:33" ht="15.75" customHeight="1" x14ac:dyDescent="0.2">
      <c r="A700" s="13">
        <v>698</v>
      </c>
      <c r="B700" s="13" t="s">
        <v>17</v>
      </c>
      <c r="C700" s="29" t="s">
        <v>45</v>
      </c>
      <c r="D700" s="41">
        <v>45833</v>
      </c>
      <c r="E700" s="26">
        <v>2.35</v>
      </c>
      <c r="F700" s="27">
        <v>15</v>
      </c>
      <c r="G700" s="27">
        <v>3400</v>
      </c>
      <c r="H700" s="27">
        <v>640</v>
      </c>
      <c r="I700" s="27">
        <v>7000</v>
      </c>
      <c r="J700" s="27">
        <v>27</v>
      </c>
      <c r="K700" s="27">
        <v>590</v>
      </c>
      <c r="L700" s="27">
        <v>6200</v>
      </c>
      <c r="M700" s="12">
        <v>27</v>
      </c>
      <c r="N700" s="39"/>
      <c r="O700" s="42"/>
      <c r="P700" s="42"/>
      <c r="Q700" s="42"/>
      <c r="R700" s="42"/>
      <c r="S700" s="42"/>
      <c r="T700" s="42"/>
      <c r="U700" s="42"/>
      <c r="V700" s="42"/>
      <c r="W700" s="42"/>
      <c r="X700" s="42"/>
      <c r="Y700" s="42"/>
      <c r="Z700" s="42"/>
      <c r="AA700" s="42"/>
      <c r="AB700" s="42"/>
      <c r="AC700" s="42"/>
      <c r="AD700" s="42"/>
      <c r="AE700" s="42"/>
      <c r="AF700" s="42"/>
      <c r="AG700" s="42"/>
    </row>
    <row r="701" spans="1:33" ht="15.75" customHeight="1" x14ac:dyDescent="0.2">
      <c r="A701" s="13">
        <v>699</v>
      </c>
      <c r="B701" s="13" t="s">
        <v>17</v>
      </c>
      <c r="C701" s="29" t="s">
        <v>45</v>
      </c>
      <c r="D701" s="41">
        <v>45835</v>
      </c>
      <c r="E701" s="26">
        <v>3.38</v>
      </c>
      <c r="F701" s="27">
        <v>15</v>
      </c>
      <c r="G701" s="27">
        <v>2800</v>
      </c>
      <c r="H701" s="27">
        <v>520</v>
      </c>
      <c r="I701" s="27">
        <v>5500</v>
      </c>
      <c r="J701" s="27">
        <v>33</v>
      </c>
      <c r="K701" s="27">
        <v>440</v>
      </c>
      <c r="L701" s="27">
        <v>3900</v>
      </c>
      <c r="M701" s="12">
        <v>38</v>
      </c>
      <c r="N701" s="39"/>
      <c r="O701" s="42"/>
      <c r="P701" s="42"/>
      <c r="Q701" s="42"/>
      <c r="R701" s="42"/>
      <c r="S701" s="42"/>
      <c r="T701" s="42"/>
      <c r="U701" s="42"/>
      <c r="V701" s="42"/>
      <c r="W701" s="42"/>
      <c r="X701" s="42"/>
      <c r="Y701" s="42"/>
      <c r="Z701" s="42"/>
      <c r="AA701" s="42"/>
      <c r="AB701" s="42"/>
      <c r="AC701" s="42"/>
      <c r="AD701" s="42"/>
      <c r="AE701" s="42"/>
      <c r="AF701" s="42"/>
      <c r="AG701" s="42"/>
    </row>
    <row r="702" spans="1:33" ht="15.75" customHeight="1" x14ac:dyDescent="0.2">
      <c r="A702" s="13">
        <v>700</v>
      </c>
      <c r="B702" s="13" t="s">
        <v>18</v>
      </c>
      <c r="C702" s="29" t="s">
        <v>45</v>
      </c>
      <c r="D702" s="41">
        <v>45849</v>
      </c>
      <c r="E702" s="26">
        <v>4</v>
      </c>
      <c r="F702" s="27">
        <v>15</v>
      </c>
      <c r="G702" s="27">
        <v>3900</v>
      </c>
      <c r="H702" s="27">
        <v>550</v>
      </c>
      <c r="I702" s="27">
        <v>6600</v>
      </c>
      <c r="J702" s="27">
        <v>18</v>
      </c>
      <c r="K702" s="27">
        <v>640</v>
      </c>
      <c r="L702" s="27">
        <v>5300</v>
      </c>
      <c r="M702" s="12">
        <v>26</v>
      </c>
      <c r="N702" s="39"/>
      <c r="O702" s="42"/>
      <c r="P702" s="42"/>
      <c r="Q702" s="42"/>
      <c r="R702" s="42"/>
      <c r="S702" s="42"/>
      <c r="T702" s="42"/>
      <c r="U702" s="42"/>
      <c r="V702" s="42"/>
      <c r="W702" s="42"/>
      <c r="X702" s="42"/>
      <c r="Y702" s="42"/>
      <c r="Z702" s="42"/>
      <c r="AA702" s="42"/>
      <c r="AB702" s="42"/>
      <c r="AC702" s="42"/>
      <c r="AD702" s="42"/>
      <c r="AE702" s="42"/>
      <c r="AF702" s="42"/>
      <c r="AG702" s="42"/>
    </row>
    <row r="703" spans="1:33" ht="15.75" customHeight="1" x14ac:dyDescent="0.2">
      <c r="A703" s="13">
        <v>701</v>
      </c>
      <c r="B703" s="13" t="s">
        <v>18</v>
      </c>
      <c r="C703" s="29" t="s">
        <v>45</v>
      </c>
      <c r="D703" s="41">
        <v>45854</v>
      </c>
      <c r="E703" s="26">
        <v>3.57</v>
      </c>
      <c r="F703" s="27">
        <v>15</v>
      </c>
      <c r="G703" s="27">
        <v>2500</v>
      </c>
      <c r="H703" s="27">
        <v>480</v>
      </c>
      <c r="I703" s="27">
        <v>7400</v>
      </c>
      <c r="J703" s="27">
        <v>35</v>
      </c>
      <c r="K703" s="27">
        <v>720</v>
      </c>
      <c r="L703" s="27">
        <v>6400</v>
      </c>
      <c r="M703" s="12">
        <v>22</v>
      </c>
      <c r="N703" s="39"/>
      <c r="O703" s="42"/>
      <c r="P703" s="42"/>
      <c r="Q703" s="42"/>
      <c r="R703" s="42"/>
      <c r="S703" s="42"/>
      <c r="T703" s="42"/>
      <c r="U703" s="42"/>
      <c r="V703" s="42"/>
      <c r="W703" s="42"/>
      <c r="X703" s="42"/>
      <c r="Y703" s="42"/>
      <c r="Z703" s="42"/>
      <c r="AA703" s="42"/>
      <c r="AB703" s="42"/>
      <c r="AC703" s="42"/>
      <c r="AD703" s="42"/>
      <c r="AE703" s="42"/>
      <c r="AF703" s="42"/>
      <c r="AG703" s="42"/>
    </row>
    <row r="704" spans="1:33" ht="15.75" customHeight="1" x14ac:dyDescent="0.2">
      <c r="A704" s="13">
        <v>702</v>
      </c>
      <c r="B704" s="13" t="s">
        <v>18</v>
      </c>
      <c r="C704" s="29" t="s">
        <v>45</v>
      </c>
      <c r="D704" s="41">
        <v>45854</v>
      </c>
      <c r="E704" s="26">
        <v>2.64</v>
      </c>
      <c r="F704" s="27">
        <v>10</v>
      </c>
      <c r="G704" s="27">
        <v>2000</v>
      </c>
      <c r="H704" s="27">
        <v>320</v>
      </c>
      <c r="I704" s="27">
        <v>5300</v>
      </c>
      <c r="J704" s="27">
        <v>12</v>
      </c>
      <c r="K704" s="27">
        <v>490</v>
      </c>
      <c r="L704" s="27">
        <v>4500</v>
      </c>
      <c r="M704" s="12">
        <v>16</v>
      </c>
      <c r="N704" s="39"/>
      <c r="O704" s="42"/>
      <c r="P704" s="42"/>
      <c r="Q704" s="42"/>
      <c r="R704" s="42"/>
      <c r="S704" s="42"/>
      <c r="T704" s="42"/>
      <c r="U704" s="42"/>
      <c r="V704" s="42"/>
      <c r="W704" s="42"/>
      <c r="X704" s="42"/>
      <c r="Y704" s="42"/>
      <c r="Z704" s="42"/>
      <c r="AA704" s="42"/>
      <c r="AB704" s="42"/>
      <c r="AC704" s="42"/>
      <c r="AD704" s="42"/>
      <c r="AE704" s="42"/>
      <c r="AF704" s="42"/>
      <c r="AG704" s="42"/>
    </row>
    <row r="705" spans="1:33" ht="15.75" customHeight="1" x14ac:dyDescent="0.2">
      <c r="A705" s="13">
        <v>703</v>
      </c>
      <c r="B705" s="13" t="s">
        <v>18</v>
      </c>
      <c r="C705" s="29" t="s">
        <v>45</v>
      </c>
      <c r="D705" s="41">
        <v>45855</v>
      </c>
      <c r="E705" s="26">
        <v>3.72</v>
      </c>
      <c r="F705" s="27">
        <v>15</v>
      </c>
      <c r="G705" s="27">
        <v>2900</v>
      </c>
      <c r="H705" s="27">
        <v>490</v>
      </c>
      <c r="I705" s="27">
        <v>6500</v>
      </c>
      <c r="J705" s="27">
        <v>29</v>
      </c>
      <c r="K705" s="27">
        <v>660</v>
      </c>
      <c r="L705" s="27">
        <v>5900</v>
      </c>
      <c r="M705" s="12">
        <v>30</v>
      </c>
      <c r="N705" s="39"/>
      <c r="O705" s="42"/>
      <c r="P705" s="42"/>
      <c r="Q705" s="42"/>
      <c r="R705" s="42"/>
      <c r="S705" s="42"/>
      <c r="T705" s="42"/>
      <c r="U705" s="42"/>
      <c r="V705" s="42"/>
      <c r="W705" s="42"/>
      <c r="X705" s="42"/>
      <c r="Y705" s="42"/>
      <c r="Z705" s="42"/>
      <c r="AA705" s="42"/>
      <c r="AB705" s="42"/>
      <c r="AC705" s="42"/>
      <c r="AD705" s="42"/>
      <c r="AE705" s="42"/>
      <c r="AF705" s="42"/>
      <c r="AG705" s="42"/>
    </row>
    <row r="706" spans="1:33" ht="15.75" customHeight="1" x14ac:dyDescent="0.2">
      <c r="A706" s="13">
        <v>704</v>
      </c>
      <c r="B706" s="13" t="s">
        <v>18</v>
      </c>
      <c r="C706" s="29" t="s">
        <v>45</v>
      </c>
      <c r="D706" s="41">
        <v>45856</v>
      </c>
      <c r="E706" s="26">
        <v>3.55</v>
      </c>
      <c r="F706" s="27">
        <v>15</v>
      </c>
      <c r="G706" s="27">
        <v>3200</v>
      </c>
      <c r="H706" s="27">
        <v>660</v>
      </c>
      <c r="I706" s="27">
        <v>7500</v>
      </c>
      <c r="J706" s="27">
        <v>40</v>
      </c>
      <c r="K706" s="27">
        <v>680</v>
      </c>
      <c r="L706" s="27">
        <v>6600</v>
      </c>
      <c r="M706" s="12">
        <v>29</v>
      </c>
      <c r="N706" s="39"/>
      <c r="O706" s="42"/>
      <c r="P706" s="42"/>
      <c r="Q706" s="42"/>
      <c r="R706" s="42"/>
      <c r="S706" s="42"/>
      <c r="T706" s="42"/>
      <c r="U706" s="42"/>
      <c r="V706" s="42"/>
      <c r="W706" s="42"/>
      <c r="X706" s="42"/>
      <c r="Y706" s="42"/>
      <c r="Z706" s="42"/>
      <c r="AA706" s="42"/>
      <c r="AB706" s="42"/>
      <c r="AC706" s="42"/>
      <c r="AD706" s="42"/>
      <c r="AE706" s="42"/>
      <c r="AF706" s="42"/>
      <c r="AG706" s="42"/>
    </row>
    <row r="707" spans="1:33" ht="15.75" customHeight="1" x14ac:dyDescent="0.2">
      <c r="A707" s="13">
        <v>705</v>
      </c>
      <c r="B707" s="13" t="s">
        <v>18</v>
      </c>
      <c r="C707" s="29" t="s">
        <v>45</v>
      </c>
      <c r="D707" s="41">
        <v>45856</v>
      </c>
      <c r="E707" s="26">
        <v>2.69</v>
      </c>
      <c r="F707" s="27">
        <v>15</v>
      </c>
      <c r="G707" s="27">
        <v>4100</v>
      </c>
      <c r="H707" s="27">
        <v>570</v>
      </c>
      <c r="I707" s="27">
        <v>5900</v>
      </c>
      <c r="J707" s="27">
        <v>29</v>
      </c>
      <c r="K707" s="27">
        <v>440</v>
      </c>
      <c r="L707" s="27">
        <v>4900</v>
      </c>
      <c r="M707" s="12">
        <v>18</v>
      </c>
      <c r="N707" s="39"/>
      <c r="O707" s="42"/>
      <c r="P707" s="42"/>
      <c r="Q707" s="42"/>
      <c r="R707" s="42"/>
      <c r="S707" s="42"/>
      <c r="T707" s="42"/>
      <c r="U707" s="42"/>
      <c r="V707" s="42"/>
      <c r="W707" s="42"/>
      <c r="X707" s="42"/>
      <c r="Y707" s="42"/>
      <c r="Z707" s="42"/>
      <c r="AA707" s="42"/>
      <c r="AB707" s="42"/>
      <c r="AC707" s="42"/>
      <c r="AD707" s="42"/>
      <c r="AE707" s="42"/>
      <c r="AF707" s="42"/>
      <c r="AG707" s="42"/>
    </row>
    <row r="708" spans="1:33" ht="15.75" customHeight="1" x14ac:dyDescent="0.2">
      <c r="A708" s="13">
        <v>706</v>
      </c>
      <c r="B708" s="13" t="s">
        <v>18</v>
      </c>
      <c r="C708" s="29" t="s">
        <v>45</v>
      </c>
      <c r="D708" s="41">
        <v>45860</v>
      </c>
      <c r="E708" s="26">
        <v>2.79</v>
      </c>
      <c r="F708" s="27">
        <v>15</v>
      </c>
      <c r="G708" s="27">
        <v>2600</v>
      </c>
      <c r="H708" s="27">
        <v>780</v>
      </c>
      <c r="I708" s="27">
        <v>8000</v>
      </c>
      <c r="J708" s="27">
        <v>15</v>
      </c>
      <c r="K708" s="27">
        <v>320</v>
      </c>
      <c r="L708" s="27">
        <v>7200</v>
      </c>
      <c r="M708" s="12">
        <v>35</v>
      </c>
      <c r="N708" s="39"/>
      <c r="O708" s="42"/>
      <c r="P708" s="42"/>
      <c r="Q708" s="42"/>
      <c r="R708" s="42"/>
      <c r="S708" s="42"/>
      <c r="T708" s="42"/>
      <c r="U708" s="42"/>
      <c r="V708" s="42"/>
      <c r="W708" s="42"/>
      <c r="X708" s="42"/>
      <c r="Y708" s="42"/>
      <c r="Z708" s="42"/>
      <c r="AA708" s="42"/>
      <c r="AB708" s="42"/>
      <c r="AC708" s="42"/>
      <c r="AD708" s="42"/>
      <c r="AE708" s="42"/>
      <c r="AF708" s="42"/>
      <c r="AG708" s="42"/>
    </row>
    <row r="709" spans="1:33" ht="15.75" customHeight="1" x14ac:dyDescent="0.2">
      <c r="A709" s="13">
        <v>707</v>
      </c>
      <c r="B709" s="13" t="s">
        <v>18</v>
      </c>
      <c r="C709" s="29" t="s">
        <v>45</v>
      </c>
      <c r="D709" s="41">
        <v>45867</v>
      </c>
      <c r="E709" s="26">
        <v>4.21</v>
      </c>
      <c r="F709" s="27">
        <v>15</v>
      </c>
      <c r="G709" s="27">
        <v>1500</v>
      </c>
      <c r="H709" s="27">
        <v>440</v>
      </c>
      <c r="I709" s="27">
        <v>4900</v>
      </c>
      <c r="J709" s="27">
        <v>21</v>
      </c>
      <c r="K709" s="27">
        <v>520</v>
      </c>
      <c r="L709" s="27">
        <v>5500</v>
      </c>
      <c r="M709" s="12">
        <v>22</v>
      </c>
      <c r="N709" s="39"/>
      <c r="O709" s="42"/>
      <c r="P709" s="42"/>
      <c r="Q709" s="42"/>
      <c r="R709" s="42"/>
      <c r="S709" s="42"/>
      <c r="T709" s="42"/>
      <c r="U709" s="42"/>
      <c r="V709" s="42"/>
      <c r="W709" s="42"/>
      <c r="X709" s="42"/>
      <c r="Y709" s="42"/>
      <c r="Z709" s="42"/>
      <c r="AA709" s="42"/>
      <c r="AB709" s="42"/>
      <c r="AC709" s="42"/>
      <c r="AD709" s="42"/>
      <c r="AE709" s="42"/>
      <c r="AF709" s="42"/>
      <c r="AG709" s="42"/>
    </row>
    <row r="710" spans="1:33" ht="15.75" customHeight="1" x14ac:dyDescent="0.2">
      <c r="A710" s="61"/>
      <c r="B710" s="62"/>
      <c r="C710" s="63"/>
      <c r="D710" s="64"/>
      <c r="E710" s="65">
        <f t="shared" ref="E710:F710" si="8">SUM(E3:E709)</f>
        <v>2283.8399999999997</v>
      </c>
      <c r="F710" s="66">
        <f t="shared" si="8"/>
        <v>10749</v>
      </c>
      <c r="G710" s="66">
        <f t="shared" ref="G710:L710" si="9">SUM(G3:G709)</f>
        <v>1420775</v>
      </c>
      <c r="H710" s="66">
        <f t="shared" si="9"/>
        <v>953571</v>
      </c>
      <c r="I710" s="66">
        <f t="shared" si="9"/>
        <v>12140600</v>
      </c>
      <c r="J710" s="66">
        <f t="shared" si="9"/>
        <v>15195</v>
      </c>
      <c r="K710" s="66">
        <f t="shared" si="9"/>
        <v>578824</v>
      </c>
      <c r="L710" s="66">
        <f>SUM(L3:L709)</f>
        <v>1227629</v>
      </c>
      <c r="M710" s="66">
        <f>SUM(M3:M643)</f>
        <v>8835.6</v>
      </c>
      <c r="N710" s="66">
        <f>SUM(N3:N631)</f>
        <v>30019.999999999989</v>
      </c>
      <c r="O710" s="43"/>
      <c r="P710" s="43"/>
      <c r="Q710" s="43"/>
      <c r="R710" s="43"/>
      <c r="S710" s="43"/>
      <c r="T710" s="43"/>
      <c r="U710" s="43"/>
      <c r="V710" s="43"/>
      <c r="W710" s="43"/>
      <c r="X710" s="43"/>
      <c r="Y710" s="43"/>
      <c r="Z710" s="43"/>
      <c r="AA710" s="43"/>
      <c r="AB710" s="43"/>
      <c r="AC710" s="43"/>
      <c r="AD710" s="43"/>
      <c r="AE710" s="43"/>
      <c r="AF710" s="43"/>
      <c r="AG710" s="43"/>
    </row>
    <row r="711" spans="1:33" ht="15.75" customHeight="1" x14ac:dyDescent="0.2">
      <c r="A711" s="67"/>
      <c r="B711" s="68"/>
      <c r="C711" s="69"/>
      <c r="D711" s="70"/>
      <c r="E711" s="71"/>
      <c r="F711" s="72"/>
      <c r="G711" s="72"/>
      <c r="H711" s="72"/>
      <c r="I711" s="72"/>
      <c r="J711" s="72"/>
      <c r="K711" s="72"/>
      <c r="L711" s="72"/>
      <c r="M711" s="73"/>
      <c r="N711" s="73"/>
      <c r="O711" s="43"/>
      <c r="P711" s="43"/>
      <c r="Q711" s="43"/>
      <c r="R711" s="43"/>
      <c r="S711" s="43"/>
      <c r="T711" s="43"/>
      <c r="U711" s="43"/>
      <c r="V711" s="43"/>
      <c r="W711" s="43"/>
      <c r="X711" s="43"/>
      <c r="Y711" s="43"/>
      <c r="Z711" s="43"/>
      <c r="AA711" s="43"/>
      <c r="AB711" s="43"/>
      <c r="AC711" s="43"/>
      <c r="AD711" s="43"/>
      <c r="AE711" s="43"/>
      <c r="AF711" s="43"/>
      <c r="AG711" s="43"/>
    </row>
    <row r="712" spans="1:33" ht="15.75" customHeight="1" x14ac:dyDescent="0.2">
      <c r="A712" s="67"/>
      <c r="B712" s="68"/>
      <c r="C712" s="69"/>
      <c r="D712" s="70"/>
      <c r="E712" s="71"/>
      <c r="F712" s="72"/>
      <c r="G712" s="72"/>
      <c r="H712" s="72"/>
      <c r="I712" s="72"/>
      <c r="J712" s="72"/>
      <c r="K712" s="72"/>
      <c r="L712" s="72"/>
      <c r="M712" s="73"/>
      <c r="N712" s="73"/>
      <c r="O712" s="43"/>
      <c r="P712" s="43"/>
      <c r="Q712" s="43"/>
      <c r="R712" s="43"/>
      <c r="S712" s="43"/>
      <c r="T712" s="43"/>
      <c r="U712" s="43"/>
      <c r="V712" s="43"/>
      <c r="W712" s="43"/>
      <c r="X712" s="43"/>
      <c r="Y712" s="43"/>
      <c r="Z712" s="43"/>
      <c r="AA712" s="43"/>
      <c r="AB712" s="43"/>
      <c r="AC712" s="43"/>
      <c r="AD712" s="43"/>
      <c r="AE712" s="43"/>
      <c r="AF712" s="43"/>
      <c r="AG712" s="43"/>
    </row>
    <row r="713" spans="1:33" ht="15.75" customHeight="1" x14ac:dyDescent="0.2">
      <c r="A713" s="31"/>
      <c r="B713" s="31"/>
      <c r="C713" s="74"/>
      <c r="D713" s="31"/>
      <c r="E713" s="75"/>
      <c r="F713" s="76"/>
      <c r="G713" s="43"/>
      <c r="H713" s="42"/>
      <c r="I713" s="42"/>
      <c r="J713" s="42"/>
      <c r="K713" s="42"/>
      <c r="L713" s="42"/>
      <c r="M713" s="42"/>
      <c r="N713" s="42"/>
      <c r="O713" s="31"/>
      <c r="P713" s="31"/>
      <c r="Q713" s="31"/>
      <c r="R713" s="31"/>
      <c r="S713" s="31"/>
      <c r="T713" s="31"/>
      <c r="U713" s="31"/>
      <c r="V713" s="31"/>
      <c r="W713" s="31"/>
      <c r="X713" s="31"/>
      <c r="Y713" s="31"/>
      <c r="Z713" s="31"/>
      <c r="AA713" s="31"/>
      <c r="AB713" s="31"/>
      <c r="AC713" s="31"/>
      <c r="AD713" s="31"/>
      <c r="AE713" s="31"/>
      <c r="AF713" s="31"/>
      <c r="AG713" s="31"/>
    </row>
    <row r="714" spans="1:33" ht="15.75" customHeight="1" x14ac:dyDescent="0.2">
      <c r="A714" s="31"/>
      <c r="B714" s="31"/>
      <c r="C714" s="74"/>
      <c r="D714" s="31"/>
      <c r="E714" s="75"/>
      <c r="F714" s="76"/>
      <c r="G714" s="43"/>
      <c r="H714" s="42"/>
      <c r="I714" s="42"/>
      <c r="J714" s="42"/>
      <c r="K714" s="42"/>
      <c r="L714" s="42"/>
      <c r="M714" s="42"/>
      <c r="N714" s="42"/>
      <c r="O714" s="31"/>
      <c r="P714" s="31"/>
      <c r="Q714" s="31"/>
      <c r="R714" s="31"/>
      <c r="S714" s="31"/>
      <c r="T714" s="31"/>
      <c r="U714" s="31"/>
      <c r="V714" s="31"/>
      <c r="W714" s="31"/>
      <c r="X714" s="31"/>
      <c r="Y714" s="31"/>
      <c r="Z714" s="31"/>
      <c r="AA714" s="31"/>
      <c r="AB714" s="31"/>
      <c r="AC714" s="31"/>
      <c r="AD714" s="31"/>
      <c r="AE714" s="31"/>
      <c r="AF714" s="31"/>
      <c r="AG714" s="31"/>
    </row>
    <row r="715" spans="1:33" ht="15.75" customHeight="1" x14ac:dyDescent="0.2">
      <c r="A715" s="31"/>
      <c r="B715" s="31"/>
      <c r="C715" s="74"/>
      <c r="D715" s="31"/>
      <c r="E715" s="75"/>
      <c r="F715" s="76"/>
      <c r="G715" s="43"/>
      <c r="H715" s="42"/>
      <c r="I715" s="42"/>
      <c r="J715" s="42"/>
      <c r="K715" s="42"/>
      <c r="L715" s="42"/>
      <c r="M715" s="42"/>
      <c r="N715" s="42"/>
      <c r="O715" s="31"/>
      <c r="P715" s="31"/>
      <c r="Q715" s="31"/>
      <c r="R715" s="31"/>
      <c r="S715" s="31"/>
      <c r="T715" s="31"/>
      <c r="U715" s="31"/>
      <c r="V715" s="31"/>
      <c r="W715" s="31"/>
      <c r="X715" s="31"/>
      <c r="Y715" s="31"/>
      <c r="Z715" s="31"/>
      <c r="AA715" s="31"/>
      <c r="AB715" s="31"/>
      <c r="AC715" s="31"/>
      <c r="AD715" s="31"/>
      <c r="AE715" s="31"/>
      <c r="AF715" s="31"/>
      <c r="AG715" s="31"/>
    </row>
    <row r="716" spans="1:33" ht="15.75" customHeight="1" x14ac:dyDescent="0.2">
      <c r="A716" s="31"/>
      <c r="B716" s="31"/>
      <c r="C716" s="74"/>
      <c r="D716" s="31"/>
      <c r="E716" s="75"/>
      <c r="F716" s="76"/>
      <c r="G716" s="43"/>
      <c r="H716" s="42"/>
      <c r="I716" s="42"/>
      <c r="J716" s="42"/>
      <c r="K716" s="42"/>
      <c r="L716" s="42"/>
      <c r="M716" s="42"/>
      <c r="N716" s="42"/>
      <c r="O716" s="31"/>
      <c r="P716" s="31"/>
      <c r="Q716" s="31"/>
      <c r="R716" s="31"/>
      <c r="S716" s="31"/>
      <c r="T716" s="31"/>
      <c r="U716" s="31"/>
      <c r="V716" s="31"/>
      <c r="W716" s="31"/>
      <c r="X716" s="31"/>
      <c r="Y716" s="31"/>
      <c r="Z716" s="31"/>
      <c r="AA716" s="31"/>
      <c r="AB716" s="31"/>
      <c r="AC716" s="31"/>
      <c r="AD716" s="31"/>
      <c r="AE716" s="31"/>
      <c r="AF716" s="31"/>
      <c r="AG716" s="3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79"/>
      <c r="B734" s="79"/>
      <c r="C734" s="80"/>
      <c r="D734" s="81"/>
      <c r="E734" s="82"/>
      <c r="F734" s="83"/>
      <c r="G734" s="84"/>
      <c r="H734" s="85"/>
      <c r="I734" s="85"/>
      <c r="J734" s="85"/>
      <c r="K734" s="85"/>
      <c r="L734" s="85"/>
      <c r="M734" s="86"/>
      <c r="N734" s="73"/>
      <c r="O734" s="43"/>
      <c r="P734" s="43"/>
      <c r="Q734" s="43"/>
      <c r="R734" s="43"/>
      <c r="S734" s="43"/>
      <c r="T734" s="43"/>
      <c r="U734" s="43"/>
      <c r="V734" s="43"/>
      <c r="W734" s="43"/>
      <c r="X734" s="43"/>
      <c r="Y734" s="43"/>
      <c r="Z734" s="43"/>
      <c r="AA734" s="43"/>
      <c r="AB734" s="43"/>
      <c r="AC734" s="43"/>
      <c r="AD734" s="43"/>
      <c r="AE734" s="43"/>
      <c r="AF734" s="43"/>
      <c r="AG734" s="43"/>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row r="1116" spans="1:33" ht="15.75" customHeight="1" x14ac:dyDescent="0.2">
      <c r="A1116" s="1"/>
      <c r="B1116" s="1"/>
      <c r="C1116" s="77"/>
      <c r="D1116" s="1"/>
      <c r="E1116" s="75"/>
      <c r="F1116" s="76"/>
      <c r="G1116" s="78"/>
      <c r="H1116" s="79"/>
      <c r="I1116" s="79"/>
      <c r="J1116" s="79"/>
      <c r="K1116" s="79"/>
      <c r="L1116" s="79"/>
      <c r="M1116" s="79"/>
      <c r="N1116" s="79"/>
      <c r="O1116" s="1"/>
      <c r="P1116" s="1"/>
      <c r="Q1116" s="1"/>
      <c r="R1116" s="1"/>
      <c r="S1116" s="1"/>
      <c r="T1116" s="1"/>
      <c r="U1116" s="1"/>
      <c r="V1116" s="1"/>
      <c r="W1116" s="1"/>
      <c r="X1116" s="1"/>
      <c r="Y1116" s="1"/>
      <c r="Z1116" s="1"/>
      <c r="AA1116" s="1"/>
      <c r="AB1116" s="1"/>
      <c r="AC1116" s="1"/>
      <c r="AD1116" s="1"/>
      <c r="AE1116" s="1"/>
      <c r="AF1116" s="1"/>
      <c r="AG1116" s="1"/>
    </row>
    <row r="1117" spans="1:33" ht="15.75" customHeight="1" x14ac:dyDescent="0.2">
      <c r="A1117" s="1"/>
      <c r="B1117" s="1"/>
      <c r="C1117" s="77"/>
      <c r="D1117" s="1"/>
      <c r="E1117" s="75"/>
      <c r="F1117" s="76"/>
      <c r="G1117" s="78"/>
      <c r="H1117" s="79"/>
      <c r="I1117" s="79"/>
      <c r="J1117" s="79"/>
      <c r="K1117" s="79"/>
      <c r="L1117" s="79"/>
      <c r="M1117" s="79"/>
      <c r="N1117" s="79"/>
      <c r="O1117" s="1"/>
      <c r="P1117" s="1"/>
      <c r="Q1117" s="1"/>
      <c r="R1117" s="1"/>
      <c r="S1117" s="1"/>
      <c r="T1117" s="1"/>
      <c r="U1117" s="1"/>
      <c r="V1117" s="1"/>
      <c r="W1117" s="1"/>
      <c r="X1117" s="1"/>
      <c r="Y1117" s="1"/>
      <c r="Z1117" s="1"/>
      <c r="AA1117" s="1"/>
      <c r="AB1117" s="1"/>
      <c r="AC1117" s="1"/>
      <c r="AD1117" s="1"/>
      <c r="AE1117" s="1"/>
      <c r="AF1117" s="1"/>
      <c r="AG1117" s="1"/>
    </row>
    <row r="1118" spans="1:33" ht="15.75" customHeight="1" x14ac:dyDescent="0.2">
      <c r="A1118" s="1"/>
      <c r="B1118" s="1"/>
      <c r="C1118" s="77"/>
      <c r="D1118" s="1"/>
      <c r="E1118" s="75"/>
      <c r="F1118" s="76"/>
      <c r="G1118" s="78"/>
      <c r="H1118" s="79"/>
      <c r="I1118" s="79"/>
      <c r="J1118" s="79"/>
      <c r="K1118" s="79"/>
      <c r="L1118" s="79"/>
      <c r="M1118" s="79"/>
      <c r="N1118" s="79"/>
      <c r="O1118" s="1"/>
      <c r="P1118" s="1"/>
      <c r="Q1118" s="1"/>
      <c r="R1118" s="1"/>
      <c r="S1118" s="1"/>
      <c r="T1118" s="1"/>
      <c r="U1118" s="1"/>
      <c r="V1118" s="1"/>
      <c r="W1118" s="1"/>
      <c r="X1118" s="1"/>
      <c r="Y1118" s="1"/>
      <c r="Z1118" s="1"/>
      <c r="AA1118" s="1"/>
      <c r="AB1118" s="1"/>
      <c r="AC1118" s="1"/>
      <c r="AD1118" s="1"/>
      <c r="AE1118" s="1"/>
      <c r="AF1118" s="1"/>
      <c r="AG1118" s="1"/>
    </row>
    <row r="1119" spans="1:33" ht="15.75" customHeight="1" x14ac:dyDescent="0.2">
      <c r="A1119" s="1"/>
      <c r="B1119" s="1"/>
      <c r="C1119" s="77"/>
      <c r="D1119" s="1"/>
      <c r="E1119" s="75"/>
      <c r="F1119" s="76"/>
      <c r="G1119" s="78"/>
      <c r="H1119" s="79"/>
      <c r="I1119" s="79"/>
      <c r="J1119" s="79"/>
      <c r="K1119" s="79"/>
      <c r="L1119" s="79"/>
      <c r="M1119" s="79"/>
      <c r="N1119" s="79"/>
      <c r="O1119" s="1"/>
      <c r="P1119" s="1"/>
      <c r="Q1119" s="1"/>
      <c r="R1119" s="1"/>
      <c r="S1119" s="1"/>
      <c r="T1119" s="1"/>
      <c r="U1119" s="1"/>
      <c r="V1119" s="1"/>
      <c r="W1119" s="1"/>
      <c r="X1119" s="1"/>
      <c r="Y1119" s="1"/>
      <c r="Z1119" s="1"/>
      <c r="AA1119" s="1"/>
      <c r="AB1119" s="1"/>
      <c r="AC1119" s="1"/>
      <c r="AD1119" s="1"/>
      <c r="AE1119" s="1"/>
      <c r="AF1119" s="1"/>
      <c r="AG1119" s="1"/>
    </row>
    <row r="1120" spans="1:33" ht="15.75" customHeight="1" x14ac:dyDescent="0.2">
      <c r="A1120" s="1"/>
      <c r="B1120" s="1"/>
      <c r="C1120" s="77"/>
      <c r="D1120" s="1"/>
      <c r="E1120" s="75"/>
      <c r="F1120" s="76"/>
      <c r="G1120" s="78"/>
      <c r="H1120" s="79"/>
      <c r="I1120" s="79"/>
      <c r="J1120" s="79"/>
      <c r="K1120" s="79"/>
      <c r="L1120" s="79"/>
      <c r="M1120" s="79"/>
      <c r="N1120" s="79"/>
      <c r="O1120" s="1"/>
      <c r="P1120" s="1"/>
      <c r="Q1120" s="1"/>
      <c r="R1120" s="1"/>
      <c r="S1120" s="1"/>
      <c r="T1120" s="1"/>
      <c r="U1120" s="1"/>
      <c r="V1120" s="1"/>
      <c r="W1120" s="1"/>
      <c r="X1120" s="1"/>
      <c r="Y1120" s="1"/>
      <c r="Z1120" s="1"/>
      <c r="AA1120" s="1"/>
      <c r="AB1120" s="1"/>
      <c r="AC1120" s="1"/>
      <c r="AD1120" s="1"/>
      <c r="AE1120" s="1"/>
      <c r="AF1120" s="1"/>
      <c r="AG1120" s="1"/>
    </row>
    <row r="1121" spans="1:33" ht="15.75" customHeight="1" x14ac:dyDescent="0.2">
      <c r="A1121" s="1"/>
      <c r="B1121" s="1"/>
      <c r="C1121" s="77"/>
      <c r="D1121" s="1"/>
      <c r="E1121" s="75"/>
      <c r="F1121" s="76"/>
      <c r="G1121" s="78"/>
      <c r="H1121" s="79"/>
      <c r="I1121" s="79"/>
      <c r="J1121" s="79"/>
      <c r="K1121" s="79"/>
      <c r="L1121" s="79"/>
      <c r="M1121" s="79"/>
      <c r="N1121" s="79"/>
      <c r="O1121" s="1"/>
      <c r="P1121" s="1"/>
      <c r="Q1121" s="1"/>
      <c r="R1121" s="1"/>
      <c r="S1121" s="1"/>
      <c r="T1121" s="1"/>
      <c r="U1121" s="1"/>
      <c r="V1121" s="1"/>
      <c r="W1121" s="1"/>
      <c r="X1121" s="1"/>
      <c r="Y1121" s="1"/>
      <c r="Z1121" s="1"/>
      <c r="AA1121" s="1"/>
      <c r="AB1121" s="1"/>
      <c r="AC1121" s="1"/>
      <c r="AD1121" s="1"/>
      <c r="AE1121" s="1"/>
      <c r="AF1121" s="1"/>
      <c r="AG1121" s="1"/>
    </row>
    <row r="1122" spans="1:33" ht="15.75" customHeight="1" x14ac:dyDescent="0.2">
      <c r="A1122" s="1"/>
      <c r="B1122" s="1"/>
      <c r="C1122" s="77"/>
      <c r="D1122" s="1"/>
      <c r="E1122" s="75"/>
      <c r="F1122" s="76"/>
      <c r="G1122" s="78"/>
      <c r="H1122" s="79"/>
      <c r="I1122" s="79"/>
      <c r="J1122" s="79"/>
      <c r="K1122" s="79"/>
      <c r="L1122" s="79"/>
      <c r="M1122" s="79"/>
      <c r="N1122" s="79"/>
      <c r="O1122" s="1"/>
      <c r="P1122" s="1"/>
      <c r="Q1122" s="1"/>
      <c r="R1122" s="1"/>
      <c r="S1122" s="1"/>
      <c r="T1122" s="1"/>
      <c r="U1122" s="1"/>
      <c r="V1122" s="1"/>
      <c r="W1122" s="1"/>
      <c r="X1122" s="1"/>
      <c r="Y1122" s="1"/>
      <c r="Z1122" s="1"/>
      <c r="AA1122" s="1"/>
      <c r="AB1122" s="1"/>
      <c r="AC1122" s="1"/>
      <c r="AD1122" s="1"/>
      <c r="AE1122" s="1"/>
      <c r="AF1122" s="1"/>
      <c r="AG1122" s="1"/>
    </row>
    <row r="1123" spans="1:33" ht="15.75" customHeight="1" x14ac:dyDescent="0.2">
      <c r="A1123" s="1"/>
      <c r="B1123" s="1"/>
      <c r="C1123" s="77"/>
      <c r="D1123" s="1"/>
      <c r="E1123" s="75"/>
      <c r="F1123" s="76"/>
      <c r="G1123" s="78"/>
      <c r="H1123" s="79"/>
      <c r="I1123" s="79"/>
      <c r="J1123" s="79"/>
      <c r="K1123" s="79"/>
      <c r="L1123" s="79"/>
      <c r="M1123" s="79"/>
      <c r="N1123" s="79"/>
      <c r="O1123" s="1"/>
      <c r="P1123" s="1"/>
      <c r="Q1123" s="1"/>
      <c r="R1123" s="1"/>
      <c r="S1123" s="1"/>
      <c r="T1123" s="1"/>
      <c r="U1123" s="1"/>
      <c r="V1123" s="1"/>
      <c r="W1123" s="1"/>
      <c r="X1123" s="1"/>
      <c r="Y1123" s="1"/>
      <c r="Z1123" s="1"/>
      <c r="AA1123" s="1"/>
      <c r="AB1123" s="1"/>
      <c r="AC1123" s="1"/>
      <c r="AD1123" s="1"/>
      <c r="AE1123" s="1"/>
      <c r="AF1123" s="1"/>
      <c r="AG1123" s="1"/>
    </row>
    <row r="1124" spans="1:33" ht="15.75" customHeight="1" x14ac:dyDescent="0.2">
      <c r="A1124" s="1"/>
      <c r="B1124" s="1"/>
      <c r="C1124" s="77"/>
      <c r="D1124" s="1"/>
      <c r="E1124" s="75"/>
      <c r="F1124" s="76"/>
      <c r="G1124" s="78"/>
      <c r="H1124" s="79"/>
      <c r="I1124" s="79"/>
      <c r="J1124" s="79"/>
      <c r="K1124" s="79"/>
      <c r="L1124" s="79"/>
      <c r="M1124" s="79"/>
      <c r="N1124" s="79"/>
      <c r="O1124" s="1"/>
      <c r="P1124" s="1"/>
      <c r="Q1124" s="1"/>
      <c r="R1124" s="1"/>
      <c r="S1124" s="1"/>
      <c r="T1124" s="1"/>
      <c r="U1124" s="1"/>
      <c r="V1124" s="1"/>
      <c r="W1124" s="1"/>
      <c r="X1124" s="1"/>
      <c r="Y1124" s="1"/>
      <c r="Z1124" s="1"/>
      <c r="AA1124" s="1"/>
      <c r="AB1124" s="1"/>
      <c r="AC1124" s="1"/>
      <c r="AD1124" s="1"/>
      <c r="AE1124" s="1"/>
      <c r="AF1124" s="1"/>
      <c r="AG1124" s="1"/>
    </row>
    <row r="1125" spans="1:33" ht="15.75" customHeight="1" x14ac:dyDescent="0.2">
      <c r="A1125" s="1"/>
      <c r="B1125" s="1"/>
      <c r="C1125" s="77"/>
      <c r="D1125" s="1"/>
      <c r="E1125" s="75"/>
      <c r="F1125" s="76"/>
      <c r="G1125" s="78"/>
      <c r="H1125" s="79"/>
      <c r="I1125" s="79"/>
      <c r="J1125" s="79"/>
      <c r="K1125" s="79"/>
      <c r="L1125" s="79"/>
      <c r="M1125" s="79"/>
      <c r="N1125" s="79"/>
      <c r="O1125" s="1"/>
      <c r="P1125" s="1"/>
      <c r="Q1125" s="1"/>
      <c r="R1125" s="1"/>
      <c r="S1125" s="1"/>
      <c r="T1125" s="1"/>
      <c r="U1125" s="1"/>
      <c r="V1125" s="1"/>
      <c r="W1125" s="1"/>
      <c r="X1125" s="1"/>
      <c r="Y1125" s="1"/>
      <c r="Z1125" s="1"/>
      <c r="AA1125" s="1"/>
      <c r="AB1125" s="1"/>
      <c r="AC1125" s="1"/>
      <c r="AD1125" s="1"/>
      <c r="AE1125" s="1"/>
      <c r="AF1125" s="1"/>
      <c r="AG1125" s="1"/>
    </row>
    <row r="1126" spans="1:33" ht="15.75" customHeight="1" x14ac:dyDescent="0.2">
      <c r="A1126" s="1"/>
      <c r="B1126" s="1"/>
      <c r="C1126" s="77"/>
      <c r="D1126" s="1"/>
      <c r="E1126" s="75"/>
      <c r="F1126" s="76"/>
      <c r="G1126" s="78"/>
      <c r="H1126" s="79"/>
      <c r="I1126" s="79"/>
      <c r="J1126" s="79"/>
      <c r="K1126" s="79"/>
      <c r="L1126" s="79"/>
      <c r="M1126" s="79"/>
      <c r="N1126" s="79"/>
      <c r="O1126" s="1"/>
      <c r="P1126" s="1"/>
      <c r="Q1126" s="1"/>
      <c r="R1126" s="1"/>
      <c r="S1126" s="1"/>
      <c r="T1126" s="1"/>
      <c r="U1126" s="1"/>
      <c r="V1126" s="1"/>
      <c r="W1126" s="1"/>
      <c r="X1126" s="1"/>
      <c r="Y1126" s="1"/>
      <c r="Z1126" s="1"/>
      <c r="AA1126" s="1"/>
      <c r="AB1126" s="1"/>
      <c r="AC1126" s="1"/>
      <c r="AD1126" s="1"/>
      <c r="AE1126" s="1"/>
      <c r="AF1126" s="1"/>
      <c r="AG1126" s="1"/>
    </row>
    <row r="1127" spans="1:33" ht="15.75" customHeight="1" x14ac:dyDescent="0.2">
      <c r="A1127" s="1"/>
      <c r="B1127" s="1"/>
      <c r="C1127" s="77"/>
      <c r="D1127" s="1"/>
      <c r="E1127" s="75"/>
      <c r="F1127" s="76"/>
      <c r="G1127" s="78"/>
      <c r="H1127" s="79"/>
      <c r="I1127" s="79"/>
      <c r="J1127" s="79"/>
      <c r="K1127" s="79"/>
      <c r="L1127" s="79"/>
      <c r="M1127" s="79"/>
      <c r="N1127" s="79"/>
      <c r="O1127" s="1"/>
      <c r="P1127" s="1"/>
      <c r="Q1127" s="1"/>
      <c r="R1127" s="1"/>
      <c r="S1127" s="1"/>
      <c r="T1127" s="1"/>
      <c r="U1127" s="1"/>
      <c r="V1127" s="1"/>
      <c r="W1127" s="1"/>
      <c r="X1127" s="1"/>
      <c r="Y1127" s="1"/>
      <c r="Z1127" s="1"/>
      <c r="AA1127" s="1"/>
      <c r="AB1127" s="1"/>
      <c r="AC1127" s="1"/>
      <c r="AD1127" s="1"/>
      <c r="AE1127" s="1"/>
      <c r="AF1127" s="1"/>
      <c r="AG1127" s="1"/>
    </row>
    <row r="1128" spans="1:33" ht="15.75" customHeight="1" x14ac:dyDescent="0.2">
      <c r="A1128" s="1"/>
      <c r="B1128" s="1"/>
      <c r="C1128" s="77"/>
      <c r="D1128" s="1"/>
      <c r="E1128" s="75"/>
      <c r="F1128" s="76"/>
      <c r="G1128" s="78"/>
      <c r="H1128" s="79"/>
      <c r="I1128" s="79"/>
      <c r="J1128" s="79"/>
      <c r="K1128" s="79"/>
      <c r="L1128" s="79"/>
      <c r="M1128" s="79"/>
      <c r="N1128" s="79"/>
      <c r="O1128" s="1"/>
      <c r="P1128" s="1"/>
      <c r="Q1128" s="1"/>
      <c r="R1128" s="1"/>
      <c r="S1128" s="1"/>
      <c r="T1128" s="1"/>
      <c r="U1128" s="1"/>
      <c r="V1128" s="1"/>
      <c r="W1128" s="1"/>
      <c r="X1128" s="1"/>
      <c r="Y1128" s="1"/>
      <c r="Z1128" s="1"/>
      <c r="AA1128" s="1"/>
      <c r="AB1128" s="1"/>
      <c r="AC1128" s="1"/>
      <c r="AD1128" s="1"/>
      <c r="AE1128" s="1"/>
      <c r="AF1128" s="1"/>
      <c r="AG1128" s="1"/>
    </row>
    <row r="1129" spans="1:33" ht="15.75" customHeight="1" x14ac:dyDescent="0.2">
      <c r="A1129" s="1"/>
      <c r="B1129" s="1"/>
      <c r="C1129" s="77"/>
      <c r="D1129" s="1"/>
      <c r="E1129" s="75"/>
      <c r="F1129" s="76"/>
      <c r="G1129" s="78"/>
      <c r="H1129" s="79"/>
      <c r="I1129" s="79"/>
      <c r="J1129" s="79"/>
      <c r="K1129" s="79"/>
      <c r="L1129" s="79"/>
      <c r="M1129" s="79"/>
      <c r="N1129" s="79"/>
      <c r="O1129" s="1"/>
      <c r="P1129" s="1"/>
      <c r="Q1129" s="1"/>
      <c r="R1129" s="1"/>
      <c r="S1129" s="1"/>
      <c r="T1129" s="1"/>
      <c r="U1129" s="1"/>
      <c r="V1129" s="1"/>
      <c r="W1129" s="1"/>
      <c r="X1129" s="1"/>
      <c r="Y1129" s="1"/>
      <c r="Z1129" s="1"/>
      <c r="AA1129" s="1"/>
      <c r="AB1129" s="1"/>
      <c r="AC1129" s="1"/>
      <c r="AD1129" s="1"/>
      <c r="AE1129" s="1"/>
      <c r="AF1129" s="1"/>
      <c r="AG1129" s="1"/>
    </row>
    <row r="1130" spans="1:33" ht="15.75" customHeight="1" x14ac:dyDescent="0.2">
      <c r="A1130" s="1"/>
      <c r="B1130" s="1"/>
      <c r="C1130" s="77"/>
      <c r="D1130" s="1"/>
      <c r="E1130" s="75"/>
      <c r="F1130" s="76"/>
      <c r="G1130" s="78"/>
      <c r="H1130" s="79"/>
      <c r="I1130" s="79"/>
      <c r="J1130" s="79"/>
      <c r="K1130" s="79"/>
      <c r="L1130" s="79"/>
      <c r="M1130" s="79"/>
      <c r="N1130" s="79"/>
      <c r="O1130" s="1"/>
      <c r="P1130" s="1"/>
      <c r="Q1130" s="1"/>
      <c r="R1130" s="1"/>
      <c r="S1130" s="1"/>
      <c r="T1130" s="1"/>
      <c r="U1130" s="1"/>
      <c r="V1130" s="1"/>
      <c r="W1130" s="1"/>
      <c r="X1130" s="1"/>
      <c r="Y1130" s="1"/>
      <c r="Z1130" s="1"/>
      <c r="AA1130" s="1"/>
      <c r="AB1130" s="1"/>
      <c r="AC1130" s="1"/>
      <c r="AD1130" s="1"/>
      <c r="AE1130" s="1"/>
      <c r="AF1130" s="1"/>
      <c r="AG1130" s="1"/>
    </row>
    <row r="1131" spans="1:33" ht="15.75" customHeight="1" x14ac:dyDescent="0.2">
      <c r="A1131" s="1"/>
      <c r="B1131" s="1"/>
      <c r="C1131" s="77"/>
      <c r="D1131" s="1"/>
      <c r="E1131" s="75"/>
      <c r="F1131" s="76"/>
      <c r="G1131" s="78"/>
      <c r="H1131" s="79"/>
      <c r="I1131" s="79"/>
      <c r="J1131" s="79"/>
      <c r="K1131" s="79"/>
      <c r="L1131" s="79"/>
      <c r="M1131" s="79"/>
      <c r="N1131" s="79"/>
      <c r="O1131" s="1"/>
      <c r="P1131" s="1"/>
      <c r="Q1131" s="1"/>
      <c r="R1131" s="1"/>
      <c r="S1131" s="1"/>
      <c r="T1131" s="1"/>
      <c r="U1131" s="1"/>
      <c r="V1131" s="1"/>
      <c r="W1131" s="1"/>
      <c r="X1131" s="1"/>
      <c r="Y1131" s="1"/>
      <c r="Z1131" s="1"/>
      <c r="AA1131" s="1"/>
      <c r="AB1131" s="1"/>
      <c r="AC1131" s="1"/>
      <c r="AD1131" s="1"/>
      <c r="AE1131" s="1"/>
      <c r="AF1131" s="1"/>
      <c r="AG1131" s="1"/>
    </row>
    <row r="1132" spans="1:33" ht="15.75" customHeight="1" x14ac:dyDescent="0.2">
      <c r="A1132" s="1"/>
      <c r="B1132" s="1"/>
      <c r="C1132" s="77"/>
      <c r="D1132" s="1"/>
      <c r="E1132" s="75"/>
      <c r="F1132" s="76"/>
      <c r="G1132" s="78"/>
      <c r="H1132" s="79"/>
      <c r="I1132" s="79"/>
      <c r="J1132" s="79"/>
      <c r="K1132" s="79"/>
      <c r="L1132" s="79"/>
      <c r="M1132" s="79"/>
      <c r="N1132" s="79"/>
      <c r="O1132" s="1"/>
      <c r="P1132" s="1"/>
      <c r="Q1132" s="1"/>
      <c r="R1132" s="1"/>
      <c r="S1132" s="1"/>
      <c r="T1132" s="1"/>
      <c r="U1132" s="1"/>
      <c r="V1132" s="1"/>
      <c r="W1132" s="1"/>
      <c r="X1132" s="1"/>
      <c r="Y1132" s="1"/>
      <c r="Z1132" s="1"/>
      <c r="AA1132" s="1"/>
      <c r="AB1132" s="1"/>
      <c r="AC1132" s="1"/>
      <c r="AD1132" s="1"/>
      <c r="AE1132" s="1"/>
      <c r="AF1132" s="1"/>
      <c r="AG1132" s="1"/>
    </row>
    <row r="1133" spans="1:33" ht="15.75" customHeight="1" x14ac:dyDescent="0.2">
      <c r="A1133" s="1"/>
      <c r="B1133" s="1"/>
      <c r="C1133" s="77"/>
      <c r="D1133" s="1"/>
      <c r="E1133" s="75"/>
      <c r="F1133" s="76"/>
      <c r="G1133" s="78"/>
      <c r="H1133" s="79"/>
      <c r="I1133" s="79"/>
      <c r="J1133" s="79"/>
      <c r="K1133" s="79"/>
      <c r="L1133" s="79"/>
      <c r="M1133" s="79"/>
      <c r="N1133" s="79"/>
      <c r="O1133" s="1"/>
      <c r="P1133" s="1"/>
      <c r="Q1133" s="1"/>
      <c r="R1133" s="1"/>
      <c r="S1133" s="1"/>
      <c r="T1133" s="1"/>
      <c r="U1133" s="1"/>
      <c r="V1133" s="1"/>
      <c r="W1133" s="1"/>
      <c r="X1133" s="1"/>
      <c r="Y1133" s="1"/>
      <c r="Z1133" s="1"/>
      <c r="AA1133" s="1"/>
      <c r="AB1133" s="1"/>
      <c r="AC1133" s="1"/>
      <c r="AD1133" s="1"/>
      <c r="AE1133" s="1"/>
      <c r="AF1133" s="1"/>
      <c r="AG1133" s="1"/>
    </row>
    <row r="1134" spans="1:33" ht="15.75" customHeight="1" x14ac:dyDescent="0.2">
      <c r="A1134" s="1"/>
      <c r="B1134" s="1"/>
      <c r="C1134" s="77"/>
      <c r="D1134" s="1"/>
      <c r="E1134" s="75"/>
      <c r="F1134" s="76"/>
      <c r="G1134" s="78"/>
      <c r="H1134" s="79"/>
      <c r="I1134" s="79"/>
      <c r="J1134" s="79"/>
      <c r="K1134" s="79"/>
      <c r="L1134" s="79"/>
      <c r="M1134" s="79"/>
      <c r="N1134" s="79"/>
      <c r="O1134" s="1"/>
      <c r="P1134" s="1"/>
      <c r="Q1134" s="1"/>
      <c r="R1134" s="1"/>
      <c r="S1134" s="1"/>
      <c r="T1134" s="1"/>
      <c r="U1134" s="1"/>
      <c r="V1134" s="1"/>
      <c r="W1134" s="1"/>
      <c r="X1134" s="1"/>
      <c r="Y1134" s="1"/>
      <c r="Z1134" s="1"/>
      <c r="AA1134" s="1"/>
      <c r="AB1134" s="1"/>
      <c r="AC1134" s="1"/>
      <c r="AD1134" s="1"/>
      <c r="AE1134" s="1"/>
      <c r="AF1134" s="1"/>
      <c r="AG1134" s="1"/>
    </row>
    <row r="1135" spans="1:33" ht="15.75" customHeight="1" x14ac:dyDescent="0.2">
      <c r="A1135" s="1"/>
      <c r="B1135" s="1"/>
      <c r="C1135" s="77"/>
      <c r="D1135" s="1"/>
      <c r="E1135" s="75"/>
      <c r="F1135" s="76"/>
      <c r="G1135" s="78"/>
      <c r="H1135" s="79"/>
      <c r="I1135" s="79"/>
      <c r="J1135" s="79"/>
      <c r="K1135" s="79"/>
      <c r="L1135" s="79"/>
      <c r="M1135" s="79"/>
      <c r="N1135" s="79"/>
      <c r="O1135" s="1"/>
      <c r="P1135" s="1"/>
      <c r="Q1135" s="1"/>
      <c r="R1135" s="1"/>
      <c r="S1135" s="1"/>
      <c r="T1135" s="1"/>
      <c r="U1135" s="1"/>
      <c r="V1135" s="1"/>
      <c r="W1135" s="1"/>
      <c r="X1135" s="1"/>
      <c r="Y1135" s="1"/>
      <c r="Z1135" s="1"/>
      <c r="AA1135" s="1"/>
      <c r="AB1135" s="1"/>
      <c r="AC1135" s="1"/>
      <c r="AD1135" s="1"/>
      <c r="AE1135" s="1"/>
      <c r="AF1135" s="1"/>
      <c r="AG1135" s="1"/>
    </row>
    <row r="1136" spans="1:33" ht="15.75" customHeight="1" x14ac:dyDescent="0.2">
      <c r="A1136" s="1"/>
      <c r="B1136" s="1"/>
      <c r="C1136" s="77"/>
      <c r="D1136" s="1"/>
      <c r="E1136" s="75"/>
      <c r="F1136" s="76"/>
      <c r="G1136" s="78"/>
      <c r="H1136" s="79"/>
      <c r="I1136" s="79"/>
      <c r="J1136" s="79"/>
      <c r="K1136" s="79"/>
      <c r="L1136" s="79"/>
      <c r="M1136" s="79"/>
      <c r="N1136" s="79"/>
      <c r="O1136" s="1"/>
      <c r="P1136" s="1"/>
      <c r="Q1136" s="1"/>
      <c r="R1136" s="1"/>
      <c r="S1136" s="1"/>
      <c r="T1136" s="1"/>
      <c r="U1136" s="1"/>
      <c r="V1136" s="1"/>
      <c r="W1136" s="1"/>
      <c r="X1136" s="1"/>
      <c r="Y1136" s="1"/>
      <c r="Z1136" s="1"/>
      <c r="AA1136" s="1"/>
      <c r="AB1136" s="1"/>
      <c r="AC1136" s="1"/>
      <c r="AD1136" s="1"/>
      <c r="AE1136" s="1"/>
      <c r="AF1136" s="1"/>
      <c r="AG1136" s="1"/>
    </row>
    <row r="1137" spans="1:33" ht="15.75" customHeight="1" x14ac:dyDescent="0.2">
      <c r="A1137" s="1"/>
      <c r="B1137" s="1"/>
      <c r="C1137" s="77"/>
      <c r="D1137" s="1"/>
      <c r="E1137" s="75"/>
      <c r="F1137" s="76"/>
      <c r="G1137" s="78"/>
      <c r="H1137" s="79"/>
      <c r="I1137" s="79"/>
      <c r="J1137" s="79"/>
      <c r="K1137" s="79"/>
      <c r="L1137" s="79"/>
      <c r="M1137" s="79"/>
      <c r="N1137" s="79"/>
      <c r="O1137" s="1"/>
      <c r="P1137" s="1"/>
      <c r="Q1137" s="1"/>
      <c r="R1137" s="1"/>
      <c r="S1137" s="1"/>
      <c r="T1137" s="1"/>
      <c r="U1137" s="1"/>
      <c r="V1137" s="1"/>
      <c r="W1137" s="1"/>
      <c r="X1137" s="1"/>
      <c r="Y1137" s="1"/>
      <c r="Z1137" s="1"/>
      <c r="AA1137" s="1"/>
      <c r="AB1137" s="1"/>
      <c r="AC1137" s="1"/>
      <c r="AD1137" s="1"/>
      <c r="AE1137" s="1"/>
      <c r="AF1137" s="1"/>
      <c r="AG1137" s="1"/>
    </row>
    <row r="1138" spans="1:33" ht="15.75" customHeight="1" x14ac:dyDescent="0.2">
      <c r="A1138" s="1"/>
      <c r="B1138" s="1"/>
      <c r="C1138" s="77"/>
      <c r="D1138" s="1"/>
      <c r="E1138" s="75"/>
      <c r="F1138" s="76"/>
      <c r="G1138" s="78"/>
      <c r="H1138" s="79"/>
      <c r="I1138" s="79"/>
      <c r="J1138" s="79"/>
      <c r="K1138" s="79"/>
      <c r="L1138" s="79"/>
      <c r="M1138" s="79"/>
      <c r="N1138" s="79"/>
      <c r="O1138" s="1"/>
      <c r="P1138" s="1"/>
      <c r="Q1138" s="1"/>
      <c r="R1138" s="1"/>
      <c r="S1138" s="1"/>
      <c r="T1138" s="1"/>
      <c r="U1138" s="1"/>
      <c r="V1138" s="1"/>
      <c r="W1138" s="1"/>
      <c r="X1138" s="1"/>
      <c r="Y1138" s="1"/>
      <c r="Z1138" s="1"/>
      <c r="AA1138" s="1"/>
      <c r="AB1138" s="1"/>
      <c r="AC1138" s="1"/>
      <c r="AD1138" s="1"/>
      <c r="AE1138" s="1"/>
      <c r="AF1138" s="1"/>
      <c r="AG1138" s="1"/>
    </row>
    <row r="1139" spans="1:33" ht="15.75" customHeight="1" x14ac:dyDescent="0.2">
      <c r="A1139" s="1"/>
      <c r="B1139" s="1"/>
      <c r="C1139" s="77"/>
      <c r="D1139" s="1"/>
      <c r="E1139" s="75"/>
      <c r="F1139" s="76"/>
      <c r="G1139" s="78"/>
      <c r="H1139" s="79"/>
      <c r="I1139" s="79"/>
      <c r="J1139" s="79"/>
      <c r="K1139" s="79"/>
      <c r="L1139" s="79"/>
      <c r="M1139" s="79"/>
      <c r="N1139" s="79"/>
      <c r="O1139" s="1"/>
      <c r="P1139" s="1"/>
      <c r="Q1139" s="1"/>
      <c r="R1139" s="1"/>
      <c r="S1139" s="1"/>
      <c r="T1139" s="1"/>
      <c r="U1139" s="1"/>
      <c r="V1139" s="1"/>
      <c r="W1139" s="1"/>
      <c r="X1139" s="1"/>
      <c r="Y1139" s="1"/>
      <c r="Z1139" s="1"/>
      <c r="AA1139" s="1"/>
      <c r="AB1139" s="1"/>
      <c r="AC1139" s="1"/>
      <c r="AD1139" s="1"/>
      <c r="AE1139" s="1"/>
      <c r="AF1139" s="1"/>
      <c r="AG1139" s="1"/>
    </row>
    <row r="1140" spans="1:33" ht="15.75" customHeight="1" x14ac:dyDescent="0.2">
      <c r="A1140" s="1"/>
      <c r="B1140" s="1"/>
      <c r="C1140" s="77"/>
      <c r="D1140" s="1"/>
      <c r="E1140" s="75"/>
      <c r="F1140" s="76"/>
      <c r="G1140" s="78"/>
      <c r="H1140" s="79"/>
      <c r="I1140" s="79"/>
      <c r="J1140" s="79"/>
      <c r="K1140" s="79"/>
      <c r="L1140" s="79"/>
      <c r="M1140" s="79"/>
      <c r="N1140" s="79"/>
      <c r="O1140" s="1"/>
      <c r="P1140" s="1"/>
      <c r="Q1140" s="1"/>
      <c r="R1140" s="1"/>
      <c r="S1140" s="1"/>
      <c r="T1140" s="1"/>
      <c r="U1140" s="1"/>
      <c r="V1140" s="1"/>
      <c r="W1140" s="1"/>
      <c r="X1140" s="1"/>
      <c r="Y1140" s="1"/>
      <c r="Z1140" s="1"/>
      <c r="AA1140" s="1"/>
      <c r="AB1140" s="1"/>
      <c r="AC1140" s="1"/>
      <c r="AD1140" s="1"/>
      <c r="AE1140" s="1"/>
      <c r="AF1140" s="1"/>
      <c r="AG1140" s="1"/>
    </row>
    <row r="1141" spans="1:33" ht="15.75" customHeight="1" x14ac:dyDescent="0.2">
      <c r="A1141" s="1"/>
      <c r="B1141" s="1"/>
      <c r="C1141" s="77"/>
      <c r="D1141" s="1"/>
      <c r="E1141" s="75"/>
      <c r="F1141" s="76"/>
      <c r="G1141" s="78"/>
      <c r="H1141" s="79"/>
      <c r="I1141" s="79"/>
      <c r="J1141" s="79"/>
      <c r="K1141" s="79"/>
      <c r="L1141" s="79"/>
      <c r="M1141" s="79"/>
      <c r="N1141" s="79"/>
      <c r="O1141" s="1"/>
      <c r="P1141" s="1"/>
      <c r="Q1141" s="1"/>
      <c r="R1141" s="1"/>
      <c r="S1141" s="1"/>
      <c r="T1141" s="1"/>
      <c r="U1141" s="1"/>
      <c r="V1141" s="1"/>
      <c r="W1141" s="1"/>
      <c r="X1141" s="1"/>
      <c r="Y1141" s="1"/>
      <c r="Z1141" s="1"/>
      <c r="AA1141" s="1"/>
      <c r="AB1141" s="1"/>
      <c r="AC1141" s="1"/>
      <c r="AD1141" s="1"/>
      <c r="AE1141" s="1"/>
      <c r="AF1141" s="1"/>
      <c r="AG1141" s="1"/>
    </row>
    <row r="1142" spans="1:33" ht="15.75" customHeight="1" x14ac:dyDescent="0.2">
      <c r="A1142" s="1"/>
      <c r="B1142" s="1"/>
      <c r="C1142" s="77"/>
      <c r="D1142" s="1"/>
      <c r="E1142" s="75"/>
      <c r="F1142" s="76"/>
      <c r="G1142" s="78"/>
      <c r="H1142" s="79"/>
      <c r="I1142" s="79"/>
      <c r="J1142" s="79"/>
      <c r="K1142" s="79"/>
      <c r="L1142" s="79"/>
      <c r="M1142" s="79"/>
      <c r="N1142" s="79"/>
      <c r="O1142" s="1"/>
      <c r="P1142" s="1"/>
      <c r="Q1142" s="1"/>
      <c r="R1142" s="1"/>
      <c r="S1142" s="1"/>
      <c r="T1142" s="1"/>
      <c r="U1142" s="1"/>
      <c r="V1142" s="1"/>
      <c r="W1142" s="1"/>
      <c r="X1142" s="1"/>
      <c r="Y1142" s="1"/>
      <c r="Z1142" s="1"/>
      <c r="AA1142" s="1"/>
      <c r="AB1142" s="1"/>
      <c r="AC1142" s="1"/>
      <c r="AD1142" s="1"/>
      <c r="AE1142" s="1"/>
      <c r="AF1142" s="1"/>
      <c r="AG1142" s="1"/>
    </row>
    <row r="1143" spans="1:33" ht="15.75" customHeight="1" x14ac:dyDescent="0.2">
      <c r="A1143" s="1"/>
      <c r="B1143" s="1"/>
      <c r="C1143" s="77"/>
      <c r="D1143" s="1"/>
      <c r="E1143" s="75"/>
      <c r="F1143" s="76"/>
      <c r="G1143" s="78"/>
      <c r="H1143" s="79"/>
      <c r="I1143" s="79"/>
      <c r="J1143" s="79"/>
      <c r="K1143" s="79"/>
      <c r="L1143" s="79"/>
      <c r="M1143" s="79"/>
      <c r="N1143" s="79"/>
      <c r="O1143" s="1"/>
      <c r="P1143" s="1"/>
      <c r="Q1143" s="1"/>
      <c r="R1143" s="1"/>
      <c r="S1143" s="1"/>
      <c r="T1143" s="1"/>
      <c r="U1143" s="1"/>
      <c r="V1143" s="1"/>
      <c r="W1143" s="1"/>
      <c r="X1143" s="1"/>
      <c r="Y1143" s="1"/>
      <c r="Z1143" s="1"/>
      <c r="AA1143" s="1"/>
      <c r="AB1143" s="1"/>
      <c r="AC1143" s="1"/>
      <c r="AD1143" s="1"/>
      <c r="AE1143" s="1"/>
      <c r="AF1143" s="1"/>
      <c r="AG1143" s="1"/>
    </row>
    <row r="1144" spans="1:33" ht="15.75" customHeight="1" x14ac:dyDescent="0.2">
      <c r="A1144" s="1"/>
      <c r="B1144" s="1"/>
      <c r="C1144" s="77"/>
      <c r="D1144" s="1"/>
      <c r="E1144" s="75"/>
      <c r="F1144" s="76"/>
      <c r="G1144" s="78"/>
      <c r="H1144" s="79"/>
      <c r="I1144" s="79"/>
      <c r="J1144" s="79"/>
      <c r="K1144" s="79"/>
      <c r="L1144" s="79"/>
      <c r="M1144" s="79"/>
      <c r="N1144" s="79"/>
      <c r="O1144" s="1"/>
      <c r="P1144" s="1"/>
      <c r="Q1144" s="1"/>
      <c r="R1144" s="1"/>
      <c r="S1144" s="1"/>
      <c r="T1144" s="1"/>
      <c r="U1144" s="1"/>
      <c r="V1144" s="1"/>
      <c r="W1144" s="1"/>
      <c r="X1144" s="1"/>
      <c r="Y1144" s="1"/>
      <c r="Z1144" s="1"/>
      <c r="AA1144" s="1"/>
      <c r="AB1144" s="1"/>
      <c r="AC1144" s="1"/>
      <c r="AD1144" s="1"/>
      <c r="AE1144" s="1"/>
      <c r="AF1144" s="1"/>
      <c r="AG1144" s="1"/>
    </row>
    <row r="1145" spans="1:33" ht="15.75" customHeight="1" x14ac:dyDescent="0.2">
      <c r="A1145" s="1"/>
      <c r="B1145" s="1"/>
      <c r="C1145" s="77"/>
      <c r="D1145" s="1"/>
      <c r="E1145" s="75"/>
      <c r="F1145" s="76"/>
      <c r="G1145" s="78"/>
      <c r="H1145" s="79"/>
      <c r="I1145" s="79"/>
      <c r="J1145" s="79"/>
      <c r="K1145" s="79"/>
      <c r="L1145" s="79"/>
      <c r="M1145" s="79"/>
      <c r="N1145" s="79"/>
      <c r="O1145" s="1"/>
      <c r="P1145" s="1"/>
      <c r="Q1145" s="1"/>
      <c r="R1145" s="1"/>
      <c r="S1145" s="1"/>
      <c r="T1145" s="1"/>
      <c r="U1145" s="1"/>
      <c r="V1145" s="1"/>
      <c r="W1145" s="1"/>
      <c r="X1145" s="1"/>
      <c r="Y1145" s="1"/>
      <c r="Z1145" s="1"/>
      <c r="AA1145" s="1"/>
      <c r="AB1145" s="1"/>
      <c r="AC1145" s="1"/>
      <c r="AD1145" s="1"/>
      <c r="AE1145" s="1"/>
      <c r="AF1145" s="1"/>
      <c r="AG1145" s="1"/>
    </row>
    <row r="1146" spans="1:33" ht="15.75" customHeight="1" x14ac:dyDescent="0.2">
      <c r="A1146" s="1"/>
      <c r="B1146" s="1"/>
      <c r="C1146" s="77"/>
      <c r="D1146" s="1"/>
      <c r="E1146" s="75"/>
      <c r="F1146" s="76"/>
      <c r="G1146" s="78"/>
      <c r="H1146" s="79"/>
      <c r="I1146" s="79"/>
      <c r="J1146" s="79"/>
      <c r="K1146" s="79"/>
      <c r="L1146" s="79"/>
      <c r="M1146" s="79"/>
      <c r="N1146" s="79"/>
      <c r="O1146" s="1"/>
      <c r="P1146" s="1"/>
      <c r="Q1146" s="1"/>
      <c r="R1146" s="1"/>
      <c r="S1146" s="1"/>
      <c r="T1146" s="1"/>
      <c r="U1146" s="1"/>
      <c r="V1146" s="1"/>
      <c r="W1146" s="1"/>
      <c r="X1146" s="1"/>
      <c r="Y1146" s="1"/>
      <c r="Z1146" s="1"/>
      <c r="AA1146" s="1"/>
      <c r="AB1146" s="1"/>
      <c r="AC1146" s="1"/>
      <c r="AD1146" s="1"/>
      <c r="AE1146" s="1"/>
      <c r="AF1146" s="1"/>
      <c r="AG1146" s="1"/>
    </row>
    <row r="1147" spans="1:33" ht="15.75" customHeight="1" x14ac:dyDescent="0.2">
      <c r="A1147" s="1"/>
      <c r="B1147" s="1"/>
      <c r="C1147" s="77"/>
      <c r="D1147" s="1"/>
      <c r="E1147" s="75"/>
      <c r="F1147" s="76"/>
      <c r="G1147" s="78"/>
      <c r="H1147" s="79"/>
      <c r="I1147" s="79"/>
      <c r="J1147" s="79"/>
      <c r="K1147" s="79"/>
      <c r="L1147" s="79"/>
      <c r="M1147" s="79"/>
      <c r="N1147" s="79"/>
      <c r="O1147" s="1"/>
      <c r="P1147" s="1"/>
      <c r="Q1147" s="1"/>
      <c r="R1147" s="1"/>
      <c r="S1147" s="1"/>
      <c r="T1147" s="1"/>
      <c r="U1147" s="1"/>
      <c r="V1147" s="1"/>
      <c r="W1147" s="1"/>
      <c r="X1147" s="1"/>
      <c r="Y1147" s="1"/>
      <c r="Z1147" s="1"/>
      <c r="AA1147" s="1"/>
      <c r="AB1147" s="1"/>
      <c r="AC1147" s="1"/>
      <c r="AD1147" s="1"/>
      <c r="AE1147" s="1"/>
      <c r="AF1147" s="1"/>
      <c r="AG1147" s="1"/>
    </row>
    <row r="1148" spans="1:33" ht="15.75" customHeight="1" x14ac:dyDescent="0.2">
      <c r="A1148" s="1"/>
      <c r="B1148" s="1"/>
      <c r="C1148" s="77"/>
      <c r="D1148" s="1"/>
      <c r="E1148" s="75"/>
      <c r="F1148" s="76"/>
      <c r="G1148" s="78"/>
      <c r="H1148" s="79"/>
      <c r="I1148" s="79"/>
      <c r="J1148" s="79"/>
      <c r="K1148" s="79"/>
      <c r="L1148" s="79"/>
      <c r="M1148" s="79"/>
      <c r="N1148" s="79"/>
      <c r="O1148" s="1"/>
      <c r="P1148" s="1"/>
      <c r="Q1148" s="1"/>
      <c r="R1148" s="1"/>
      <c r="S1148" s="1"/>
      <c r="T1148" s="1"/>
      <c r="U1148" s="1"/>
      <c r="V1148" s="1"/>
      <c r="W1148" s="1"/>
      <c r="X1148" s="1"/>
      <c r="Y1148" s="1"/>
      <c r="Z1148" s="1"/>
      <c r="AA1148" s="1"/>
      <c r="AB1148" s="1"/>
      <c r="AC1148" s="1"/>
      <c r="AD1148" s="1"/>
      <c r="AE1148" s="1"/>
      <c r="AF1148" s="1"/>
      <c r="AG1148" s="1"/>
    </row>
    <row r="1149" spans="1:33" ht="15.75" customHeight="1" x14ac:dyDescent="0.2">
      <c r="A1149" s="1"/>
      <c r="B1149" s="1"/>
      <c r="C1149" s="77"/>
      <c r="D1149" s="1"/>
      <c r="E1149" s="75"/>
      <c r="F1149" s="76"/>
      <c r="G1149" s="78"/>
      <c r="H1149" s="79"/>
      <c r="I1149" s="79"/>
      <c r="J1149" s="79"/>
      <c r="K1149" s="79"/>
      <c r="L1149" s="79"/>
      <c r="M1149" s="79"/>
      <c r="N1149" s="79"/>
      <c r="O1149" s="1"/>
      <c r="P1149" s="1"/>
      <c r="Q1149" s="1"/>
      <c r="R1149" s="1"/>
      <c r="S1149" s="1"/>
      <c r="T1149" s="1"/>
      <c r="U1149" s="1"/>
      <c r="V1149" s="1"/>
      <c r="W1149" s="1"/>
      <c r="X1149" s="1"/>
      <c r="Y1149" s="1"/>
      <c r="Z1149" s="1"/>
      <c r="AA1149" s="1"/>
      <c r="AB1149" s="1"/>
      <c r="AC1149" s="1"/>
      <c r="AD1149" s="1"/>
      <c r="AE1149" s="1"/>
      <c r="AF1149" s="1"/>
      <c r="AG1149" s="1"/>
    </row>
    <row r="1150" spans="1:33" ht="15.75" customHeight="1" x14ac:dyDescent="0.2">
      <c r="A1150" s="1"/>
      <c r="B1150" s="1"/>
      <c r="C1150" s="77"/>
      <c r="D1150" s="1"/>
      <c r="E1150" s="75"/>
      <c r="F1150" s="76"/>
      <c r="G1150" s="78"/>
      <c r="H1150" s="79"/>
      <c r="I1150" s="79"/>
      <c r="J1150" s="79"/>
      <c r="K1150" s="79"/>
      <c r="L1150" s="79"/>
      <c r="M1150" s="79"/>
      <c r="N1150" s="79"/>
      <c r="O1150" s="1"/>
      <c r="P1150" s="1"/>
      <c r="Q1150" s="1"/>
      <c r="R1150" s="1"/>
      <c r="S1150" s="1"/>
      <c r="T1150" s="1"/>
      <c r="U1150" s="1"/>
      <c r="V1150" s="1"/>
      <c r="W1150" s="1"/>
      <c r="X1150" s="1"/>
      <c r="Y1150" s="1"/>
      <c r="Z1150" s="1"/>
      <c r="AA1150" s="1"/>
      <c r="AB1150" s="1"/>
      <c r="AC1150" s="1"/>
      <c r="AD1150" s="1"/>
      <c r="AE1150" s="1"/>
      <c r="AF1150" s="1"/>
      <c r="AG1150" s="1"/>
    </row>
    <row r="1151" spans="1:33" ht="15.75" customHeight="1" x14ac:dyDescent="0.2">
      <c r="A1151" s="1"/>
      <c r="B1151" s="1"/>
      <c r="C1151" s="77"/>
      <c r="D1151" s="1"/>
      <c r="E1151" s="75"/>
      <c r="F1151" s="76"/>
      <c r="G1151" s="78"/>
      <c r="H1151" s="79"/>
      <c r="I1151" s="79"/>
      <c r="J1151" s="79"/>
      <c r="K1151" s="79"/>
      <c r="L1151" s="79"/>
      <c r="M1151" s="79"/>
      <c r="N1151" s="79"/>
      <c r="O1151" s="1"/>
      <c r="P1151" s="1"/>
      <c r="Q1151" s="1"/>
      <c r="R1151" s="1"/>
      <c r="S1151" s="1"/>
      <c r="T1151" s="1"/>
      <c r="U1151" s="1"/>
      <c r="V1151" s="1"/>
      <c r="W1151" s="1"/>
      <c r="X1151" s="1"/>
      <c r="Y1151" s="1"/>
      <c r="Z1151" s="1"/>
      <c r="AA1151" s="1"/>
      <c r="AB1151" s="1"/>
      <c r="AC1151" s="1"/>
      <c r="AD1151" s="1"/>
      <c r="AE1151" s="1"/>
      <c r="AF1151" s="1"/>
      <c r="AG1151" s="1"/>
    </row>
    <row r="1152" spans="1:33" ht="15.75" customHeight="1" x14ac:dyDescent="0.2">
      <c r="A1152" s="1"/>
      <c r="B1152" s="1"/>
      <c r="C1152" s="77"/>
      <c r="D1152" s="1"/>
      <c r="E1152" s="75"/>
      <c r="F1152" s="76"/>
      <c r="G1152" s="78"/>
      <c r="H1152" s="79"/>
      <c r="I1152" s="79"/>
      <c r="J1152" s="79"/>
      <c r="K1152" s="79"/>
      <c r="L1152" s="79"/>
      <c r="M1152" s="79"/>
      <c r="N1152" s="79"/>
      <c r="O1152" s="1"/>
      <c r="P1152" s="1"/>
      <c r="Q1152" s="1"/>
      <c r="R1152" s="1"/>
      <c r="S1152" s="1"/>
      <c r="T1152" s="1"/>
      <c r="U1152" s="1"/>
      <c r="V1152" s="1"/>
      <c r="W1152" s="1"/>
      <c r="X1152" s="1"/>
      <c r="Y1152" s="1"/>
      <c r="Z1152" s="1"/>
      <c r="AA1152" s="1"/>
      <c r="AB1152" s="1"/>
      <c r="AC1152" s="1"/>
      <c r="AD1152" s="1"/>
      <c r="AE1152" s="1"/>
      <c r="AF1152" s="1"/>
      <c r="AG1152" s="1"/>
    </row>
    <row r="1153" spans="1:33" ht="15.75" customHeight="1" x14ac:dyDescent="0.2">
      <c r="A1153" s="1"/>
      <c r="B1153" s="1"/>
      <c r="C1153" s="77"/>
      <c r="D1153" s="1"/>
      <c r="E1153" s="75"/>
      <c r="F1153" s="76"/>
      <c r="G1153" s="78"/>
      <c r="H1153" s="79"/>
      <c r="I1153" s="79"/>
      <c r="J1153" s="79"/>
      <c r="K1153" s="79"/>
      <c r="L1153" s="79"/>
      <c r="M1153" s="79"/>
      <c r="N1153" s="79"/>
      <c r="O1153" s="1"/>
      <c r="P1153" s="1"/>
      <c r="Q1153" s="1"/>
      <c r="R1153" s="1"/>
      <c r="S1153" s="1"/>
      <c r="T1153" s="1"/>
      <c r="U1153" s="1"/>
      <c r="V1153" s="1"/>
      <c r="W1153" s="1"/>
      <c r="X1153" s="1"/>
      <c r="Y1153" s="1"/>
      <c r="Z1153" s="1"/>
      <c r="AA1153" s="1"/>
      <c r="AB1153" s="1"/>
      <c r="AC1153" s="1"/>
      <c r="AD1153" s="1"/>
      <c r="AE1153" s="1"/>
      <c r="AF1153" s="1"/>
      <c r="AG1153" s="1"/>
    </row>
    <row r="1154" spans="1:33" ht="15.75" customHeight="1" x14ac:dyDescent="0.2">
      <c r="A1154" s="1"/>
      <c r="B1154" s="1"/>
      <c r="C1154" s="77"/>
      <c r="D1154" s="1"/>
      <c r="E1154" s="75"/>
      <c r="F1154" s="76"/>
      <c r="G1154" s="78"/>
      <c r="H1154" s="79"/>
      <c r="I1154" s="79"/>
      <c r="J1154" s="79"/>
      <c r="K1154" s="79"/>
      <c r="L1154" s="79"/>
      <c r="M1154" s="79"/>
      <c r="N1154" s="79"/>
      <c r="O1154" s="1"/>
      <c r="P1154" s="1"/>
      <c r="Q1154" s="1"/>
      <c r="R1154" s="1"/>
      <c r="S1154" s="1"/>
      <c r="T1154" s="1"/>
      <c r="U1154" s="1"/>
      <c r="V1154" s="1"/>
      <c r="W1154" s="1"/>
      <c r="X1154" s="1"/>
      <c r="Y1154" s="1"/>
      <c r="Z1154" s="1"/>
      <c r="AA1154" s="1"/>
      <c r="AB1154" s="1"/>
      <c r="AC1154" s="1"/>
      <c r="AD1154" s="1"/>
      <c r="AE1154" s="1"/>
      <c r="AF1154" s="1"/>
      <c r="AG1154" s="1"/>
    </row>
    <row r="1155" spans="1:33" ht="15.75" customHeight="1" x14ac:dyDescent="0.2">
      <c r="A1155" s="1"/>
      <c r="B1155" s="1"/>
      <c r="C1155" s="77"/>
      <c r="D1155" s="1"/>
      <c r="E1155" s="75"/>
      <c r="F1155" s="76"/>
      <c r="G1155" s="78"/>
      <c r="H1155" s="79"/>
      <c r="I1155" s="79"/>
      <c r="J1155" s="79"/>
      <c r="K1155" s="79"/>
      <c r="L1155" s="79"/>
      <c r="M1155" s="79"/>
      <c r="N1155" s="79"/>
      <c r="O1155" s="1"/>
      <c r="P1155" s="1"/>
      <c r="Q1155" s="1"/>
      <c r="R1155" s="1"/>
      <c r="S1155" s="1"/>
      <c r="T1155" s="1"/>
      <c r="U1155" s="1"/>
      <c r="V1155" s="1"/>
      <c r="W1155" s="1"/>
      <c r="X1155" s="1"/>
      <c r="Y1155" s="1"/>
      <c r="Z1155" s="1"/>
      <c r="AA1155" s="1"/>
      <c r="AB1155" s="1"/>
      <c r="AC1155" s="1"/>
      <c r="AD1155" s="1"/>
      <c r="AE1155" s="1"/>
      <c r="AF1155" s="1"/>
      <c r="AG1155" s="1"/>
    </row>
    <row r="1156" spans="1:33" ht="15.75" customHeight="1" x14ac:dyDescent="0.2">
      <c r="A1156" s="1"/>
      <c r="B1156" s="1"/>
      <c r="C1156" s="77"/>
      <c r="D1156" s="1"/>
      <c r="E1156" s="75"/>
      <c r="F1156" s="76"/>
      <c r="G1156" s="78"/>
      <c r="H1156" s="79"/>
      <c r="I1156" s="79"/>
      <c r="J1156" s="79"/>
      <c r="K1156" s="79"/>
      <c r="L1156" s="79"/>
      <c r="M1156" s="79"/>
      <c r="N1156" s="79"/>
      <c r="O1156" s="1"/>
      <c r="P1156" s="1"/>
      <c r="Q1156" s="1"/>
      <c r="R1156" s="1"/>
      <c r="S1156" s="1"/>
      <c r="T1156" s="1"/>
      <c r="U1156" s="1"/>
      <c r="V1156" s="1"/>
      <c r="W1156" s="1"/>
      <c r="X1156" s="1"/>
      <c r="Y1156" s="1"/>
      <c r="Z1156" s="1"/>
      <c r="AA1156" s="1"/>
      <c r="AB1156" s="1"/>
      <c r="AC1156" s="1"/>
      <c r="AD1156" s="1"/>
      <c r="AE1156" s="1"/>
      <c r="AF1156" s="1"/>
      <c r="AG1156" s="1"/>
    </row>
    <row r="1157" spans="1:33" ht="15.75" customHeight="1" x14ac:dyDescent="0.2">
      <c r="A1157" s="1"/>
      <c r="B1157" s="1"/>
      <c r="C1157" s="77"/>
      <c r="D1157" s="1"/>
      <c r="E1157" s="75"/>
      <c r="F1157" s="76"/>
      <c r="G1157" s="78"/>
      <c r="H1157" s="79"/>
      <c r="I1157" s="79"/>
      <c r="J1157" s="79"/>
      <c r="K1157" s="79"/>
      <c r="L1157" s="79"/>
      <c r="M1157" s="79"/>
      <c r="N1157" s="79"/>
      <c r="O1157" s="1"/>
      <c r="P1157" s="1"/>
      <c r="Q1157" s="1"/>
      <c r="R1157" s="1"/>
      <c r="S1157" s="1"/>
      <c r="T1157" s="1"/>
      <c r="U1157" s="1"/>
      <c r="V1157" s="1"/>
      <c r="W1157" s="1"/>
      <c r="X1157" s="1"/>
      <c r="Y1157" s="1"/>
      <c r="Z1157" s="1"/>
      <c r="AA1157" s="1"/>
      <c r="AB1157" s="1"/>
      <c r="AC1157" s="1"/>
      <c r="AD1157" s="1"/>
      <c r="AE1157" s="1"/>
      <c r="AF1157" s="1"/>
      <c r="AG1157" s="1"/>
    </row>
    <row r="1158" spans="1:33" ht="15.75" customHeight="1" x14ac:dyDescent="0.2">
      <c r="A1158" s="1"/>
      <c r="B1158" s="1"/>
      <c r="C1158" s="77"/>
      <c r="D1158" s="1"/>
      <c r="E1158" s="75"/>
      <c r="F1158" s="76"/>
      <c r="G1158" s="78"/>
      <c r="H1158" s="79"/>
      <c r="I1158" s="79"/>
      <c r="J1158" s="79"/>
      <c r="K1158" s="79"/>
      <c r="L1158" s="79"/>
      <c r="M1158" s="79"/>
      <c r="N1158" s="79"/>
      <c r="O1158" s="1"/>
      <c r="P1158" s="1"/>
      <c r="Q1158" s="1"/>
      <c r="R1158" s="1"/>
      <c r="S1158" s="1"/>
      <c r="T1158" s="1"/>
      <c r="U1158" s="1"/>
      <c r="V1158" s="1"/>
      <c r="W1158" s="1"/>
      <c r="X1158" s="1"/>
      <c r="Y1158" s="1"/>
      <c r="Z1158" s="1"/>
      <c r="AA1158" s="1"/>
      <c r="AB1158" s="1"/>
      <c r="AC1158" s="1"/>
      <c r="AD1158" s="1"/>
      <c r="AE1158" s="1"/>
      <c r="AF1158" s="1"/>
      <c r="AG1158" s="1"/>
    </row>
    <row r="1159" spans="1:33" ht="15.75" customHeight="1" x14ac:dyDescent="0.2">
      <c r="A1159" s="1"/>
      <c r="B1159" s="1"/>
      <c r="C1159" s="77"/>
      <c r="D1159" s="1"/>
      <c r="E1159" s="75"/>
      <c r="F1159" s="76"/>
      <c r="G1159" s="78"/>
      <c r="H1159" s="79"/>
      <c r="I1159" s="79"/>
      <c r="J1159" s="79"/>
      <c r="K1159" s="79"/>
      <c r="L1159" s="79"/>
      <c r="M1159" s="79"/>
      <c r="N1159" s="79"/>
      <c r="O1159" s="1"/>
      <c r="P1159" s="1"/>
      <c r="Q1159" s="1"/>
      <c r="R1159" s="1"/>
      <c r="S1159" s="1"/>
      <c r="T1159" s="1"/>
      <c r="U1159" s="1"/>
      <c r="V1159" s="1"/>
      <c r="W1159" s="1"/>
      <c r="X1159" s="1"/>
      <c r="Y1159" s="1"/>
      <c r="Z1159" s="1"/>
      <c r="AA1159" s="1"/>
      <c r="AB1159" s="1"/>
      <c r="AC1159" s="1"/>
      <c r="AD1159" s="1"/>
      <c r="AE1159" s="1"/>
      <c r="AF1159" s="1"/>
      <c r="AG1159" s="1"/>
    </row>
    <row r="1160" spans="1:33" ht="15.75" customHeight="1" x14ac:dyDescent="0.2">
      <c r="A1160" s="1"/>
      <c r="B1160" s="1"/>
      <c r="C1160" s="77"/>
      <c r="D1160" s="1"/>
      <c r="E1160" s="75"/>
      <c r="F1160" s="76"/>
      <c r="G1160" s="78"/>
      <c r="H1160" s="79"/>
      <c r="I1160" s="79"/>
      <c r="J1160" s="79"/>
      <c r="K1160" s="79"/>
      <c r="L1160" s="79"/>
      <c r="M1160" s="79"/>
      <c r="N1160" s="79"/>
      <c r="O1160" s="1"/>
      <c r="P1160" s="1"/>
      <c r="Q1160" s="1"/>
      <c r="R1160" s="1"/>
      <c r="S1160" s="1"/>
      <c r="T1160" s="1"/>
      <c r="U1160" s="1"/>
      <c r="V1160" s="1"/>
      <c r="W1160" s="1"/>
      <c r="X1160" s="1"/>
      <c r="Y1160" s="1"/>
      <c r="Z1160" s="1"/>
      <c r="AA1160" s="1"/>
      <c r="AB1160" s="1"/>
      <c r="AC1160" s="1"/>
      <c r="AD1160" s="1"/>
      <c r="AE1160" s="1"/>
      <c r="AF1160" s="1"/>
      <c r="AG1160" s="1"/>
    </row>
    <row r="1161" spans="1:33" ht="15.75" customHeight="1" x14ac:dyDescent="0.2">
      <c r="A1161" s="1"/>
      <c r="B1161" s="1"/>
      <c r="C1161" s="77"/>
      <c r="D1161" s="1"/>
      <c r="E1161" s="75"/>
      <c r="F1161" s="76"/>
      <c r="G1161" s="78"/>
      <c r="H1161" s="79"/>
      <c r="I1161" s="79"/>
      <c r="J1161" s="79"/>
      <c r="K1161" s="79"/>
      <c r="L1161" s="79"/>
      <c r="M1161" s="79"/>
      <c r="N1161" s="79"/>
      <c r="O1161" s="1"/>
      <c r="P1161" s="1"/>
      <c r="Q1161" s="1"/>
      <c r="R1161" s="1"/>
      <c r="S1161" s="1"/>
      <c r="T1161" s="1"/>
      <c r="U1161" s="1"/>
      <c r="V1161" s="1"/>
      <c r="W1161" s="1"/>
      <c r="X1161" s="1"/>
      <c r="Y1161" s="1"/>
      <c r="Z1161" s="1"/>
      <c r="AA1161" s="1"/>
      <c r="AB1161" s="1"/>
      <c r="AC1161" s="1"/>
      <c r="AD1161" s="1"/>
      <c r="AE1161" s="1"/>
      <c r="AF1161" s="1"/>
      <c r="AG1161" s="1"/>
    </row>
    <row r="1162" spans="1:33" ht="15.75" customHeight="1" x14ac:dyDescent="0.2">
      <c r="A1162" s="1"/>
      <c r="B1162" s="1"/>
      <c r="C1162" s="77"/>
      <c r="D1162" s="1"/>
      <c r="E1162" s="75"/>
      <c r="F1162" s="76"/>
      <c r="G1162" s="78"/>
      <c r="H1162" s="79"/>
      <c r="I1162" s="79"/>
      <c r="J1162" s="79"/>
      <c r="K1162" s="79"/>
      <c r="L1162" s="79"/>
      <c r="M1162" s="79"/>
      <c r="N1162" s="79"/>
      <c r="O1162" s="1"/>
      <c r="P1162" s="1"/>
      <c r="Q1162" s="1"/>
      <c r="R1162" s="1"/>
      <c r="S1162" s="1"/>
      <c r="T1162" s="1"/>
      <c r="U1162" s="1"/>
      <c r="V1162" s="1"/>
      <c r="W1162" s="1"/>
      <c r="X1162" s="1"/>
      <c r="Y1162" s="1"/>
      <c r="Z1162" s="1"/>
      <c r="AA1162" s="1"/>
      <c r="AB1162" s="1"/>
      <c r="AC1162" s="1"/>
      <c r="AD1162" s="1"/>
      <c r="AE1162" s="1"/>
      <c r="AF1162" s="1"/>
      <c r="AG1162" s="1"/>
    </row>
    <row r="1163" spans="1:33" ht="15.75" customHeight="1" x14ac:dyDescent="0.2">
      <c r="A1163" s="1"/>
      <c r="B1163" s="1"/>
      <c r="C1163" s="77"/>
      <c r="D1163" s="1"/>
      <c r="E1163" s="75"/>
      <c r="F1163" s="76"/>
      <c r="G1163" s="78"/>
      <c r="H1163" s="79"/>
      <c r="I1163" s="79"/>
      <c r="J1163" s="79"/>
      <c r="K1163" s="79"/>
      <c r="L1163" s="79"/>
      <c r="M1163" s="79"/>
      <c r="N1163" s="79"/>
      <c r="O1163" s="1"/>
      <c r="P1163" s="1"/>
      <c r="Q1163" s="1"/>
      <c r="R1163" s="1"/>
      <c r="S1163" s="1"/>
      <c r="T1163" s="1"/>
      <c r="U1163" s="1"/>
      <c r="V1163" s="1"/>
      <c r="W1163" s="1"/>
      <c r="X1163" s="1"/>
      <c r="Y1163" s="1"/>
      <c r="Z1163" s="1"/>
      <c r="AA1163" s="1"/>
      <c r="AB1163" s="1"/>
      <c r="AC1163" s="1"/>
      <c r="AD1163" s="1"/>
      <c r="AE1163" s="1"/>
      <c r="AF1163" s="1"/>
      <c r="AG1163" s="1"/>
    </row>
    <row r="1164" spans="1:33" ht="15.75" customHeight="1" x14ac:dyDescent="0.2">
      <c r="A1164" s="1"/>
      <c r="B1164" s="1"/>
      <c r="C1164" s="77"/>
      <c r="D1164" s="1"/>
      <c r="E1164" s="75"/>
      <c r="F1164" s="76"/>
      <c r="G1164" s="78"/>
      <c r="H1164" s="79"/>
      <c r="I1164" s="79"/>
      <c r="J1164" s="79"/>
      <c r="K1164" s="79"/>
      <c r="L1164" s="79"/>
      <c r="M1164" s="79"/>
      <c r="N1164" s="79"/>
      <c r="O1164" s="1"/>
      <c r="P1164" s="1"/>
      <c r="Q1164" s="1"/>
      <c r="R1164" s="1"/>
      <c r="S1164" s="1"/>
      <c r="T1164" s="1"/>
      <c r="U1164" s="1"/>
      <c r="V1164" s="1"/>
      <c r="W1164" s="1"/>
      <c r="X1164" s="1"/>
      <c r="Y1164" s="1"/>
      <c r="Z1164" s="1"/>
      <c r="AA1164" s="1"/>
      <c r="AB1164" s="1"/>
      <c r="AC1164" s="1"/>
      <c r="AD1164" s="1"/>
      <c r="AE1164" s="1"/>
      <c r="AF1164" s="1"/>
      <c r="AG1164" s="1"/>
    </row>
    <row r="1165" spans="1:33" ht="15.75" customHeight="1" x14ac:dyDescent="0.2">
      <c r="A1165" s="1"/>
      <c r="B1165" s="1"/>
      <c r="C1165" s="77"/>
      <c r="D1165" s="1"/>
      <c r="E1165" s="75"/>
      <c r="F1165" s="76"/>
      <c r="G1165" s="78"/>
      <c r="H1165" s="79"/>
      <c r="I1165" s="79"/>
      <c r="J1165" s="79"/>
      <c r="K1165" s="79"/>
      <c r="L1165" s="79"/>
      <c r="M1165" s="79"/>
      <c r="N1165" s="79"/>
      <c r="O1165" s="1"/>
      <c r="P1165" s="1"/>
      <c r="Q1165" s="1"/>
      <c r="R1165" s="1"/>
      <c r="S1165" s="1"/>
      <c r="T1165" s="1"/>
      <c r="U1165" s="1"/>
      <c r="V1165" s="1"/>
      <c r="W1165" s="1"/>
      <c r="X1165" s="1"/>
      <c r="Y1165" s="1"/>
      <c r="Z1165" s="1"/>
      <c r="AA1165" s="1"/>
      <c r="AB1165" s="1"/>
      <c r="AC1165" s="1"/>
      <c r="AD1165" s="1"/>
      <c r="AE1165" s="1"/>
      <c r="AF1165" s="1"/>
      <c r="AG1165" s="1"/>
    </row>
    <row r="1166" spans="1:33" ht="15.75" customHeight="1" x14ac:dyDescent="0.2">
      <c r="A1166" s="1"/>
      <c r="B1166" s="1"/>
      <c r="C1166" s="77"/>
      <c r="D1166" s="1"/>
      <c r="E1166" s="75"/>
      <c r="F1166" s="76"/>
      <c r="G1166" s="78"/>
      <c r="H1166" s="79"/>
      <c r="I1166" s="79"/>
      <c r="J1166" s="79"/>
      <c r="K1166" s="79"/>
      <c r="L1166" s="79"/>
      <c r="M1166" s="79"/>
      <c r="N1166" s="79"/>
      <c r="O1166" s="1"/>
      <c r="P1166" s="1"/>
      <c r="Q1166" s="1"/>
      <c r="R1166" s="1"/>
      <c r="S1166" s="1"/>
      <c r="T1166" s="1"/>
      <c r="U1166" s="1"/>
      <c r="V1166" s="1"/>
      <c r="W1166" s="1"/>
      <c r="X1166" s="1"/>
      <c r="Y1166" s="1"/>
      <c r="Z1166" s="1"/>
      <c r="AA1166" s="1"/>
      <c r="AB1166" s="1"/>
      <c r="AC1166" s="1"/>
      <c r="AD1166" s="1"/>
      <c r="AE1166" s="1"/>
      <c r="AF1166" s="1"/>
      <c r="AG1166" s="1"/>
    </row>
    <row r="1167" spans="1:33" ht="15.75" customHeight="1" x14ac:dyDescent="0.2">
      <c r="A1167" s="1"/>
      <c r="B1167" s="1"/>
      <c r="C1167" s="77"/>
      <c r="D1167" s="1"/>
      <c r="E1167" s="75"/>
      <c r="F1167" s="76"/>
      <c r="G1167" s="78"/>
      <c r="H1167" s="79"/>
      <c r="I1167" s="79"/>
      <c r="J1167" s="79"/>
      <c r="K1167" s="79"/>
      <c r="L1167" s="79"/>
      <c r="M1167" s="79"/>
      <c r="N1167" s="79"/>
      <c r="O1167" s="1"/>
      <c r="P1167" s="1"/>
      <c r="Q1167" s="1"/>
      <c r="R1167" s="1"/>
      <c r="S1167" s="1"/>
      <c r="T1167" s="1"/>
      <c r="U1167" s="1"/>
      <c r="V1167" s="1"/>
      <c r="W1167" s="1"/>
      <c r="X1167" s="1"/>
      <c r="Y1167" s="1"/>
      <c r="Z1167" s="1"/>
      <c r="AA1167" s="1"/>
      <c r="AB1167" s="1"/>
      <c r="AC1167" s="1"/>
      <c r="AD1167" s="1"/>
      <c r="AE1167" s="1"/>
      <c r="AF1167" s="1"/>
      <c r="AG1167" s="1"/>
    </row>
    <row r="1168" spans="1:33" ht="15.75" customHeight="1" x14ac:dyDescent="0.2">
      <c r="A1168" s="1"/>
      <c r="B1168" s="1"/>
      <c r="C1168" s="77"/>
      <c r="D1168" s="1"/>
      <c r="E1168" s="75"/>
      <c r="F1168" s="76"/>
      <c r="G1168" s="78"/>
      <c r="H1168" s="79"/>
      <c r="I1168" s="79"/>
      <c r="J1168" s="79"/>
      <c r="K1168" s="79"/>
      <c r="L1168" s="79"/>
      <c r="M1168" s="79"/>
      <c r="N1168" s="79"/>
      <c r="O1168" s="1"/>
      <c r="P1168" s="1"/>
      <c r="Q1168" s="1"/>
      <c r="R1168" s="1"/>
      <c r="S1168" s="1"/>
      <c r="T1168" s="1"/>
      <c r="U1168" s="1"/>
      <c r="V1168" s="1"/>
      <c r="W1168" s="1"/>
      <c r="X1168" s="1"/>
      <c r="Y1168" s="1"/>
      <c r="Z1168" s="1"/>
      <c r="AA1168" s="1"/>
      <c r="AB1168" s="1"/>
      <c r="AC1168" s="1"/>
      <c r="AD1168" s="1"/>
      <c r="AE1168" s="1"/>
      <c r="AF1168" s="1"/>
      <c r="AG1168" s="1"/>
    </row>
    <row r="1169" spans="1:33" ht="15.75" customHeight="1" x14ac:dyDescent="0.2">
      <c r="A1169" s="1"/>
      <c r="B1169" s="1"/>
      <c r="C1169" s="77"/>
      <c r="D1169" s="1"/>
      <c r="E1169" s="75"/>
      <c r="F1169" s="76"/>
      <c r="G1169" s="78"/>
      <c r="H1169" s="79"/>
      <c r="I1169" s="79"/>
      <c r="J1169" s="79"/>
      <c r="K1169" s="79"/>
      <c r="L1169" s="79"/>
      <c r="M1169" s="79"/>
      <c r="N1169" s="79"/>
      <c r="O1169" s="1"/>
      <c r="P1169" s="1"/>
      <c r="Q1169" s="1"/>
      <c r="R1169" s="1"/>
      <c r="S1169" s="1"/>
      <c r="T1169" s="1"/>
      <c r="U1169" s="1"/>
      <c r="V1169" s="1"/>
      <c r="W1169" s="1"/>
      <c r="X1169" s="1"/>
      <c r="Y1169" s="1"/>
      <c r="Z1169" s="1"/>
      <c r="AA1169" s="1"/>
      <c r="AB1169" s="1"/>
      <c r="AC1169" s="1"/>
      <c r="AD1169" s="1"/>
      <c r="AE1169" s="1"/>
      <c r="AF1169" s="1"/>
      <c r="AG1169" s="1"/>
    </row>
    <row r="1170" spans="1:33" ht="15.75" customHeight="1" x14ac:dyDescent="0.2">
      <c r="A1170" s="1"/>
      <c r="B1170" s="1"/>
      <c r="C1170" s="77"/>
      <c r="D1170" s="1"/>
      <c r="E1170" s="75"/>
      <c r="F1170" s="76"/>
      <c r="G1170" s="78"/>
      <c r="H1170" s="79"/>
      <c r="I1170" s="79"/>
      <c r="J1170" s="79"/>
      <c r="K1170" s="79"/>
      <c r="L1170" s="79"/>
      <c r="M1170" s="79"/>
      <c r="N1170" s="79"/>
      <c r="O1170" s="1"/>
      <c r="P1170" s="1"/>
      <c r="Q1170" s="1"/>
      <c r="R1170" s="1"/>
      <c r="S1170" s="1"/>
      <c r="T1170" s="1"/>
      <c r="U1170" s="1"/>
      <c r="V1170" s="1"/>
      <c r="W1170" s="1"/>
      <c r="X1170" s="1"/>
      <c r="Y1170" s="1"/>
      <c r="Z1170" s="1"/>
      <c r="AA1170" s="1"/>
      <c r="AB1170" s="1"/>
      <c r="AC1170" s="1"/>
      <c r="AD1170" s="1"/>
      <c r="AE1170" s="1"/>
      <c r="AF1170" s="1"/>
      <c r="AG1170"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18"/>
  <sheetViews>
    <sheetView workbookViewId="0">
      <pane ySplit="2" topLeftCell="A119" activePane="bottomLeft" state="frozen"/>
      <selection pane="bottomLeft" activeCell="C128" sqref="C128"/>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20"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f t="shared" si="0"/>
        <v>36.666666666666664</v>
      </c>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f t="shared" si="0"/>
        <v>62.5</v>
      </c>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f t="shared" si="0"/>
        <v>50</v>
      </c>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f t="shared" si="0"/>
        <v>41.333333333333336</v>
      </c>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t="s">
        <v>17</v>
      </c>
      <c r="C121" s="94">
        <v>2024</v>
      </c>
      <c r="D121" s="106">
        <v>45454</v>
      </c>
      <c r="E121" s="96">
        <v>3.02</v>
      </c>
      <c r="F121" s="98">
        <v>15</v>
      </c>
      <c r="G121" s="98">
        <v>2100</v>
      </c>
      <c r="H121" s="98">
        <v>610</v>
      </c>
      <c r="I121" s="98">
        <v>9400</v>
      </c>
      <c r="J121" s="98">
        <v>32</v>
      </c>
      <c r="K121" s="98">
        <v>480</v>
      </c>
      <c r="L121" s="98">
        <v>6100</v>
      </c>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v>120</v>
      </c>
      <c r="B122" s="94" t="s">
        <v>42</v>
      </c>
      <c r="C122" s="94">
        <v>2024</v>
      </c>
      <c r="D122" s="106">
        <v>45475</v>
      </c>
      <c r="E122" s="96">
        <v>3.04</v>
      </c>
      <c r="F122" s="98">
        <v>15</v>
      </c>
      <c r="G122" s="98">
        <v>3300</v>
      </c>
      <c r="H122" s="98">
        <v>730</v>
      </c>
      <c r="I122" s="98">
        <v>8100</v>
      </c>
      <c r="J122" s="98">
        <v>22</v>
      </c>
      <c r="K122" s="98">
        <v>500</v>
      </c>
      <c r="L122" s="98">
        <v>7000</v>
      </c>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94">
        <v>121</v>
      </c>
      <c r="B123" s="94" t="s">
        <v>18</v>
      </c>
      <c r="C123" s="94">
        <v>2024</v>
      </c>
      <c r="D123" s="106">
        <v>45497</v>
      </c>
      <c r="E123" s="96">
        <v>2.87</v>
      </c>
      <c r="F123" s="98">
        <v>15</v>
      </c>
      <c r="G123" s="98">
        <v>3100</v>
      </c>
      <c r="H123" s="98">
        <v>540</v>
      </c>
      <c r="I123" s="98">
        <v>6600</v>
      </c>
      <c r="J123" s="98">
        <v>30</v>
      </c>
      <c r="K123" s="98">
        <v>590</v>
      </c>
      <c r="L123" s="98">
        <v>5700</v>
      </c>
      <c r="M123" s="39"/>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94">
        <v>122</v>
      </c>
      <c r="B124" s="94" t="s">
        <v>20</v>
      </c>
      <c r="C124" s="94">
        <v>2024</v>
      </c>
      <c r="D124" s="106">
        <v>45534</v>
      </c>
      <c r="E124" s="96">
        <v>2.99</v>
      </c>
      <c r="F124" s="98">
        <v>15</v>
      </c>
      <c r="G124" s="98">
        <v>2700</v>
      </c>
      <c r="H124" s="98">
        <v>410</v>
      </c>
      <c r="I124" s="98">
        <v>7900</v>
      </c>
      <c r="J124" s="98">
        <v>34</v>
      </c>
      <c r="K124" s="98">
        <v>640</v>
      </c>
      <c r="L124" s="98">
        <v>6600</v>
      </c>
      <c r="M124" s="39"/>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94">
        <v>123</v>
      </c>
      <c r="B125" s="94" t="s">
        <v>21</v>
      </c>
      <c r="C125" s="94">
        <v>2024</v>
      </c>
      <c r="D125" s="106">
        <v>45565</v>
      </c>
      <c r="E125" s="96">
        <v>1.82</v>
      </c>
      <c r="F125" s="98">
        <v>15</v>
      </c>
      <c r="G125" s="98">
        <v>3300</v>
      </c>
      <c r="H125" s="98">
        <v>650</v>
      </c>
      <c r="I125" s="98">
        <v>8500</v>
      </c>
      <c r="J125" s="98">
        <v>18</v>
      </c>
      <c r="K125" s="98">
        <v>550</v>
      </c>
      <c r="L125" s="98">
        <v>5800</v>
      </c>
      <c r="M125" s="39"/>
      <c r="N125" s="107"/>
      <c r="O125" s="108"/>
      <c r="P125" s="108"/>
      <c r="Q125" s="108"/>
      <c r="R125" s="108"/>
      <c r="S125" s="108"/>
      <c r="T125" s="108"/>
      <c r="U125" s="108"/>
      <c r="V125" s="108"/>
      <c r="W125" s="108"/>
      <c r="X125" s="108"/>
      <c r="Y125" s="108"/>
      <c r="Z125" s="108"/>
      <c r="AA125" s="108"/>
      <c r="AB125" s="108"/>
      <c r="AC125" s="108"/>
      <c r="AD125" s="108"/>
      <c r="AE125" s="108"/>
      <c r="AF125" s="108"/>
      <c r="AG125" s="108"/>
    </row>
    <row r="126" spans="1:33" ht="15.75" customHeight="1" outlineLevel="1" x14ac:dyDescent="0.2">
      <c r="A126" s="94">
        <v>124</v>
      </c>
      <c r="B126" s="94" t="s">
        <v>23</v>
      </c>
      <c r="C126" s="94">
        <v>2024</v>
      </c>
      <c r="D126" s="106">
        <v>45609</v>
      </c>
      <c r="E126" s="96">
        <v>2.0499999999999998</v>
      </c>
      <c r="F126" s="98">
        <v>10</v>
      </c>
      <c r="G126" s="98">
        <v>2600</v>
      </c>
      <c r="H126" s="98">
        <v>690</v>
      </c>
      <c r="I126" s="98">
        <v>7400</v>
      </c>
      <c r="J126" s="98">
        <v>20</v>
      </c>
      <c r="K126" s="98">
        <v>480</v>
      </c>
      <c r="L126" s="98">
        <v>7600</v>
      </c>
      <c r="M126" s="39"/>
      <c r="N126" s="107"/>
      <c r="O126" s="108"/>
      <c r="P126" s="108"/>
      <c r="Q126" s="108"/>
      <c r="R126" s="108"/>
      <c r="S126" s="108"/>
      <c r="T126" s="108"/>
      <c r="U126" s="108"/>
      <c r="V126" s="108"/>
      <c r="W126" s="108"/>
      <c r="X126" s="108"/>
      <c r="Y126" s="108"/>
      <c r="Z126" s="108"/>
      <c r="AA126" s="108"/>
      <c r="AB126" s="108"/>
      <c r="AC126" s="108"/>
      <c r="AD126" s="108"/>
      <c r="AE126" s="108"/>
      <c r="AF126" s="108"/>
      <c r="AG126" s="108"/>
    </row>
    <row r="127" spans="1:33" ht="15.75" customHeight="1" outlineLevel="1" x14ac:dyDescent="0.2">
      <c r="A127" s="94">
        <v>125</v>
      </c>
      <c r="B127" s="94" t="s">
        <v>23</v>
      </c>
      <c r="C127" s="94">
        <v>2024</v>
      </c>
      <c r="D127" s="106">
        <v>45621</v>
      </c>
      <c r="E127" s="96">
        <v>2.19</v>
      </c>
      <c r="F127" s="98">
        <v>14</v>
      </c>
      <c r="G127" s="98">
        <v>2200</v>
      </c>
      <c r="H127" s="98">
        <v>550</v>
      </c>
      <c r="I127" s="98">
        <v>6200</v>
      </c>
      <c r="J127" s="98">
        <v>29</v>
      </c>
      <c r="K127" s="98">
        <v>610</v>
      </c>
      <c r="L127" s="98">
        <v>8800</v>
      </c>
      <c r="M127" s="39"/>
      <c r="N127" s="107"/>
      <c r="O127" s="108"/>
      <c r="P127" s="108"/>
      <c r="Q127" s="108"/>
      <c r="R127" s="108"/>
      <c r="S127" s="108"/>
      <c r="T127" s="108"/>
      <c r="U127" s="108"/>
      <c r="V127" s="108"/>
      <c r="W127" s="108"/>
      <c r="X127" s="108"/>
      <c r="Y127" s="108"/>
      <c r="Z127" s="108"/>
      <c r="AA127" s="108"/>
      <c r="AB127" s="108"/>
      <c r="AC127" s="108"/>
      <c r="AD127" s="108"/>
      <c r="AE127" s="108"/>
      <c r="AF127" s="108"/>
      <c r="AG127" s="108"/>
    </row>
    <row r="128" spans="1:33" ht="15.75" customHeight="1" outlineLevel="1" x14ac:dyDescent="0.2">
      <c r="A128" s="94">
        <v>126</v>
      </c>
      <c r="B128" s="94" t="s">
        <v>24</v>
      </c>
      <c r="C128" s="94">
        <v>2024</v>
      </c>
      <c r="D128" s="106">
        <v>45643</v>
      </c>
      <c r="E128" s="96">
        <v>2.4</v>
      </c>
      <c r="F128" s="98">
        <v>15</v>
      </c>
      <c r="G128" s="98">
        <v>3400</v>
      </c>
      <c r="H128" s="98">
        <v>710</v>
      </c>
      <c r="I128" s="98">
        <v>9200</v>
      </c>
      <c r="J128" s="98">
        <v>14</v>
      </c>
      <c r="K128" s="98">
        <v>720</v>
      </c>
      <c r="L128" s="98">
        <v>7400</v>
      </c>
      <c r="M128" s="39"/>
      <c r="N128" s="107"/>
      <c r="O128" s="108"/>
      <c r="P128" s="108"/>
      <c r="Q128" s="108"/>
      <c r="R128" s="108"/>
      <c r="S128" s="108"/>
      <c r="T128" s="108"/>
      <c r="U128" s="108"/>
      <c r="V128" s="108"/>
      <c r="W128" s="108"/>
      <c r="X128" s="108"/>
      <c r="Y128" s="108"/>
      <c r="Z128" s="108"/>
      <c r="AA128" s="108"/>
      <c r="AB128" s="108"/>
      <c r="AC128" s="108"/>
      <c r="AD128" s="108"/>
      <c r="AE128" s="108"/>
      <c r="AF128" s="108"/>
      <c r="AG128" s="108"/>
    </row>
    <row r="129" spans="1:33" ht="15.75" customHeight="1" outlineLevel="1" x14ac:dyDescent="0.2">
      <c r="A129" s="94">
        <v>127</v>
      </c>
      <c r="B129" s="94" t="s">
        <v>28</v>
      </c>
      <c r="C129" s="94">
        <v>2025</v>
      </c>
      <c r="D129" s="106">
        <v>45730</v>
      </c>
      <c r="E129" s="96">
        <v>1.75</v>
      </c>
      <c r="F129" s="98">
        <v>15</v>
      </c>
      <c r="G129" s="98">
        <v>4100</v>
      </c>
      <c r="H129" s="98">
        <v>660</v>
      </c>
      <c r="I129" s="98">
        <v>8100</v>
      </c>
      <c r="J129" s="98">
        <v>20</v>
      </c>
      <c r="K129" s="98">
        <v>540</v>
      </c>
      <c r="L129" s="98">
        <v>6900</v>
      </c>
      <c r="M129" s="39"/>
      <c r="N129" s="107"/>
      <c r="O129" s="108"/>
      <c r="P129" s="108"/>
      <c r="Q129" s="108"/>
      <c r="R129" s="108"/>
      <c r="S129" s="108"/>
      <c r="T129" s="108"/>
      <c r="U129" s="108"/>
      <c r="V129" s="108"/>
      <c r="W129" s="108"/>
      <c r="X129" s="108"/>
      <c r="Y129" s="108"/>
      <c r="Z129" s="108"/>
      <c r="AA129" s="108"/>
      <c r="AB129" s="108"/>
      <c r="AC129" s="108"/>
      <c r="AD129" s="108"/>
      <c r="AE129" s="108"/>
      <c r="AF129" s="108"/>
      <c r="AG129" s="108"/>
    </row>
    <row r="130" spans="1:33" ht="15.75" customHeight="1" outlineLevel="1" x14ac:dyDescent="0.2">
      <c r="A130" s="94">
        <v>128</v>
      </c>
      <c r="B130" s="94" t="s">
        <v>29</v>
      </c>
      <c r="C130" s="94">
        <v>2025</v>
      </c>
      <c r="D130" s="106">
        <v>45749</v>
      </c>
      <c r="E130" s="96">
        <v>3.57</v>
      </c>
      <c r="F130" s="98">
        <v>15</v>
      </c>
      <c r="G130" s="98">
        <v>2900</v>
      </c>
      <c r="H130" s="98">
        <v>580</v>
      </c>
      <c r="I130" s="98">
        <v>7200</v>
      </c>
      <c r="J130" s="98">
        <v>15</v>
      </c>
      <c r="K130" s="98">
        <v>490</v>
      </c>
      <c r="L130" s="98">
        <v>6100</v>
      </c>
      <c r="M130" s="39"/>
      <c r="N130" s="107"/>
      <c r="O130" s="108"/>
      <c r="P130" s="108"/>
      <c r="Q130" s="108"/>
      <c r="R130" s="108"/>
      <c r="S130" s="108"/>
      <c r="T130" s="108"/>
      <c r="U130" s="108"/>
      <c r="V130" s="108"/>
      <c r="W130" s="108"/>
      <c r="X130" s="108"/>
      <c r="Y130" s="108"/>
      <c r="Z130" s="108"/>
      <c r="AA130" s="108"/>
      <c r="AB130" s="108"/>
      <c r="AC130" s="108"/>
      <c r="AD130" s="108"/>
      <c r="AE130" s="108"/>
      <c r="AF130" s="108"/>
      <c r="AG130" s="108"/>
    </row>
    <row r="131" spans="1:33" ht="15.75" customHeight="1" outlineLevel="1" x14ac:dyDescent="0.2">
      <c r="A131" s="94">
        <v>129</v>
      </c>
      <c r="B131" s="94" t="s">
        <v>16</v>
      </c>
      <c r="C131" s="94">
        <v>2025</v>
      </c>
      <c r="D131" s="106">
        <v>45792</v>
      </c>
      <c r="E131" s="96">
        <v>2.4300000000000002</v>
      </c>
      <c r="F131" s="98">
        <v>15</v>
      </c>
      <c r="G131" s="98">
        <v>3600</v>
      </c>
      <c r="H131" s="98">
        <v>620</v>
      </c>
      <c r="I131" s="98">
        <v>7800</v>
      </c>
      <c r="J131" s="98">
        <v>28</v>
      </c>
      <c r="K131" s="98">
        <v>500</v>
      </c>
      <c r="L131" s="98">
        <v>7500</v>
      </c>
      <c r="M131" s="39"/>
      <c r="N131" s="107"/>
      <c r="O131" s="108"/>
      <c r="P131" s="108"/>
      <c r="Q131" s="108"/>
      <c r="R131" s="108"/>
      <c r="S131" s="108"/>
      <c r="T131" s="108"/>
      <c r="U131" s="108"/>
      <c r="V131" s="108"/>
      <c r="W131" s="108"/>
      <c r="X131" s="108"/>
      <c r="Y131" s="108"/>
      <c r="Z131" s="108"/>
      <c r="AA131" s="108"/>
      <c r="AB131" s="108"/>
      <c r="AC131" s="108"/>
      <c r="AD131" s="108"/>
      <c r="AE131" s="108"/>
      <c r="AF131" s="108"/>
      <c r="AG131" s="108"/>
    </row>
    <row r="132" spans="1:33" ht="15.75" customHeight="1" outlineLevel="1" x14ac:dyDescent="0.2">
      <c r="A132" s="94">
        <v>130</v>
      </c>
      <c r="B132" s="94" t="s">
        <v>16</v>
      </c>
      <c r="C132" s="94">
        <v>2025</v>
      </c>
      <c r="D132" s="106">
        <v>45798</v>
      </c>
      <c r="E132" s="96">
        <v>2.58</v>
      </c>
      <c r="F132" s="98">
        <v>10</v>
      </c>
      <c r="G132" s="98">
        <v>4000</v>
      </c>
      <c r="H132" s="98">
        <v>490</v>
      </c>
      <c r="I132" s="98">
        <v>6500</v>
      </c>
      <c r="J132" s="98">
        <v>12</v>
      </c>
      <c r="K132" s="98">
        <v>700</v>
      </c>
      <c r="L132" s="98">
        <v>5900</v>
      </c>
      <c r="M132" s="39"/>
      <c r="N132" s="107"/>
      <c r="O132" s="108"/>
      <c r="P132" s="108"/>
      <c r="Q132" s="108"/>
      <c r="R132" s="108"/>
      <c r="S132" s="108"/>
      <c r="T132" s="108"/>
      <c r="U132" s="108"/>
      <c r="V132" s="108"/>
      <c r="W132" s="108"/>
      <c r="X132" s="108"/>
      <c r="Y132" s="108"/>
      <c r="Z132" s="108"/>
      <c r="AA132" s="108"/>
      <c r="AB132" s="108"/>
      <c r="AC132" s="108"/>
      <c r="AD132" s="108"/>
      <c r="AE132" s="108"/>
      <c r="AF132" s="108"/>
      <c r="AG132" s="108"/>
    </row>
    <row r="133" spans="1:33" ht="15.75" customHeight="1" outlineLevel="1" x14ac:dyDescent="0.2">
      <c r="A133" s="94">
        <v>131</v>
      </c>
      <c r="B133" s="94" t="s">
        <v>17</v>
      </c>
      <c r="C133" s="94">
        <v>2025</v>
      </c>
      <c r="D133" s="106">
        <v>45812</v>
      </c>
      <c r="E133" s="96">
        <v>2.4300000000000002</v>
      </c>
      <c r="F133" s="98">
        <v>15</v>
      </c>
      <c r="G133" s="98">
        <v>4900</v>
      </c>
      <c r="H133" s="98">
        <v>590</v>
      </c>
      <c r="I133" s="98">
        <v>8200</v>
      </c>
      <c r="J133" s="98">
        <v>28</v>
      </c>
      <c r="K133" s="98">
        <v>550</v>
      </c>
      <c r="L133" s="98">
        <v>6300</v>
      </c>
      <c r="M133" s="39"/>
      <c r="N133" s="107"/>
      <c r="O133" s="108"/>
      <c r="P133" s="108"/>
      <c r="Q133" s="108"/>
      <c r="R133" s="108"/>
      <c r="S133" s="108"/>
      <c r="T133" s="108"/>
      <c r="U133" s="108"/>
      <c r="V133" s="108"/>
      <c r="W133" s="108"/>
      <c r="X133" s="108"/>
      <c r="Y133" s="108"/>
      <c r="Z133" s="108"/>
      <c r="AA133" s="108"/>
      <c r="AB133" s="108"/>
      <c r="AC133" s="108"/>
      <c r="AD133" s="108"/>
      <c r="AE133" s="108"/>
      <c r="AF133" s="108"/>
      <c r="AG133" s="108"/>
    </row>
    <row r="134" spans="1:33" ht="15.75" customHeight="1" outlineLevel="1" x14ac:dyDescent="0.2">
      <c r="A134" s="94">
        <v>132</v>
      </c>
      <c r="B134" s="94" t="s">
        <v>18</v>
      </c>
      <c r="C134" s="94">
        <v>2025</v>
      </c>
      <c r="D134" s="106">
        <v>45854</v>
      </c>
      <c r="E134" s="96">
        <v>2.38</v>
      </c>
      <c r="F134" s="98">
        <v>15</v>
      </c>
      <c r="G134" s="98">
        <v>3300</v>
      </c>
      <c r="H134" s="98">
        <v>400</v>
      </c>
      <c r="I134" s="98">
        <v>6800</v>
      </c>
      <c r="J134" s="98">
        <v>20</v>
      </c>
      <c r="K134" s="98">
        <v>630</v>
      </c>
      <c r="L134" s="98">
        <v>5500</v>
      </c>
      <c r="M134" s="39"/>
      <c r="N134" s="107"/>
      <c r="O134" s="108"/>
      <c r="P134" s="108"/>
      <c r="Q134" s="108"/>
      <c r="R134" s="108"/>
      <c r="S134" s="108"/>
      <c r="T134" s="108"/>
      <c r="U134" s="108"/>
      <c r="V134" s="108"/>
      <c r="W134" s="108"/>
      <c r="X134" s="108"/>
      <c r="Y134" s="108"/>
      <c r="Z134" s="108"/>
      <c r="AA134" s="108"/>
      <c r="AB134" s="108"/>
      <c r="AC134" s="108"/>
      <c r="AD134" s="108"/>
      <c r="AE134" s="108"/>
      <c r="AF134" s="108"/>
      <c r="AG134" s="108"/>
    </row>
    <row r="135" spans="1:33" ht="15.75" customHeight="1" outlineLevel="1" x14ac:dyDescent="0.2">
      <c r="A135" s="109"/>
      <c r="B135" s="109"/>
      <c r="C135" s="109"/>
      <c r="D135" s="109"/>
      <c r="E135" s="110">
        <f>SUM(E3:E134)</f>
        <v>282.26</v>
      </c>
      <c r="F135" s="111">
        <f t="shared" ref="F135:L135" si="1">SUM(F3:F134)</f>
        <v>1915</v>
      </c>
      <c r="G135" s="111">
        <f t="shared" si="1"/>
        <v>638746</v>
      </c>
      <c r="H135" s="111">
        <f t="shared" si="1"/>
        <v>454685</v>
      </c>
      <c r="I135" s="111">
        <f t="shared" si="1"/>
        <v>1385378</v>
      </c>
      <c r="J135" s="111">
        <f t="shared" si="1"/>
        <v>2473</v>
      </c>
      <c r="K135" s="111">
        <f t="shared" si="1"/>
        <v>267654</v>
      </c>
      <c r="L135" s="111">
        <f t="shared" si="1"/>
        <v>957882</v>
      </c>
      <c r="M135" s="111">
        <f>SUM(M3:M117)</f>
        <v>3958.4999999999991</v>
      </c>
      <c r="N135" s="107"/>
      <c r="O135" s="108"/>
      <c r="P135" s="108"/>
      <c r="Q135" s="108"/>
      <c r="R135" s="108"/>
      <c r="S135" s="108"/>
      <c r="T135" s="108"/>
      <c r="U135" s="108"/>
      <c r="V135" s="108"/>
      <c r="W135" s="108"/>
      <c r="X135" s="108"/>
      <c r="Y135" s="108"/>
      <c r="Z135" s="108"/>
      <c r="AA135" s="108"/>
      <c r="AB135" s="108"/>
      <c r="AC135" s="108"/>
      <c r="AD135" s="108"/>
      <c r="AE135" s="108"/>
      <c r="AF135" s="108"/>
      <c r="AG135" s="108"/>
    </row>
    <row r="136" spans="1:33" ht="15.75" customHeight="1" outlineLevel="1" x14ac:dyDescent="0.2">
      <c r="A136" s="108"/>
      <c r="B136" s="108"/>
      <c r="C136" s="108"/>
      <c r="D136" s="108"/>
      <c r="E136" s="112"/>
      <c r="F136" s="113"/>
      <c r="G136" s="113"/>
      <c r="H136" s="113"/>
      <c r="I136" s="113"/>
      <c r="J136" s="113"/>
      <c r="K136" s="113"/>
      <c r="L136" s="113"/>
      <c r="M136" s="113"/>
      <c r="N136" s="107"/>
      <c r="O136" s="108"/>
      <c r="P136" s="108"/>
      <c r="Q136" s="108"/>
      <c r="R136" s="108"/>
      <c r="S136" s="108"/>
      <c r="T136" s="108"/>
      <c r="U136" s="108"/>
      <c r="V136" s="108"/>
      <c r="W136" s="108"/>
      <c r="X136" s="108"/>
      <c r="Y136" s="108"/>
      <c r="Z136" s="108"/>
      <c r="AA136" s="108"/>
      <c r="AB136" s="108"/>
      <c r="AC136" s="108"/>
      <c r="AD136" s="108"/>
      <c r="AE136" s="108"/>
      <c r="AF136" s="108"/>
      <c r="AG136" s="108"/>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outlineLevel="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outlineLevel="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outlineLevel="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outlineLevel="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outlineLevel="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outlineLevel="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outlineLevel="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outlineLevel="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outlineLevel="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outlineLevel="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outlineLevel="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6.5" customHeight="1" outlineLevel="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row r="1007" spans="1:33" ht="15.75" customHeight="1" x14ac:dyDescent="0.2">
      <c r="A1007" s="87"/>
      <c r="B1007" s="87"/>
      <c r="C1007" s="87"/>
      <c r="D1007" s="87"/>
      <c r="E1007" s="114"/>
      <c r="F1007" s="88"/>
      <c r="G1007" s="88"/>
      <c r="H1007" s="88"/>
      <c r="I1007" s="88"/>
      <c r="J1007" s="88"/>
      <c r="K1007" s="88"/>
      <c r="L1007" s="88"/>
      <c r="M1007" s="88"/>
      <c r="N1007" s="88"/>
      <c r="O1007" s="87"/>
      <c r="P1007" s="87"/>
      <c r="Q1007" s="87"/>
      <c r="R1007" s="87"/>
      <c r="S1007" s="87"/>
      <c r="T1007" s="87"/>
      <c r="U1007" s="87"/>
      <c r="V1007" s="87"/>
      <c r="W1007" s="87"/>
      <c r="X1007" s="87"/>
      <c r="Y1007" s="87"/>
      <c r="Z1007" s="87"/>
      <c r="AA1007" s="87"/>
      <c r="AB1007" s="87"/>
      <c r="AC1007" s="87"/>
      <c r="AD1007" s="87"/>
      <c r="AE1007" s="87"/>
      <c r="AF1007" s="87"/>
      <c r="AG1007" s="87"/>
    </row>
    <row r="1008" spans="1:33" ht="15.75" customHeight="1" x14ac:dyDescent="0.2">
      <c r="A1008" s="87"/>
      <c r="B1008" s="87"/>
      <c r="C1008" s="87"/>
      <c r="D1008" s="87"/>
      <c r="E1008" s="114"/>
      <c r="F1008" s="88"/>
      <c r="G1008" s="88"/>
      <c r="H1008" s="88"/>
      <c r="I1008" s="88"/>
      <c r="J1008" s="88"/>
      <c r="K1008" s="88"/>
      <c r="L1008" s="88"/>
      <c r="M1008" s="88"/>
      <c r="N1008" s="88"/>
      <c r="O1008" s="87"/>
      <c r="P1008" s="87"/>
      <c r="Q1008" s="87"/>
      <c r="R1008" s="87"/>
      <c r="S1008" s="87"/>
      <c r="T1008" s="87"/>
      <c r="U1008" s="87"/>
      <c r="V1008" s="87"/>
      <c r="W1008" s="87"/>
      <c r="X1008" s="87"/>
      <c r="Y1008" s="87"/>
      <c r="Z1008" s="87"/>
      <c r="AA1008" s="87"/>
      <c r="AB1008" s="87"/>
      <c r="AC1008" s="87"/>
      <c r="AD1008" s="87"/>
      <c r="AE1008" s="87"/>
      <c r="AF1008" s="87"/>
      <c r="AG1008" s="87"/>
    </row>
    <row r="1009" spans="1:33" ht="15.75" customHeight="1" x14ac:dyDescent="0.2">
      <c r="A1009" s="87"/>
      <c r="B1009" s="87"/>
      <c r="C1009" s="87"/>
      <c r="D1009" s="87"/>
      <c r="E1009" s="114"/>
      <c r="F1009" s="88"/>
      <c r="G1009" s="88"/>
      <c r="H1009" s="88"/>
      <c r="I1009" s="88"/>
      <c r="J1009" s="88"/>
      <c r="K1009" s="88"/>
      <c r="L1009" s="88"/>
      <c r="M1009" s="88"/>
      <c r="N1009" s="88"/>
      <c r="O1009" s="87"/>
      <c r="P1009" s="87"/>
      <c r="Q1009" s="87"/>
      <c r="R1009" s="87"/>
      <c r="S1009" s="87"/>
      <c r="T1009" s="87"/>
      <c r="U1009" s="87"/>
      <c r="V1009" s="87"/>
      <c r="W1009" s="87"/>
      <c r="X1009" s="87"/>
      <c r="Y1009" s="87"/>
      <c r="Z1009" s="87"/>
      <c r="AA1009" s="87"/>
      <c r="AB1009" s="87"/>
      <c r="AC1009" s="87"/>
      <c r="AD1009" s="87"/>
      <c r="AE1009" s="87"/>
      <c r="AF1009" s="87"/>
      <c r="AG1009" s="87"/>
    </row>
    <row r="1010" spans="1:33" ht="15.75" customHeight="1" x14ac:dyDescent="0.2">
      <c r="A1010" s="87"/>
      <c r="B1010" s="87"/>
      <c r="C1010" s="87"/>
      <c r="D1010" s="87"/>
      <c r="E1010" s="114"/>
      <c r="F1010" s="88"/>
      <c r="G1010" s="88"/>
      <c r="H1010" s="88"/>
      <c r="I1010" s="88"/>
      <c r="J1010" s="88"/>
      <c r="K1010" s="88"/>
      <c r="L1010" s="88"/>
      <c r="M1010" s="88"/>
      <c r="N1010" s="88"/>
      <c r="O1010" s="87"/>
      <c r="P1010" s="87"/>
      <c r="Q1010" s="87"/>
      <c r="R1010" s="87"/>
      <c r="S1010" s="87"/>
      <c r="T1010" s="87"/>
      <c r="U1010" s="87"/>
      <c r="V1010" s="87"/>
      <c r="W1010" s="87"/>
      <c r="X1010" s="87"/>
      <c r="Y1010" s="87"/>
      <c r="Z1010" s="87"/>
      <c r="AA1010" s="87"/>
      <c r="AB1010" s="87"/>
      <c r="AC1010" s="87"/>
      <c r="AD1010" s="87"/>
      <c r="AE1010" s="87"/>
      <c r="AF1010" s="87"/>
      <c r="AG1010" s="87"/>
    </row>
    <row r="1011" spans="1:33" ht="15.75" customHeight="1" x14ac:dyDescent="0.2">
      <c r="A1011" s="87"/>
      <c r="B1011" s="87"/>
      <c r="C1011" s="87"/>
      <c r="D1011" s="87"/>
      <c r="E1011" s="114"/>
      <c r="F1011" s="88"/>
      <c r="G1011" s="88"/>
      <c r="H1011" s="88"/>
      <c r="I1011" s="88"/>
      <c r="J1011" s="88"/>
      <c r="K1011" s="88"/>
      <c r="L1011" s="88"/>
      <c r="M1011" s="88"/>
      <c r="N1011" s="88"/>
      <c r="O1011" s="87"/>
      <c r="P1011" s="87"/>
      <c r="Q1011" s="87"/>
      <c r="R1011" s="87"/>
      <c r="S1011" s="87"/>
      <c r="T1011" s="87"/>
      <c r="U1011" s="87"/>
      <c r="V1011" s="87"/>
      <c r="W1011" s="87"/>
      <c r="X1011" s="87"/>
      <c r="Y1011" s="87"/>
      <c r="Z1011" s="87"/>
      <c r="AA1011" s="87"/>
      <c r="AB1011" s="87"/>
      <c r="AC1011" s="87"/>
      <c r="AD1011" s="87"/>
      <c r="AE1011" s="87"/>
      <c r="AF1011" s="87"/>
      <c r="AG1011" s="87"/>
    </row>
    <row r="1012" spans="1:33" ht="15.75" customHeight="1" x14ac:dyDescent="0.2">
      <c r="A1012" s="87"/>
      <c r="B1012" s="87"/>
      <c r="C1012" s="87"/>
      <c r="D1012" s="87"/>
      <c r="E1012" s="114"/>
      <c r="F1012" s="88"/>
      <c r="G1012" s="88"/>
      <c r="H1012" s="88"/>
      <c r="I1012" s="88"/>
      <c r="J1012" s="88"/>
      <c r="K1012" s="88"/>
      <c r="L1012" s="88"/>
      <c r="M1012" s="88"/>
      <c r="N1012" s="88"/>
      <c r="O1012" s="87"/>
      <c r="P1012" s="87"/>
      <c r="Q1012" s="87"/>
      <c r="R1012" s="87"/>
      <c r="S1012" s="87"/>
      <c r="T1012" s="87"/>
      <c r="U1012" s="87"/>
      <c r="V1012" s="87"/>
      <c r="W1012" s="87"/>
      <c r="X1012" s="87"/>
      <c r="Y1012" s="87"/>
      <c r="Z1012" s="87"/>
      <c r="AA1012" s="87"/>
      <c r="AB1012" s="87"/>
      <c r="AC1012" s="87"/>
      <c r="AD1012" s="87"/>
      <c r="AE1012" s="87"/>
      <c r="AF1012" s="87"/>
      <c r="AG1012" s="87"/>
    </row>
    <row r="1013" spans="1:33" ht="15.75" customHeight="1" x14ac:dyDescent="0.2">
      <c r="A1013" s="87"/>
      <c r="B1013" s="87"/>
      <c r="C1013" s="87"/>
      <c r="D1013" s="87"/>
      <c r="E1013" s="114"/>
      <c r="F1013" s="88"/>
      <c r="G1013" s="88"/>
      <c r="H1013" s="88"/>
      <c r="I1013" s="88"/>
      <c r="J1013" s="88"/>
      <c r="K1013" s="88"/>
      <c r="L1013" s="88"/>
      <c r="M1013" s="88"/>
      <c r="N1013" s="88"/>
      <c r="O1013" s="87"/>
      <c r="P1013" s="87"/>
      <c r="Q1013" s="87"/>
      <c r="R1013" s="87"/>
      <c r="S1013" s="87"/>
      <c r="T1013" s="87"/>
      <c r="U1013" s="87"/>
      <c r="V1013" s="87"/>
      <c r="W1013" s="87"/>
      <c r="X1013" s="87"/>
      <c r="Y1013" s="87"/>
      <c r="Z1013" s="87"/>
      <c r="AA1013" s="87"/>
      <c r="AB1013" s="87"/>
      <c r="AC1013" s="87"/>
      <c r="AD1013" s="87"/>
      <c r="AE1013" s="87"/>
      <c r="AF1013" s="87"/>
      <c r="AG1013" s="87"/>
    </row>
    <row r="1014" spans="1:33" ht="15.75" customHeight="1" x14ac:dyDescent="0.2">
      <c r="A1014" s="87"/>
      <c r="B1014" s="87"/>
      <c r="C1014" s="87"/>
      <c r="D1014" s="87"/>
      <c r="E1014" s="114"/>
      <c r="F1014" s="88"/>
      <c r="G1014" s="88"/>
      <c r="H1014" s="88"/>
      <c r="I1014" s="88"/>
      <c r="J1014" s="88"/>
      <c r="K1014" s="88"/>
      <c r="L1014" s="88"/>
      <c r="M1014" s="88"/>
      <c r="N1014" s="88"/>
      <c r="O1014" s="87"/>
      <c r="P1014" s="87"/>
      <c r="Q1014" s="87"/>
      <c r="R1014" s="87"/>
      <c r="S1014" s="87"/>
      <c r="T1014" s="87"/>
      <c r="U1014" s="87"/>
      <c r="V1014" s="87"/>
      <c r="W1014" s="87"/>
      <c r="X1014" s="87"/>
      <c r="Y1014" s="87"/>
      <c r="Z1014" s="87"/>
      <c r="AA1014" s="87"/>
      <c r="AB1014" s="87"/>
      <c r="AC1014" s="87"/>
      <c r="AD1014" s="87"/>
      <c r="AE1014" s="87"/>
      <c r="AF1014" s="87"/>
      <c r="AG1014" s="87"/>
    </row>
    <row r="1015" spans="1:33" ht="15.75" customHeight="1" x14ac:dyDescent="0.2">
      <c r="A1015" s="87"/>
      <c r="B1015" s="87"/>
      <c r="C1015" s="87"/>
      <c r="D1015" s="87"/>
      <c r="E1015" s="114"/>
      <c r="F1015" s="88"/>
      <c r="G1015" s="88"/>
      <c r="H1015" s="88"/>
      <c r="I1015" s="88"/>
      <c r="J1015" s="88"/>
      <c r="K1015" s="88"/>
      <c r="L1015" s="88"/>
      <c r="M1015" s="88"/>
      <c r="N1015" s="88"/>
      <c r="O1015" s="87"/>
      <c r="P1015" s="87"/>
      <c r="Q1015" s="87"/>
      <c r="R1015" s="87"/>
      <c r="S1015" s="87"/>
      <c r="T1015" s="87"/>
      <c r="U1015" s="87"/>
      <c r="V1015" s="87"/>
      <c r="W1015" s="87"/>
      <c r="X1015" s="87"/>
      <c r="Y1015" s="87"/>
      <c r="Z1015" s="87"/>
      <c r="AA1015" s="87"/>
      <c r="AB1015" s="87"/>
      <c r="AC1015" s="87"/>
      <c r="AD1015" s="87"/>
      <c r="AE1015" s="87"/>
      <c r="AF1015" s="87"/>
      <c r="AG1015" s="87"/>
    </row>
    <row r="1016" spans="1:33" ht="15.75" customHeight="1" x14ac:dyDescent="0.2">
      <c r="A1016" s="87"/>
      <c r="B1016" s="87"/>
      <c r="C1016" s="87"/>
      <c r="D1016" s="87"/>
      <c r="E1016" s="114"/>
      <c r="F1016" s="88"/>
      <c r="G1016" s="88"/>
      <c r="H1016" s="88"/>
      <c r="I1016" s="88"/>
      <c r="J1016" s="88"/>
      <c r="K1016" s="88"/>
      <c r="L1016" s="88"/>
      <c r="M1016" s="88"/>
      <c r="N1016" s="88"/>
      <c r="O1016" s="87"/>
      <c r="P1016" s="87"/>
      <c r="Q1016" s="87"/>
      <c r="R1016" s="87"/>
      <c r="S1016" s="87"/>
      <c r="T1016" s="87"/>
      <c r="U1016" s="87"/>
      <c r="V1016" s="87"/>
      <c r="W1016" s="87"/>
      <c r="X1016" s="87"/>
      <c r="Y1016" s="87"/>
      <c r="Z1016" s="87"/>
      <c r="AA1016" s="87"/>
      <c r="AB1016" s="87"/>
      <c r="AC1016" s="87"/>
      <c r="AD1016" s="87"/>
      <c r="AE1016" s="87"/>
      <c r="AF1016" s="87"/>
      <c r="AG1016" s="87"/>
    </row>
    <row r="1017" spans="1:33" ht="15.75" customHeight="1" x14ac:dyDescent="0.2">
      <c r="A1017" s="87"/>
      <c r="B1017" s="87"/>
      <c r="C1017" s="87"/>
      <c r="D1017" s="87"/>
      <c r="E1017" s="114"/>
      <c r="F1017" s="88"/>
      <c r="G1017" s="88"/>
      <c r="H1017" s="88"/>
      <c r="I1017" s="88"/>
      <c r="J1017" s="88"/>
      <c r="K1017" s="88"/>
      <c r="L1017" s="88"/>
      <c r="M1017" s="88"/>
      <c r="N1017" s="88"/>
      <c r="O1017" s="87"/>
      <c r="P1017" s="87"/>
      <c r="Q1017" s="87"/>
      <c r="R1017" s="87"/>
      <c r="S1017" s="87"/>
      <c r="T1017" s="87"/>
      <c r="U1017" s="87"/>
      <c r="V1017" s="87"/>
      <c r="W1017" s="87"/>
      <c r="X1017" s="87"/>
      <c r="Y1017" s="87"/>
      <c r="Z1017" s="87"/>
      <c r="AA1017" s="87"/>
      <c r="AB1017" s="87"/>
      <c r="AC1017" s="87"/>
      <c r="AD1017" s="87"/>
      <c r="AE1017" s="87"/>
      <c r="AF1017" s="87"/>
      <c r="AG1017" s="87"/>
    </row>
    <row r="1018" spans="1:33" ht="15.75" customHeight="1" x14ac:dyDescent="0.2">
      <c r="A1018" s="87"/>
      <c r="B1018" s="87"/>
      <c r="C1018" s="87"/>
      <c r="D1018" s="87"/>
      <c r="E1018" s="114"/>
      <c r="F1018" s="88"/>
      <c r="G1018" s="88"/>
      <c r="H1018" s="88"/>
      <c r="I1018" s="88"/>
      <c r="J1018" s="88"/>
      <c r="K1018" s="88"/>
      <c r="L1018" s="88"/>
      <c r="M1018" s="88"/>
      <c r="N1018" s="88"/>
      <c r="O1018" s="87"/>
      <c r="P1018" s="87"/>
      <c r="Q1018" s="87"/>
      <c r="R1018" s="87"/>
      <c r="S1018" s="87"/>
      <c r="T1018" s="87"/>
      <c r="U1018" s="87"/>
      <c r="V1018" s="87"/>
      <c r="W1018" s="87"/>
      <c r="X1018" s="87"/>
      <c r="Y1018" s="87"/>
      <c r="Z1018" s="87"/>
      <c r="AA1018" s="87"/>
      <c r="AB1018" s="87"/>
      <c r="AC1018" s="87"/>
      <c r="AD1018" s="87"/>
      <c r="AE1018" s="87"/>
      <c r="AF1018" s="87"/>
      <c r="AG1018"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4"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f t="shared" si="0"/>
        <v>22.166666666666668</v>
      </c>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f t="shared" si="0"/>
        <v>20.5</v>
      </c>
      <c r="M34" s="115"/>
      <c r="N34" s="115"/>
      <c r="O34" s="115"/>
      <c r="P34" s="115"/>
      <c r="Q34" s="115"/>
      <c r="R34" s="115"/>
      <c r="S34" s="115"/>
      <c r="T34" s="115"/>
      <c r="U34" s="115"/>
      <c r="V34" s="115"/>
      <c r="W34" s="115"/>
      <c r="X34" s="115"/>
      <c r="Y34" s="115"/>
      <c r="Z34" s="115"/>
      <c r="AA34" s="115"/>
    </row>
    <row r="35" spans="1:27" ht="15.75" customHeight="1" x14ac:dyDescent="0.2">
      <c r="A35" s="100">
        <v>33</v>
      </c>
      <c r="B35" s="100" t="s">
        <v>18</v>
      </c>
      <c r="C35" s="100">
        <v>2024</v>
      </c>
      <c r="D35" s="118">
        <v>45476</v>
      </c>
      <c r="E35" s="102">
        <v>2.1</v>
      </c>
      <c r="F35" s="104">
        <v>10</v>
      </c>
      <c r="G35" s="119">
        <v>2100</v>
      </c>
      <c r="H35" s="119">
        <v>690</v>
      </c>
      <c r="I35" s="119">
        <v>5400</v>
      </c>
      <c r="J35" s="119">
        <v>400</v>
      </c>
      <c r="K35" s="104">
        <v>4800</v>
      </c>
      <c r="L35" s="39"/>
      <c r="M35" s="115"/>
      <c r="N35" s="115"/>
      <c r="O35" s="115"/>
      <c r="P35" s="115"/>
      <c r="Q35" s="115"/>
      <c r="R35" s="115"/>
      <c r="S35" s="115"/>
      <c r="T35" s="115"/>
      <c r="U35" s="115"/>
      <c r="V35" s="115"/>
      <c r="W35" s="115"/>
      <c r="X35" s="115"/>
      <c r="Y35" s="115"/>
      <c r="Z35" s="115"/>
      <c r="AA35" s="115"/>
    </row>
    <row r="36" spans="1:27" ht="15.75" customHeight="1" x14ac:dyDescent="0.2">
      <c r="A36" s="100">
        <v>34</v>
      </c>
      <c r="B36" s="100" t="s">
        <v>20</v>
      </c>
      <c r="C36" s="100">
        <v>2024</v>
      </c>
      <c r="D36" s="118">
        <v>45531</v>
      </c>
      <c r="E36" s="102">
        <v>0.89</v>
      </c>
      <c r="F36" s="104">
        <v>10</v>
      </c>
      <c r="G36" s="119">
        <v>3000</v>
      </c>
      <c r="H36" s="119">
        <v>550</v>
      </c>
      <c r="I36" s="119">
        <v>4900</v>
      </c>
      <c r="J36" s="119">
        <v>360</v>
      </c>
      <c r="K36" s="104">
        <v>5200</v>
      </c>
      <c r="L36" s="39"/>
      <c r="M36" s="115"/>
      <c r="N36" s="115"/>
      <c r="O36" s="115"/>
      <c r="P36" s="115"/>
      <c r="Q36" s="115"/>
      <c r="R36" s="115"/>
      <c r="S36" s="115"/>
      <c r="T36" s="115"/>
      <c r="U36" s="115"/>
      <c r="V36" s="115"/>
      <c r="W36" s="115"/>
      <c r="X36" s="115"/>
      <c r="Y36" s="115"/>
      <c r="Z36" s="115"/>
      <c r="AA36" s="115"/>
    </row>
    <row r="37" spans="1:27" ht="15.75" customHeight="1" x14ac:dyDescent="0.2">
      <c r="A37" s="100">
        <v>35</v>
      </c>
      <c r="B37" s="100" t="s">
        <v>23</v>
      </c>
      <c r="C37" s="100">
        <v>2024</v>
      </c>
      <c r="D37" s="118">
        <v>45623</v>
      </c>
      <c r="E37" s="102">
        <v>0.92</v>
      </c>
      <c r="F37" s="104">
        <v>10</v>
      </c>
      <c r="G37" s="119">
        <v>1900</v>
      </c>
      <c r="H37" s="119">
        <v>440</v>
      </c>
      <c r="I37" s="119">
        <v>5900</v>
      </c>
      <c r="J37" s="119">
        <v>420</v>
      </c>
      <c r="K37" s="104">
        <v>4900</v>
      </c>
      <c r="L37" s="39"/>
      <c r="M37" s="115"/>
      <c r="N37" s="115"/>
      <c r="O37" s="115"/>
      <c r="P37" s="115"/>
      <c r="Q37" s="115"/>
      <c r="R37" s="115"/>
      <c r="S37" s="115"/>
      <c r="T37" s="115"/>
      <c r="U37" s="115"/>
      <c r="V37" s="115"/>
      <c r="W37" s="115"/>
      <c r="X37" s="115"/>
      <c r="Y37" s="115"/>
      <c r="Z37" s="115"/>
      <c r="AA37" s="115"/>
    </row>
    <row r="38" spans="1:27" ht="15.75" customHeight="1" x14ac:dyDescent="0.2">
      <c r="A38" s="100">
        <v>36</v>
      </c>
      <c r="B38" s="100" t="s">
        <v>29</v>
      </c>
      <c r="C38" s="100">
        <v>2025</v>
      </c>
      <c r="D38" s="118">
        <v>45777</v>
      </c>
      <c r="E38" s="102">
        <v>0.92</v>
      </c>
      <c r="F38" s="104">
        <v>10</v>
      </c>
      <c r="G38" s="119">
        <v>1400</v>
      </c>
      <c r="H38" s="119">
        <v>290</v>
      </c>
      <c r="I38" s="119">
        <v>3900</v>
      </c>
      <c r="J38" s="119">
        <v>390</v>
      </c>
      <c r="K38" s="104">
        <v>5500</v>
      </c>
      <c r="L38" s="39"/>
      <c r="M38" s="115"/>
      <c r="N38" s="115"/>
      <c r="O38" s="115"/>
      <c r="P38" s="115"/>
      <c r="Q38" s="115"/>
      <c r="R38" s="115"/>
      <c r="S38" s="115"/>
      <c r="T38" s="115"/>
      <c r="U38" s="115"/>
      <c r="V38" s="115"/>
      <c r="W38" s="115"/>
      <c r="X38" s="115"/>
      <c r="Y38" s="115"/>
      <c r="Z38" s="115"/>
      <c r="AA38" s="115"/>
    </row>
    <row r="39" spans="1:27" ht="15.75" customHeight="1" x14ac:dyDescent="0.2">
      <c r="A39" s="100">
        <v>37</v>
      </c>
      <c r="B39" s="100" t="s">
        <v>17</v>
      </c>
      <c r="C39" s="100">
        <v>2025</v>
      </c>
      <c r="D39" s="118">
        <v>45832</v>
      </c>
      <c r="E39" s="102">
        <v>0.91</v>
      </c>
      <c r="F39" s="104">
        <v>9</v>
      </c>
      <c r="G39" s="119">
        <v>2500</v>
      </c>
      <c r="H39" s="119">
        <v>340</v>
      </c>
      <c r="I39" s="119">
        <v>4900</v>
      </c>
      <c r="J39" s="119">
        <v>510</v>
      </c>
      <c r="K39" s="104">
        <v>4600</v>
      </c>
      <c r="L39" s="39"/>
      <c r="M39" s="115"/>
      <c r="N39" s="115"/>
      <c r="O39" s="115"/>
      <c r="P39" s="115"/>
      <c r="Q39" s="115"/>
      <c r="R39" s="115"/>
      <c r="S39" s="115"/>
      <c r="T39" s="115"/>
      <c r="U39" s="115"/>
      <c r="V39" s="115"/>
      <c r="W39" s="115"/>
      <c r="X39" s="115"/>
      <c r="Y39" s="115"/>
      <c r="Z39" s="115"/>
      <c r="AA39" s="115"/>
    </row>
    <row r="40" spans="1:27" ht="15.75" customHeight="1" x14ac:dyDescent="0.2">
      <c r="A40" s="120"/>
      <c r="B40" s="120"/>
      <c r="C40" s="120"/>
      <c r="D40" s="120"/>
      <c r="E40" s="121">
        <f>SUM(E3:E39)</f>
        <v>45.65</v>
      </c>
      <c r="F40" s="122">
        <f t="shared" ref="F40:H40" si="1">SUM(F3:F39)</f>
        <v>360</v>
      </c>
      <c r="G40" s="122">
        <f t="shared" si="1"/>
        <v>57563</v>
      </c>
      <c r="H40" s="122">
        <f t="shared" si="1"/>
        <v>25610</v>
      </c>
      <c r="I40" s="122">
        <f t="shared" ref="I40:J40" si="2">SUM(I3:I39)</f>
        <v>149000</v>
      </c>
      <c r="J40" s="122">
        <f t="shared" si="2"/>
        <v>42890</v>
      </c>
      <c r="K40" s="122">
        <f>SUM(K3:K37)</f>
        <v>28280</v>
      </c>
      <c r="L40" s="122">
        <f>SUM(L3:L33)</f>
        <v>644.66666666666652</v>
      </c>
      <c r="M40" s="123"/>
      <c r="N40" s="123"/>
      <c r="O40" s="123"/>
      <c r="P40" s="123"/>
      <c r="Q40" s="123"/>
      <c r="R40" s="123"/>
      <c r="S40" s="123"/>
      <c r="T40" s="123"/>
      <c r="U40" s="123"/>
      <c r="V40" s="123"/>
      <c r="W40" s="123"/>
      <c r="X40" s="123"/>
      <c r="Y40" s="123"/>
      <c r="Z40" s="123"/>
      <c r="AA40" s="123"/>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25"/>
      <c r="B42" s="115"/>
      <c r="C42" s="115"/>
      <c r="D42" s="115"/>
      <c r="E42" s="126"/>
      <c r="F42" s="116"/>
      <c r="G42" s="116"/>
      <c r="H42" s="116"/>
      <c r="I42" s="116"/>
      <c r="J42" s="127"/>
      <c r="K42" s="116"/>
      <c r="L42" s="116"/>
      <c r="M42" s="115"/>
      <c r="N42" s="115"/>
      <c r="O42" s="115"/>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30"/>
      <c r="L43" s="130"/>
      <c r="M43" s="115"/>
      <c r="N43" s="115"/>
      <c r="O43" s="115"/>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4"/>
      <c r="F46" s="115"/>
      <c r="G46" s="115"/>
      <c r="H46" s="115"/>
      <c r="I46" s="115"/>
      <c r="J46" s="115"/>
      <c r="K46" s="115"/>
      <c r="L46" s="115"/>
      <c r="M46" s="115"/>
      <c r="N46" s="115"/>
      <c r="O46" s="115"/>
      <c r="P46" s="115"/>
      <c r="Q46" s="115"/>
      <c r="R46" s="115"/>
      <c r="S46" s="115"/>
      <c r="T46" s="115"/>
      <c r="U46" s="115"/>
      <c r="V46" s="115"/>
      <c r="W46" s="115"/>
      <c r="X46" s="115"/>
      <c r="Y46" s="115"/>
      <c r="Z46" s="115"/>
      <c r="AA46" s="115"/>
    </row>
    <row r="47" spans="1:27" ht="15.75" customHeight="1" x14ac:dyDescent="0.2">
      <c r="A47" s="115"/>
      <c r="B47" s="115"/>
      <c r="C47" s="115"/>
      <c r="D47" s="115"/>
      <c r="E47" s="126"/>
      <c r="F47" s="116"/>
      <c r="G47" s="116"/>
      <c r="H47" s="116"/>
      <c r="I47" s="116"/>
      <c r="J47" s="116"/>
      <c r="K47" s="116"/>
      <c r="L47" s="116"/>
      <c r="M47" s="116"/>
      <c r="N47" s="116"/>
      <c r="O47" s="116"/>
      <c r="P47" s="115"/>
      <c r="Q47" s="115"/>
      <c r="R47" s="115"/>
      <c r="S47" s="115"/>
      <c r="T47" s="115"/>
      <c r="U47" s="115"/>
      <c r="V47" s="115"/>
      <c r="W47" s="115"/>
      <c r="X47" s="115"/>
      <c r="Y47" s="115"/>
      <c r="Z47" s="115"/>
      <c r="AA47" s="115"/>
    </row>
    <row r="48" spans="1:27" ht="15.75" customHeight="1" x14ac:dyDescent="0.2">
      <c r="A48" s="115"/>
      <c r="B48" s="115"/>
      <c r="C48" s="115"/>
      <c r="D48" s="115"/>
      <c r="E48" s="128"/>
      <c r="F48" s="129"/>
      <c r="G48" s="129"/>
      <c r="H48" s="129"/>
      <c r="I48" s="129"/>
      <c r="J48" s="129"/>
      <c r="K48" s="129"/>
      <c r="L48" s="129"/>
      <c r="M48" s="129"/>
      <c r="N48" s="129"/>
      <c r="O48" s="131"/>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6"/>
      <c r="F51" s="116"/>
      <c r="G51" s="116"/>
      <c r="H51" s="116"/>
      <c r="I51" s="116"/>
      <c r="J51" s="116"/>
      <c r="K51" s="116"/>
      <c r="L51" s="116"/>
      <c r="M51" s="116"/>
      <c r="N51" s="116"/>
      <c r="O51" s="116"/>
      <c r="P51" s="115"/>
      <c r="Q51" s="115"/>
      <c r="R51" s="115"/>
      <c r="S51" s="115"/>
      <c r="T51" s="115"/>
      <c r="U51" s="115"/>
      <c r="V51" s="115"/>
      <c r="W51" s="115"/>
      <c r="X51" s="115"/>
      <c r="Y51" s="115"/>
      <c r="Z51" s="115"/>
      <c r="AA51" s="115"/>
    </row>
    <row r="52" spans="1:27" ht="15.75" customHeight="1" x14ac:dyDescent="0.2">
      <c r="A52" s="115"/>
      <c r="B52" s="115"/>
      <c r="C52" s="115"/>
      <c r="D52" s="115"/>
      <c r="E52" s="128"/>
      <c r="F52" s="129"/>
      <c r="G52" s="129"/>
      <c r="H52" s="129"/>
      <c r="I52" s="129"/>
      <c r="J52" s="129"/>
      <c r="K52" s="129"/>
      <c r="L52" s="129"/>
      <c r="M52" s="129"/>
      <c r="N52" s="129"/>
      <c r="O52" s="132"/>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row r="998" spans="1:27" ht="15.75" customHeight="1" x14ac:dyDescent="0.2">
      <c r="A998" s="115"/>
      <c r="B998" s="115"/>
      <c r="C998" s="115"/>
      <c r="D998" s="115"/>
      <c r="E998" s="124"/>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row>
    <row r="999" spans="1:27" ht="15.75" customHeight="1" x14ac:dyDescent="0.2">
      <c r="A999" s="115"/>
      <c r="B999" s="115"/>
      <c r="C999" s="115"/>
      <c r="D999" s="115"/>
      <c r="E999" s="124"/>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row>
    <row r="1000" spans="1:27" ht="15.75" customHeight="1" x14ac:dyDescent="0.2">
      <c r="A1000" s="115"/>
      <c r="B1000" s="115"/>
      <c r="C1000" s="115"/>
      <c r="D1000" s="115"/>
      <c r="E1000" s="124"/>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row>
    <row r="1001" spans="1:27" ht="15.75" customHeight="1" x14ac:dyDescent="0.2">
      <c r="A1001" s="115"/>
      <c r="B1001" s="115"/>
      <c r="C1001" s="115"/>
      <c r="D1001" s="115"/>
      <c r="E1001" s="124"/>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row>
    <row r="1002" spans="1:27" ht="15.75" customHeight="1" x14ac:dyDescent="0.2">
      <c r="A1002" s="115"/>
      <c r="B1002" s="115"/>
      <c r="C1002" s="115"/>
      <c r="D1002" s="115"/>
      <c r="E1002" s="124"/>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c r="AA1002"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46"/>
  <sheetViews>
    <sheetView tabSelected="1" workbookViewId="0">
      <pane ySplit="2" topLeftCell="A334" activePane="bottomLeft" state="frozen"/>
      <selection pane="bottomLeft" activeCell="D205" sqref="D205"/>
    </sheetView>
  </sheetViews>
  <sheetFormatPr baseColWidth="10" defaultColWidth="11.1640625" defaultRowHeight="15" customHeight="1" x14ac:dyDescent="0.2"/>
  <cols>
    <col min="1" max="1" width="7.5" customWidth="1"/>
    <col min="2" max="2" width="8.1640625" customWidth="1"/>
    <col min="3" max="3" width="4.1640625" customWidth="1"/>
    <col min="4" max="4" width="7.16406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90"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6" x14ac:dyDescent="0.2">
      <c r="A3" s="135">
        <v>1</v>
      </c>
      <c r="B3" s="136" t="s">
        <v>18</v>
      </c>
      <c r="C3" s="137">
        <v>2021</v>
      </c>
      <c r="D3" s="138">
        <v>44380</v>
      </c>
      <c r="E3" s="135">
        <v>0.93</v>
      </c>
      <c r="F3" s="135">
        <v>15</v>
      </c>
      <c r="G3" s="49">
        <v>1200</v>
      </c>
      <c r="H3" s="137">
        <v>360</v>
      </c>
      <c r="I3" s="49">
        <v>3400</v>
      </c>
      <c r="J3" s="49">
        <v>1800</v>
      </c>
      <c r="K3" s="139"/>
      <c r="L3" s="140">
        <f t="shared" ref="L3:L257" si="0">SUM((E3*500)/30)</f>
        <v>15.5</v>
      </c>
    </row>
    <row r="4" spans="1:27" ht="16" x14ac:dyDescent="0.2">
      <c r="A4" s="135">
        <v>2</v>
      </c>
      <c r="B4" s="136" t="s">
        <v>18</v>
      </c>
      <c r="C4" s="137">
        <v>2021</v>
      </c>
      <c r="D4" s="138">
        <v>44384</v>
      </c>
      <c r="E4" s="135">
        <v>2.2599999999999998</v>
      </c>
      <c r="F4" s="135">
        <v>15</v>
      </c>
      <c r="G4" s="49">
        <v>2000</v>
      </c>
      <c r="H4" s="137">
        <v>240</v>
      </c>
      <c r="I4" s="49">
        <v>3900</v>
      </c>
      <c r="J4" s="49">
        <v>2200</v>
      </c>
      <c r="K4" s="139"/>
      <c r="L4" s="140">
        <f t="shared" si="0"/>
        <v>37.666666666666664</v>
      </c>
    </row>
    <row r="5" spans="1:27" ht="16" x14ac:dyDescent="0.2">
      <c r="A5" s="135">
        <v>3</v>
      </c>
      <c r="B5" s="136" t="s">
        <v>18</v>
      </c>
      <c r="C5" s="137">
        <v>2021</v>
      </c>
      <c r="D5" s="138">
        <v>44384</v>
      </c>
      <c r="E5" s="135">
        <v>1.62</v>
      </c>
      <c r="F5" s="135">
        <v>15</v>
      </c>
      <c r="G5" s="49">
        <v>1800</v>
      </c>
      <c r="H5" s="137">
        <v>270</v>
      </c>
      <c r="I5" s="49">
        <v>2900</v>
      </c>
      <c r="J5" s="49">
        <v>2400</v>
      </c>
      <c r="K5" s="139"/>
      <c r="L5" s="140">
        <f t="shared" si="0"/>
        <v>27</v>
      </c>
    </row>
    <row r="6" spans="1:27" ht="16" x14ac:dyDescent="0.2">
      <c r="A6" s="135">
        <v>4</v>
      </c>
      <c r="B6" s="136" t="s">
        <v>18</v>
      </c>
      <c r="C6" s="137">
        <v>2021</v>
      </c>
      <c r="D6" s="138">
        <v>44393</v>
      </c>
      <c r="E6" s="135">
        <v>1.76</v>
      </c>
      <c r="F6" s="135">
        <v>15</v>
      </c>
      <c r="G6" s="49">
        <v>1000</v>
      </c>
      <c r="H6" s="137">
        <v>180</v>
      </c>
      <c r="I6" s="49">
        <v>2100</v>
      </c>
      <c r="J6" s="49">
        <v>1800</v>
      </c>
      <c r="K6" s="139"/>
      <c r="L6" s="140">
        <f t="shared" si="0"/>
        <v>29.333333333333332</v>
      </c>
    </row>
    <row r="7" spans="1:27" ht="16" x14ac:dyDescent="0.2">
      <c r="A7" s="135">
        <v>5</v>
      </c>
      <c r="B7" s="136" t="s">
        <v>18</v>
      </c>
      <c r="C7" s="137">
        <v>2021</v>
      </c>
      <c r="D7" s="138">
        <v>44407</v>
      </c>
      <c r="E7" s="135">
        <v>1.53</v>
      </c>
      <c r="F7" s="135">
        <v>15</v>
      </c>
      <c r="G7" s="49">
        <v>2100</v>
      </c>
      <c r="H7" s="137">
        <v>240</v>
      </c>
      <c r="I7" s="49">
        <v>4000</v>
      </c>
      <c r="J7" s="49">
        <v>2700</v>
      </c>
      <c r="K7" s="139"/>
      <c r="L7" s="140">
        <f t="shared" si="0"/>
        <v>25.5</v>
      </c>
    </row>
    <row r="8" spans="1:27" ht="16" x14ac:dyDescent="0.2">
      <c r="A8" s="135">
        <v>6</v>
      </c>
      <c r="B8" s="136" t="s">
        <v>20</v>
      </c>
      <c r="C8" s="137">
        <v>2021</v>
      </c>
      <c r="D8" s="138">
        <v>44419</v>
      </c>
      <c r="E8" s="135">
        <v>2.06</v>
      </c>
      <c r="F8" s="135">
        <v>15</v>
      </c>
      <c r="G8" s="49">
        <v>2400</v>
      </c>
      <c r="H8" s="137">
        <v>360</v>
      </c>
      <c r="I8" s="49">
        <v>3900</v>
      </c>
      <c r="J8" s="49">
        <v>3000</v>
      </c>
      <c r="K8" s="139"/>
      <c r="L8" s="140">
        <f t="shared" si="0"/>
        <v>34.333333333333336</v>
      </c>
    </row>
    <row r="9" spans="1:27" ht="16" x14ac:dyDescent="0.2">
      <c r="A9" s="135">
        <v>7</v>
      </c>
      <c r="B9" s="136" t="s">
        <v>20</v>
      </c>
      <c r="C9" s="137">
        <v>2021</v>
      </c>
      <c r="D9" s="138">
        <v>44422</v>
      </c>
      <c r="E9" s="135">
        <v>1.9</v>
      </c>
      <c r="F9" s="135">
        <v>15</v>
      </c>
      <c r="G9" s="49">
        <v>2700</v>
      </c>
      <c r="H9" s="137">
        <v>320</v>
      </c>
      <c r="I9" s="49">
        <v>4200</v>
      </c>
      <c r="J9" s="49">
        <v>3200</v>
      </c>
      <c r="K9" s="139"/>
      <c r="L9" s="140">
        <f t="shared" si="0"/>
        <v>31.666666666666668</v>
      </c>
    </row>
    <row r="10" spans="1:27" ht="16" x14ac:dyDescent="0.2">
      <c r="A10" s="135">
        <v>8</v>
      </c>
      <c r="B10" s="136" t="s">
        <v>20</v>
      </c>
      <c r="C10" s="137">
        <v>2021</v>
      </c>
      <c r="D10" s="138">
        <v>44424</v>
      </c>
      <c r="E10" s="135">
        <v>2.16</v>
      </c>
      <c r="F10" s="135">
        <v>15</v>
      </c>
      <c r="G10" s="49">
        <v>3000</v>
      </c>
      <c r="H10" s="137">
        <v>320</v>
      </c>
      <c r="I10" s="49">
        <v>4000</v>
      </c>
      <c r="J10" s="49">
        <v>3600</v>
      </c>
      <c r="K10" s="139"/>
      <c r="L10" s="140">
        <f t="shared" si="0"/>
        <v>36</v>
      </c>
    </row>
    <row r="11" spans="1:27" ht="16" x14ac:dyDescent="0.2">
      <c r="A11" s="135">
        <v>9</v>
      </c>
      <c r="B11" s="136" t="s">
        <v>20</v>
      </c>
      <c r="C11" s="137">
        <v>2021</v>
      </c>
      <c r="D11" s="138">
        <v>44424</v>
      </c>
      <c r="E11" s="135">
        <v>2.6</v>
      </c>
      <c r="F11" s="135">
        <v>15</v>
      </c>
      <c r="G11" s="137">
        <v>980</v>
      </c>
      <c r="H11" s="137">
        <v>180</v>
      </c>
      <c r="I11" s="49">
        <v>1800</v>
      </c>
      <c r="J11" s="49">
        <v>1000</v>
      </c>
      <c r="K11" s="139"/>
      <c r="L11" s="140">
        <f t="shared" si="0"/>
        <v>43.333333333333336</v>
      </c>
    </row>
    <row r="12" spans="1:27" ht="16" x14ac:dyDescent="0.2">
      <c r="A12" s="135">
        <v>10</v>
      </c>
      <c r="B12" s="136" t="s">
        <v>20</v>
      </c>
      <c r="C12" s="137">
        <v>2021</v>
      </c>
      <c r="D12" s="138">
        <v>44425</v>
      </c>
      <c r="E12" s="135">
        <v>3.21</v>
      </c>
      <c r="F12" s="135">
        <v>15</v>
      </c>
      <c r="G12" s="137">
        <v>240</v>
      </c>
      <c r="H12" s="137">
        <v>42</v>
      </c>
      <c r="I12" s="137">
        <v>400</v>
      </c>
      <c r="J12" s="137">
        <v>360</v>
      </c>
      <c r="K12" s="139"/>
      <c r="L12" s="140">
        <f t="shared" si="0"/>
        <v>53.5</v>
      </c>
    </row>
    <row r="13" spans="1:27" ht="16" x14ac:dyDescent="0.2">
      <c r="A13" s="135">
        <v>11</v>
      </c>
      <c r="B13" s="136" t="s">
        <v>20</v>
      </c>
      <c r="C13" s="137">
        <v>2021</v>
      </c>
      <c r="D13" s="138">
        <v>44425</v>
      </c>
      <c r="E13" s="135">
        <v>2.44</v>
      </c>
      <c r="F13" s="135">
        <v>15</v>
      </c>
      <c r="G13" s="137">
        <v>840</v>
      </c>
      <c r="H13" s="137">
        <v>100</v>
      </c>
      <c r="I13" s="49">
        <v>1200</v>
      </c>
      <c r="J13" s="49">
        <v>1500</v>
      </c>
      <c r="K13" s="139"/>
      <c r="L13" s="140">
        <f t="shared" si="0"/>
        <v>40.666666666666664</v>
      </c>
    </row>
    <row r="14" spans="1:27" ht="16" x14ac:dyDescent="0.2">
      <c r="A14" s="135">
        <v>12</v>
      </c>
      <c r="B14" s="136" t="s">
        <v>20</v>
      </c>
      <c r="C14" s="137">
        <v>2021</v>
      </c>
      <c r="D14" s="138">
        <v>44426</v>
      </c>
      <c r="E14" s="135">
        <v>2.62</v>
      </c>
      <c r="F14" s="135">
        <v>15</v>
      </c>
      <c r="G14" s="49">
        <v>1800</v>
      </c>
      <c r="H14" s="137">
        <v>240</v>
      </c>
      <c r="I14" s="49">
        <v>3600</v>
      </c>
      <c r="J14" s="49">
        <v>3000</v>
      </c>
      <c r="K14" s="139"/>
      <c r="L14" s="140">
        <f t="shared" si="0"/>
        <v>43.666666666666664</v>
      </c>
    </row>
    <row r="15" spans="1:27" ht="16" x14ac:dyDescent="0.2">
      <c r="A15" s="135">
        <v>13</v>
      </c>
      <c r="B15" s="136" t="s">
        <v>20</v>
      </c>
      <c r="C15" s="137">
        <v>2021</v>
      </c>
      <c r="D15" s="138">
        <v>44427</v>
      </c>
      <c r="E15" s="135">
        <v>2.92</v>
      </c>
      <c r="F15" s="135">
        <v>15</v>
      </c>
      <c r="G15" s="49">
        <v>1000</v>
      </c>
      <c r="H15" s="137">
        <v>320</v>
      </c>
      <c r="I15" s="49">
        <v>3200</v>
      </c>
      <c r="J15" s="49">
        <v>2400</v>
      </c>
      <c r="K15" s="139"/>
      <c r="L15" s="140">
        <f t="shared" si="0"/>
        <v>48.666666666666664</v>
      </c>
    </row>
    <row r="16" spans="1:27" ht="16" x14ac:dyDescent="0.2">
      <c r="A16" s="135">
        <v>14</v>
      </c>
      <c r="B16" s="136" t="s">
        <v>20</v>
      </c>
      <c r="C16" s="137">
        <v>2021</v>
      </c>
      <c r="D16" s="138">
        <v>44427</v>
      </c>
      <c r="E16" s="135">
        <v>2.93</v>
      </c>
      <c r="F16" s="135">
        <v>15</v>
      </c>
      <c r="G16" s="137">
        <v>500</v>
      </c>
      <c r="H16" s="137">
        <v>98</v>
      </c>
      <c r="I16" s="49">
        <v>1200</v>
      </c>
      <c r="J16" s="49">
        <v>1000</v>
      </c>
      <c r="K16" s="139"/>
      <c r="L16" s="140">
        <f t="shared" si="0"/>
        <v>48.833333333333336</v>
      </c>
    </row>
    <row r="17" spans="1:12" ht="16" x14ac:dyDescent="0.2">
      <c r="A17" s="135">
        <v>15</v>
      </c>
      <c r="B17" s="136" t="s">
        <v>20</v>
      </c>
      <c r="C17" s="137">
        <v>2021</v>
      </c>
      <c r="D17" s="138">
        <v>44428</v>
      </c>
      <c r="E17" s="135">
        <v>3.31</v>
      </c>
      <c r="F17" s="135">
        <v>15</v>
      </c>
      <c r="G17" s="137">
        <v>12</v>
      </c>
      <c r="H17" s="137">
        <v>4</v>
      </c>
      <c r="I17" s="137">
        <v>400</v>
      </c>
      <c r="J17" s="137">
        <v>320</v>
      </c>
      <c r="K17" s="139"/>
      <c r="L17" s="140">
        <f t="shared" si="0"/>
        <v>55.166666666666664</v>
      </c>
    </row>
    <row r="18" spans="1:12" ht="16" x14ac:dyDescent="0.2">
      <c r="A18" s="135">
        <v>16</v>
      </c>
      <c r="B18" s="136" t="s">
        <v>20</v>
      </c>
      <c r="C18" s="137">
        <v>2021</v>
      </c>
      <c r="D18" s="138">
        <v>44432</v>
      </c>
      <c r="E18" s="135">
        <v>2.7</v>
      </c>
      <c r="F18" s="135">
        <v>15</v>
      </c>
      <c r="G18" s="49">
        <v>2400</v>
      </c>
      <c r="H18" s="137">
        <v>270</v>
      </c>
      <c r="I18" s="49">
        <v>3800</v>
      </c>
      <c r="J18" s="49">
        <v>3200</v>
      </c>
      <c r="K18" s="139"/>
      <c r="L18" s="140">
        <f t="shared" si="0"/>
        <v>45</v>
      </c>
    </row>
    <row r="19" spans="1:12" ht="16" x14ac:dyDescent="0.2">
      <c r="A19" s="135">
        <v>17</v>
      </c>
      <c r="B19" s="136" t="s">
        <v>20</v>
      </c>
      <c r="C19" s="137">
        <v>2021</v>
      </c>
      <c r="D19" s="138">
        <v>44433</v>
      </c>
      <c r="E19" s="135">
        <v>2.1</v>
      </c>
      <c r="F19" s="135">
        <v>15</v>
      </c>
      <c r="G19" s="49">
        <v>1000</v>
      </c>
      <c r="H19" s="137">
        <v>160</v>
      </c>
      <c r="I19" s="49">
        <v>2700</v>
      </c>
      <c r="J19" s="49">
        <v>2200</v>
      </c>
      <c r="K19" s="139"/>
      <c r="L19" s="140">
        <f t="shared" si="0"/>
        <v>35</v>
      </c>
    </row>
    <row r="20" spans="1:12" ht="16" x14ac:dyDescent="0.2">
      <c r="A20" s="135">
        <v>18</v>
      </c>
      <c r="B20" s="136" t="s">
        <v>21</v>
      </c>
      <c r="C20" s="137">
        <v>2021</v>
      </c>
      <c r="D20" s="138">
        <v>44441</v>
      </c>
      <c r="E20" s="135">
        <v>2.6</v>
      </c>
      <c r="F20" s="135">
        <v>15</v>
      </c>
      <c r="G20" s="49">
        <v>1800</v>
      </c>
      <c r="H20" s="137">
        <v>240</v>
      </c>
      <c r="I20" s="49">
        <v>2100</v>
      </c>
      <c r="J20" s="49">
        <v>1200</v>
      </c>
      <c r="K20" s="139"/>
      <c r="L20" s="140">
        <f t="shared" si="0"/>
        <v>43.333333333333336</v>
      </c>
    </row>
    <row r="21" spans="1:12" ht="16" x14ac:dyDescent="0.2">
      <c r="A21" s="135">
        <v>19</v>
      </c>
      <c r="B21" s="136" t="s">
        <v>21</v>
      </c>
      <c r="C21" s="137">
        <v>2021</v>
      </c>
      <c r="D21" s="138">
        <v>44445</v>
      </c>
      <c r="E21" s="135">
        <v>3.28</v>
      </c>
      <c r="F21" s="135">
        <v>15</v>
      </c>
      <c r="G21" s="137">
        <v>300</v>
      </c>
      <c r="H21" s="137">
        <v>100</v>
      </c>
      <c r="I21" s="137">
        <v>980</v>
      </c>
      <c r="J21" s="137">
        <v>180</v>
      </c>
      <c r="K21" s="139"/>
      <c r="L21" s="140">
        <f t="shared" si="0"/>
        <v>54.666666666666664</v>
      </c>
    </row>
    <row r="22" spans="1:12" ht="16" x14ac:dyDescent="0.2">
      <c r="A22" s="135">
        <v>20</v>
      </c>
      <c r="B22" s="136" t="s">
        <v>21</v>
      </c>
      <c r="C22" s="137">
        <v>2021</v>
      </c>
      <c r="D22" s="138">
        <v>44449</v>
      </c>
      <c r="E22" s="135">
        <v>2.89</v>
      </c>
      <c r="F22" s="135">
        <v>15</v>
      </c>
      <c r="G22" s="49">
        <v>2100</v>
      </c>
      <c r="H22" s="137">
        <v>240</v>
      </c>
      <c r="I22" s="49">
        <v>2700</v>
      </c>
      <c r="J22" s="49">
        <v>1400</v>
      </c>
      <c r="K22" s="139"/>
      <c r="L22" s="140">
        <f t="shared" si="0"/>
        <v>48.166666666666664</v>
      </c>
    </row>
    <row r="23" spans="1:12" ht="16" x14ac:dyDescent="0.2">
      <c r="A23" s="135">
        <v>21</v>
      </c>
      <c r="B23" s="136" t="s">
        <v>21</v>
      </c>
      <c r="C23" s="137">
        <v>2021</v>
      </c>
      <c r="D23" s="138">
        <v>44457</v>
      </c>
      <c r="E23" s="135">
        <v>2.4900000000000002</v>
      </c>
      <c r="F23" s="135">
        <v>15</v>
      </c>
      <c r="G23" s="49">
        <v>2400</v>
      </c>
      <c r="H23" s="137">
        <v>300</v>
      </c>
      <c r="I23" s="49">
        <v>3200</v>
      </c>
      <c r="J23" s="137">
        <v>900</v>
      </c>
      <c r="K23" s="139"/>
      <c r="L23" s="140">
        <f t="shared" si="0"/>
        <v>41.5</v>
      </c>
    </row>
    <row r="24" spans="1:12" ht="16" x14ac:dyDescent="0.2">
      <c r="A24" s="135">
        <v>21</v>
      </c>
      <c r="B24" s="136" t="s">
        <v>21</v>
      </c>
      <c r="C24" s="137">
        <v>2021</v>
      </c>
      <c r="D24" s="138">
        <v>44468</v>
      </c>
      <c r="E24" s="135">
        <v>2.36</v>
      </c>
      <c r="F24" s="135">
        <v>15</v>
      </c>
      <c r="G24" s="49">
        <v>1200</v>
      </c>
      <c r="H24" s="137">
        <v>210</v>
      </c>
      <c r="I24" s="49">
        <v>2000</v>
      </c>
      <c r="J24" s="49">
        <v>1200</v>
      </c>
      <c r="K24" s="139"/>
      <c r="L24" s="140">
        <f t="shared" si="0"/>
        <v>39.333333333333336</v>
      </c>
    </row>
    <row r="25" spans="1:12" ht="16" x14ac:dyDescent="0.2">
      <c r="A25" s="135">
        <v>22</v>
      </c>
      <c r="B25" s="136" t="s">
        <v>22</v>
      </c>
      <c r="C25" s="137">
        <v>2021</v>
      </c>
      <c r="D25" s="138">
        <v>44475</v>
      </c>
      <c r="E25" s="135">
        <v>1.84</v>
      </c>
      <c r="F25" s="135">
        <v>15</v>
      </c>
      <c r="G25" s="49">
        <v>1800</v>
      </c>
      <c r="H25" s="137">
        <v>270</v>
      </c>
      <c r="I25" s="49">
        <v>2900</v>
      </c>
      <c r="J25" s="49">
        <v>1000</v>
      </c>
      <c r="K25" s="139"/>
      <c r="L25" s="140">
        <f t="shared" si="0"/>
        <v>30.666666666666668</v>
      </c>
    </row>
    <row r="26" spans="1:12" ht="16" x14ac:dyDescent="0.2">
      <c r="A26" s="135">
        <v>23</v>
      </c>
      <c r="B26" s="136" t="s">
        <v>22</v>
      </c>
      <c r="C26" s="137">
        <v>2021</v>
      </c>
      <c r="D26" s="138">
        <v>44496</v>
      </c>
      <c r="E26" s="135">
        <v>3.09</v>
      </c>
      <c r="F26" s="135">
        <v>15</v>
      </c>
      <c r="G26" s="49">
        <v>2100</v>
      </c>
      <c r="H26" s="137">
        <v>360</v>
      </c>
      <c r="I26" s="49">
        <v>3200</v>
      </c>
      <c r="J26" s="49">
        <v>1400</v>
      </c>
      <c r="K26" s="139"/>
      <c r="L26" s="140">
        <f t="shared" si="0"/>
        <v>51.5</v>
      </c>
    </row>
    <row r="27" spans="1:12" ht="16" x14ac:dyDescent="0.2">
      <c r="A27" s="135">
        <v>24</v>
      </c>
      <c r="B27" s="136" t="s">
        <v>22</v>
      </c>
      <c r="C27" s="137">
        <v>2021</v>
      </c>
      <c r="D27" s="138">
        <v>44496</v>
      </c>
      <c r="E27" s="135">
        <v>3.54</v>
      </c>
      <c r="F27" s="135">
        <v>15</v>
      </c>
      <c r="G27" s="137">
        <v>280</v>
      </c>
      <c r="H27" s="137">
        <v>100</v>
      </c>
      <c r="I27" s="137">
        <v>480</v>
      </c>
      <c r="J27" s="137">
        <v>200</v>
      </c>
      <c r="K27" s="139"/>
      <c r="L27" s="140">
        <f t="shared" si="0"/>
        <v>59</v>
      </c>
    </row>
    <row r="28" spans="1:12" ht="16" x14ac:dyDescent="0.2">
      <c r="A28" s="135">
        <v>25</v>
      </c>
      <c r="B28" s="136" t="s">
        <v>22</v>
      </c>
      <c r="C28" s="137">
        <v>2021</v>
      </c>
      <c r="D28" s="138">
        <v>44496</v>
      </c>
      <c r="E28" s="135">
        <v>2.25</v>
      </c>
      <c r="F28" s="135">
        <v>15</v>
      </c>
      <c r="G28" s="137">
        <v>480</v>
      </c>
      <c r="H28" s="137">
        <v>42</v>
      </c>
      <c r="I28" s="49">
        <v>1000</v>
      </c>
      <c r="J28" s="137">
        <v>360</v>
      </c>
      <c r="K28" s="139"/>
      <c r="L28" s="140">
        <f t="shared" si="0"/>
        <v>37.5</v>
      </c>
    </row>
    <row r="29" spans="1:12" ht="16" x14ac:dyDescent="0.2">
      <c r="A29" s="135">
        <v>26</v>
      </c>
      <c r="B29" s="136" t="s">
        <v>22</v>
      </c>
      <c r="C29" s="137">
        <v>2021</v>
      </c>
      <c r="D29" s="138">
        <v>44498</v>
      </c>
      <c r="E29" s="135">
        <v>3.38</v>
      </c>
      <c r="F29" s="135">
        <v>15</v>
      </c>
      <c r="G29" s="137">
        <v>150</v>
      </c>
      <c r="H29" s="137">
        <v>50</v>
      </c>
      <c r="I29" s="137">
        <v>800</v>
      </c>
      <c r="J29" s="137">
        <v>100</v>
      </c>
      <c r="K29" s="139"/>
      <c r="L29" s="140">
        <f t="shared" si="0"/>
        <v>56.333333333333336</v>
      </c>
    </row>
    <row r="30" spans="1:12" ht="16" x14ac:dyDescent="0.2">
      <c r="A30" s="135">
        <v>27</v>
      </c>
      <c r="B30" s="136" t="s">
        <v>22</v>
      </c>
      <c r="C30" s="137">
        <v>2021</v>
      </c>
      <c r="D30" s="138">
        <v>44499</v>
      </c>
      <c r="E30" s="135">
        <v>3.2</v>
      </c>
      <c r="F30" s="135">
        <v>15</v>
      </c>
      <c r="G30" s="49">
        <v>1400</v>
      </c>
      <c r="H30" s="137">
        <v>240</v>
      </c>
      <c r="I30" s="49">
        <v>2000</v>
      </c>
      <c r="J30" s="137">
        <v>980</v>
      </c>
      <c r="K30" s="139"/>
      <c r="L30" s="140">
        <f t="shared" si="0"/>
        <v>53.333333333333336</v>
      </c>
    </row>
    <row r="31" spans="1:12" ht="16" x14ac:dyDescent="0.2">
      <c r="A31" s="135">
        <v>28</v>
      </c>
      <c r="B31" s="136" t="s">
        <v>23</v>
      </c>
      <c r="C31" s="137">
        <v>2021</v>
      </c>
      <c r="D31" s="138">
        <v>44501</v>
      </c>
      <c r="E31" s="135">
        <v>3.71</v>
      </c>
      <c r="F31" s="135">
        <v>15</v>
      </c>
      <c r="G31" s="137">
        <v>980</v>
      </c>
      <c r="H31" s="137">
        <v>100</v>
      </c>
      <c r="I31" s="49">
        <v>1500</v>
      </c>
      <c r="J31" s="137">
        <v>200</v>
      </c>
      <c r="K31" s="139"/>
      <c r="L31" s="140">
        <f t="shared" si="0"/>
        <v>61.833333333333336</v>
      </c>
    </row>
    <row r="32" spans="1:12" ht="16" x14ac:dyDescent="0.2">
      <c r="A32" s="135">
        <v>29</v>
      </c>
      <c r="B32" s="136" t="s">
        <v>23</v>
      </c>
      <c r="C32" s="137">
        <v>2021</v>
      </c>
      <c r="D32" s="138">
        <v>44501</v>
      </c>
      <c r="E32" s="135">
        <v>4.0599999999999996</v>
      </c>
      <c r="F32" s="135">
        <v>15</v>
      </c>
      <c r="G32" s="137">
        <v>40</v>
      </c>
      <c r="H32" s="137">
        <v>12</v>
      </c>
      <c r="I32" s="137">
        <v>200</v>
      </c>
      <c r="J32" s="137">
        <v>40</v>
      </c>
      <c r="K32" s="139"/>
      <c r="L32" s="140">
        <f t="shared" si="0"/>
        <v>67.666666666666657</v>
      </c>
    </row>
    <row r="33" spans="1:12" ht="16" x14ac:dyDescent="0.2">
      <c r="A33" s="135">
        <v>30</v>
      </c>
      <c r="B33" s="136" t="s">
        <v>23</v>
      </c>
      <c r="C33" s="137">
        <v>2021</v>
      </c>
      <c r="D33" s="138">
        <v>44501</v>
      </c>
      <c r="E33" s="135">
        <v>3.21</v>
      </c>
      <c r="F33" s="135">
        <v>15</v>
      </c>
      <c r="G33" s="137">
        <v>640</v>
      </c>
      <c r="H33" s="137">
        <v>150</v>
      </c>
      <c r="I33" s="49">
        <v>1200</v>
      </c>
      <c r="J33" s="137">
        <v>480</v>
      </c>
      <c r="K33" s="139"/>
      <c r="L33" s="140">
        <f t="shared" si="0"/>
        <v>53.5</v>
      </c>
    </row>
    <row r="34" spans="1:12" ht="16" x14ac:dyDescent="0.2">
      <c r="A34" s="135">
        <v>31</v>
      </c>
      <c r="B34" s="136" t="s">
        <v>23</v>
      </c>
      <c r="C34" s="137">
        <v>2021</v>
      </c>
      <c r="D34" s="138">
        <v>44502</v>
      </c>
      <c r="E34" s="135">
        <v>3.26</v>
      </c>
      <c r="F34" s="135">
        <v>15</v>
      </c>
      <c r="G34" s="137">
        <v>800</v>
      </c>
      <c r="H34" s="137">
        <v>200</v>
      </c>
      <c r="I34" s="137">
        <v>980</v>
      </c>
      <c r="J34" s="137">
        <v>240</v>
      </c>
      <c r="K34" s="139"/>
      <c r="L34" s="140">
        <f t="shared" si="0"/>
        <v>54.333333333333336</v>
      </c>
    </row>
    <row r="35" spans="1:12" ht="16" x14ac:dyDescent="0.2">
      <c r="A35" s="135">
        <v>32</v>
      </c>
      <c r="B35" s="136" t="s">
        <v>23</v>
      </c>
      <c r="C35" s="137">
        <v>2021</v>
      </c>
      <c r="D35" s="138">
        <v>44502</v>
      </c>
      <c r="E35" s="135">
        <v>3.95</v>
      </c>
      <c r="F35" s="135">
        <v>15</v>
      </c>
      <c r="G35" s="49">
        <v>1000</v>
      </c>
      <c r="H35" s="137">
        <v>240</v>
      </c>
      <c r="I35" s="49">
        <v>1800</v>
      </c>
      <c r="J35" s="137">
        <v>400</v>
      </c>
      <c r="K35" s="139"/>
      <c r="L35" s="140">
        <f t="shared" si="0"/>
        <v>65.833333333333329</v>
      </c>
    </row>
    <row r="36" spans="1:12" ht="16" x14ac:dyDescent="0.2">
      <c r="A36" s="135">
        <v>33</v>
      </c>
      <c r="B36" s="136" t="s">
        <v>23</v>
      </c>
      <c r="C36" s="137">
        <v>2021</v>
      </c>
      <c r="D36" s="138">
        <v>44502</v>
      </c>
      <c r="E36" s="135">
        <v>2.79</v>
      </c>
      <c r="F36" s="135">
        <v>15</v>
      </c>
      <c r="G36" s="137">
        <v>810</v>
      </c>
      <c r="H36" s="137">
        <v>180</v>
      </c>
      <c r="I36" s="137">
        <v>900</v>
      </c>
      <c r="J36" s="137">
        <v>360</v>
      </c>
      <c r="K36" s="139"/>
      <c r="L36" s="140">
        <f t="shared" si="0"/>
        <v>46.5</v>
      </c>
    </row>
    <row r="37" spans="1:12" ht="16" x14ac:dyDescent="0.2">
      <c r="A37" s="135">
        <v>34</v>
      </c>
      <c r="B37" s="136" t="s">
        <v>23</v>
      </c>
      <c r="C37" s="137">
        <v>2021</v>
      </c>
      <c r="D37" s="138">
        <v>44502</v>
      </c>
      <c r="E37" s="135">
        <v>3.02</v>
      </c>
      <c r="F37" s="135">
        <v>15</v>
      </c>
      <c r="G37" s="137">
        <v>500</v>
      </c>
      <c r="H37" s="137">
        <v>80</v>
      </c>
      <c r="I37" s="49">
        <v>1000</v>
      </c>
      <c r="J37" s="137">
        <v>240</v>
      </c>
      <c r="K37" s="139"/>
      <c r="L37" s="140">
        <f t="shared" si="0"/>
        <v>50.333333333333336</v>
      </c>
    </row>
    <row r="38" spans="1:12" ht="16" x14ac:dyDescent="0.2">
      <c r="A38" s="135">
        <v>35</v>
      </c>
      <c r="B38" s="136" t="s">
        <v>23</v>
      </c>
      <c r="C38" s="137">
        <v>2021</v>
      </c>
      <c r="D38" s="138">
        <v>44503</v>
      </c>
      <c r="E38" s="135">
        <v>2.97</v>
      </c>
      <c r="F38" s="135">
        <v>15</v>
      </c>
      <c r="G38" s="49">
        <v>1800</v>
      </c>
      <c r="H38" s="137">
        <v>120</v>
      </c>
      <c r="I38" s="49">
        <v>1800</v>
      </c>
      <c r="J38" s="137">
        <v>300</v>
      </c>
      <c r="K38" s="139"/>
      <c r="L38" s="140">
        <f t="shared" si="0"/>
        <v>49.5</v>
      </c>
    </row>
    <row r="39" spans="1:12" ht="16" x14ac:dyDescent="0.2">
      <c r="A39" s="135">
        <v>36</v>
      </c>
      <c r="B39" s="136" t="s">
        <v>23</v>
      </c>
      <c r="C39" s="137">
        <v>2021</v>
      </c>
      <c r="D39" s="138">
        <v>44503</v>
      </c>
      <c r="E39" s="135">
        <v>3</v>
      </c>
      <c r="F39" s="135">
        <v>15</v>
      </c>
      <c r="G39" s="137">
        <v>840</v>
      </c>
      <c r="H39" s="137">
        <v>90</v>
      </c>
      <c r="I39" s="49">
        <v>1500</v>
      </c>
      <c r="J39" s="137">
        <v>180</v>
      </c>
      <c r="K39" s="139"/>
      <c r="L39" s="140">
        <f t="shared" si="0"/>
        <v>50</v>
      </c>
    </row>
    <row r="40" spans="1:12" ht="16" x14ac:dyDescent="0.2">
      <c r="A40" s="135">
        <v>37</v>
      </c>
      <c r="B40" s="136" t="s">
        <v>23</v>
      </c>
      <c r="C40" s="137">
        <v>2021</v>
      </c>
      <c r="D40" s="138">
        <v>44503</v>
      </c>
      <c r="E40" s="135">
        <v>3.23</v>
      </c>
      <c r="F40" s="135">
        <v>15</v>
      </c>
      <c r="G40" s="137">
        <v>500</v>
      </c>
      <c r="H40" s="137">
        <v>50</v>
      </c>
      <c r="I40" s="49">
        <v>1200</v>
      </c>
      <c r="J40" s="137">
        <v>100</v>
      </c>
      <c r="K40" s="139"/>
      <c r="L40" s="140">
        <f t="shared" si="0"/>
        <v>53.833333333333336</v>
      </c>
    </row>
    <row r="41" spans="1:12" ht="16" x14ac:dyDescent="0.2">
      <c r="A41" s="135">
        <v>38</v>
      </c>
      <c r="B41" s="136" t="s">
        <v>23</v>
      </c>
      <c r="C41" s="137">
        <v>2021</v>
      </c>
      <c r="D41" s="138">
        <v>44503</v>
      </c>
      <c r="E41" s="135">
        <v>3.36</v>
      </c>
      <c r="F41" s="135">
        <v>15</v>
      </c>
      <c r="G41" s="49">
        <v>1500</v>
      </c>
      <c r="H41" s="137">
        <v>200</v>
      </c>
      <c r="I41" s="49">
        <v>2000</v>
      </c>
      <c r="J41" s="137">
        <v>360</v>
      </c>
      <c r="K41" s="139"/>
      <c r="L41" s="140">
        <f t="shared" si="0"/>
        <v>56</v>
      </c>
    </row>
    <row r="42" spans="1:12" ht="16" x14ac:dyDescent="0.2">
      <c r="A42" s="135">
        <v>39</v>
      </c>
      <c r="B42" s="136" t="s">
        <v>23</v>
      </c>
      <c r="C42" s="137">
        <v>2021</v>
      </c>
      <c r="D42" s="138">
        <v>44504</v>
      </c>
      <c r="E42" s="135">
        <v>3.57</v>
      </c>
      <c r="F42" s="135">
        <v>15</v>
      </c>
      <c r="G42" s="137">
        <v>480</v>
      </c>
      <c r="H42" s="137">
        <v>40</v>
      </c>
      <c r="I42" s="137">
        <v>980</v>
      </c>
      <c r="J42" s="137">
        <v>240</v>
      </c>
      <c r="K42" s="139"/>
      <c r="L42" s="140">
        <f t="shared" si="0"/>
        <v>59.5</v>
      </c>
    </row>
    <row r="43" spans="1:12" ht="16" x14ac:dyDescent="0.2">
      <c r="A43" s="135">
        <v>40</v>
      </c>
      <c r="B43" s="136" t="s">
        <v>23</v>
      </c>
      <c r="C43" s="137">
        <v>2021</v>
      </c>
      <c r="D43" s="138">
        <v>44504</v>
      </c>
      <c r="E43" s="135">
        <v>3.27</v>
      </c>
      <c r="F43" s="135">
        <v>15</v>
      </c>
      <c r="G43" s="49">
        <v>1000</v>
      </c>
      <c r="H43" s="137">
        <v>120</v>
      </c>
      <c r="I43" s="49">
        <v>1800</v>
      </c>
      <c r="J43" s="137">
        <v>360</v>
      </c>
      <c r="K43" s="139"/>
      <c r="L43" s="140">
        <f t="shared" si="0"/>
        <v>54.5</v>
      </c>
    </row>
    <row r="44" spans="1:12" ht="16" x14ac:dyDescent="0.2">
      <c r="A44" s="135">
        <v>41</v>
      </c>
      <c r="B44" s="136" t="s">
        <v>23</v>
      </c>
      <c r="C44" s="137">
        <v>2021</v>
      </c>
      <c r="D44" s="138">
        <v>44504</v>
      </c>
      <c r="E44" s="135">
        <v>3.43</v>
      </c>
      <c r="F44" s="135">
        <v>15</v>
      </c>
      <c r="G44" s="49">
        <v>1200</v>
      </c>
      <c r="H44" s="137">
        <v>200</v>
      </c>
      <c r="I44" s="49">
        <v>2000</v>
      </c>
      <c r="J44" s="137">
        <v>480</v>
      </c>
      <c r="K44" s="139"/>
      <c r="L44" s="140">
        <f t="shared" si="0"/>
        <v>57.166666666666664</v>
      </c>
    </row>
    <row r="45" spans="1:12" ht="16" x14ac:dyDescent="0.2">
      <c r="A45" s="135">
        <v>42</v>
      </c>
      <c r="B45" s="136" t="s">
        <v>23</v>
      </c>
      <c r="C45" s="137">
        <v>2021</v>
      </c>
      <c r="D45" s="138">
        <v>44504</v>
      </c>
      <c r="E45" s="135">
        <v>3.91</v>
      </c>
      <c r="F45" s="135">
        <v>15</v>
      </c>
      <c r="G45" s="137">
        <v>450</v>
      </c>
      <c r="H45" s="137">
        <v>100</v>
      </c>
      <c r="I45" s="49">
        <v>1200</v>
      </c>
      <c r="J45" s="137">
        <v>320</v>
      </c>
      <c r="K45" s="139"/>
      <c r="L45" s="140">
        <f t="shared" si="0"/>
        <v>65.166666666666671</v>
      </c>
    </row>
    <row r="46" spans="1:12" ht="16" x14ac:dyDescent="0.2">
      <c r="A46" s="135">
        <v>43</v>
      </c>
      <c r="B46" s="136" t="s">
        <v>23</v>
      </c>
      <c r="C46" s="137">
        <v>2021</v>
      </c>
      <c r="D46" s="138">
        <v>44505</v>
      </c>
      <c r="E46" s="135">
        <v>3.76</v>
      </c>
      <c r="F46" s="135">
        <v>15</v>
      </c>
      <c r="G46" s="137">
        <v>280</v>
      </c>
      <c r="H46" s="137">
        <v>60</v>
      </c>
      <c r="I46" s="49">
        <v>1000</v>
      </c>
      <c r="J46" s="137">
        <v>240</v>
      </c>
      <c r="K46" s="139"/>
      <c r="L46" s="140">
        <f t="shared" si="0"/>
        <v>62.666666666666664</v>
      </c>
    </row>
    <row r="47" spans="1:12" ht="16" x14ac:dyDescent="0.2">
      <c r="A47" s="135">
        <v>44</v>
      </c>
      <c r="B47" s="136" t="s">
        <v>23</v>
      </c>
      <c r="C47" s="137">
        <v>2021</v>
      </c>
      <c r="D47" s="138">
        <v>44505</v>
      </c>
      <c r="E47" s="135">
        <v>4.13</v>
      </c>
      <c r="F47" s="135">
        <v>15</v>
      </c>
      <c r="G47" s="137">
        <v>150</v>
      </c>
      <c r="H47" s="137">
        <v>50</v>
      </c>
      <c r="I47" s="137">
        <v>980</v>
      </c>
      <c r="J47" s="137">
        <v>180</v>
      </c>
      <c r="K47" s="139"/>
      <c r="L47" s="140">
        <f t="shared" si="0"/>
        <v>68.833333333333329</v>
      </c>
    </row>
    <row r="48" spans="1:12" ht="16" x14ac:dyDescent="0.2">
      <c r="A48" s="135">
        <v>45</v>
      </c>
      <c r="B48" s="136" t="s">
        <v>23</v>
      </c>
      <c r="C48" s="137">
        <v>2021</v>
      </c>
      <c r="D48" s="138">
        <v>44505</v>
      </c>
      <c r="E48" s="135">
        <v>4.08</v>
      </c>
      <c r="F48" s="135">
        <v>15</v>
      </c>
      <c r="G48" s="137">
        <v>0</v>
      </c>
      <c r="H48" s="137">
        <v>0</v>
      </c>
      <c r="I48" s="137">
        <v>0</v>
      </c>
      <c r="J48" s="137">
        <v>0</v>
      </c>
      <c r="K48" s="139"/>
      <c r="L48" s="140">
        <f t="shared" si="0"/>
        <v>68</v>
      </c>
    </row>
    <row r="49" spans="1:12" ht="16" x14ac:dyDescent="0.2">
      <c r="A49" s="135">
        <v>46</v>
      </c>
      <c r="B49" s="136" t="s">
        <v>23</v>
      </c>
      <c r="C49" s="137">
        <v>2021</v>
      </c>
      <c r="D49" s="138">
        <v>44505</v>
      </c>
      <c r="E49" s="135">
        <v>4.0199999999999996</v>
      </c>
      <c r="F49" s="135">
        <v>15</v>
      </c>
      <c r="G49" s="137">
        <v>0</v>
      </c>
      <c r="H49" s="137">
        <v>0</v>
      </c>
      <c r="I49" s="137">
        <v>0</v>
      </c>
      <c r="J49" s="137">
        <v>0</v>
      </c>
      <c r="K49" s="139"/>
      <c r="L49" s="140">
        <f t="shared" si="0"/>
        <v>66.999999999999986</v>
      </c>
    </row>
    <row r="50" spans="1:12" ht="16" x14ac:dyDescent="0.2">
      <c r="A50" s="135">
        <v>47</v>
      </c>
      <c r="B50" s="136" t="s">
        <v>23</v>
      </c>
      <c r="C50" s="137">
        <v>2021</v>
      </c>
      <c r="D50" s="138">
        <v>44513</v>
      </c>
      <c r="E50" s="135">
        <v>3.63</v>
      </c>
      <c r="F50" s="135">
        <v>15</v>
      </c>
      <c r="G50" s="49">
        <v>2100</v>
      </c>
      <c r="H50" s="137">
        <v>240</v>
      </c>
      <c r="I50" s="49">
        <v>3200</v>
      </c>
      <c r="J50" s="49">
        <v>2100</v>
      </c>
      <c r="K50" s="139"/>
      <c r="L50" s="140">
        <f t="shared" si="0"/>
        <v>60.5</v>
      </c>
    </row>
    <row r="51" spans="1:12" ht="16" x14ac:dyDescent="0.2">
      <c r="A51" s="135">
        <v>48</v>
      </c>
      <c r="B51" s="136" t="s">
        <v>23</v>
      </c>
      <c r="C51" s="137">
        <v>2021</v>
      </c>
      <c r="D51" s="138">
        <v>44523</v>
      </c>
      <c r="E51" s="135">
        <v>2.59</v>
      </c>
      <c r="F51" s="135">
        <v>15</v>
      </c>
      <c r="G51" s="49">
        <v>1800</v>
      </c>
      <c r="H51" s="137">
        <v>200</v>
      </c>
      <c r="I51" s="49">
        <v>5000</v>
      </c>
      <c r="J51" s="49">
        <v>2400</v>
      </c>
      <c r="K51" s="139"/>
      <c r="L51" s="140">
        <f t="shared" si="0"/>
        <v>43.166666666666664</v>
      </c>
    </row>
    <row r="52" spans="1:12" ht="16" x14ac:dyDescent="0.2">
      <c r="A52" s="135">
        <v>49</v>
      </c>
      <c r="B52" s="136" t="s">
        <v>24</v>
      </c>
      <c r="C52" s="137">
        <v>2022</v>
      </c>
      <c r="D52" s="138">
        <v>44532</v>
      </c>
      <c r="E52" s="135">
        <v>1.51</v>
      </c>
      <c r="F52" s="135">
        <v>15</v>
      </c>
      <c r="G52" s="49">
        <v>1400</v>
      </c>
      <c r="H52" s="137">
        <v>100</v>
      </c>
      <c r="I52" s="49">
        <v>4200</v>
      </c>
      <c r="J52" s="49">
        <v>1000</v>
      </c>
      <c r="K52" s="139"/>
      <c r="L52" s="140">
        <f t="shared" si="0"/>
        <v>25.166666666666668</v>
      </c>
    </row>
    <row r="53" spans="1:12" ht="16" x14ac:dyDescent="0.2">
      <c r="A53" s="135">
        <v>50</v>
      </c>
      <c r="B53" s="136" t="s">
        <v>24</v>
      </c>
      <c r="C53" s="137">
        <v>2022</v>
      </c>
      <c r="D53" s="138">
        <v>44545</v>
      </c>
      <c r="E53" s="135">
        <v>1.68</v>
      </c>
      <c r="F53" s="135">
        <v>15</v>
      </c>
      <c r="G53" s="137">
        <v>980</v>
      </c>
      <c r="H53" s="137">
        <v>180</v>
      </c>
      <c r="I53" s="49">
        <v>3000</v>
      </c>
      <c r="J53" s="137">
        <v>980</v>
      </c>
      <c r="K53" s="139"/>
      <c r="L53" s="140">
        <f t="shared" si="0"/>
        <v>28</v>
      </c>
    </row>
    <row r="54" spans="1:12" ht="16" x14ac:dyDescent="0.2">
      <c r="A54" s="135">
        <v>51</v>
      </c>
      <c r="B54" s="136" t="s">
        <v>25</v>
      </c>
      <c r="C54" s="137">
        <v>2022</v>
      </c>
      <c r="D54" s="138">
        <v>44566</v>
      </c>
      <c r="E54" s="135">
        <v>2.78</v>
      </c>
      <c r="F54" s="135">
        <v>15</v>
      </c>
      <c r="G54" s="49">
        <v>3000</v>
      </c>
      <c r="H54" s="137">
        <v>280</v>
      </c>
      <c r="I54" s="49">
        <v>3600</v>
      </c>
      <c r="J54" s="49">
        <v>1200</v>
      </c>
      <c r="K54" s="139"/>
      <c r="L54" s="140">
        <f t="shared" si="0"/>
        <v>46.333333333333336</v>
      </c>
    </row>
    <row r="55" spans="1:12" ht="16" x14ac:dyDescent="0.2">
      <c r="A55" s="135">
        <v>52</v>
      </c>
      <c r="B55" s="136" t="s">
        <v>25</v>
      </c>
      <c r="C55" s="137">
        <v>2022</v>
      </c>
      <c r="D55" s="138">
        <v>44578</v>
      </c>
      <c r="E55" s="135">
        <v>2.5299999999999998</v>
      </c>
      <c r="F55" s="135">
        <v>15</v>
      </c>
      <c r="G55" s="49">
        <v>2400</v>
      </c>
      <c r="H55" s="137">
        <v>240</v>
      </c>
      <c r="I55" s="49">
        <v>4800</v>
      </c>
      <c r="J55" s="49">
        <v>2000</v>
      </c>
      <c r="K55" s="139"/>
      <c r="L55" s="140">
        <f t="shared" si="0"/>
        <v>42.166666666666664</v>
      </c>
    </row>
    <row r="56" spans="1:12" ht="16" x14ac:dyDescent="0.2">
      <c r="A56" s="135">
        <v>53</v>
      </c>
      <c r="B56" s="136" t="s">
        <v>25</v>
      </c>
      <c r="C56" s="137">
        <v>2022</v>
      </c>
      <c r="D56" s="138">
        <v>44579</v>
      </c>
      <c r="E56" s="135">
        <v>2.5299999999999998</v>
      </c>
      <c r="F56" s="135">
        <v>15</v>
      </c>
      <c r="G56" s="49">
        <v>1100</v>
      </c>
      <c r="H56" s="137">
        <v>200</v>
      </c>
      <c r="I56" s="49">
        <v>2800</v>
      </c>
      <c r="J56" s="49">
        <v>1600</v>
      </c>
      <c r="K56" s="139"/>
      <c r="L56" s="140">
        <f t="shared" si="0"/>
        <v>42.166666666666664</v>
      </c>
    </row>
    <row r="57" spans="1:12" ht="16" x14ac:dyDescent="0.2">
      <c r="A57" s="135">
        <v>54</v>
      </c>
      <c r="B57" s="136" t="s">
        <v>25</v>
      </c>
      <c r="C57" s="137">
        <v>2022</v>
      </c>
      <c r="D57" s="138">
        <v>44579</v>
      </c>
      <c r="E57" s="135">
        <v>3.08</v>
      </c>
      <c r="F57" s="135">
        <v>15</v>
      </c>
      <c r="G57" s="137">
        <v>340</v>
      </c>
      <c r="H57" s="137">
        <v>80</v>
      </c>
      <c r="I57" s="137">
        <v>800</v>
      </c>
      <c r="J57" s="137">
        <v>300</v>
      </c>
      <c r="K57" s="139"/>
      <c r="L57" s="140">
        <f t="shared" si="0"/>
        <v>51.333333333333336</v>
      </c>
    </row>
    <row r="58" spans="1:12" ht="16" x14ac:dyDescent="0.2">
      <c r="A58" s="135">
        <v>55</v>
      </c>
      <c r="B58" s="136" t="s">
        <v>25</v>
      </c>
      <c r="C58" s="137">
        <v>2022</v>
      </c>
      <c r="D58" s="138">
        <v>44581</v>
      </c>
      <c r="E58" s="135">
        <v>2.75</v>
      </c>
      <c r="F58" s="135">
        <v>15</v>
      </c>
      <c r="G58" s="49">
        <v>1200</v>
      </c>
      <c r="H58" s="137">
        <v>400</v>
      </c>
      <c r="I58" s="49">
        <v>3200</v>
      </c>
      <c r="J58" s="49">
        <v>2400</v>
      </c>
      <c r="K58" s="139"/>
      <c r="L58" s="140">
        <f t="shared" si="0"/>
        <v>45.833333333333336</v>
      </c>
    </row>
    <row r="59" spans="1:12" ht="16" x14ac:dyDescent="0.2">
      <c r="A59" s="135">
        <v>56</v>
      </c>
      <c r="B59" s="136" t="s">
        <v>28</v>
      </c>
      <c r="C59" s="137">
        <v>2022</v>
      </c>
      <c r="D59" s="138">
        <v>44629</v>
      </c>
      <c r="E59" s="135">
        <v>0.77</v>
      </c>
      <c r="F59" s="135">
        <v>5</v>
      </c>
      <c r="G59" s="137">
        <v>600</v>
      </c>
      <c r="H59" s="137">
        <v>80</v>
      </c>
      <c r="I59" s="49">
        <v>1000</v>
      </c>
      <c r="J59" s="137">
        <v>640</v>
      </c>
      <c r="K59" s="139"/>
      <c r="L59" s="140">
        <f t="shared" si="0"/>
        <v>12.833333333333334</v>
      </c>
    </row>
    <row r="60" spans="1:12" ht="16" x14ac:dyDescent="0.2">
      <c r="A60" s="135">
        <v>57</v>
      </c>
      <c r="B60" s="136" t="s">
        <v>28</v>
      </c>
      <c r="C60" s="137">
        <v>2022</v>
      </c>
      <c r="D60" s="138">
        <v>44630</v>
      </c>
      <c r="E60" s="135">
        <v>2.76</v>
      </c>
      <c r="F60" s="135">
        <v>15</v>
      </c>
      <c r="G60" s="49">
        <v>2300</v>
      </c>
      <c r="H60" s="137">
        <v>300</v>
      </c>
      <c r="I60" s="49">
        <v>4200</v>
      </c>
      <c r="J60" s="49">
        <v>1800</v>
      </c>
      <c r="K60" s="139"/>
      <c r="L60" s="140">
        <f t="shared" si="0"/>
        <v>46</v>
      </c>
    </row>
    <row r="61" spans="1:12" ht="16" x14ac:dyDescent="0.2">
      <c r="A61" s="135">
        <v>58</v>
      </c>
      <c r="B61" s="136" t="s">
        <v>28</v>
      </c>
      <c r="C61" s="137">
        <v>2022</v>
      </c>
      <c r="D61" s="138">
        <v>44630</v>
      </c>
      <c r="E61" s="135">
        <v>2.46</v>
      </c>
      <c r="F61" s="135">
        <v>15</v>
      </c>
      <c r="G61" s="49">
        <v>1200</v>
      </c>
      <c r="H61" s="137">
        <v>190</v>
      </c>
      <c r="I61" s="49">
        <v>2700</v>
      </c>
      <c r="J61" s="49">
        <v>1000</v>
      </c>
      <c r="K61" s="139"/>
      <c r="L61" s="140">
        <f t="shared" si="0"/>
        <v>41</v>
      </c>
    </row>
    <row r="62" spans="1:12" ht="16" x14ac:dyDescent="0.2">
      <c r="A62" s="135">
        <v>59</v>
      </c>
      <c r="B62" s="136" t="s">
        <v>28</v>
      </c>
      <c r="C62" s="137">
        <v>2022</v>
      </c>
      <c r="D62" s="138">
        <v>44646</v>
      </c>
      <c r="E62" s="135">
        <v>2.8</v>
      </c>
      <c r="F62" s="135">
        <v>15</v>
      </c>
      <c r="G62" s="49">
        <v>3000</v>
      </c>
      <c r="H62" s="137">
        <v>240</v>
      </c>
      <c r="I62" s="49">
        <v>4900</v>
      </c>
      <c r="J62" s="49">
        <v>1600</v>
      </c>
      <c r="K62" s="139"/>
      <c r="L62" s="140">
        <f t="shared" si="0"/>
        <v>46.666666666666664</v>
      </c>
    </row>
    <row r="63" spans="1:12" ht="16" x14ac:dyDescent="0.2">
      <c r="A63" s="135">
        <v>60</v>
      </c>
      <c r="B63" s="136" t="s">
        <v>29</v>
      </c>
      <c r="C63" s="137">
        <v>2022</v>
      </c>
      <c r="D63" s="138">
        <v>44658</v>
      </c>
      <c r="E63" s="135">
        <v>2.82</v>
      </c>
      <c r="F63" s="135">
        <v>15</v>
      </c>
      <c r="G63" s="49">
        <v>4200</v>
      </c>
      <c r="H63" s="137">
        <v>500</v>
      </c>
      <c r="I63" s="49">
        <v>6400</v>
      </c>
      <c r="J63" s="49">
        <v>2100</v>
      </c>
      <c r="K63" s="139"/>
      <c r="L63" s="140">
        <f t="shared" si="0"/>
        <v>47</v>
      </c>
    </row>
    <row r="64" spans="1:12" ht="16" x14ac:dyDescent="0.2">
      <c r="A64" s="135">
        <v>61</v>
      </c>
      <c r="B64" s="136" t="s">
        <v>29</v>
      </c>
      <c r="C64" s="137">
        <v>2022</v>
      </c>
      <c r="D64" s="138">
        <v>44658</v>
      </c>
      <c r="E64" s="135">
        <v>1.99</v>
      </c>
      <c r="F64" s="135">
        <v>15</v>
      </c>
      <c r="G64" s="49">
        <v>1800</v>
      </c>
      <c r="H64" s="137">
        <v>190</v>
      </c>
      <c r="I64" s="49">
        <v>3200</v>
      </c>
      <c r="J64" s="137">
        <v>980</v>
      </c>
      <c r="K64" s="139"/>
      <c r="L64" s="140">
        <f t="shared" si="0"/>
        <v>33.166666666666664</v>
      </c>
    </row>
    <row r="65" spans="1:12" ht="16" x14ac:dyDescent="0.2">
      <c r="A65" s="135">
        <v>62</v>
      </c>
      <c r="B65" s="136" t="s">
        <v>29</v>
      </c>
      <c r="C65" s="137">
        <v>2022</v>
      </c>
      <c r="D65" s="138">
        <v>44659</v>
      </c>
      <c r="E65" s="135">
        <v>2.78</v>
      </c>
      <c r="F65" s="135">
        <v>15</v>
      </c>
      <c r="G65" s="137">
        <v>980</v>
      </c>
      <c r="H65" s="137">
        <v>220</v>
      </c>
      <c r="I65" s="49">
        <v>2200</v>
      </c>
      <c r="J65" s="49">
        <v>1250</v>
      </c>
      <c r="K65" s="139"/>
      <c r="L65" s="140">
        <f t="shared" si="0"/>
        <v>46.333333333333336</v>
      </c>
    </row>
    <row r="66" spans="1:12" ht="16" x14ac:dyDescent="0.2">
      <c r="A66" s="135">
        <v>63</v>
      </c>
      <c r="B66" s="136" t="s">
        <v>29</v>
      </c>
      <c r="C66" s="137">
        <v>2022</v>
      </c>
      <c r="D66" s="138">
        <v>44659</v>
      </c>
      <c r="E66" s="135">
        <v>2.83</v>
      </c>
      <c r="F66" s="135">
        <v>15</v>
      </c>
      <c r="G66" s="49">
        <v>2100</v>
      </c>
      <c r="H66" s="137">
        <v>140</v>
      </c>
      <c r="I66" s="49">
        <v>3600</v>
      </c>
      <c r="J66" s="49">
        <v>1200</v>
      </c>
      <c r="K66" s="139"/>
      <c r="L66" s="140">
        <f t="shared" si="0"/>
        <v>47.166666666666664</v>
      </c>
    </row>
    <row r="67" spans="1:12" ht="16" x14ac:dyDescent="0.2">
      <c r="A67" s="135">
        <v>64</v>
      </c>
      <c r="B67" s="136" t="s">
        <v>29</v>
      </c>
      <c r="C67" s="137">
        <v>2022</v>
      </c>
      <c r="D67" s="138">
        <v>44667</v>
      </c>
      <c r="E67" s="135">
        <v>2.2599999999999998</v>
      </c>
      <c r="F67" s="135">
        <v>15</v>
      </c>
      <c r="G67" s="49">
        <v>3200</v>
      </c>
      <c r="H67" s="137">
        <v>200</v>
      </c>
      <c r="I67" s="49">
        <v>5200</v>
      </c>
      <c r="J67" s="49">
        <v>2200</v>
      </c>
      <c r="K67" s="139"/>
      <c r="L67" s="140">
        <f t="shared" si="0"/>
        <v>37.666666666666664</v>
      </c>
    </row>
    <row r="68" spans="1:12" ht="16" x14ac:dyDescent="0.2">
      <c r="A68" s="135">
        <v>65</v>
      </c>
      <c r="B68" s="136" t="s">
        <v>29</v>
      </c>
      <c r="C68" s="137">
        <v>2022</v>
      </c>
      <c r="D68" s="138">
        <v>44667</v>
      </c>
      <c r="E68" s="135">
        <v>2.13</v>
      </c>
      <c r="F68" s="135">
        <v>15</v>
      </c>
      <c r="G68" s="49">
        <v>1050</v>
      </c>
      <c r="H68" s="137">
        <v>100</v>
      </c>
      <c r="I68" s="49">
        <v>2000</v>
      </c>
      <c r="J68" s="137">
        <v>900</v>
      </c>
      <c r="K68" s="139"/>
      <c r="L68" s="140">
        <f t="shared" si="0"/>
        <v>35.5</v>
      </c>
    </row>
    <row r="69" spans="1:12" ht="16" x14ac:dyDescent="0.2">
      <c r="A69" s="135">
        <v>66</v>
      </c>
      <c r="B69" s="136" t="s">
        <v>29</v>
      </c>
      <c r="C69" s="137">
        <v>2022</v>
      </c>
      <c r="D69" s="138">
        <v>44680</v>
      </c>
      <c r="E69" s="135">
        <v>2.19</v>
      </c>
      <c r="F69" s="135">
        <v>15</v>
      </c>
      <c r="G69" s="49">
        <v>2700</v>
      </c>
      <c r="H69" s="137">
        <v>300</v>
      </c>
      <c r="I69" s="49">
        <v>4900</v>
      </c>
      <c r="J69" s="49">
        <v>2000</v>
      </c>
      <c r="K69" s="139"/>
      <c r="L69" s="140">
        <f t="shared" si="0"/>
        <v>36.5</v>
      </c>
    </row>
    <row r="70" spans="1:12" ht="16" x14ac:dyDescent="0.2">
      <c r="A70" s="135">
        <v>67</v>
      </c>
      <c r="B70" s="136" t="s">
        <v>16</v>
      </c>
      <c r="C70" s="137">
        <v>2022</v>
      </c>
      <c r="D70" s="138">
        <v>44688</v>
      </c>
      <c r="E70" s="135">
        <v>2.12</v>
      </c>
      <c r="F70" s="135">
        <v>15</v>
      </c>
      <c r="G70" s="137">
        <v>980</v>
      </c>
      <c r="H70" s="137">
        <v>140</v>
      </c>
      <c r="I70" s="49">
        <v>3500</v>
      </c>
      <c r="J70" s="49">
        <v>1050</v>
      </c>
      <c r="K70" s="139"/>
      <c r="L70" s="140">
        <f t="shared" si="0"/>
        <v>35.333333333333336</v>
      </c>
    </row>
    <row r="71" spans="1:12" ht="16" x14ac:dyDescent="0.2">
      <c r="A71" s="135">
        <v>68</v>
      </c>
      <c r="B71" s="136" t="s">
        <v>16</v>
      </c>
      <c r="C71" s="137">
        <v>2022</v>
      </c>
      <c r="D71" s="138">
        <v>44691</v>
      </c>
      <c r="E71" s="135">
        <v>3.93</v>
      </c>
      <c r="F71" s="135">
        <v>15</v>
      </c>
      <c r="G71" s="49">
        <v>1400</v>
      </c>
      <c r="H71" s="137">
        <v>120</v>
      </c>
      <c r="I71" s="49">
        <v>4200</v>
      </c>
      <c r="J71" s="49">
        <v>1850</v>
      </c>
      <c r="K71" s="139"/>
      <c r="L71" s="140">
        <f t="shared" si="0"/>
        <v>65.5</v>
      </c>
    </row>
    <row r="72" spans="1:12" ht="16" x14ac:dyDescent="0.2">
      <c r="A72" s="135">
        <v>69</v>
      </c>
      <c r="B72" s="136" t="s">
        <v>16</v>
      </c>
      <c r="C72" s="137">
        <v>2022</v>
      </c>
      <c r="D72" s="138">
        <v>44691</v>
      </c>
      <c r="E72" s="135">
        <v>3.59</v>
      </c>
      <c r="F72" s="135">
        <v>15</v>
      </c>
      <c r="G72" s="137">
        <v>800</v>
      </c>
      <c r="H72" s="137">
        <v>220</v>
      </c>
      <c r="I72" s="49">
        <v>1900</v>
      </c>
      <c r="J72" s="49">
        <v>1000</v>
      </c>
      <c r="K72" s="139"/>
      <c r="L72" s="140">
        <f t="shared" si="0"/>
        <v>59.833333333333336</v>
      </c>
    </row>
    <row r="73" spans="1:12" ht="16" x14ac:dyDescent="0.2">
      <c r="A73" s="135">
        <v>70</v>
      </c>
      <c r="B73" s="136" t="s">
        <v>16</v>
      </c>
      <c r="C73" s="137">
        <v>2022</v>
      </c>
      <c r="D73" s="138">
        <v>44692</v>
      </c>
      <c r="E73" s="135">
        <v>3.27</v>
      </c>
      <c r="F73" s="135">
        <v>15</v>
      </c>
      <c r="G73" s="137">
        <v>640</v>
      </c>
      <c r="H73" s="137">
        <v>75</v>
      </c>
      <c r="I73" s="137">
        <v>900</v>
      </c>
      <c r="J73" s="137">
        <v>500</v>
      </c>
      <c r="K73" s="139"/>
      <c r="L73" s="140">
        <f t="shared" si="0"/>
        <v>54.5</v>
      </c>
    </row>
    <row r="74" spans="1:12" ht="16" x14ac:dyDescent="0.2">
      <c r="A74" s="135">
        <v>71</v>
      </c>
      <c r="B74" s="136" t="s">
        <v>16</v>
      </c>
      <c r="C74" s="137">
        <v>2022</v>
      </c>
      <c r="D74" s="138">
        <v>44693</v>
      </c>
      <c r="E74" s="135">
        <v>3.22</v>
      </c>
      <c r="F74" s="135">
        <v>15</v>
      </c>
      <c r="G74" s="137">
        <v>240</v>
      </c>
      <c r="H74" s="137">
        <v>40</v>
      </c>
      <c r="I74" s="137">
        <v>500</v>
      </c>
      <c r="J74" s="137">
        <v>200</v>
      </c>
      <c r="K74" s="139"/>
      <c r="L74" s="140">
        <f t="shared" si="0"/>
        <v>53.666666666666664</v>
      </c>
    </row>
    <row r="75" spans="1:12" ht="16" x14ac:dyDescent="0.2">
      <c r="A75" s="135">
        <v>72</v>
      </c>
      <c r="B75" s="136" t="s">
        <v>16</v>
      </c>
      <c r="C75" s="137">
        <v>2022</v>
      </c>
      <c r="D75" s="138">
        <v>44700</v>
      </c>
      <c r="E75" s="135">
        <v>3.39</v>
      </c>
      <c r="F75" s="135">
        <v>15</v>
      </c>
      <c r="G75" s="49">
        <v>2100</v>
      </c>
      <c r="H75" s="137">
        <v>380</v>
      </c>
      <c r="I75" s="49">
        <v>3600</v>
      </c>
      <c r="J75" s="49">
        <v>1300</v>
      </c>
      <c r="K75" s="139"/>
      <c r="L75" s="140">
        <f t="shared" si="0"/>
        <v>56.5</v>
      </c>
    </row>
    <row r="76" spans="1:12" ht="16" x14ac:dyDescent="0.2">
      <c r="A76" s="135">
        <v>73</v>
      </c>
      <c r="B76" s="136" t="s">
        <v>16</v>
      </c>
      <c r="C76" s="137">
        <v>2022</v>
      </c>
      <c r="D76" s="138">
        <v>44707</v>
      </c>
      <c r="E76" s="135">
        <v>2.67</v>
      </c>
      <c r="F76" s="135">
        <v>15</v>
      </c>
      <c r="G76" s="49">
        <v>2800</v>
      </c>
      <c r="H76" s="137">
        <v>250</v>
      </c>
      <c r="I76" s="49">
        <v>4900</v>
      </c>
      <c r="J76" s="49">
        <v>2000</v>
      </c>
      <c r="K76" s="139"/>
      <c r="L76" s="140">
        <f t="shared" si="0"/>
        <v>44.5</v>
      </c>
    </row>
    <row r="77" spans="1:12" ht="16" x14ac:dyDescent="0.2">
      <c r="A77" s="135">
        <v>74</v>
      </c>
      <c r="B77" s="136" t="s">
        <v>17</v>
      </c>
      <c r="C77" s="137">
        <v>2022</v>
      </c>
      <c r="D77" s="138">
        <v>44713</v>
      </c>
      <c r="E77" s="135">
        <v>3.68</v>
      </c>
      <c r="F77" s="135">
        <v>15</v>
      </c>
      <c r="G77" s="49">
        <v>1600</v>
      </c>
      <c r="H77" s="137">
        <v>360</v>
      </c>
      <c r="I77" s="49">
        <v>3200</v>
      </c>
      <c r="J77" s="137">
        <v>980</v>
      </c>
      <c r="K77" s="139"/>
      <c r="L77" s="140">
        <f t="shared" si="0"/>
        <v>61.333333333333336</v>
      </c>
    </row>
    <row r="78" spans="1:12" ht="16" x14ac:dyDescent="0.2">
      <c r="A78" s="135">
        <v>75</v>
      </c>
      <c r="B78" s="136" t="s">
        <v>17</v>
      </c>
      <c r="C78" s="137">
        <v>2022</v>
      </c>
      <c r="D78" s="138">
        <v>44713</v>
      </c>
      <c r="E78" s="135">
        <v>2.95</v>
      </c>
      <c r="F78" s="135">
        <v>15</v>
      </c>
      <c r="G78" s="49">
        <v>1200</v>
      </c>
      <c r="H78" s="137">
        <v>98</v>
      </c>
      <c r="I78" s="49">
        <v>2100</v>
      </c>
      <c r="J78" s="137">
        <v>420</v>
      </c>
      <c r="K78" s="139"/>
      <c r="L78" s="140">
        <f t="shared" si="0"/>
        <v>49.166666666666664</v>
      </c>
    </row>
    <row r="79" spans="1:12" ht="16" x14ac:dyDescent="0.2">
      <c r="A79" s="135">
        <v>76</v>
      </c>
      <c r="B79" s="136" t="s">
        <v>17</v>
      </c>
      <c r="C79" s="137">
        <v>2022</v>
      </c>
      <c r="D79" s="138">
        <v>44722</v>
      </c>
      <c r="E79" s="135">
        <v>3</v>
      </c>
      <c r="F79" s="135">
        <v>15</v>
      </c>
      <c r="G79" s="49">
        <v>2200</v>
      </c>
      <c r="H79" s="137">
        <v>190</v>
      </c>
      <c r="I79" s="49">
        <v>3200</v>
      </c>
      <c r="J79" s="49">
        <v>1200</v>
      </c>
      <c r="K79" s="139"/>
      <c r="L79" s="140">
        <f t="shared" si="0"/>
        <v>50</v>
      </c>
    </row>
    <row r="80" spans="1:12" ht="16" x14ac:dyDescent="0.2">
      <c r="A80" s="135">
        <v>77</v>
      </c>
      <c r="B80" s="136" t="s">
        <v>17</v>
      </c>
      <c r="C80" s="137">
        <v>2022</v>
      </c>
      <c r="D80" s="138">
        <v>44722</v>
      </c>
      <c r="E80" s="135">
        <v>2.34</v>
      </c>
      <c r="F80" s="135">
        <v>15</v>
      </c>
      <c r="G80" s="137">
        <v>980</v>
      </c>
      <c r="H80" s="137">
        <v>75</v>
      </c>
      <c r="I80" s="49">
        <v>1000</v>
      </c>
      <c r="J80" s="137">
        <v>560</v>
      </c>
      <c r="K80" s="139"/>
      <c r="L80" s="140">
        <f t="shared" si="0"/>
        <v>39</v>
      </c>
    </row>
    <row r="81" spans="1:12" ht="16" x14ac:dyDescent="0.2">
      <c r="A81" s="135">
        <v>78</v>
      </c>
      <c r="B81" s="136" t="s">
        <v>17</v>
      </c>
      <c r="C81" s="137">
        <v>2022</v>
      </c>
      <c r="D81" s="138">
        <v>44723</v>
      </c>
      <c r="E81" s="135">
        <v>3.23</v>
      </c>
      <c r="F81" s="135">
        <v>15</v>
      </c>
      <c r="G81" s="137">
        <v>540</v>
      </c>
      <c r="H81" s="137">
        <v>100</v>
      </c>
      <c r="I81" s="137">
        <v>900</v>
      </c>
      <c r="J81" s="137">
        <v>440</v>
      </c>
      <c r="K81" s="139"/>
      <c r="L81" s="140">
        <f t="shared" si="0"/>
        <v>53.833333333333336</v>
      </c>
    </row>
    <row r="82" spans="1:12" ht="16" x14ac:dyDescent="0.2">
      <c r="A82" s="135">
        <v>79</v>
      </c>
      <c r="B82" s="136" t="s">
        <v>17</v>
      </c>
      <c r="C82" s="137">
        <v>2022</v>
      </c>
      <c r="D82" s="138">
        <v>44723</v>
      </c>
      <c r="E82" s="135">
        <v>3.07</v>
      </c>
      <c r="F82" s="135">
        <v>15</v>
      </c>
      <c r="G82" s="137">
        <v>320</v>
      </c>
      <c r="H82" s="137">
        <v>48</v>
      </c>
      <c r="I82" s="137">
        <v>980</v>
      </c>
      <c r="J82" s="137">
        <v>360</v>
      </c>
      <c r="K82" s="139"/>
      <c r="L82" s="140">
        <f t="shared" si="0"/>
        <v>51.166666666666664</v>
      </c>
    </row>
    <row r="83" spans="1:12" ht="16" x14ac:dyDescent="0.2">
      <c r="A83" s="135">
        <v>80</v>
      </c>
      <c r="B83" s="136" t="s">
        <v>17</v>
      </c>
      <c r="C83" s="137">
        <v>2022</v>
      </c>
      <c r="D83" s="138">
        <v>44723</v>
      </c>
      <c r="E83" s="135">
        <v>3.74</v>
      </c>
      <c r="F83" s="135">
        <v>15</v>
      </c>
      <c r="G83" s="137">
        <v>270</v>
      </c>
      <c r="H83" s="137">
        <v>50</v>
      </c>
      <c r="I83" s="137">
        <v>480</v>
      </c>
      <c r="J83" s="137">
        <v>200</v>
      </c>
      <c r="K83" s="139"/>
      <c r="L83" s="140">
        <f t="shared" si="0"/>
        <v>62.333333333333336</v>
      </c>
    </row>
    <row r="84" spans="1:12" ht="16" x14ac:dyDescent="0.2">
      <c r="A84" s="135">
        <v>81</v>
      </c>
      <c r="B84" s="136" t="s">
        <v>17</v>
      </c>
      <c r="C84" s="137">
        <v>2022</v>
      </c>
      <c r="D84" s="138">
        <v>44725</v>
      </c>
      <c r="E84" s="135">
        <v>3.39</v>
      </c>
      <c r="F84" s="135">
        <v>15</v>
      </c>
      <c r="G84" s="49">
        <v>1200</v>
      </c>
      <c r="H84" s="137">
        <v>210</v>
      </c>
      <c r="I84" s="49">
        <v>1400</v>
      </c>
      <c r="J84" s="137">
        <v>360</v>
      </c>
      <c r="K84" s="139"/>
      <c r="L84" s="140">
        <f t="shared" si="0"/>
        <v>56.5</v>
      </c>
    </row>
    <row r="85" spans="1:12" ht="16" x14ac:dyDescent="0.2">
      <c r="A85" s="135">
        <v>82</v>
      </c>
      <c r="B85" s="136" t="s">
        <v>17</v>
      </c>
      <c r="C85" s="137">
        <v>2022</v>
      </c>
      <c r="D85" s="138">
        <v>44725</v>
      </c>
      <c r="E85" s="135">
        <v>3.49</v>
      </c>
      <c r="F85" s="135">
        <v>15</v>
      </c>
      <c r="G85" s="137">
        <v>360</v>
      </c>
      <c r="H85" s="137">
        <v>40</v>
      </c>
      <c r="I85" s="137">
        <v>800</v>
      </c>
      <c r="J85" s="137">
        <v>240</v>
      </c>
      <c r="K85" s="139"/>
      <c r="L85" s="140">
        <f t="shared" si="0"/>
        <v>58.166666666666664</v>
      </c>
    </row>
    <row r="86" spans="1:12" ht="16" x14ac:dyDescent="0.2">
      <c r="A86" s="135">
        <v>83</v>
      </c>
      <c r="B86" s="136" t="s">
        <v>17</v>
      </c>
      <c r="C86" s="137">
        <v>2022</v>
      </c>
      <c r="D86" s="138">
        <v>44725</v>
      </c>
      <c r="E86" s="135">
        <v>3.4</v>
      </c>
      <c r="F86" s="135">
        <v>15</v>
      </c>
      <c r="G86" s="137">
        <v>120</v>
      </c>
      <c r="H86" s="137">
        <v>24</v>
      </c>
      <c r="I86" s="137">
        <v>480</v>
      </c>
      <c r="J86" s="137">
        <v>180</v>
      </c>
      <c r="K86" s="139"/>
      <c r="L86" s="140">
        <f t="shared" si="0"/>
        <v>56.666666666666664</v>
      </c>
    </row>
    <row r="87" spans="1:12" ht="16" x14ac:dyDescent="0.2">
      <c r="A87" s="135">
        <v>84</v>
      </c>
      <c r="B87" s="136" t="s">
        <v>17</v>
      </c>
      <c r="C87" s="137">
        <v>2022</v>
      </c>
      <c r="D87" s="138">
        <v>44725</v>
      </c>
      <c r="E87" s="135">
        <v>3.69</v>
      </c>
      <c r="F87" s="135">
        <v>15</v>
      </c>
      <c r="G87" s="137">
        <v>480</v>
      </c>
      <c r="H87" s="137">
        <v>36</v>
      </c>
      <c r="I87" s="137">
        <v>880</v>
      </c>
      <c r="J87" s="137">
        <v>200</v>
      </c>
      <c r="K87" s="139"/>
      <c r="L87" s="140">
        <f t="shared" si="0"/>
        <v>61.5</v>
      </c>
    </row>
    <row r="88" spans="1:12" ht="16" x14ac:dyDescent="0.2">
      <c r="A88" s="135">
        <v>85</v>
      </c>
      <c r="B88" s="136" t="s">
        <v>17</v>
      </c>
      <c r="C88" s="137">
        <v>2022</v>
      </c>
      <c r="D88" s="138">
        <v>44726</v>
      </c>
      <c r="E88" s="135">
        <v>3.55</v>
      </c>
      <c r="F88" s="135">
        <v>15</v>
      </c>
      <c r="G88" s="137">
        <v>0</v>
      </c>
      <c r="H88" s="137">
        <v>0</v>
      </c>
      <c r="I88" s="137">
        <v>0</v>
      </c>
      <c r="J88" s="137">
        <v>0</v>
      </c>
      <c r="K88" s="139"/>
      <c r="L88" s="140">
        <f t="shared" si="0"/>
        <v>59.166666666666664</v>
      </c>
    </row>
    <row r="89" spans="1:12" ht="16" x14ac:dyDescent="0.2">
      <c r="A89" s="135">
        <v>86</v>
      </c>
      <c r="B89" s="136" t="s">
        <v>17</v>
      </c>
      <c r="C89" s="137">
        <v>2022</v>
      </c>
      <c r="D89" s="138">
        <v>44741</v>
      </c>
      <c r="E89" s="135">
        <v>1</v>
      </c>
      <c r="F89" s="135">
        <v>10</v>
      </c>
      <c r="G89" s="49">
        <v>2400</v>
      </c>
      <c r="H89" s="137">
        <v>200</v>
      </c>
      <c r="I89" s="49">
        <v>2700</v>
      </c>
      <c r="J89" s="137">
        <v>250</v>
      </c>
      <c r="K89" s="139"/>
      <c r="L89" s="140">
        <f t="shared" si="0"/>
        <v>16.666666666666668</v>
      </c>
    </row>
    <row r="90" spans="1:12" ht="16" x14ac:dyDescent="0.2">
      <c r="A90" s="135">
        <v>87</v>
      </c>
      <c r="B90" s="136" t="s">
        <v>18</v>
      </c>
      <c r="C90" s="137">
        <v>2022</v>
      </c>
      <c r="D90" s="138">
        <v>44747</v>
      </c>
      <c r="E90" s="135">
        <v>3.23</v>
      </c>
      <c r="F90" s="135">
        <v>15</v>
      </c>
      <c r="G90" s="49">
        <v>3200</v>
      </c>
      <c r="H90" s="137">
        <v>400</v>
      </c>
      <c r="I90" s="49">
        <v>4900</v>
      </c>
      <c r="J90" s="49">
        <v>1600</v>
      </c>
      <c r="K90" s="139"/>
      <c r="L90" s="140">
        <f t="shared" si="0"/>
        <v>53.833333333333336</v>
      </c>
    </row>
    <row r="91" spans="1:12" ht="16" x14ac:dyDescent="0.2">
      <c r="A91" s="135">
        <v>88</v>
      </c>
      <c r="B91" s="136" t="s">
        <v>18</v>
      </c>
      <c r="C91" s="137">
        <v>2022</v>
      </c>
      <c r="D91" s="138">
        <v>44747</v>
      </c>
      <c r="E91" s="135">
        <v>3.08</v>
      </c>
      <c r="F91" s="135">
        <v>15</v>
      </c>
      <c r="G91" s="49">
        <v>2500</v>
      </c>
      <c r="H91" s="137">
        <v>350</v>
      </c>
      <c r="I91" s="49">
        <v>3700</v>
      </c>
      <c r="J91" s="49">
        <v>1400</v>
      </c>
      <c r="K91" s="139"/>
      <c r="L91" s="140">
        <f t="shared" si="0"/>
        <v>51.333333333333336</v>
      </c>
    </row>
    <row r="92" spans="1:12" ht="16" x14ac:dyDescent="0.2">
      <c r="A92" s="135">
        <v>89</v>
      </c>
      <c r="B92" s="136" t="s">
        <v>18</v>
      </c>
      <c r="C92" s="137">
        <v>2022</v>
      </c>
      <c r="D92" s="138">
        <v>44748</v>
      </c>
      <c r="E92" s="135">
        <v>3.07</v>
      </c>
      <c r="F92" s="135">
        <v>15</v>
      </c>
      <c r="G92" s="49">
        <v>1800</v>
      </c>
      <c r="H92" s="137">
        <v>100</v>
      </c>
      <c r="I92" s="49">
        <v>2200</v>
      </c>
      <c r="J92" s="137">
        <v>720</v>
      </c>
      <c r="K92" s="139"/>
      <c r="L92" s="140">
        <f t="shared" si="0"/>
        <v>51.166666666666664</v>
      </c>
    </row>
    <row r="93" spans="1:12" ht="16" x14ac:dyDescent="0.2">
      <c r="A93" s="135">
        <v>90</v>
      </c>
      <c r="B93" s="136" t="s">
        <v>46</v>
      </c>
      <c r="C93" s="137">
        <v>2022</v>
      </c>
      <c r="D93" s="138">
        <v>44748</v>
      </c>
      <c r="E93" s="135">
        <v>3.58</v>
      </c>
      <c r="F93" s="135">
        <v>15</v>
      </c>
      <c r="G93" s="137">
        <v>250</v>
      </c>
      <c r="H93" s="137">
        <v>60</v>
      </c>
      <c r="I93" s="49">
        <v>1000</v>
      </c>
      <c r="J93" s="137">
        <v>240</v>
      </c>
      <c r="K93" s="139"/>
      <c r="L93" s="140">
        <f t="shared" si="0"/>
        <v>59.666666666666664</v>
      </c>
    </row>
    <row r="94" spans="1:12" ht="16" x14ac:dyDescent="0.2">
      <c r="A94" s="135">
        <v>91</v>
      </c>
      <c r="B94" s="136" t="s">
        <v>18</v>
      </c>
      <c r="C94" s="137">
        <v>2022</v>
      </c>
      <c r="D94" s="138">
        <v>44749</v>
      </c>
      <c r="E94" s="135">
        <v>3.5</v>
      </c>
      <c r="F94" s="135">
        <v>15</v>
      </c>
      <c r="G94" s="137">
        <v>240</v>
      </c>
      <c r="H94" s="137">
        <v>50</v>
      </c>
      <c r="I94" s="137">
        <v>750</v>
      </c>
      <c r="J94" s="137">
        <v>300</v>
      </c>
      <c r="K94" s="139"/>
      <c r="L94" s="140">
        <f t="shared" si="0"/>
        <v>58.333333333333336</v>
      </c>
    </row>
    <row r="95" spans="1:12" ht="16" x14ac:dyDescent="0.2">
      <c r="A95" s="135">
        <v>92</v>
      </c>
      <c r="B95" s="136" t="s">
        <v>18</v>
      </c>
      <c r="C95" s="137">
        <v>2022</v>
      </c>
      <c r="D95" s="138">
        <v>44749</v>
      </c>
      <c r="E95" s="135">
        <v>3.09</v>
      </c>
      <c r="F95" s="135">
        <v>15</v>
      </c>
      <c r="G95" s="137">
        <v>640</v>
      </c>
      <c r="H95" s="137">
        <v>48</v>
      </c>
      <c r="I95" s="49">
        <v>1200</v>
      </c>
      <c r="J95" s="137">
        <v>420</v>
      </c>
      <c r="K95" s="139"/>
      <c r="L95" s="140">
        <f t="shared" si="0"/>
        <v>51.5</v>
      </c>
    </row>
    <row r="96" spans="1:12" ht="16" x14ac:dyDescent="0.2">
      <c r="A96" s="135">
        <v>93</v>
      </c>
      <c r="B96" s="136" t="s">
        <v>18</v>
      </c>
      <c r="C96" s="137">
        <v>2022</v>
      </c>
      <c r="D96" s="138">
        <v>44749</v>
      </c>
      <c r="E96" s="135">
        <v>3.56</v>
      </c>
      <c r="F96" s="135">
        <v>15</v>
      </c>
      <c r="G96" s="137">
        <v>180</v>
      </c>
      <c r="H96" s="137">
        <v>36</v>
      </c>
      <c r="I96" s="137">
        <v>500</v>
      </c>
      <c r="J96" s="137">
        <v>240</v>
      </c>
      <c r="K96" s="139"/>
      <c r="L96" s="140">
        <f t="shared" si="0"/>
        <v>59.333333333333336</v>
      </c>
    </row>
    <row r="97" spans="1:12" ht="16" x14ac:dyDescent="0.2">
      <c r="A97" s="135">
        <v>94</v>
      </c>
      <c r="B97" s="136" t="s">
        <v>18</v>
      </c>
      <c r="C97" s="137">
        <v>2022</v>
      </c>
      <c r="D97" s="138">
        <v>44750</v>
      </c>
      <c r="E97" s="135">
        <v>3.16</v>
      </c>
      <c r="F97" s="135">
        <v>15</v>
      </c>
      <c r="G97" s="137">
        <v>540</v>
      </c>
      <c r="H97" s="137">
        <v>84</v>
      </c>
      <c r="I97" s="137">
        <v>480</v>
      </c>
      <c r="J97" s="137">
        <v>100</v>
      </c>
      <c r="K97" s="139"/>
      <c r="L97" s="140">
        <f t="shared" si="0"/>
        <v>52.666666666666664</v>
      </c>
    </row>
    <row r="98" spans="1:12" ht="16" x14ac:dyDescent="0.2">
      <c r="A98" s="135">
        <v>95</v>
      </c>
      <c r="B98" s="136" t="s">
        <v>18</v>
      </c>
      <c r="C98" s="137">
        <v>2022</v>
      </c>
      <c r="D98" s="138">
        <v>44750</v>
      </c>
      <c r="E98" s="135">
        <v>4.18</v>
      </c>
      <c r="F98" s="135">
        <v>15</v>
      </c>
      <c r="G98" s="137">
        <v>0</v>
      </c>
      <c r="H98" s="137">
        <v>0</v>
      </c>
      <c r="I98" s="137">
        <v>0</v>
      </c>
      <c r="J98" s="137">
        <v>0</v>
      </c>
      <c r="K98" s="139"/>
      <c r="L98" s="140">
        <f t="shared" si="0"/>
        <v>69.666666666666671</v>
      </c>
    </row>
    <row r="99" spans="1:12" ht="16" x14ac:dyDescent="0.2">
      <c r="A99" s="135">
        <v>96</v>
      </c>
      <c r="B99" s="136" t="s">
        <v>18</v>
      </c>
      <c r="C99" s="137">
        <v>2022</v>
      </c>
      <c r="D99" s="138">
        <v>44750</v>
      </c>
      <c r="E99" s="135">
        <v>3.11</v>
      </c>
      <c r="F99" s="135">
        <v>15</v>
      </c>
      <c r="G99" s="137">
        <v>0</v>
      </c>
      <c r="H99" s="137">
        <v>0</v>
      </c>
      <c r="I99" s="137">
        <v>0</v>
      </c>
      <c r="J99" s="137">
        <v>0</v>
      </c>
      <c r="K99" s="139"/>
      <c r="L99" s="140">
        <f t="shared" si="0"/>
        <v>51.833333333333336</v>
      </c>
    </row>
    <row r="100" spans="1:12" ht="16" x14ac:dyDescent="0.2">
      <c r="A100" s="135">
        <v>97</v>
      </c>
      <c r="B100" s="136" t="s">
        <v>18</v>
      </c>
      <c r="C100" s="137">
        <v>2022</v>
      </c>
      <c r="D100" s="138">
        <v>44757</v>
      </c>
      <c r="E100" s="135">
        <v>2.83</v>
      </c>
      <c r="F100" s="135">
        <v>15</v>
      </c>
      <c r="G100" s="49">
        <v>2800</v>
      </c>
      <c r="H100" s="137">
        <v>360</v>
      </c>
      <c r="I100" s="49">
        <v>3200</v>
      </c>
      <c r="J100" s="49">
        <v>1400</v>
      </c>
      <c r="K100" s="139"/>
      <c r="L100" s="140">
        <f t="shared" si="0"/>
        <v>47.166666666666664</v>
      </c>
    </row>
    <row r="101" spans="1:12" ht="16" x14ac:dyDescent="0.2">
      <c r="A101" s="135">
        <v>98</v>
      </c>
      <c r="B101" s="136" t="s">
        <v>18</v>
      </c>
      <c r="C101" s="137">
        <v>2022</v>
      </c>
      <c r="D101" s="138">
        <v>44760</v>
      </c>
      <c r="E101" s="135">
        <v>2.82</v>
      </c>
      <c r="F101" s="135">
        <v>15</v>
      </c>
      <c r="G101" s="49">
        <v>1600</v>
      </c>
      <c r="H101" s="137">
        <v>220</v>
      </c>
      <c r="I101" s="49">
        <v>4000</v>
      </c>
      <c r="J101" s="137">
        <v>900</v>
      </c>
      <c r="K101" s="139"/>
      <c r="L101" s="140">
        <f t="shared" si="0"/>
        <v>47</v>
      </c>
    </row>
    <row r="102" spans="1:12" ht="16" x14ac:dyDescent="0.2">
      <c r="A102" s="135">
        <v>99</v>
      </c>
      <c r="B102" s="136" t="s">
        <v>46</v>
      </c>
      <c r="C102" s="137">
        <v>2022</v>
      </c>
      <c r="D102" s="138">
        <v>44760</v>
      </c>
      <c r="E102" s="135">
        <v>3.32</v>
      </c>
      <c r="F102" s="135">
        <v>15</v>
      </c>
      <c r="G102" s="137">
        <v>980</v>
      </c>
      <c r="H102" s="137">
        <v>90</v>
      </c>
      <c r="I102" s="49">
        <v>1200</v>
      </c>
      <c r="J102" s="137">
        <v>640</v>
      </c>
      <c r="K102" s="139"/>
      <c r="L102" s="140">
        <f t="shared" si="0"/>
        <v>55.333333333333336</v>
      </c>
    </row>
    <row r="103" spans="1:12" ht="16" x14ac:dyDescent="0.2">
      <c r="A103" s="135">
        <v>100</v>
      </c>
      <c r="B103" s="136" t="s">
        <v>18</v>
      </c>
      <c r="C103" s="137">
        <v>2022</v>
      </c>
      <c r="D103" s="138">
        <v>44761</v>
      </c>
      <c r="E103" s="135">
        <v>3.4</v>
      </c>
      <c r="F103" s="135">
        <v>15</v>
      </c>
      <c r="G103" s="137">
        <v>480</v>
      </c>
      <c r="H103" s="137">
        <v>50</v>
      </c>
      <c r="I103" s="137">
        <v>980</v>
      </c>
      <c r="J103" s="137">
        <v>400</v>
      </c>
      <c r="K103" s="139"/>
      <c r="L103" s="140">
        <f t="shared" si="0"/>
        <v>56.666666666666664</v>
      </c>
    </row>
    <row r="104" spans="1:12" ht="16" x14ac:dyDescent="0.2">
      <c r="A104" s="135">
        <v>101</v>
      </c>
      <c r="B104" s="136" t="s">
        <v>18</v>
      </c>
      <c r="C104" s="137">
        <v>2022</v>
      </c>
      <c r="D104" s="138">
        <v>44761</v>
      </c>
      <c r="E104" s="135">
        <v>3.68</v>
      </c>
      <c r="F104" s="135">
        <v>15</v>
      </c>
      <c r="G104" s="137">
        <v>720</v>
      </c>
      <c r="H104" s="137">
        <v>48</v>
      </c>
      <c r="I104" s="49">
        <v>1100</v>
      </c>
      <c r="J104" s="137">
        <v>360</v>
      </c>
      <c r="K104" s="139"/>
      <c r="L104" s="140">
        <f t="shared" si="0"/>
        <v>61.333333333333336</v>
      </c>
    </row>
    <row r="105" spans="1:12" ht="16" x14ac:dyDescent="0.2">
      <c r="A105" s="135">
        <v>102</v>
      </c>
      <c r="B105" s="136" t="s">
        <v>18</v>
      </c>
      <c r="C105" s="137">
        <v>2022</v>
      </c>
      <c r="D105" s="138">
        <v>44761</v>
      </c>
      <c r="E105" s="135">
        <v>3.5</v>
      </c>
      <c r="F105" s="135">
        <v>15</v>
      </c>
      <c r="G105" s="137">
        <v>0</v>
      </c>
      <c r="H105" s="137">
        <v>0</v>
      </c>
      <c r="I105" s="137">
        <v>0</v>
      </c>
      <c r="J105" s="137">
        <v>0</v>
      </c>
      <c r="K105" s="139"/>
      <c r="L105" s="140">
        <f t="shared" si="0"/>
        <v>58.333333333333336</v>
      </c>
    </row>
    <row r="106" spans="1:12" ht="16" x14ac:dyDescent="0.2">
      <c r="A106" s="135">
        <v>103</v>
      </c>
      <c r="B106" s="136" t="s">
        <v>18</v>
      </c>
      <c r="C106" s="137">
        <v>2022</v>
      </c>
      <c r="D106" s="138">
        <v>44761</v>
      </c>
      <c r="E106" s="135">
        <v>3.51</v>
      </c>
      <c r="F106" s="135">
        <v>15</v>
      </c>
      <c r="G106" s="137">
        <v>360</v>
      </c>
      <c r="H106" s="137">
        <v>40</v>
      </c>
      <c r="I106" s="137">
        <v>480</v>
      </c>
      <c r="J106" s="137">
        <v>200</v>
      </c>
      <c r="K106" s="139"/>
      <c r="L106" s="140">
        <f t="shared" si="0"/>
        <v>58.5</v>
      </c>
    </row>
    <row r="107" spans="1:12" ht="16" x14ac:dyDescent="0.2">
      <c r="A107" s="135">
        <v>104</v>
      </c>
      <c r="B107" s="136" t="s">
        <v>18</v>
      </c>
      <c r="C107" s="137">
        <v>2022</v>
      </c>
      <c r="D107" s="138">
        <v>44763</v>
      </c>
      <c r="E107" s="135">
        <v>3.29</v>
      </c>
      <c r="F107" s="135">
        <v>15</v>
      </c>
      <c r="G107" s="49">
        <v>2100</v>
      </c>
      <c r="H107" s="137">
        <v>250</v>
      </c>
      <c r="I107" s="49">
        <v>3600</v>
      </c>
      <c r="J107" s="137">
        <v>950</v>
      </c>
      <c r="K107" s="139"/>
      <c r="L107" s="140">
        <f t="shared" si="0"/>
        <v>54.833333333333336</v>
      </c>
    </row>
    <row r="108" spans="1:12" ht="16" x14ac:dyDescent="0.2">
      <c r="A108" s="135">
        <v>105</v>
      </c>
      <c r="B108" s="136" t="s">
        <v>18</v>
      </c>
      <c r="C108" s="137">
        <v>2022</v>
      </c>
      <c r="D108" s="138">
        <v>44768</v>
      </c>
      <c r="E108" s="135">
        <v>2.58</v>
      </c>
      <c r="F108" s="135">
        <v>15</v>
      </c>
      <c r="G108" s="49">
        <v>2900</v>
      </c>
      <c r="H108" s="137">
        <v>320</v>
      </c>
      <c r="I108" s="49">
        <v>4000</v>
      </c>
      <c r="J108" s="49">
        <v>1500</v>
      </c>
      <c r="K108" s="139"/>
      <c r="L108" s="140">
        <f t="shared" si="0"/>
        <v>43</v>
      </c>
    </row>
    <row r="109" spans="1:12" ht="16" x14ac:dyDescent="0.2">
      <c r="A109" s="135">
        <v>106</v>
      </c>
      <c r="B109" s="136" t="s">
        <v>20</v>
      </c>
      <c r="C109" s="137">
        <v>2022</v>
      </c>
      <c r="D109" s="138">
        <v>44779</v>
      </c>
      <c r="E109" s="135">
        <v>2.62</v>
      </c>
      <c r="F109" s="135">
        <v>15</v>
      </c>
      <c r="G109" s="49">
        <v>2100</v>
      </c>
      <c r="H109" s="137">
        <v>400</v>
      </c>
      <c r="I109" s="49">
        <v>3600</v>
      </c>
      <c r="J109" s="49">
        <v>1600</v>
      </c>
      <c r="K109" s="139"/>
      <c r="L109" s="140">
        <f t="shared" si="0"/>
        <v>43.666666666666664</v>
      </c>
    </row>
    <row r="110" spans="1:12" ht="16" x14ac:dyDescent="0.2">
      <c r="A110" s="135">
        <v>107</v>
      </c>
      <c r="B110" s="136" t="s">
        <v>20</v>
      </c>
      <c r="C110" s="137">
        <v>2022</v>
      </c>
      <c r="D110" s="138">
        <v>44782</v>
      </c>
      <c r="E110" s="135">
        <v>3.37</v>
      </c>
      <c r="F110" s="135">
        <v>15</v>
      </c>
      <c r="G110" s="49">
        <v>1800</v>
      </c>
      <c r="H110" s="137">
        <v>160</v>
      </c>
      <c r="I110" s="49">
        <v>2800</v>
      </c>
      <c r="J110" s="49">
        <v>1000</v>
      </c>
      <c r="K110" s="139"/>
      <c r="L110" s="140">
        <f t="shared" si="0"/>
        <v>56.166666666666664</v>
      </c>
    </row>
    <row r="111" spans="1:12" ht="16" x14ac:dyDescent="0.2">
      <c r="A111" s="135">
        <v>108</v>
      </c>
      <c r="B111" s="136" t="s">
        <v>21</v>
      </c>
      <c r="C111" s="137">
        <v>2022</v>
      </c>
      <c r="D111" s="138">
        <v>44805</v>
      </c>
      <c r="E111" s="135">
        <v>1.93</v>
      </c>
      <c r="F111" s="135">
        <v>15</v>
      </c>
      <c r="G111" s="49">
        <v>2900</v>
      </c>
      <c r="H111" s="137">
        <v>240</v>
      </c>
      <c r="I111" s="49">
        <v>3000</v>
      </c>
      <c r="J111" s="49">
        <v>1100</v>
      </c>
      <c r="K111" s="139"/>
      <c r="L111" s="140">
        <f t="shared" si="0"/>
        <v>32.166666666666664</v>
      </c>
    </row>
    <row r="112" spans="1:12" ht="16" x14ac:dyDescent="0.2">
      <c r="A112" s="135">
        <v>109</v>
      </c>
      <c r="B112" s="136" t="s">
        <v>21</v>
      </c>
      <c r="C112" s="137">
        <v>2022</v>
      </c>
      <c r="D112" s="138">
        <v>44812</v>
      </c>
      <c r="E112" s="135">
        <v>2.66</v>
      </c>
      <c r="F112" s="135">
        <v>15</v>
      </c>
      <c r="G112" s="49">
        <v>3200</v>
      </c>
      <c r="H112" s="137">
        <v>290</v>
      </c>
      <c r="I112" s="49">
        <v>3500</v>
      </c>
      <c r="J112" s="49">
        <v>1400</v>
      </c>
      <c r="K112" s="139"/>
      <c r="L112" s="140">
        <f t="shared" si="0"/>
        <v>44.333333333333336</v>
      </c>
    </row>
    <row r="113" spans="1:12" ht="16" x14ac:dyDescent="0.2">
      <c r="A113" s="135">
        <v>110</v>
      </c>
      <c r="B113" s="136" t="s">
        <v>21</v>
      </c>
      <c r="C113" s="137">
        <v>2022</v>
      </c>
      <c r="D113" s="138">
        <v>44812</v>
      </c>
      <c r="E113" s="135">
        <v>3.01</v>
      </c>
      <c r="F113" s="135">
        <v>15</v>
      </c>
      <c r="G113" s="49">
        <v>1800</v>
      </c>
      <c r="H113" s="137">
        <v>160</v>
      </c>
      <c r="I113" s="49">
        <v>2800</v>
      </c>
      <c r="J113" s="137">
        <v>940</v>
      </c>
      <c r="K113" s="139"/>
      <c r="L113" s="140">
        <f t="shared" si="0"/>
        <v>50.166666666666664</v>
      </c>
    </row>
    <row r="114" spans="1:12" ht="16" x14ac:dyDescent="0.2">
      <c r="A114" s="135">
        <v>111</v>
      </c>
      <c r="B114" s="136" t="s">
        <v>21</v>
      </c>
      <c r="C114" s="137">
        <v>2022</v>
      </c>
      <c r="D114" s="138">
        <v>44814</v>
      </c>
      <c r="E114" s="135">
        <v>3.78</v>
      </c>
      <c r="F114" s="135">
        <v>15</v>
      </c>
      <c r="G114" s="49">
        <v>1600</v>
      </c>
      <c r="H114" s="137">
        <v>100</v>
      </c>
      <c r="I114" s="49">
        <v>2100</v>
      </c>
      <c r="J114" s="49">
        <v>1200</v>
      </c>
      <c r="K114" s="139"/>
      <c r="L114" s="140">
        <f t="shared" si="0"/>
        <v>63</v>
      </c>
    </row>
    <row r="115" spans="1:12" ht="16" x14ac:dyDescent="0.2">
      <c r="A115" s="135">
        <v>112</v>
      </c>
      <c r="B115" s="136" t="s">
        <v>21</v>
      </c>
      <c r="C115" s="137">
        <v>2022</v>
      </c>
      <c r="D115" s="138">
        <v>44818</v>
      </c>
      <c r="E115" s="135">
        <v>3.4</v>
      </c>
      <c r="F115" s="135">
        <v>15</v>
      </c>
      <c r="G115" s="49">
        <v>2800</v>
      </c>
      <c r="H115" s="137">
        <v>190</v>
      </c>
      <c r="I115" s="49">
        <v>3400</v>
      </c>
      <c r="J115" s="49">
        <v>1000</v>
      </c>
      <c r="K115" s="139"/>
      <c r="L115" s="140">
        <f t="shared" si="0"/>
        <v>56.666666666666664</v>
      </c>
    </row>
    <row r="116" spans="1:12" ht="16" x14ac:dyDescent="0.2">
      <c r="A116" s="135">
        <v>113</v>
      </c>
      <c r="B116" s="136" t="s">
        <v>21</v>
      </c>
      <c r="C116" s="137">
        <v>2022</v>
      </c>
      <c r="D116" s="138">
        <v>44819</v>
      </c>
      <c r="E116" s="135">
        <v>3.19</v>
      </c>
      <c r="F116" s="135">
        <v>15</v>
      </c>
      <c r="G116" s="49">
        <v>1200</v>
      </c>
      <c r="H116" s="137">
        <v>96</v>
      </c>
      <c r="I116" s="49">
        <v>2000</v>
      </c>
      <c r="J116" s="137">
        <v>920</v>
      </c>
      <c r="K116" s="139"/>
      <c r="L116" s="140">
        <f t="shared" si="0"/>
        <v>53.166666666666664</v>
      </c>
    </row>
    <row r="117" spans="1:12" ht="16" x14ac:dyDescent="0.2">
      <c r="A117" s="135">
        <v>114</v>
      </c>
      <c r="B117" s="136" t="s">
        <v>21</v>
      </c>
      <c r="C117" s="137">
        <v>2022</v>
      </c>
      <c r="D117" s="138">
        <v>44831</v>
      </c>
      <c r="E117" s="135">
        <v>3.35</v>
      </c>
      <c r="F117" s="135">
        <v>15</v>
      </c>
      <c r="G117" s="49">
        <v>2100</v>
      </c>
      <c r="H117" s="137">
        <v>240</v>
      </c>
      <c r="I117" s="49">
        <v>2500</v>
      </c>
      <c r="J117" s="49">
        <v>1200</v>
      </c>
      <c r="K117" s="139"/>
      <c r="L117" s="140">
        <f t="shared" si="0"/>
        <v>55.833333333333336</v>
      </c>
    </row>
    <row r="118" spans="1:12" ht="16" x14ac:dyDescent="0.2">
      <c r="A118" s="135">
        <v>115</v>
      </c>
      <c r="B118" s="136" t="s">
        <v>22</v>
      </c>
      <c r="C118" s="137">
        <v>2022</v>
      </c>
      <c r="D118" s="138">
        <v>44840</v>
      </c>
      <c r="E118" s="135">
        <v>2.86</v>
      </c>
      <c r="F118" s="135">
        <v>15</v>
      </c>
      <c r="G118" s="49">
        <v>2500</v>
      </c>
      <c r="H118" s="137">
        <v>180</v>
      </c>
      <c r="I118" s="49">
        <v>3200</v>
      </c>
      <c r="J118" s="137">
        <v>980</v>
      </c>
      <c r="K118" s="139"/>
      <c r="L118" s="140">
        <f t="shared" si="0"/>
        <v>47.666666666666664</v>
      </c>
    </row>
    <row r="119" spans="1:12" ht="16" x14ac:dyDescent="0.2">
      <c r="A119" s="135">
        <v>116</v>
      </c>
      <c r="B119" s="136" t="s">
        <v>22</v>
      </c>
      <c r="C119" s="137">
        <v>2022</v>
      </c>
      <c r="D119" s="138">
        <v>44851</v>
      </c>
      <c r="E119" s="135">
        <v>2.87</v>
      </c>
      <c r="F119" s="135">
        <v>15</v>
      </c>
      <c r="G119" s="49">
        <v>1800</v>
      </c>
      <c r="H119" s="137">
        <v>210</v>
      </c>
      <c r="I119" s="49">
        <v>3900</v>
      </c>
      <c r="J119" s="49">
        <v>1400</v>
      </c>
      <c r="K119" s="139"/>
      <c r="L119" s="140">
        <f t="shared" si="0"/>
        <v>47.833333333333336</v>
      </c>
    </row>
    <row r="120" spans="1:12" ht="16" x14ac:dyDescent="0.2">
      <c r="A120" s="135">
        <v>117</v>
      </c>
      <c r="B120" s="136" t="s">
        <v>23</v>
      </c>
      <c r="C120" s="137">
        <v>2022</v>
      </c>
      <c r="D120" s="138">
        <v>44868</v>
      </c>
      <c r="E120" s="135">
        <v>3.06</v>
      </c>
      <c r="F120" s="135">
        <v>15</v>
      </c>
      <c r="G120" s="49">
        <v>1600</v>
      </c>
      <c r="H120" s="137">
        <v>240</v>
      </c>
      <c r="I120" s="49">
        <v>2900</v>
      </c>
      <c r="J120" s="137">
        <v>200</v>
      </c>
      <c r="K120" s="49">
        <v>1600</v>
      </c>
      <c r="L120" s="140">
        <f t="shared" si="0"/>
        <v>51</v>
      </c>
    </row>
    <row r="121" spans="1:12" ht="16" x14ac:dyDescent="0.2">
      <c r="A121" s="135">
        <v>118</v>
      </c>
      <c r="B121" s="136" t="s">
        <v>23</v>
      </c>
      <c r="C121" s="137">
        <v>2022</v>
      </c>
      <c r="D121" s="138">
        <v>44880</v>
      </c>
      <c r="E121" s="135">
        <v>3</v>
      </c>
      <c r="F121" s="135">
        <v>15</v>
      </c>
      <c r="G121" s="49">
        <v>2100</v>
      </c>
      <c r="H121" s="137">
        <v>180</v>
      </c>
      <c r="I121" s="49">
        <v>3300</v>
      </c>
      <c r="J121" s="137">
        <v>140</v>
      </c>
      <c r="K121" s="49">
        <v>1900</v>
      </c>
      <c r="L121" s="140">
        <f t="shared" si="0"/>
        <v>50</v>
      </c>
    </row>
    <row r="122" spans="1:12" ht="16" x14ac:dyDescent="0.2">
      <c r="A122" s="135">
        <v>119</v>
      </c>
      <c r="B122" s="136" t="s">
        <v>23</v>
      </c>
      <c r="C122" s="137">
        <v>2022</v>
      </c>
      <c r="D122" s="138">
        <v>44884</v>
      </c>
      <c r="E122" s="135">
        <v>2.42</v>
      </c>
      <c r="F122" s="135">
        <v>15</v>
      </c>
      <c r="G122" s="49">
        <v>1200</v>
      </c>
      <c r="H122" s="137">
        <v>72</v>
      </c>
      <c r="I122" s="49">
        <v>2000</v>
      </c>
      <c r="J122" s="137">
        <v>100</v>
      </c>
      <c r="K122" s="49">
        <v>1500</v>
      </c>
      <c r="L122" s="140">
        <f t="shared" si="0"/>
        <v>40.333333333333336</v>
      </c>
    </row>
    <row r="123" spans="1:12" ht="16" x14ac:dyDescent="0.2">
      <c r="A123" s="135">
        <v>120</v>
      </c>
      <c r="B123" s="136" t="s">
        <v>23</v>
      </c>
      <c r="C123" s="137">
        <v>2022</v>
      </c>
      <c r="D123" s="138">
        <v>44887</v>
      </c>
      <c r="E123" s="135">
        <v>2.37</v>
      </c>
      <c r="F123" s="135">
        <v>15</v>
      </c>
      <c r="G123" s="137">
        <v>980</v>
      </c>
      <c r="H123" s="137">
        <v>50</v>
      </c>
      <c r="I123" s="49">
        <v>1500</v>
      </c>
      <c r="J123" s="137">
        <v>80</v>
      </c>
      <c r="K123" s="49">
        <v>1000</v>
      </c>
      <c r="L123" s="140">
        <f t="shared" si="0"/>
        <v>39.5</v>
      </c>
    </row>
    <row r="124" spans="1:12" ht="16" x14ac:dyDescent="0.2">
      <c r="A124" s="135">
        <v>121</v>
      </c>
      <c r="B124" s="136" t="s">
        <v>23</v>
      </c>
      <c r="C124" s="137">
        <v>2022</v>
      </c>
      <c r="D124" s="138">
        <v>44895</v>
      </c>
      <c r="E124" s="135">
        <v>2.91</v>
      </c>
      <c r="F124" s="135">
        <v>15</v>
      </c>
      <c r="G124" s="49">
        <v>2500</v>
      </c>
      <c r="H124" s="137">
        <v>240</v>
      </c>
      <c r="I124" s="49">
        <v>2900</v>
      </c>
      <c r="J124" s="137">
        <v>160</v>
      </c>
      <c r="K124" s="49">
        <v>2100</v>
      </c>
      <c r="L124" s="140">
        <f t="shared" si="0"/>
        <v>48.5</v>
      </c>
    </row>
    <row r="125" spans="1:12" ht="16" x14ac:dyDescent="0.2">
      <c r="A125" s="135">
        <v>122</v>
      </c>
      <c r="B125" s="136" t="s">
        <v>24</v>
      </c>
      <c r="C125" s="137">
        <v>2022</v>
      </c>
      <c r="D125" s="138">
        <v>44908</v>
      </c>
      <c r="E125" s="135">
        <v>2.35</v>
      </c>
      <c r="F125" s="135">
        <v>14</v>
      </c>
      <c r="G125" s="49">
        <v>1900</v>
      </c>
      <c r="H125" s="137">
        <v>120</v>
      </c>
      <c r="I125" s="49">
        <v>3300</v>
      </c>
      <c r="J125" s="137">
        <v>210</v>
      </c>
      <c r="K125" s="49">
        <v>1800</v>
      </c>
      <c r="L125" s="140">
        <f t="shared" si="0"/>
        <v>39.166666666666664</v>
      </c>
    </row>
    <row r="126" spans="1:12" ht="16" x14ac:dyDescent="0.2">
      <c r="A126" s="135">
        <v>123</v>
      </c>
      <c r="B126" s="136" t="s">
        <v>24</v>
      </c>
      <c r="C126" s="137">
        <v>2022</v>
      </c>
      <c r="D126" s="138">
        <v>44912</v>
      </c>
      <c r="E126" s="135">
        <v>2.8</v>
      </c>
      <c r="F126" s="135">
        <v>15</v>
      </c>
      <c r="G126" s="49">
        <v>2100</v>
      </c>
      <c r="H126" s="137">
        <v>240</v>
      </c>
      <c r="I126" s="49">
        <v>4200</v>
      </c>
      <c r="J126" s="137">
        <v>250</v>
      </c>
      <c r="K126" s="49">
        <v>2200</v>
      </c>
      <c r="L126" s="140">
        <f t="shared" si="0"/>
        <v>46.666666666666664</v>
      </c>
    </row>
    <row r="127" spans="1:12" ht="16" x14ac:dyDescent="0.2">
      <c r="A127" s="135">
        <v>124</v>
      </c>
      <c r="B127" s="136" t="s">
        <v>24</v>
      </c>
      <c r="C127" s="137">
        <v>2022</v>
      </c>
      <c r="D127" s="138">
        <v>44912</v>
      </c>
      <c r="E127" s="135">
        <v>2.69</v>
      </c>
      <c r="F127" s="135">
        <v>15</v>
      </c>
      <c r="G127" s="49">
        <v>1200</v>
      </c>
      <c r="H127" s="137">
        <v>100</v>
      </c>
      <c r="I127" s="49">
        <v>2900</v>
      </c>
      <c r="J127" s="137">
        <v>150</v>
      </c>
      <c r="K127" s="49">
        <v>1400</v>
      </c>
      <c r="L127" s="140">
        <f t="shared" si="0"/>
        <v>44.833333333333336</v>
      </c>
    </row>
    <row r="128" spans="1:12" ht="16" x14ac:dyDescent="0.2">
      <c r="A128" s="135">
        <v>125</v>
      </c>
      <c r="B128" s="136" t="s">
        <v>24</v>
      </c>
      <c r="C128" s="137">
        <v>2022</v>
      </c>
      <c r="D128" s="138">
        <v>44914</v>
      </c>
      <c r="E128" s="135">
        <v>2.27</v>
      </c>
      <c r="F128" s="135">
        <v>15</v>
      </c>
      <c r="G128" s="137">
        <v>900</v>
      </c>
      <c r="H128" s="137">
        <v>50</v>
      </c>
      <c r="I128" s="49">
        <v>1600</v>
      </c>
      <c r="J128" s="137">
        <v>80</v>
      </c>
      <c r="K128" s="49">
        <v>1000</v>
      </c>
      <c r="L128" s="140">
        <f t="shared" si="0"/>
        <v>37.833333333333336</v>
      </c>
    </row>
    <row r="129" spans="1:12" ht="16" x14ac:dyDescent="0.2">
      <c r="A129" s="135">
        <v>126</v>
      </c>
      <c r="B129" s="136" t="s">
        <v>24</v>
      </c>
      <c r="C129" s="137">
        <v>2022</v>
      </c>
      <c r="D129" s="138">
        <v>44914</v>
      </c>
      <c r="E129" s="135">
        <v>2.5</v>
      </c>
      <c r="F129" s="135">
        <v>15</v>
      </c>
      <c r="G129" s="137">
        <v>800</v>
      </c>
      <c r="H129" s="137">
        <v>48</v>
      </c>
      <c r="I129" s="49">
        <v>1200</v>
      </c>
      <c r="J129" s="137">
        <v>50</v>
      </c>
      <c r="K129" s="49">
        <v>1100</v>
      </c>
      <c r="L129" s="140">
        <f t="shared" si="0"/>
        <v>41.666666666666664</v>
      </c>
    </row>
    <row r="130" spans="1:12" ht="16" x14ac:dyDescent="0.2">
      <c r="A130" s="135">
        <v>127</v>
      </c>
      <c r="B130" s="136" t="s">
        <v>24</v>
      </c>
      <c r="C130" s="137">
        <v>2022</v>
      </c>
      <c r="D130" s="138">
        <v>44915</v>
      </c>
      <c r="E130" s="135">
        <v>2.72</v>
      </c>
      <c r="F130" s="135">
        <v>15</v>
      </c>
      <c r="G130" s="137">
        <v>480</v>
      </c>
      <c r="H130" s="137">
        <v>64</v>
      </c>
      <c r="I130" s="49">
        <v>1000</v>
      </c>
      <c r="J130" s="137">
        <v>64</v>
      </c>
      <c r="K130" s="137">
        <v>900</v>
      </c>
      <c r="L130" s="140">
        <f t="shared" si="0"/>
        <v>45.333333333333336</v>
      </c>
    </row>
    <row r="131" spans="1:12" ht="16" x14ac:dyDescent="0.2">
      <c r="A131" s="135">
        <v>128</v>
      </c>
      <c r="B131" s="136" t="s">
        <v>24</v>
      </c>
      <c r="C131" s="137">
        <v>2022</v>
      </c>
      <c r="D131" s="138">
        <v>44915</v>
      </c>
      <c r="E131" s="135">
        <v>2.74</v>
      </c>
      <c r="F131" s="135">
        <v>15</v>
      </c>
      <c r="G131" s="137">
        <v>720</v>
      </c>
      <c r="H131" s="137">
        <v>80</v>
      </c>
      <c r="I131" s="49">
        <v>1800</v>
      </c>
      <c r="J131" s="137">
        <v>48</v>
      </c>
      <c r="K131" s="137">
        <v>880</v>
      </c>
      <c r="L131" s="140">
        <f t="shared" si="0"/>
        <v>45.666666666666664</v>
      </c>
    </row>
    <row r="132" spans="1:12" ht="16" x14ac:dyDescent="0.2">
      <c r="A132" s="135">
        <v>129</v>
      </c>
      <c r="B132" s="136" t="s">
        <v>24</v>
      </c>
      <c r="C132" s="137">
        <v>2022</v>
      </c>
      <c r="D132" s="138">
        <v>44918</v>
      </c>
      <c r="E132" s="135">
        <v>3.08</v>
      </c>
      <c r="F132" s="135">
        <v>15</v>
      </c>
      <c r="G132" s="49">
        <v>1600</v>
      </c>
      <c r="H132" s="137">
        <v>180</v>
      </c>
      <c r="I132" s="49">
        <v>3000</v>
      </c>
      <c r="J132" s="137">
        <v>120</v>
      </c>
      <c r="K132" s="49">
        <v>1400</v>
      </c>
      <c r="L132" s="140">
        <f t="shared" si="0"/>
        <v>51.333333333333336</v>
      </c>
    </row>
    <row r="133" spans="1:12" ht="16" x14ac:dyDescent="0.2">
      <c r="A133" s="135">
        <v>130</v>
      </c>
      <c r="B133" s="136" t="s">
        <v>24</v>
      </c>
      <c r="C133" s="137">
        <v>2022</v>
      </c>
      <c r="D133" s="138">
        <v>44925</v>
      </c>
      <c r="E133" s="135">
        <v>3.16</v>
      </c>
      <c r="F133" s="135">
        <v>15</v>
      </c>
      <c r="G133" s="49">
        <v>2400</v>
      </c>
      <c r="H133" s="137">
        <v>160</v>
      </c>
      <c r="I133" s="49">
        <v>3400</v>
      </c>
      <c r="J133" s="137">
        <v>200</v>
      </c>
      <c r="K133" s="49">
        <v>2100</v>
      </c>
      <c r="L133" s="140">
        <f t="shared" si="0"/>
        <v>52.666666666666664</v>
      </c>
    </row>
    <row r="134" spans="1:12" ht="16" x14ac:dyDescent="0.2">
      <c r="A134" s="135">
        <v>131</v>
      </c>
      <c r="B134" s="136" t="s">
        <v>24</v>
      </c>
      <c r="C134" s="137">
        <v>2022</v>
      </c>
      <c r="D134" s="138">
        <v>44925</v>
      </c>
      <c r="E134" s="135">
        <v>3.04</v>
      </c>
      <c r="F134" s="135">
        <v>15</v>
      </c>
      <c r="G134" s="137">
        <v>800</v>
      </c>
      <c r="H134" s="137">
        <v>72</v>
      </c>
      <c r="I134" s="49">
        <v>2000</v>
      </c>
      <c r="J134" s="137">
        <v>80</v>
      </c>
      <c r="K134" s="137">
        <v>960</v>
      </c>
      <c r="L134" s="140">
        <f t="shared" si="0"/>
        <v>50.666666666666664</v>
      </c>
    </row>
    <row r="135" spans="1:12" ht="16" x14ac:dyDescent="0.2">
      <c r="A135" s="135">
        <v>132</v>
      </c>
      <c r="B135" s="136" t="s">
        <v>24</v>
      </c>
      <c r="C135" s="137">
        <v>2022</v>
      </c>
      <c r="D135" s="138">
        <v>44925</v>
      </c>
      <c r="E135" s="135">
        <v>3.09</v>
      </c>
      <c r="F135" s="135">
        <v>15</v>
      </c>
      <c r="G135" s="137">
        <v>500</v>
      </c>
      <c r="H135" s="137">
        <v>48</v>
      </c>
      <c r="I135" s="137">
        <v>800</v>
      </c>
      <c r="J135" s="137">
        <v>50</v>
      </c>
      <c r="K135" s="137">
        <v>540</v>
      </c>
      <c r="L135" s="140">
        <f t="shared" si="0"/>
        <v>51.5</v>
      </c>
    </row>
    <row r="136" spans="1:12" ht="16" x14ac:dyDescent="0.2">
      <c r="A136" s="135">
        <v>133</v>
      </c>
      <c r="B136" s="136" t="s">
        <v>24</v>
      </c>
      <c r="C136" s="137">
        <v>2022</v>
      </c>
      <c r="D136" s="138">
        <v>44925</v>
      </c>
      <c r="E136" s="135">
        <v>3.15</v>
      </c>
      <c r="F136" s="135">
        <v>15</v>
      </c>
      <c r="G136" s="137">
        <v>640</v>
      </c>
      <c r="H136" s="137">
        <v>50</v>
      </c>
      <c r="I136" s="49">
        <v>1200</v>
      </c>
      <c r="J136" s="137">
        <v>36</v>
      </c>
      <c r="K136" s="137">
        <v>800</v>
      </c>
      <c r="L136" s="140">
        <f t="shared" si="0"/>
        <v>52.5</v>
      </c>
    </row>
    <row r="137" spans="1:12" ht="16" x14ac:dyDescent="0.2">
      <c r="A137" s="135">
        <v>134</v>
      </c>
      <c r="B137" s="136" t="s">
        <v>25</v>
      </c>
      <c r="C137" s="137">
        <v>2023</v>
      </c>
      <c r="D137" s="138">
        <v>44929</v>
      </c>
      <c r="E137" s="135">
        <v>2.48</v>
      </c>
      <c r="F137" s="135">
        <v>15</v>
      </c>
      <c r="G137" s="137">
        <v>900</v>
      </c>
      <c r="H137" s="137">
        <v>120</v>
      </c>
      <c r="I137" s="49">
        <v>2000</v>
      </c>
      <c r="J137" s="137">
        <v>80</v>
      </c>
      <c r="K137" s="49">
        <v>1000</v>
      </c>
      <c r="L137" s="140">
        <f t="shared" si="0"/>
        <v>41.333333333333336</v>
      </c>
    </row>
    <row r="138" spans="1:12" ht="16" x14ac:dyDescent="0.2">
      <c r="A138" s="135">
        <v>135</v>
      </c>
      <c r="B138" s="136" t="s">
        <v>25</v>
      </c>
      <c r="C138" s="137">
        <v>2023</v>
      </c>
      <c r="D138" s="138">
        <v>44945</v>
      </c>
      <c r="E138" s="135">
        <v>3.2</v>
      </c>
      <c r="F138" s="135">
        <v>15</v>
      </c>
      <c r="G138" s="49">
        <v>1400</v>
      </c>
      <c r="H138" s="137">
        <v>220</v>
      </c>
      <c r="I138" s="49">
        <v>1800</v>
      </c>
      <c r="J138" s="137">
        <v>75</v>
      </c>
      <c r="K138" s="137">
        <v>900</v>
      </c>
      <c r="L138" s="140">
        <f t="shared" si="0"/>
        <v>53.333333333333336</v>
      </c>
    </row>
    <row r="139" spans="1:12" ht="16" x14ac:dyDescent="0.2">
      <c r="A139" s="135">
        <v>136</v>
      </c>
      <c r="B139" s="136" t="s">
        <v>25</v>
      </c>
      <c r="C139" s="137">
        <v>2023</v>
      </c>
      <c r="D139" s="138">
        <v>44956</v>
      </c>
      <c r="E139" s="135">
        <v>3.08</v>
      </c>
      <c r="F139" s="135">
        <v>15</v>
      </c>
      <c r="G139" s="49">
        <v>2100</v>
      </c>
      <c r="H139" s="137">
        <v>180</v>
      </c>
      <c r="I139" s="49">
        <v>2400</v>
      </c>
      <c r="J139" s="137">
        <v>100</v>
      </c>
      <c r="K139" s="49">
        <v>1100</v>
      </c>
      <c r="L139" s="140">
        <f t="shared" si="0"/>
        <v>51.333333333333336</v>
      </c>
    </row>
    <row r="140" spans="1:12" ht="16" x14ac:dyDescent="0.2">
      <c r="A140" s="135">
        <v>137</v>
      </c>
      <c r="B140" s="136" t="s">
        <v>27</v>
      </c>
      <c r="C140" s="137">
        <v>2023</v>
      </c>
      <c r="D140" s="138">
        <v>44978</v>
      </c>
      <c r="E140" s="135">
        <v>2.4700000000000002</v>
      </c>
      <c r="F140" s="135">
        <v>15</v>
      </c>
      <c r="G140" s="49">
        <v>1900</v>
      </c>
      <c r="H140" s="137">
        <v>210</v>
      </c>
      <c r="I140" s="49">
        <v>2700</v>
      </c>
      <c r="J140" s="137">
        <v>150</v>
      </c>
      <c r="K140" s="137">
        <v>950</v>
      </c>
      <c r="L140" s="140">
        <f t="shared" si="0"/>
        <v>41.166666666666664</v>
      </c>
    </row>
    <row r="141" spans="1:12" ht="16" x14ac:dyDescent="0.2">
      <c r="A141" s="135">
        <v>138</v>
      </c>
      <c r="B141" s="136" t="s">
        <v>27</v>
      </c>
      <c r="C141" s="137">
        <v>2023</v>
      </c>
      <c r="D141" s="138">
        <v>44978</v>
      </c>
      <c r="E141" s="135">
        <v>2.69</v>
      </c>
      <c r="F141" s="135">
        <v>15</v>
      </c>
      <c r="G141" s="137">
        <v>960</v>
      </c>
      <c r="H141" s="137">
        <v>150</v>
      </c>
      <c r="I141" s="49">
        <v>2100</v>
      </c>
      <c r="J141" s="137">
        <v>90</v>
      </c>
      <c r="K141" s="49">
        <v>1000</v>
      </c>
      <c r="L141" s="140">
        <f t="shared" si="0"/>
        <v>44.833333333333336</v>
      </c>
    </row>
    <row r="142" spans="1:12" ht="16" x14ac:dyDescent="0.2">
      <c r="A142" s="135">
        <v>139</v>
      </c>
      <c r="B142" s="136" t="s">
        <v>28</v>
      </c>
      <c r="C142" s="137">
        <v>2023</v>
      </c>
      <c r="D142" s="138">
        <v>44988</v>
      </c>
      <c r="E142" s="135">
        <v>2.41</v>
      </c>
      <c r="F142" s="135">
        <v>15</v>
      </c>
      <c r="G142" s="49">
        <v>2400</v>
      </c>
      <c r="H142" s="137">
        <v>210</v>
      </c>
      <c r="I142" s="49">
        <v>2900</v>
      </c>
      <c r="J142" s="137">
        <v>140</v>
      </c>
      <c r="K142" s="49">
        <v>1400</v>
      </c>
      <c r="L142" s="140">
        <f t="shared" si="0"/>
        <v>40.166666666666664</v>
      </c>
    </row>
    <row r="143" spans="1:12" ht="16" x14ac:dyDescent="0.2">
      <c r="A143" s="135">
        <v>140</v>
      </c>
      <c r="B143" s="136" t="s">
        <v>28</v>
      </c>
      <c r="C143" s="137">
        <v>2023</v>
      </c>
      <c r="D143" s="138">
        <v>44999</v>
      </c>
      <c r="E143" s="135">
        <v>2.91</v>
      </c>
      <c r="F143" s="135">
        <v>15</v>
      </c>
      <c r="G143" s="49">
        <v>1800</v>
      </c>
      <c r="H143" s="137">
        <v>100</v>
      </c>
      <c r="I143" s="49">
        <v>3000</v>
      </c>
      <c r="J143" s="137">
        <v>80</v>
      </c>
      <c r="K143" s="49">
        <v>1600</v>
      </c>
      <c r="L143" s="140">
        <f t="shared" si="0"/>
        <v>48.5</v>
      </c>
    </row>
    <row r="144" spans="1:12" ht="16" x14ac:dyDescent="0.2">
      <c r="A144" s="135">
        <v>141</v>
      </c>
      <c r="B144" s="136" t="s">
        <v>29</v>
      </c>
      <c r="C144" s="137">
        <v>2023</v>
      </c>
      <c r="D144" s="138">
        <v>45022</v>
      </c>
      <c r="E144" s="135">
        <v>2.35</v>
      </c>
      <c r="F144" s="135">
        <v>15</v>
      </c>
      <c r="G144" s="49">
        <v>2700</v>
      </c>
      <c r="H144" s="137">
        <v>240</v>
      </c>
      <c r="I144" s="49">
        <v>3200</v>
      </c>
      <c r="J144" s="137">
        <v>200</v>
      </c>
      <c r="K144" s="49">
        <v>1200</v>
      </c>
      <c r="L144" s="140">
        <f t="shared" si="0"/>
        <v>39.166666666666664</v>
      </c>
    </row>
    <row r="145" spans="1:12" ht="16" x14ac:dyDescent="0.2">
      <c r="A145" s="135">
        <v>142</v>
      </c>
      <c r="B145" s="136" t="s">
        <v>29</v>
      </c>
      <c r="C145" s="137">
        <v>2023</v>
      </c>
      <c r="D145" s="138">
        <v>45034</v>
      </c>
      <c r="E145" s="135">
        <v>3.25</v>
      </c>
      <c r="F145" s="135">
        <v>15</v>
      </c>
      <c r="G145" s="49">
        <v>1500</v>
      </c>
      <c r="H145" s="137">
        <v>120</v>
      </c>
      <c r="I145" s="49">
        <v>2400</v>
      </c>
      <c r="J145" s="137">
        <v>120</v>
      </c>
      <c r="K145" s="49">
        <v>1000</v>
      </c>
      <c r="L145" s="140">
        <f t="shared" si="0"/>
        <v>54.166666666666664</v>
      </c>
    </row>
    <row r="146" spans="1:12" ht="16" x14ac:dyDescent="0.2">
      <c r="A146" s="135">
        <v>143</v>
      </c>
      <c r="B146" s="136" t="s">
        <v>29</v>
      </c>
      <c r="C146" s="137">
        <v>2023</v>
      </c>
      <c r="D146" s="138">
        <v>45041</v>
      </c>
      <c r="E146" s="135">
        <v>3.4</v>
      </c>
      <c r="F146" s="135">
        <v>15</v>
      </c>
      <c r="G146" s="137">
        <v>930</v>
      </c>
      <c r="H146" s="137">
        <v>80</v>
      </c>
      <c r="I146" s="49">
        <v>1800</v>
      </c>
      <c r="J146" s="137">
        <v>64</v>
      </c>
      <c r="K146" s="137">
        <v>960</v>
      </c>
      <c r="L146" s="140">
        <f t="shared" si="0"/>
        <v>56.666666666666664</v>
      </c>
    </row>
    <row r="147" spans="1:12" ht="16" x14ac:dyDescent="0.2">
      <c r="A147" s="135">
        <v>144</v>
      </c>
      <c r="B147" s="136" t="s">
        <v>29</v>
      </c>
      <c r="C147" s="137">
        <v>2023</v>
      </c>
      <c r="D147" s="138">
        <v>45044</v>
      </c>
      <c r="E147" s="135">
        <v>2.81</v>
      </c>
      <c r="F147" s="135">
        <v>15</v>
      </c>
      <c r="G147" s="49">
        <v>2100</v>
      </c>
      <c r="H147" s="137">
        <v>200</v>
      </c>
      <c r="I147" s="49">
        <v>2700</v>
      </c>
      <c r="J147" s="137">
        <v>180</v>
      </c>
      <c r="K147" s="49">
        <v>1500</v>
      </c>
      <c r="L147" s="140">
        <f t="shared" si="0"/>
        <v>46.833333333333336</v>
      </c>
    </row>
    <row r="148" spans="1:12" ht="16" x14ac:dyDescent="0.2">
      <c r="A148" s="135">
        <v>145</v>
      </c>
      <c r="B148" s="136" t="s">
        <v>16</v>
      </c>
      <c r="C148" s="137">
        <v>2023</v>
      </c>
      <c r="D148" s="138">
        <v>45047</v>
      </c>
      <c r="E148" s="135">
        <v>2.85</v>
      </c>
      <c r="F148" s="135">
        <v>15</v>
      </c>
      <c r="G148" s="49">
        <v>3000</v>
      </c>
      <c r="H148" s="137">
        <v>240</v>
      </c>
      <c r="I148" s="49">
        <v>3300</v>
      </c>
      <c r="J148" s="137">
        <v>270</v>
      </c>
      <c r="K148" s="49">
        <v>2000</v>
      </c>
      <c r="L148" s="140">
        <f t="shared" si="0"/>
        <v>47.5</v>
      </c>
    </row>
    <row r="149" spans="1:12" ht="16" x14ac:dyDescent="0.2">
      <c r="A149" s="135">
        <v>146</v>
      </c>
      <c r="B149" s="136" t="s">
        <v>16</v>
      </c>
      <c r="C149" s="137">
        <v>2023</v>
      </c>
      <c r="D149" s="138">
        <v>45047</v>
      </c>
      <c r="E149" s="135">
        <v>3.22</v>
      </c>
      <c r="F149" s="135">
        <v>15</v>
      </c>
      <c r="G149" s="49">
        <v>1600</v>
      </c>
      <c r="H149" s="137">
        <v>110</v>
      </c>
      <c r="I149" s="49">
        <v>2100</v>
      </c>
      <c r="J149" s="137">
        <v>140</v>
      </c>
      <c r="K149" s="49">
        <v>1200</v>
      </c>
      <c r="L149" s="140">
        <f t="shared" si="0"/>
        <v>53.666666666666664</v>
      </c>
    </row>
    <row r="150" spans="1:12" ht="16" x14ac:dyDescent="0.2">
      <c r="A150" s="135">
        <v>147</v>
      </c>
      <c r="B150" s="136" t="s">
        <v>16</v>
      </c>
      <c r="C150" s="137">
        <v>2023</v>
      </c>
      <c r="D150" s="138">
        <v>45050</v>
      </c>
      <c r="E150" s="135">
        <v>3.44</v>
      </c>
      <c r="F150" s="135">
        <v>15</v>
      </c>
      <c r="G150" s="49">
        <v>1200</v>
      </c>
      <c r="H150" s="137">
        <v>5</v>
      </c>
      <c r="I150" s="49">
        <v>1800</v>
      </c>
      <c r="J150" s="137">
        <v>75</v>
      </c>
      <c r="K150" s="137">
        <v>980</v>
      </c>
      <c r="L150" s="140">
        <f t="shared" si="0"/>
        <v>57.333333333333336</v>
      </c>
    </row>
    <row r="151" spans="1:12" ht="16" x14ac:dyDescent="0.2">
      <c r="A151" s="135">
        <v>148</v>
      </c>
      <c r="B151" s="136" t="s">
        <v>17</v>
      </c>
      <c r="C151" s="137">
        <v>2023</v>
      </c>
      <c r="D151" s="138">
        <v>45085</v>
      </c>
      <c r="E151" s="135">
        <v>1.93</v>
      </c>
      <c r="F151" s="135">
        <v>15</v>
      </c>
      <c r="G151" s="49">
        <v>4100</v>
      </c>
      <c r="H151" s="137">
        <v>320</v>
      </c>
      <c r="I151" s="49">
        <v>3900</v>
      </c>
      <c r="J151" s="137">
        <v>220</v>
      </c>
      <c r="K151" s="49">
        <v>2700</v>
      </c>
      <c r="L151" s="140">
        <f t="shared" si="0"/>
        <v>32.166666666666664</v>
      </c>
    </row>
    <row r="152" spans="1:12" ht="16" x14ac:dyDescent="0.2">
      <c r="A152" s="135">
        <v>149</v>
      </c>
      <c r="B152" s="136" t="s">
        <v>17</v>
      </c>
      <c r="C152" s="137">
        <v>2023</v>
      </c>
      <c r="D152" s="138">
        <v>45105</v>
      </c>
      <c r="E152" s="135">
        <v>2.68</v>
      </c>
      <c r="F152" s="135">
        <v>15</v>
      </c>
      <c r="G152" s="49">
        <v>5400</v>
      </c>
      <c r="H152" s="137">
        <v>500</v>
      </c>
      <c r="I152" s="49">
        <v>4400</v>
      </c>
      <c r="J152" s="137">
        <v>310</v>
      </c>
      <c r="K152" s="49">
        <v>2200</v>
      </c>
      <c r="L152" s="140">
        <f t="shared" si="0"/>
        <v>44.666666666666664</v>
      </c>
    </row>
    <row r="153" spans="1:12" ht="16" x14ac:dyDescent="0.2">
      <c r="A153" s="135">
        <v>150</v>
      </c>
      <c r="B153" s="136" t="s">
        <v>17</v>
      </c>
      <c r="C153" s="137">
        <v>2023</v>
      </c>
      <c r="D153" s="138">
        <v>45106</v>
      </c>
      <c r="E153" s="135">
        <v>2.74</v>
      </c>
      <c r="F153" s="135">
        <v>15</v>
      </c>
      <c r="G153" s="49">
        <v>4400</v>
      </c>
      <c r="H153" s="137">
        <v>330</v>
      </c>
      <c r="I153" s="49">
        <v>4000</v>
      </c>
      <c r="J153" s="137">
        <v>270</v>
      </c>
      <c r="K153" s="49">
        <v>3000</v>
      </c>
      <c r="L153" s="140">
        <f t="shared" si="0"/>
        <v>45.666666666666664</v>
      </c>
    </row>
    <row r="154" spans="1:12" ht="16" x14ac:dyDescent="0.2">
      <c r="A154" s="135">
        <v>151</v>
      </c>
      <c r="B154" s="136" t="s">
        <v>17</v>
      </c>
      <c r="C154" s="137">
        <v>2023</v>
      </c>
      <c r="D154" s="138">
        <v>45106</v>
      </c>
      <c r="E154" s="135">
        <v>3.12</v>
      </c>
      <c r="F154" s="135">
        <v>15</v>
      </c>
      <c r="G154" s="49">
        <v>5000</v>
      </c>
      <c r="H154" s="137">
        <v>420</v>
      </c>
      <c r="I154" s="49">
        <v>5200</v>
      </c>
      <c r="J154" s="137">
        <v>360</v>
      </c>
      <c r="K154" s="49">
        <v>2900</v>
      </c>
      <c r="L154" s="140">
        <f t="shared" si="0"/>
        <v>52</v>
      </c>
    </row>
    <row r="155" spans="1:12" ht="16" x14ac:dyDescent="0.2">
      <c r="A155" s="135">
        <v>152</v>
      </c>
      <c r="B155" s="136" t="s">
        <v>17</v>
      </c>
      <c r="C155" s="137">
        <v>2023</v>
      </c>
      <c r="D155" s="138">
        <v>45106</v>
      </c>
      <c r="E155" s="135">
        <v>3.12</v>
      </c>
      <c r="F155" s="135">
        <v>15</v>
      </c>
      <c r="G155" s="49">
        <v>3400</v>
      </c>
      <c r="H155" s="137">
        <v>300</v>
      </c>
      <c r="I155" s="49">
        <v>3600</v>
      </c>
      <c r="J155" s="137">
        <v>240</v>
      </c>
      <c r="K155" s="49">
        <v>2100</v>
      </c>
      <c r="L155" s="140">
        <f t="shared" si="0"/>
        <v>52</v>
      </c>
    </row>
    <row r="156" spans="1:12" ht="16" x14ac:dyDescent="0.2">
      <c r="A156" s="135">
        <v>153</v>
      </c>
      <c r="B156" s="136" t="s">
        <v>17</v>
      </c>
      <c r="C156" s="137">
        <v>2023</v>
      </c>
      <c r="D156" s="138">
        <v>45106</v>
      </c>
      <c r="E156" s="135">
        <v>3.45</v>
      </c>
      <c r="F156" s="135">
        <v>15</v>
      </c>
      <c r="G156" s="49">
        <v>4900</v>
      </c>
      <c r="H156" s="137">
        <v>540</v>
      </c>
      <c r="I156" s="49">
        <v>4800</v>
      </c>
      <c r="J156" s="137">
        <v>410</v>
      </c>
      <c r="K156" s="49">
        <v>3500</v>
      </c>
      <c r="L156" s="140">
        <f t="shared" si="0"/>
        <v>57.5</v>
      </c>
    </row>
    <row r="157" spans="1:12" ht="16" x14ac:dyDescent="0.2">
      <c r="A157" s="135">
        <v>154</v>
      </c>
      <c r="B157" s="136" t="s">
        <v>17</v>
      </c>
      <c r="C157" s="137">
        <v>2023</v>
      </c>
      <c r="D157" s="138">
        <v>45107</v>
      </c>
      <c r="E157" s="135">
        <v>2.88</v>
      </c>
      <c r="F157" s="135">
        <v>15</v>
      </c>
      <c r="G157" s="49">
        <v>2500</v>
      </c>
      <c r="H157" s="137">
        <v>210</v>
      </c>
      <c r="I157" s="49">
        <v>3200</v>
      </c>
      <c r="J157" s="137">
        <v>300</v>
      </c>
      <c r="K157" s="49">
        <v>2700</v>
      </c>
      <c r="L157" s="140">
        <f t="shared" si="0"/>
        <v>48</v>
      </c>
    </row>
    <row r="158" spans="1:12" ht="16" x14ac:dyDescent="0.2">
      <c r="A158" s="135">
        <v>155</v>
      </c>
      <c r="B158" s="136" t="s">
        <v>18</v>
      </c>
      <c r="C158" s="137">
        <v>2023</v>
      </c>
      <c r="D158" s="138">
        <v>45110</v>
      </c>
      <c r="E158" s="135">
        <v>3.62</v>
      </c>
      <c r="F158" s="135">
        <v>15</v>
      </c>
      <c r="G158" s="49">
        <v>2700</v>
      </c>
      <c r="H158" s="137">
        <v>320</v>
      </c>
      <c r="I158" s="49">
        <v>2700</v>
      </c>
      <c r="J158" s="137">
        <v>380</v>
      </c>
      <c r="K158" s="49">
        <v>1900</v>
      </c>
      <c r="L158" s="140">
        <f t="shared" si="0"/>
        <v>60.333333333333336</v>
      </c>
    </row>
    <row r="159" spans="1:12" ht="16" x14ac:dyDescent="0.2">
      <c r="A159" s="135">
        <v>156</v>
      </c>
      <c r="B159" s="136" t="s">
        <v>18</v>
      </c>
      <c r="C159" s="137">
        <v>2023</v>
      </c>
      <c r="D159" s="138">
        <v>45110</v>
      </c>
      <c r="E159" s="135">
        <v>3.22</v>
      </c>
      <c r="F159" s="135">
        <v>15</v>
      </c>
      <c r="G159" s="49">
        <v>1300</v>
      </c>
      <c r="H159" s="137">
        <v>240</v>
      </c>
      <c r="I159" s="49">
        <v>4100</v>
      </c>
      <c r="J159" s="137">
        <v>440</v>
      </c>
      <c r="K159" s="49">
        <v>3200</v>
      </c>
      <c r="L159" s="140">
        <f t="shared" si="0"/>
        <v>53.666666666666664</v>
      </c>
    </row>
    <row r="160" spans="1:12" ht="16" x14ac:dyDescent="0.2">
      <c r="A160" s="135">
        <v>157</v>
      </c>
      <c r="B160" s="136" t="s">
        <v>18</v>
      </c>
      <c r="C160" s="137">
        <v>2023</v>
      </c>
      <c r="D160" s="138">
        <v>45110</v>
      </c>
      <c r="E160" s="135">
        <v>2.96</v>
      </c>
      <c r="F160" s="135">
        <v>15</v>
      </c>
      <c r="G160" s="137">
        <v>800</v>
      </c>
      <c r="H160" s="137">
        <v>140</v>
      </c>
      <c r="I160" s="49">
        <v>1000</v>
      </c>
      <c r="J160" s="137">
        <v>110</v>
      </c>
      <c r="K160" s="137">
        <v>980</v>
      </c>
      <c r="L160" s="140">
        <f t="shared" si="0"/>
        <v>49.333333333333336</v>
      </c>
    </row>
    <row r="161" spans="1:12" ht="16" x14ac:dyDescent="0.2">
      <c r="A161" s="135">
        <v>158</v>
      </c>
      <c r="B161" s="136" t="s">
        <v>18</v>
      </c>
      <c r="C161" s="137">
        <v>2023</v>
      </c>
      <c r="D161" s="138">
        <v>45110</v>
      </c>
      <c r="E161" s="135">
        <v>3.09</v>
      </c>
      <c r="F161" s="135">
        <v>15</v>
      </c>
      <c r="G161" s="137">
        <v>440</v>
      </c>
      <c r="H161" s="137">
        <v>60</v>
      </c>
      <c r="I161" s="137">
        <v>980</v>
      </c>
      <c r="J161" s="137">
        <v>180</v>
      </c>
      <c r="K161" s="49">
        <v>1200</v>
      </c>
      <c r="L161" s="140">
        <f t="shared" si="0"/>
        <v>51.5</v>
      </c>
    </row>
    <row r="162" spans="1:12" ht="16" x14ac:dyDescent="0.2">
      <c r="A162" s="135">
        <v>159</v>
      </c>
      <c r="B162" s="136" t="s">
        <v>18</v>
      </c>
      <c r="C162" s="137">
        <v>2023</v>
      </c>
      <c r="D162" s="138">
        <v>45113</v>
      </c>
      <c r="E162" s="135">
        <v>3.52</v>
      </c>
      <c r="F162" s="135">
        <v>15</v>
      </c>
      <c r="G162" s="49">
        <v>2100</v>
      </c>
      <c r="H162" s="137">
        <v>280</v>
      </c>
      <c r="I162" s="49">
        <v>2400</v>
      </c>
      <c r="J162" s="137">
        <v>390</v>
      </c>
      <c r="K162" s="49">
        <v>2100</v>
      </c>
      <c r="L162" s="140">
        <f t="shared" si="0"/>
        <v>58.666666666666664</v>
      </c>
    </row>
    <row r="163" spans="1:12" ht="16" x14ac:dyDescent="0.2">
      <c r="A163" s="135">
        <v>160</v>
      </c>
      <c r="B163" s="136" t="s">
        <v>18</v>
      </c>
      <c r="C163" s="137">
        <v>2023</v>
      </c>
      <c r="D163" s="138">
        <v>45118</v>
      </c>
      <c r="E163" s="135">
        <v>3.61</v>
      </c>
      <c r="F163" s="135">
        <v>15</v>
      </c>
      <c r="G163" s="49">
        <v>3200</v>
      </c>
      <c r="H163" s="137">
        <v>410</v>
      </c>
      <c r="I163" s="49">
        <v>3800</v>
      </c>
      <c r="J163" s="137">
        <v>380</v>
      </c>
      <c r="K163" s="49">
        <v>3000</v>
      </c>
      <c r="L163" s="140">
        <f t="shared" si="0"/>
        <v>60.166666666666664</v>
      </c>
    </row>
    <row r="164" spans="1:12" ht="16" x14ac:dyDescent="0.2">
      <c r="A164" s="135">
        <v>161</v>
      </c>
      <c r="B164" s="136" t="s">
        <v>18</v>
      </c>
      <c r="C164" s="137">
        <v>2023</v>
      </c>
      <c r="D164" s="138">
        <v>45118</v>
      </c>
      <c r="E164" s="135">
        <v>3.16</v>
      </c>
      <c r="F164" s="135">
        <v>15</v>
      </c>
      <c r="G164" s="49">
        <v>1100</v>
      </c>
      <c r="H164" s="137">
        <v>240</v>
      </c>
      <c r="I164" s="49">
        <v>2700</v>
      </c>
      <c r="J164" s="137">
        <v>200</v>
      </c>
      <c r="K164" s="49">
        <v>1600</v>
      </c>
      <c r="L164" s="140">
        <f t="shared" si="0"/>
        <v>52.666666666666664</v>
      </c>
    </row>
    <row r="165" spans="1:12" ht="16" x14ac:dyDescent="0.2">
      <c r="A165" s="135">
        <v>162</v>
      </c>
      <c r="B165" s="136" t="s">
        <v>18</v>
      </c>
      <c r="C165" s="137">
        <v>2023</v>
      </c>
      <c r="D165" s="138">
        <v>45119</v>
      </c>
      <c r="E165" s="135">
        <v>3.24</v>
      </c>
      <c r="F165" s="135">
        <v>15</v>
      </c>
      <c r="G165" s="137">
        <v>800</v>
      </c>
      <c r="H165" s="137">
        <v>110</v>
      </c>
      <c r="I165" s="49">
        <v>1800</v>
      </c>
      <c r="J165" s="137">
        <v>80</v>
      </c>
      <c r="K165" s="49">
        <v>1100</v>
      </c>
      <c r="L165" s="140">
        <f t="shared" si="0"/>
        <v>54</v>
      </c>
    </row>
    <row r="166" spans="1:12" ht="16" x14ac:dyDescent="0.2">
      <c r="A166" s="135">
        <v>163</v>
      </c>
      <c r="B166" s="136" t="s">
        <v>18</v>
      </c>
      <c r="C166" s="137">
        <v>2023</v>
      </c>
      <c r="D166" s="138">
        <v>45120</v>
      </c>
      <c r="E166" s="135">
        <v>2.9</v>
      </c>
      <c r="F166" s="135">
        <v>15</v>
      </c>
      <c r="G166" s="137">
        <v>540</v>
      </c>
      <c r="H166" s="137">
        <v>100</v>
      </c>
      <c r="I166" s="49">
        <v>1200</v>
      </c>
      <c r="J166" s="137">
        <v>140</v>
      </c>
      <c r="K166" s="137">
        <v>980</v>
      </c>
      <c r="L166" s="140">
        <f t="shared" si="0"/>
        <v>48.333333333333336</v>
      </c>
    </row>
    <row r="167" spans="1:12" ht="16" x14ac:dyDescent="0.2">
      <c r="A167" s="135">
        <v>164</v>
      </c>
      <c r="B167" s="136" t="s">
        <v>18</v>
      </c>
      <c r="C167" s="137">
        <v>2023</v>
      </c>
      <c r="D167" s="138">
        <v>45129</v>
      </c>
      <c r="E167" s="135">
        <v>3.19</v>
      </c>
      <c r="F167" s="135">
        <v>15</v>
      </c>
      <c r="G167" s="49">
        <v>4100</v>
      </c>
      <c r="H167" s="137">
        <v>540</v>
      </c>
      <c r="I167" s="49">
        <v>5200</v>
      </c>
      <c r="J167" s="137">
        <v>380</v>
      </c>
      <c r="K167" s="49">
        <v>2400</v>
      </c>
      <c r="L167" s="140">
        <f t="shared" si="0"/>
        <v>53.166666666666664</v>
      </c>
    </row>
    <row r="168" spans="1:12" ht="16" x14ac:dyDescent="0.2">
      <c r="A168" s="135">
        <v>165</v>
      </c>
      <c r="B168" s="136" t="s">
        <v>20</v>
      </c>
      <c r="C168" s="137">
        <v>2023</v>
      </c>
      <c r="D168" s="138">
        <v>45140</v>
      </c>
      <c r="E168" s="135">
        <v>2.7</v>
      </c>
      <c r="F168" s="135">
        <v>15</v>
      </c>
      <c r="G168" s="49">
        <v>3300</v>
      </c>
      <c r="H168" s="137">
        <v>280</v>
      </c>
      <c r="I168" s="49">
        <v>4600</v>
      </c>
      <c r="J168" s="137">
        <v>290</v>
      </c>
      <c r="K168" s="49">
        <v>1900</v>
      </c>
      <c r="L168" s="140">
        <f t="shared" si="0"/>
        <v>45</v>
      </c>
    </row>
    <row r="169" spans="1:12" ht="16" x14ac:dyDescent="0.2">
      <c r="A169" s="135">
        <v>166</v>
      </c>
      <c r="B169" s="136" t="s">
        <v>20</v>
      </c>
      <c r="C169" s="137">
        <v>2023</v>
      </c>
      <c r="D169" s="138">
        <v>45140</v>
      </c>
      <c r="E169" s="135">
        <v>2.99</v>
      </c>
      <c r="F169" s="135">
        <v>15</v>
      </c>
      <c r="G169" s="49">
        <v>1500</v>
      </c>
      <c r="H169" s="137">
        <v>210</v>
      </c>
      <c r="I169" s="49">
        <v>3200</v>
      </c>
      <c r="J169" s="137">
        <v>190</v>
      </c>
      <c r="K169" s="49">
        <v>2200</v>
      </c>
      <c r="L169" s="140">
        <f t="shared" si="0"/>
        <v>49.833333333333336</v>
      </c>
    </row>
    <row r="170" spans="1:12" ht="16" x14ac:dyDescent="0.2">
      <c r="A170" s="135">
        <v>167</v>
      </c>
      <c r="B170" s="136" t="s">
        <v>20</v>
      </c>
      <c r="C170" s="137">
        <v>2023</v>
      </c>
      <c r="D170" s="138">
        <v>45140</v>
      </c>
      <c r="E170" s="135">
        <v>2.3199999999999998</v>
      </c>
      <c r="F170" s="135">
        <v>15</v>
      </c>
      <c r="G170" s="137">
        <v>850</v>
      </c>
      <c r="H170" s="137">
        <v>140</v>
      </c>
      <c r="I170" s="49">
        <v>1800</v>
      </c>
      <c r="J170" s="137">
        <v>120</v>
      </c>
      <c r="K170" s="49">
        <v>1000</v>
      </c>
      <c r="L170" s="140">
        <f t="shared" si="0"/>
        <v>38.666666666666664</v>
      </c>
    </row>
    <row r="171" spans="1:12" ht="16" x14ac:dyDescent="0.2">
      <c r="A171" s="135">
        <v>168</v>
      </c>
      <c r="B171" s="136" t="s">
        <v>20</v>
      </c>
      <c r="C171" s="137">
        <v>2023</v>
      </c>
      <c r="D171" s="138">
        <v>45140</v>
      </c>
      <c r="E171" s="135">
        <v>2.79</v>
      </c>
      <c r="F171" s="135">
        <v>15</v>
      </c>
      <c r="G171" s="137">
        <v>440</v>
      </c>
      <c r="H171" s="137">
        <v>60</v>
      </c>
      <c r="I171" s="137">
        <v>940</v>
      </c>
      <c r="J171" s="137">
        <v>50</v>
      </c>
      <c r="K171" s="137">
        <v>980</v>
      </c>
      <c r="L171" s="140">
        <f t="shared" si="0"/>
        <v>46.5</v>
      </c>
    </row>
    <row r="172" spans="1:12" ht="16" x14ac:dyDescent="0.2">
      <c r="A172" s="135">
        <v>169</v>
      </c>
      <c r="B172" s="136" t="s">
        <v>20</v>
      </c>
      <c r="C172" s="137">
        <v>2023</v>
      </c>
      <c r="D172" s="138">
        <v>45146</v>
      </c>
      <c r="E172" s="135">
        <v>2.6</v>
      </c>
      <c r="F172" s="135">
        <v>15</v>
      </c>
      <c r="G172" s="49">
        <v>2800</v>
      </c>
      <c r="H172" s="137">
        <v>390</v>
      </c>
      <c r="I172" s="49">
        <v>5200</v>
      </c>
      <c r="J172" s="137">
        <v>220</v>
      </c>
      <c r="K172" s="49">
        <v>2300</v>
      </c>
      <c r="L172" s="140">
        <f t="shared" si="0"/>
        <v>43.333333333333336</v>
      </c>
    </row>
    <row r="173" spans="1:12" ht="16" x14ac:dyDescent="0.2">
      <c r="A173" s="135">
        <v>170</v>
      </c>
      <c r="B173" s="136" t="s">
        <v>20</v>
      </c>
      <c r="C173" s="137">
        <v>2023</v>
      </c>
      <c r="D173" s="138">
        <v>45147</v>
      </c>
      <c r="E173" s="135">
        <v>2.5</v>
      </c>
      <c r="F173" s="135">
        <v>15</v>
      </c>
      <c r="G173" s="49">
        <v>1200</v>
      </c>
      <c r="H173" s="137">
        <v>340</v>
      </c>
      <c r="I173" s="49">
        <v>3600</v>
      </c>
      <c r="J173" s="137">
        <v>210</v>
      </c>
      <c r="K173" s="49">
        <v>1900</v>
      </c>
      <c r="L173" s="140">
        <f t="shared" si="0"/>
        <v>41.666666666666664</v>
      </c>
    </row>
    <row r="174" spans="1:12" ht="16" x14ac:dyDescent="0.2">
      <c r="A174" s="135">
        <v>171</v>
      </c>
      <c r="B174" s="136" t="s">
        <v>20</v>
      </c>
      <c r="C174" s="137">
        <v>2023</v>
      </c>
      <c r="D174" s="138">
        <v>45147</v>
      </c>
      <c r="E174" s="135">
        <v>2.2799999999999998</v>
      </c>
      <c r="F174" s="135">
        <v>15</v>
      </c>
      <c r="G174" s="49">
        <v>1400</v>
      </c>
      <c r="H174" s="137">
        <v>210</v>
      </c>
      <c r="I174" s="49">
        <v>2900</v>
      </c>
      <c r="J174" s="137">
        <v>180</v>
      </c>
      <c r="K174" s="49">
        <v>2000</v>
      </c>
      <c r="L174" s="140">
        <f t="shared" si="0"/>
        <v>38</v>
      </c>
    </row>
    <row r="175" spans="1:12" ht="16" x14ac:dyDescent="0.2">
      <c r="A175" s="135">
        <v>172</v>
      </c>
      <c r="B175" s="136" t="s">
        <v>20</v>
      </c>
      <c r="C175" s="137">
        <v>2023</v>
      </c>
      <c r="D175" s="138">
        <v>45147</v>
      </c>
      <c r="E175" s="135">
        <v>2.78</v>
      </c>
      <c r="F175" s="135">
        <v>15</v>
      </c>
      <c r="G175" s="137">
        <v>880</v>
      </c>
      <c r="H175" s="137">
        <v>75</v>
      </c>
      <c r="I175" s="49">
        <v>1400</v>
      </c>
      <c r="J175" s="137">
        <v>90</v>
      </c>
      <c r="K175" s="49">
        <v>1200</v>
      </c>
      <c r="L175" s="140">
        <f t="shared" si="0"/>
        <v>46.333333333333336</v>
      </c>
    </row>
    <row r="176" spans="1:12" ht="16" x14ac:dyDescent="0.2">
      <c r="A176" s="135">
        <v>173</v>
      </c>
      <c r="B176" s="136" t="s">
        <v>20</v>
      </c>
      <c r="C176" s="137">
        <v>2023</v>
      </c>
      <c r="D176" s="138">
        <v>45147</v>
      </c>
      <c r="E176" s="135">
        <v>2.79</v>
      </c>
      <c r="F176" s="135">
        <v>15</v>
      </c>
      <c r="G176" s="137">
        <v>750</v>
      </c>
      <c r="H176" s="137">
        <v>90</v>
      </c>
      <c r="I176" s="137">
        <v>980</v>
      </c>
      <c r="J176" s="137">
        <v>25</v>
      </c>
      <c r="K176" s="137">
        <v>800</v>
      </c>
      <c r="L176" s="140">
        <f t="shared" si="0"/>
        <v>46.5</v>
      </c>
    </row>
    <row r="177" spans="1:12" ht="16" x14ac:dyDescent="0.2">
      <c r="A177" s="135">
        <v>174</v>
      </c>
      <c r="B177" s="136" t="s">
        <v>20</v>
      </c>
      <c r="C177" s="137">
        <v>2023</v>
      </c>
      <c r="D177" s="138">
        <v>45148</v>
      </c>
      <c r="E177" s="135">
        <v>2.2200000000000002</v>
      </c>
      <c r="F177" s="135">
        <v>15</v>
      </c>
      <c r="G177" s="49">
        <v>1800</v>
      </c>
      <c r="H177" s="137">
        <v>320</v>
      </c>
      <c r="I177" s="49">
        <v>4200</v>
      </c>
      <c r="J177" s="137">
        <v>190</v>
      </c>
      <c r="K177" s="49">
        <v>2500</v>
      </c>
      <c r="L177" s="140">
        <f t="shared" si="0"/>
        <v>37</v>
      </c>
    </row>
    <row r="178" spans="1:12" ht="16" x14ac:dyDescent="0.2">
      <c r="A178" s="135">
        <v>175</v>
      </c>
      <c r="B178" s="136" t="s">
        <v>20</v>
      </c>
      <c r="C178" s="137">
        <v>2023</v>
      </c>
      <c r="D178" s="138">
        <v>45148</v>
      </c>
      <c r="E178" s="135">
        <v>2.93</v>
      </c>
      <c r="F178" s="135">
        <v>15</v>
      </c>
      <c r="G178" s="137">
        <v>400</v>
      </c>
      <c r="H178" s="137">
        <v>50</v>
      </c>
      <c r="I178" s="49">
        <v>1000</v>
      </c>
      <c r="J178" s="137">
        <v>75</v>
      </c>
      <c r="K178" s="137">
        <v>900</v>
      </c>
      <c r="L178" s="140">
        <f t="shared" si="0"/>
        <v>48.833333333333336</v>
      </c>
    </row>
    <row r="179" spans="1:12" ht="16" x14ac:dyDescent="0.2">
      <c r="A179" s="135">
        <v>176</v>
      </c>
      <c r="B179" s="136" t="s">
        <v>20</v>
      </c>
      <c r="C179" s="137">
        <v>2023</v>
      </c>
      <c r="D179" s="138">
        <v>45148</v>
      </c>
      <c r="E179" s="135">
        <v>2.48</v>
      </c>
      <c r="F179" s="135">
        <v>15</v>
      </c>
      <c r="G179" s="137">
        <v>10</v>
      </c>
      <c r="H179" s="137">
        <v>0</v>
      </c>
      <c r="I179" s="137">
        <v>200</v>
      </c>
      <c r="J179" s="137">
        <v>2</v>
      </c>
      <c r="K179" s="137">
        <v>100</v>
      </c>
      <c r="L179" s="140">
        <f t="shared" si="0"/>
        <v>41.333333333333336</v>
      </c>
    </row>
    <row r="180" spans="1:12" ht="16" x14ac:dyDescent="0.2">
      <c r="A180" s="135">
        <v>177</v>
      </c>
      <c r="B180" s="136" t="s">
        <v>20</v>
      </c>
      <c r="C180" s="137">
        <v>2023</v>
      </c>
      <c r="D180" s="138">
        <v>45162</v>
      </c>
      <c r="E180" s="135">
        <v>2.17</v>
      </c>
      <c r="F180" s="135">
        <v>15</v>
      </c>
      <c r="G180" s="49">
        <v>1400</v>
      </c>
      <c r="H180" s="137">
        <v>210</v>
      </c>
      <c r="I180" s="49">
        <v>2600</v>
      </c>
      <c r="J180" s="137">
        <v>120</v>
      </c>
      <c r="K180" s="49">
        <v>1800</v>
      </c>
      <c r="L180" s="140">
        <f t="shared" si="0"/>
        <v>36.166666666666664</v>
      </c>
    </row>
    <row r="181" spans="1:12" ht="16" x14ac:dyDescent="0.2">
      <c r="A181" s="135">
        <v>178</v>
      </c>
      <c r="B181" s="136" t="s">
        <v>20</v>
      </c>
      <c r="C181" s="137">
        <v>2023</v>
      </c>
      <c r="D181" s="138">
        <v>45162</v>
      </c>
      <c r="E181" s="135">
        <v>0.93</v>
      </c>
      <c r="F181" s="135">
        <v>10</v>
      </c>
      <c r="G181" s="137">
        <v>600</v>
      </c>
      <c r="H181" s="137">
        <v>100</v>
      </c>
      <c r="I181" s="49">
        <v>1200</v>
      </c>
      <c r="J181" s="137">
        <v>100</v>
      </c>
      <c r="K181" s="137">
        <v>900</v>
      </c>
      <c r="L181" s="140">
        <f t="shared" si="0"/>
        <v>15.5</v>
      </c>
    </row>
    <row r="182" spans="1:12" ht="16" x14ac:dyDescent="0.2">
      <c r="A182" s="135">
        <v>179</v>
      </c>
      <c r="B182" s="136" t="s">
        <v>21</v>
      </c>
      <c r="C182" s="137">
        <v>2023</v>
      </c>
      <c r="D182" s="138">
        <v>45183</v>
      </c>
      <c r="E182" s="135">
        <v>3.1</v>
      </c>
      <c r="F182" s="135">
        <v>15</v>
      </c>
      <c r="G182" s="49">
        <v>2500</v>
      </c>
      <c r="H182" s="137">
        <v>410</v>
      </c>
      <c r="I182" s="49">
        <v>3900</v>
      </c>
      <c r="J182" s="137">
        <v>240</v>
      </c>
      <c r="K182" s="49">
        <v>2700</v>
      </c>
      <c r="L182" s="140">
        <f t="shared" si="0"/>
        <v>51.666666666666664</v>
      </c>
    </row>
    <row r="183" spans="1:12" ht="16" x14ac:dyDescent="0.2">
      <c r="A183" s="135">
        <v>180</v>
      </c>
      <c r="B183" s="136" t="s">
        <v>21</v>
      </c>
      <c r="C183" s="137">
        <v>2023</v>
      </c>
      <c r="D183" s="138">
        <v>45188</v>
      </c>
      <c r="E183" s="135">
        <v>2.44</v>
      </c>
      <c r="F183" s="135">
        <v>15</v>
      </c>
      <c r="G183" s="49">
        <v>1100</v>
      </c>
      <c r="H183" s="137">
        <v>210</v>
      </c>
      <c r="I183" s="49">
        <v>2200</v>
      </c>
      <c r="J183" s="137">
        <v>180</v>
      </c>
      <c r="K183" s="49">
        <v>1800</v>
      </c>
      <c r="L183" s="140">
        <f t="shared" si="0"/>
        <v>40.666666666666664</v>
      </c>
    </row>
    <row r="184" spans="1:12" ht="16" x14ac:dyDescent="0.2">
      <c r="A184" s="135">
        <v>181</v>
      </c>
      <c r="B184" s="136" t="s">
        <v>21</v>
      </c>
      <c r="C184" s="137">
        <v>2023</v>
      </c>
      <c r="D184" s="138">
        <v>45188</v>
      </c>
      <c r="E184" s="135">
        <v>3.8</v>
      </c>
      <c r="F184" s="135">
        <v>15</v>
      </c>
      <c r="G184" s="49">
        <v>2300</v>
      </c>
      <c r="H184" s="137">
        <v>390</v>
      </c>
      <c r="I184" s="49">
        <v>3800</v>
      </c>
      <c r="J184" s="137">
        <v>200</v>
      </c>
      <c r="K184" s="49">
        <v>2100</v>
      </c>
      <c r="L184" s="140">
        <f t="shared" si="0"/>
        <v>63.333333333333336</v>
      </c>
    </row>
    <row r="185" spans="1:12" ht="16" x14ac:dyDescent="0.2">
      <c r="A185" s="135">
        <v>182</v>
      </c>
      <c r="B185" s="136" t="s">
        <v>21</v>
      </c>
      <c r="C185" s="137">
        <v>2023</v>
      </c>
      <c r="D185" s="138">
        <v>45190</v>
      </c>
      <c r="E185" s="135">
        <v>3.67</v>
      </c>
      <c r="F185" s="135">
        <v>15</v>
      </c>
      <c r="G185" s="49">
        <v>1000</v>
      </c>
      <c r="H185" s="137">
        <v>190</v>
      </c>
      <c r="I185" s="49">
        <v>2000</v>
      </c>
      <c r="J185" s="137">
        <v>110</v>
      </c>
      <c r="K185" s="49">
        <v>1400</v>
      </c>
      <c r="L185" s="140">
        <f t="shared" si="0"/>
        <v>61.166666666666664</v>
      </c>
    </row>
    <row r="186" spans="1:12" ht="16" x14ac:dyDescent="0.2">
      <c r="A186" s="135">
        <v>183</v>
      </c>
      <c r="B186" s="136" t="s">
        <v>21</v>
      </c>
      <c r="C186" s="137">
        <v>2023</v>
      </c>
      <c r="D186" s="138">
        <v>45190</v>
      </c>
      <c r="E186" s="135">
        <v>2.84</v>
      </c>
      <c r="F186" s="135">
        <v>15</v>
      </c>
      <c r="G186" s="49">
        <v>1300</v>
      </c>
      <c r="H186" s="137">
        <v>210</v>
      </c>
      <c r="I186" s="49">
        <v>3100</v>
      </c>
      <c r="J186" s="137">
        <v>150</v>
      </c>
      <c r="K186" s="49">
        <v>1900</v>
      </c>
      <c r="L186" s="140">
        <f t="shared" si="0"/>
        <v>47.333333333333336</v>
      </c>
    </row>
    <row r="187" spans="1:12" ht="16" x14ac:dyDescent="0.2">
      <c r="A187" s="135">
        <v>184</v>
      </c>
      <c r="B187" s="136" t="s">
        <v>21</v>
      </c>
      <c r="C187" s="137">
        <v>2023</v>
      </c>
      <c r="D187" s="138">
        <v>45190</v>
      </c>
      <c r="E187" s="135">
        <v>3.59</v>
      </c>
      <c r="F187" s="135">
        <v>15</v>
      </c>
      <c r="G187" s="137">
        <v>500</v>
      </c>
      <c r="H187" s="137">
        <v>60</v>
      </c>
      <c r="I187" s="49">
        <v>1800</v>
      </c>
      <c r="J187" s="137">
        <v>90</v>
      </c>
      <c r="K187" s="49">
        <v>1100</v>
      </c>
      <c r="L187" s="140">
        <f t="shared" si="0"/>
        <v>59.833333333333336</v>
      </c>
    </row>
    <row r="188" spans="1:12" ht="16" x14ac:dyDescent="0.2">
      <c r="A188" s="135">
        <v>185</v>
      </c>
      <c r="B188" s="136" t="s">
        <v>21</v>
      </c>
      <c r="C188" s="137">
        <v>2023</v>
      </c>
      <c r="D188" s="138">
        <v>45190</v>
      </c>
      <c r="E188" s="135">
        <v>3.15</v>
      </c>
      <c r="F188" s="135">
        <v>15</v>
      </c>
      <c r="G188" s="137">
        <v>700</v>
      </c>
      <c r="H188" s="137">
        <v>100</v>
      </c>
      <c r="I188" s="49">
        <v>1200</v>
      </c>
      <c r="J188" s="137">
        <v>50</v>
      </c>
      <c r="K188" s="137">
        <v>980</v>
      </c>
      <c r="L188" s="140">
        <f t="shared" si="0"/>
        <v>52.5</v>
      </c>
    </row>
    <row r="189" spans="1:12" ht="16" x14ac:dyDescent="0.2">
      <c r="A189" s="135">
        <v>186</v>
      </c>
      <c r="B189" s="136" t="s">
        <v>21</v>
      </c>
      <c r="C189" s="137">
        <v>2023</v>
      </c>
      <c r="D189" s="138">
        <v>45191</v>
      </c>
      <c r="E189" s="135">
        <v>3.52</v>
      </c>
      <c r="F189" s="135">
        <v>15</v>
      </c>
      <c r="G189" s="137">
        <v>20</v>
      </c>
      <c r="H189" s="137">
        <v>14</v>
      </c>
      <c r="I189" s="137">
        <v>150</v>
      </c>
      <c r="J189" s="137">
        <v>10</v>
      </c>
      <c r="K189" s="137">
        <v>200</v>
      </c>
      <c r="L189" s="140">
        <f t="shared" si="0"/>
        <v>58.666666666666664</v>
      </c>
    </row>
    <row r="190" spans="1:12" ht="16" x14ac:dyDescent="0.2">
      <c r="A190" s="135">
        <v>187</v>
      </c>
      <c r="B190" s="136" t="s">
        <v>21</v>
      </c>
      <c r="C190" s="137">
        <v>2023</v>
      </c>
      <c r="D190" s="138">
        <v>45191</v>
      </c>
      <c r="E190" s="135">
        <v>2.98</v>
      </c>
      <c r="F190" s="135">
        <v>15</v>
      </c>
      <c r="G190" s="137">
        <v>0</v>
      </c>
      <c r="H190" s="137">
        <v>0</v>
      </c>
      <c r="I190" s="137">
        <v>0</v>
      </c>
      <c r="J190" s="137">
        <v>0</v>
      </c>
      <c r="K190" s="137">
        <v>0</v>
      </c>
      <c r="L190" s="140">
        <f t="shared" si="0"/>
        <v>49.666666666666664</v>
      </c>
    </row>
    <row r="191" spans="1:12" ht="16" x14ac:dyDescent="0.2">
      <c r="A191" s="135">
        <v>188</v>
      </c>
      <c r="B191" s="136" t="s">
        <v>21</v>
      </c>
      <c r="C191" s="137">
        <v>2023</v>
      </c>
      <c r="D191" s="138">
        <v>45194</v>
      </c>
      <c r="E191" s="135">
        <v>3.5</v>
      </c>
      <c r="F191" s="135">
        <v>15</v>
      </c>
      <c r="G191" s="49">
        <v>1800</v>
      </c>
      <c r="H191" s="137">
        <v>240</v>
      </c>
      <c r="I191" s="49">
        <v>2900</v>
      </c>
      <c r="J191" s="137">
        <v>240</v>
      </c>
      <c r="K191" s="49">
        <v>2200</v>
      </c>
      <c r="L191" s="140">
        <f t="shared" si="0"/>
        <v>58.333333333333336</v>
      </c>
    </row>
    <row r="192" spans="1:12" ht="16" x14ac:dyDescent="0.2">
      <c r="A192" s="135">
        <v>189</v>
      </c>
      <c r="B192" s="136" t="s">
        <v>21</v>
      </c>
      <c r="C192" s="137">
        <v>2023</v>
      </c>
      <c r="D192" s="138">
        <v>45194</v>
      </c>
      <c r="E192" s="135">
        <v>3.34</v>
      </c>
      <c r="F192" s="135">
        <v>15</v>
      </c>
      <c r="G192" s="137">
        <v>680</v>
      </c>
      <c r="H192" s="137">
        <v>90</v>
      </c>
      <c r="I192" s="49">
        <v>1800</v>
      </c>
      <c r="J192" s="137">
        <v>80</v>
      </c>
      <c r="K192" s="137">
        <v>980</v>
      </c>
      <c r="L192" s="140">
        <f t="shared" si="0"/>
        <v>55.666666666666664</v>
      </c>
    </row>
    <row r="193" spans="1:12" ht="16" x14ac:dyDescent="0.2">
      <c r="A193" s="135">
        <v>190</v>
      </c>
      <c r="B193" s="136" t="s">
        <v>22</v>
      </c>
      <c r="C193" s="137">
        <v>2023</v>
      </c>
      <c r="D193" s="138">
        <v>45227</v>
      </c>
      <c r="E193" s="135">
        <v>1.87</v>
      </c>
      <c r="F193" s="135">
        <v>15</v>
      </c>
      <c r="G193" s="49">
        <v>2800</v>
      </c>
      <c r="H193" s="137">
        <v>220</v>
      </c>
      <c r="I193" s="49">
        <v>2100</v>
      </c>
      <c r="J193" s="137">
        <v>180</v>
      </c>
      <c r="K193" s="49">
        <v>1900</v>
      </c>
      <c r="L193" s="140">
        <f t="shared" si="0"/>
        <v>31.166666666666668</v>
      </c>
    </row>
    <row r="194" spans="1:12" ht="16" x14ac:dyDescent="0.2">
      <c r="A194" s="135">
        <v>191</v>
      </c>
      <c r="B194" s="136" t="s">
        <v>23</v>
      </c>
      <c r="C194" s="137">
        <v>2023</v>
      </c>
      <c r="D194" s="138">
        <v>45254</v>
      </c>
      <c r="E194" s="135">
        <v>2.5099999999999998</v>
      </c>
      <c r="F194" s="135">
        <v>15</v>
      </c>
      <c r="G194" s="49">
        <v>3300</v>
      </c>
      <c r="H194" s="137">
        <v>320</v>
      </c>
      <c r="I194" s="49">
        <v>3400</v>
      </c>
      <c r="J194" s="137">
        <v>280</v>
      </c>
      <c r="K194" s="49">
        <v>2100</v>
      </c>
      <c r="L194" s="140">
        <f t="shared" si="0"/>
        <v>41.833333333333336</v>
      </c>
    </row>
    <row r="195" spans="1:12" ht="16" x14ac:dyDescent="0.2">
      <c r="A195" s="135">
        <v>192</v>
      </c>
      <c r="B195" s="136" t="s">
        <v>23</v>
      </c>
      <c r="C195" s="137">
        <v>2023</v>
      </c>
      <c r="D195" s="138">
        <v>45254</v>
      </c>
      <c r="E195" s="135">
        <v>2.64</v>
      </c>
      <c r="F195" s="135">
        <v>15</v>
      </c>
      <c r="G195" s="49">
        <v>2900</v>
      </c>
      <c r="H195" s="137">
        <v>240</v>
      </c>
      <c r="I195" s="49">
        <v>3200</v>
      </c>
      <c r="J195" s="137">
        <v>300</v>
      </c>
      <c r="K195" s="49">
        <v>1600</v>
      </c>
      <c r="L195" s="140">
        <f t="shared" si="0"/>
        <v>44</v>
      </c>
    </row>
    <row r="196" spans="1:12" ht="16" x14ac:dyDescent="0.2">
      <c r="A196" s="135">
        <v>193</v>
      </c>
      <c r="B196" s="136" t="s">
        <v>23</v>
      </c>
      <c r="C196" s="137">
        <v>2023</v>
      </c>
      <c r="D196" s="138">
        <v>45258</v>
      </c>
      <c r="E196" s="135">
        <v>2.82</v>
      </c>
      <c r="F196" s="135">
        <v>15</v>
      </c>
      <c r="G196" s="49">
        <v>1800</v>
      </c>
      <c r="H196" s="137">
        <v>300</v>
      </c>
      <c r="I196" s="49">
        <v>2900</v>
      </c>
      <c r="J196" s="137">
        <v>220</v>
      </c>
      <c r="K196" s="49">
        <v>2100</v>
      </c>
      <c r="L196" s="140">
        <f t="shared" si="0"/>
        <v>47</v>
      </c>
    </row>
    <row r="197" spans="1:12" ht="16" x14ac:dyDescent="0.2">
      <c r="A197" s="135">
        <v>194</v>
      </c>
      <c r="B197" s="136" t="s">
        <v>23</v>
      </c>
      <c r="C197" s="137">
        <v>2023</v>
      </c>
      <c r="D197" s="138">
        <v>45258</v>
      </c>
      <c r="E197" s="135">
        <v>2.75</v>
      </c>
      <c r="F197" s="135">
        <v>15</v>
      </c>
      <c r="G197" s="49">
        <v>2800</v>
      </c>
      <c r="H197" s="137">
        <v>210</v>
      </c>
      <c r="I197" s="49">
        <v>2500</v>
      </c>
      <c r="J197" s="137">
        <v>240</v>
      </c>
      <c r="K197" s="49">
        <v>1200</v>
      </c>
      <c r="L197" s="140">
        <f t="shared" si="0"/>
        <v>45.833333333333336</v>
      </c>
    </row>
    <row r="198" spans="1:12" ht="16" x14ac:dyDescent="0.2">
      <c r="A198" s="135">
        <v>195</v>
      </c>
      <c r="B198" s="136" t="s">
        <v>23</v>
      </c>
      <c r="C198" s="137">
        <v>2023</v>
      </c>
      <c r="D198" s="138">
        <v>45259</v>
      </c>
      <c r="E198" s="135">
        <v>2.9</v>
      </c>
      <c r="F198" s="135">
        <v>15</v>
      </c>
      <c r="G198" s="49">
        <v>1000</v>
      </c>
      <c r="H198" s="137">
        <v>140</v>
      </c>
      <c r="I198" s="49">
        <v>1800</v>
      </c>
      <c r="J198" s="137">
        <v>120</v>
      </c>
      <c r="K198" s="49">
        <v>1600</v>
      </c>
      <c r="L198" s="140">
        <f t="shared" si="0"/>
        <v>48.333333333333336</v>
      </c>
    </row>
    <row r="199" spans="1:12" ht="16" x14ac:dyDescent="0.2">
      <c r="A199" s="135">
        <v>196</v>
      </c>
      <c r="B199" s="136" t="s">
        <v>23</v>
      </c>
      <c r="C199" s="137">
        <v>2023</v>
      </c>
      <c r="D199" s="138">
        <v>45259</v>
      </c>
      <c r="E199" s="135">
        <v>2.98</v>
      </c>
      <c r="F199" s="135">
        <v>15</v>
      </c>
      <c r="G199" s="49">
        <v>2500</v>
      </c>
      <c r="H199" s="137">
        <v>260</v>
      </c>
      <c r="I199" s="49">
        <v>2200</v>
      </c>
      <c r="J199" s="137">
        <v>80</v>
      </c>
      <c r="K199" s="137">
        <v>980</v>
      </c>
      <c r="L199" s="140">
        <f t="shared" si="0"/>
        <v>49.666666666666664</v>
      </c>
    </row>
    <row r="200" spans="1:12" ht="16" x14ac:dyDescent="0.2">
      <c r="A200" s="135">
        <v>197</v>
      </c>
      <c r="B200" s="136" t="s">
        <v>23</v>
      </c>
      <c r="C200" s="137">
        <v>2023</v>
      </c>
      <c r="D200" s="138">
        <v>45260</v>
      </c>
      <c r="E200" s="135">
        <v>2.99</v>
      </c>
      <c r="F200" s="135">
        <v>15</v>
      </c>
      <c r="G200" s="137">
        <v>950</v>
      </c>
      <c r="H200" s="137">
        <v>80</v>
      </c>
      <c r="I200" s="49">
        <v>1400</v>
      </c>
      <c r="J200" s="137">
        <v>50</v>
      </c>
      <c r="K200" s="49">
        <v>1400</v>
      </c>
      <c r="L200" s="140">
        <f t="shared" si="0"/>
        <v>49.833333333333336</v>
      </c>
    </row>
    <row r="201" spans="1:12" ht="16" x14ac:dyDescent="0.2">
      <c r="A201" s="135">
        <v>198</v>
      </c>
      <c r="B201" s="136" t="s">
        <v>23</v>
      </c>
      <c r="C201" s="137">
        <v>2023</v>
      </c>
      <c r="D201" s="138">
        <v>45260</v>
      </c>
      <c r="E201" s="135">
        <v>3.44</v>
      </c>
      <c r="F201" s="135">
        <v>15</v>
      </c>
      <c r="G201" s="137">
        <v>360</v>
      </c>
      <c r="H201" s="137">
        <v>50</v>
      </c>
      <c r="I201" s="137">
        <v>800</v>
      </c>
      <c r="J201" s="137">
        <v>75</v>
      </c>
      <c r="K201" s="137">
        <v>400</v>
      </c>
      <c r="L201" s="140">
        <f t="shared" si="0"/>
        <v>57.333333333333336</v>
      </c>
    </row>
    <row r="202" spans="1:12" ht="16" x14ac:dyDescent="0.2">
      <c r="A202" s="135">
        <v>199</v>
      </c>
      <c r="B202" s="136" t="s">
        <v>24</v>
      </c>
      <c r="C202" s="137">
        <v>2023</v>
      </c>
      <c r="D202" s="138">
        <v>45261</v>
      </c>
      <c r="E202" s="135">
        <v>3.27</v>
      </c>
      <c r="F202" s="135">
        <v>15</v>
      </c>
      <c r="G202" s="137">
        <v>0</v>
      </c>
      <c r="H202" s="137">
        <v>0</v>
      </c>
      <c r="I202" s="137">
        <v>0</v>
      </c>
      <c r="J202" s="137">
        <v>0</v>
      </c>
      <c r="K202" s="137">
        <v>0</v>
      </c>
      <c r="L202" s="140">
        <f t="shared" si="0"/>
        <v>54.5</v>
      </c>
    </row>
    <row r="203" spans="1:12" ht="16" x14ac:dyDescent="0.2">
      <c r="A203" s="135">
        <v>200</v>
      </c>
      <c r="B203" s="136" t="s">
        <v>24</v>
      </c>
      <c r="C203" s="137">
        <v>2023</v>
      </c>
      <c r="D203" s="138">
        <v>45272</v>
      </c>
      <c r="E203" s="135">
        <v>2.99</v>
      </c>
      <c r="F203" s="135">
        <v>15</v>
      </c>
      <c r="G203" s="49">
        <v>3400</v>
      </c>
      <c r="H203" s="137">
        <v>420</v>
      </c>
      <c r="I203" s="49">
        <v>3600</v>
      </c>
      <c r="J203" s="137">
        <v>340</v>
      </c>
      <c r="K203" s="49">
        <v>2100</v>
      </c>
      <c r="L203" s="140">
        <f t="shared" si="0"/>
        <v>49.833333333333336</v>
      </c>
    </row>
    <row r="204" spans="1:12" ht="16" x14ac:dyDescent="0.2">
      <c r="A204" s="135">
        <v>201</v>
      </c>
      <c r="B204" s="136" t="s">
        <v>24</v>
      </c>
      <c r="C204" s="137">
        <v>2023</v>
      </c>
      <c r="D204" s="138">
        <v>45273</v>
      </c>
      <c r="E204" s="135">
        <v>2.99</v>
      </c>
      <c r="F204" s="135">
        <v>15</v>
      </c>
      <c r="G204" s="49">
        <v>2700</v>
      </c>
      <c r="H204" s="137">
        <v>290</v>
      </c>
      <c r="I204" s="49">
        <v>3200</v>
      </c>
      <c r="J204" s="137">
        <v>280</v>
      </c>
      <c r="K204" s="49">
        <v>1900</v>
      </c>
      <c r="L204" s="140">
        <f t="shared" si="0"/>
        <v>49.833333333333336</v>
      </c>
    </row>
    <row r="205" spans="1:12" ht="16" x14ac:dyDescent="0.2">
      <c r="A205" s="135">
        <v>202</v>
      </c>
      <c r="B205" s="136" t="s">
        <v>24</v>
      </c>
      <c r="C205" s="137">
        <v>2023</v>
      </c>
      <c r="D205" s="138">
        <v>45276</v>
      </c>
      <c r="E205" s="135">
        <v>2.99</v>
      </c>
      <c r="F205" s="135">
        <v>15</v>
      </c>
      <c r="G205" s="49">
        <v>3200</v>
      </c>
      <c r="H205" s="137">
        <v>440</v>
      </c>
      <c r="I205" s="49">
        <v>2700</v>
      </c>
      <c r="J205" s="137">
        <v>190</v>
      </c>
      <c r="K205" s="49">
        <v>2400</v>
      </c>
      <c r="L205" s="140">
        <f t="shared" si="0"/>
        <v>49.833333333333336</v>
      </c>
    </row>
    <row r="206" spans="1:12" ht="16" x14ac:dyDescent="0.2">
      <c r="A206" s="135">
        <v>203</v>
      </c>
      <c r="B206" s="136" t="s">
        <v>24</v>
      </c>
      <c r="C206" s="137">
        <v>2023</v>
      </c>
      <c r="D206" s="138">
        <v>45280</v>
      </c>
      <c r="E206" s="135">
        <v>3.85</v>
      </c>
      <c r="F206" s="135">
        <v>15</v>
      </c>
      <c r="G206" s="49">
        <v>2800</v>
      </c>
      <c r="H206" s="137">
        <v>320</v>
      </c>
      <c r="I206" s="49">
        <v>2800</v>
      </c>
      <c r="J206" s="137">
        <v>240</v>
      </c>
      <c r="K206" s="49">
        <v>1200</v>
      </c>
      <c r="L206" s="140">
        <f t="shared" si="0"/>
        <v>64.166666666666671</v>
      </c>
    </row>
    <row r="207" spans="1:12" ht="16" x14ac:dyDescent="0.2">
      <c r="A207" s="135">
        <v>204</v>
      </c>
      <c r="B207" s="136" t="s">
        <v>24</v>
      </c>
      <c r="C207" s="137">
        <v>2023</v>
      </c>
      <c r="D207" s="138">
        <v>45280</v>
      </c>
      <c r="E207" s="135">
        <v>3.36</v>
      </c>
      <c r="F207" s="135">
        <v>15</v>
      </c>
      <c r="G207" s="49">
        <v>1600</v>
      </c>
      <c r="H207" s="137">
        <v>180</v>
      </c>
      <c r="I207" s="49">
        <v>2100</v>
      </c>
      <c r="J207" s="137">
        <v>80</v>
      </c>
      <c r="K207" s="49">
        <v>1600</v>
      </c>
      <c r="L207" s="140">
        <f t="shared" si="0"/>
        <v>56</v>
      </c>
    </row>
    <row r="208" spans="1:12" ht="16" x14ac:dyDescent="0.2">
      <c r="A208" s="135">
        <v>205</v>
      </c>
      <c r="B208" s="136" t="s">
        <v>24</v>
      </c>
      <c r="C208" s="137">
        <v>2023</v>
      </c>
      <c r="D208" s="138">
        <v>45281</v>
      </c>
      <c r="E208" s="135">
        <v>3.18</v>
      </c>
      <c r="F208" s="135">
        <v>15</v>
      </c>
      <c r="G208" s="49">
        <v>2900</v>
      </c>
      <c r="H208" s="137">
        <v>300</v>
      </c>
      <c r="I208" s="49">
        <v>3300</v>
      </c>
      <c r="J208" s="137">
        <v>100</v>
      </c>
      <c r="K208" s="49">
        <v>1500</v>
      </c>
      <c r="L208" s="140">
        <f t="shared" si="0"/>
        <v>53</v>
      </c>
    </row>
    <row r="209" spans="1:12" ht="16" x14ac:dyDescent="0.2">
      <c r="A209" s="135">
        <v>206</v>
      </c>
      <c r="B209" s="136" t="s">
        <v>24</v>
      </c>
      <c r="C209" s="137">
        <v>2023</v>
      </c>
      <c r="D209" s="138">
        <v>45281</v>
      </c>
      <c r="E209" s="135">
        <v>2.86</v>
      </c>
      <c r="F209" s="135">
        <v>15</v>
      </c>
      <c r="G209" s="49">
        <v>2000</v>
      </c>
      <c r="H209" s="137">
        <v>290</v>
      </c>
      <c r="I209" s="49">
        <v>4200</v>
      </c>
      <c r="J209" s="137">
        <v>140</v>
      </c>
      <c r="K209" s="49">
        <v>1800</v>
      </c>
      <c r="L209" s="140">
        <f t="shared" si="0"/>
        <v>47.666666666666664</v>
      </c>
    </row>
    <row r="210" spans="1:12" ht="16" x14ac:dyDescent="0.2">
      <c r="A210" s="135">
        <v>207</v>
      </c>
      <c r="B210" s="136" t="s">
        <v>24</v>
      </c>
      <c r="C210" s="137">
        <v>2023</v>
      </c>
      <c r="D210" s="138">
        <v>45282</v>
      </c>
      <c r="E210" s="135">
        <v>3.52</v>
      </c>
      <c r="F210" s="135">
        <v>15</v>
      </c>
      <c r="G210" s="49">
        <v>2500</v>
      </c>
      <c r="H210" s="137">
        <v>340</v>
      </c>
      <c r="I210" s="49">
        <v>1900</v>
      </c>
      <c r="J210" s="137">
        <v>80</v>
      </c>
      <c r="K210" s="137">
        <v>980</v>
      </c>
      <c r="L210" s="140">
        <f t="shared" si="0"/>
        <v>58.666666666666664</v>
      </c>
    </row>
    <row r="211" spans="1:12" ht="16" x14ac:dyDescent="0.2">
      <c r="A211" s="135">
        <v>208</v>
      </c>
      <c r="B211" s="136" t="s">
        <v>24</v>
      </c>
      <c r="C211" s="137">
        <v>2023</v>
      </c>
      <c r="D211" s="138">
        <v>45282</v>
      </c>
      <c r="E211" s="135">
        <v>3.88</v>
      </c>
      <c r="F211" s="135">
        <v>15</v>
      </c>
      <c r="G211" s="49">
        <v>1400</v>
      </c>
      <c r="H211" s="137">
        <v>210</v>
      </c>
      <c r="I211" s="49">
        <v>2700</v>
      </c>
      <c r="J211" s="137">
        <v>180</v>
      </c>
      <c r="K211" s="49">
        <v>2000</v>
      </c>
      <c r="L211" s="140">
        <f t="shared" si="0"/>
        <v>64.666666666666671</v>
      </c>
    </row>
    <row r="212" spans="1:12" ht="16" x14ac:dyDescent="0.2">
      <c r="A212" s="135">
        <v>209</v>
      </c>
      <c r="B212" s="136" t="s">
        <v>24</v>
      </c>
      <c r="C212" s="137">
        <v>2023</v>
      </c>
      <c r="D212" s="138">
        <v>45283</v>
      </c>
      <c r="E212" s="135">
        <v>3.95</v>
      </c>
      <c r="F212" s="135">
        <v>15</v>
      </c>
      <c r="G212" s="137">
        <v>800</v>
      </c>
      <c r="H212" s="137">
        <v>100</v>
      </c>
      <c r="I212" s="49">
        <v>1500</v>
      </c>
      <c r="J212" s="137">
        <v>60</v>
      </c>
      <c r="K212" s="137">
        <v>940</v>
      </c>
      <c r="L212" s="140">
        <f t="shared" si="0"/>
        <v>65.833333333333329</v>
      </c>
    </row>
    <row r="213" spans="1:12" ht="16" x14ac:dyDescent="0.2">
      <c r="A213" s="135">
        <v>210</v>
      </c>
      <c r="B213" s="136" t="s">
        <v>24</v>
      </c>
      <c r="C213" s="137">
        <v>2023</v>
      </c>
      <c r="D213" s="138">
        <v>45283</v>
      </c>
      <c r="E213" s="135">
        <v>3.48</v>
      </c>
      <c r="F213" s="135">
        <v>15</v>
      </c>
      <c r="G213" s="49">
        <v>1500</v>
      </c>
      <c r="H213" s="137">
        <v>240</v>
      </c>
      <c r="I213" s="49">
        <v>2100</v>
      </c>
      <c r="J213" s="137">
        <v>120</v>
      </c>
      <c r="K213" s="49">
        <v>1600</v>
      </c>
      <c r="L213" s="140">
        <f t="shared" si="0"/>
        <v>58</v>
      </c>
    </row>
    <row r="214" spans="1:12" ht="16" x14ac:dyDescent="0.2">
      <c r="A214" s="135">
        <v>211</v>
      </c>
      <c r="B214" s="136" t="s">
        <v>24</v>
      </c>
      <c r="C214" s="137">
        <v>2023</v>
      </c>
      <c r="D214" s="138">
        <v>45286</v>
      </c>
      <c r="E214" s="135">
        <v>4.24</v>
      </c>
      <c r="F214" s="135">
        <v>15</v>
      </c>
      <c r="G214" s="49">
        <v>2100</v>
      </c>
      <c r="H214" s="137">
        <v>320</v>
      </c>
      <c r="I214" s="49">
        <v>2900</v>
      </c>
      <c r="J214" s="137">
        <v>200</v>
      </c>
      <c r="K214" s="49">
        <v>2500</v>
      </c>
      <c r="L214" s="140">
        <f t="shared" si="0"/>
        <v>70.666666666666671</v>
      </c>
    </row>
    <row r="215" spans="1:12" ht="16" x14ac:dyDescent="0.2">
      <c r="A215" s="135">
        <v>212</v>
      </c>
      <c r="B215" s="136" t="s">
        <v>24</v>
      </c>
      <c r="C215" s="137">
        <v>2023</v>
      </c>
      <c r="D215" s="138">
        <v>45286</v>
      </c>
      <c r="E215" s="135">
        <v>3.58</v>
      </c>
      <c r="F215" s="135">
        <v>15</v>
      </c>
      <c r="G215" s="49">
        <v>1400</v>
      </c>
      <c r="H215" s="137">
        <v>120</v>
      </c>
      <c r="I215" s="49">
        <v>2400</v>
      </c>
      <c r="J215" s="137">
        <v>100</v>
      </c>
      <c r="K215" s="49">
        <v>1200</v>
      </c>
      <c r="L215" s="140">
        <f t="shared" si="0"/>
        <v>59.666666666666664</v>
      </c>
    </row>
    <row r="216" spans="1:12" ht="16" x14ac:dyDescent="0.2">
      <c r="A216" s="135">
        <v>213</v>
      </c>
      <c r="B216" s="136" t="s">
        <v>24</v>
      </c>
      <c r="C216" s="137">
        <v>2023</v>
      </c>
      <c r="D216" s="138">
        <v>45286</v>
      </c>
      <c r="E216" s="135">
        <v>3.96</v>
      </c>
      <c r="F216" s="135">
        <v>15</v>
      </c>
      <c r="G216" s="137">
        <v>980</v>
      </c>
      <c r="H216" s="137">
        <v>50</v>
      </c>
      <c r="I216" s="49">
        <v>1500</v>
      </c>
      <c r="J216" s="137">
        <v>60</v>
      </c>
      <c r="K216" s="137">
        <v>800</v>
      </c>
      <c r="L216" s="140">
        <f t="shared" si="0"/>
        <v>66</v>
      </c>
    </row>
    <row r="217" spans="1:12" ht="16" x14ac:dyDescent="0.2">
      <c r="A217" s="135">
        <v>214</v>
      </c>
      <c r="B217" s="136" t="s">
        <v>24</v>
      </c>
      <c r="C217" s="137">
        <v>2023</v>
      </c>
      <c r="D217" s="138">
        <v>45287</v>
      </c>
      <c r="E217" s="135">
        <v>3.45</v>
      </c>
      <c r="F217" s="135">
        <v>15</v>
      </c>
      <c r="G217" s="49">
        <v>1800</v>
      </c>
      <c r="H217" s="137">
        <v>100</v>
      </c>
      <c r="I217" s="49">
        <v>3200</v>
      </c>
      <c r="J217" s="137">
        <v>180</v>
      </c>
      <c r="K217" s="49">
        <v>1600</v>
      </c>
      <c r="L217" s="140">
        <f t="shared" si="0"/>
        <v>57.5</v>
      </c>
    </row>
    <row r="218" spans="1:12" ht="16" x14ac:dyDescent="0.2">
      <c r="A218" s="135">
        <v>215</v>
      </c>
      <c r="B218" s="136" t="s">
        <v>24</v>
      </c>
      <c r="C218" s="137">
        <v>2023</v>
      </c>
      <c r="D218" s="138">
        <v>45287</v>
      </c>
      <c r="E218" s="135">
        <v>3.96</v>
      </c>
      <c r="F218" s="135">
        <v>15</v>
      </c>
      <c r="G218" s="137">
        <v>500</v>
      </c>
      <c r="H218" s="137">
        <v>40</v>
      </c>
      <c r="I218" s="49">
        <v>1000</v>
      </c>
      <c r="J218" s="137">
        <v>40</v>
      </c>
      <c r="K218" s="137">
        <v>750</v>
      </c>
      <c r="L218" s="140">
        <f t="shared" si="0"/>
        <v>66</v>
      </c>
    </row>
    <row r="219" spans="1:12" ht="16" x14ac:dyDescent="0.2">
      <c r="A219" s="135">
        <v>216</v>
      </c>
      <c r="B219" s="136" t="s">
        <v>24</v>
      </c>
      <c r="C219" s="137">
        <v>2023</v>
      </c>
      <c r="D219" s="138">
        <v>45287</v>
      </c>
      <c r="E219" s="135">
        <v>3.38</v>
      </c>
      <c r="F219" s="135">
        <v>15</v>
      </c>
      <c r="G219" s="49">
        <v>1200</v>
      </c>
      <c r="H219" s="137">
        <v>90</v>
      </c>
      <c r="I219" s="49">
        <v>1200</v>
      </c>
      <c r="J219" s="137">
        <v>60</v>
      </c>
      <c r="K219" s="49">
        <v>1000</v>
      </c>
      <c r="L219" s="140">
        <f t="shared" si="0"/>
        <v>56.333333333333336</v>
      </c>
    </row>
    <row r="220" spans="1:12" ht="16" x14ac:dyDescent="0.2">
      <c r="A220" s="135">
        <v>217</v>
      </c>
      <c r="B220" s="136" t="s">
        <v>24</v>
      </c>
      <c r="C220" s="137">
        <v>2023</v>
      </c>
      <c r="D220" s="138">
        <v>45288</v>
      </c>
      <c r="E220" s="135">
        <v>4.0199999999999996</v>
      </c>
      <c r="F220" s="135">
        <v>15</v>
      </c>
      <c r="G220" s="137">
        <v>180</v>
      </c>
      <c r="H220" s="137">
        <v>24</v>
      </c>
      <c r="I220" s="137">
        <v>360</v>
      </c>
      <c r="J220" s="137">
        <v>40</v>
      </c>
      <c r="K220" s="137">
        <v>400</v>
      </c>
      <c r="L220" s="140">
        <f t="shared" si="0"/>
        <v>66.999999999999986</v>
      </c>
    </row>
    <row r="221" spans="1:12" ht="16" x14ac:dyDescent="0.2">
      <c r="A221" s="135">
        <v>218</v>
      </c>
      <c r="B221" s="136" t="s">
        <v>24</v>
      </c>
      <c r="C221" s="137">
        <v>2023</v>
      </c>
      <c r="D221" s="138">
        <v>45289</v>
      </c>
      <c r="E221" s="135">
        <v>3.49</v>
      </c>
      <c r="F221" s="135">
        <v>15</v>
      </c>
      <c r="G221" s="137">
        <v>0</v>
      </c>
      <c r="H221" s="137">
        <v>0</v>
      </c>
      <c r="I221" s="137">
        <v>0</v>
      </c>
      <c r="J221" s="137">
        <v>0</v>
      </c>
      <c r="K221" s="137">
        <v>0</v>
      </c>
      <c r="L221" s="140">
        <f t="shared" si="0"/>
        <v>58.166666666666664</v>
      </c>
    </row>
    <row r="222" spans="1:12" ht="16" x14ac:dyDescent="0.2">
      <c r="A222" s="135">
        <v>219</v>
      </c>
      <c r="B222" s="136" t="s">
        <v>24</v>
      </c>
      <c r="C222" s="137">
        <v>2023</v>
      </c>
      <c r="D222" s="138">
        <v>45289</v>
      </c>
      <c r="E222" s="135">
        <v>3.29</v>
      </c>
      <c r="F222" s="135">
        <v>15</v>
      </c>
      <c r="G222" s="137">
        <v>0</v>
      </c>
      <c r="H222" s="137">
        <v>0</v>
      </c>
      <c r="I222" s="137">
        <v>0</v>
      </c>
      <c r="J222" s="137">
        <v>0</v>
      </c>
      <c r="K222" s="137">
        <v>0</v>
      </c>
      <c r="L222" s="140">
        <f t="shared" si="0"/>
        <v>54.833333333333336</v>
      </c>
    </row>
    <row r="223" spans="1:12" ht="16" x14ac:dyDescent="0.2">
      <c r="A223" s="135">
        <v>220</v>
      </c>
      <c r="B223" s="136" t="s">
        <v>25</v>
      </c>
      <c r="C223" s="137">
        <v>2024</v>
      </c>
      <c r="D223" s="138">
        <v>45299</v>
      </c>
      <c r="E223" s="135">
        <v>3.15</v>
      </c>
      <c r="F223" s="135">
        <v>15</v>
      </c>
      <c r="G223" s="49">
        <v>1600</v>
      </c>
      <c r="H223" s="137">
        <v>360</v>
      </c>
      <c r="I223" s="49">
        <v>2800</v>
      </c>
      <c r="J223" s="137">
        <v>280</v>
      </c>
      <c r="K223" s="49">
        <v>1500</v>
      </c>
      <c r="L223" s="140">
        <f t="shared" si="0"/>
        <v>52.5</v>
      </c>
    </row>
    <row r="224" spans="1:12" ht="16" x14ac:dyDescent="0.2">
      <c r="A224" s="135">
        <v>221</v>
      </c>
      <c r="B224" s="136" t="s">
        <v>25</v>
      </c>
      <c r="C224" s="137">
        <v>2024</v>
      </c>
      <c r="D224" s="138">
        <v>45299</v>
      </c>
      <c r="E224" s="135">
        <v>3.61</v>
      </c>
      <c r="F224" s="135">
        <v>15</v>
      </c>
      <c r="G224" s="49">
        <v>2200</v>
      </c>
      <c r="H224" s="137">
        <v>440</v>
      </c>
      <c r="I224" s="49">
        <v>3800</v>
      </c>
      <c r="J224" s="137">
        <v>240</v>
      </c>
      <c r="K224" s="49">
        <v>2200</v>
      </c>
      <c r="L224" s="140">
        <f t="shared" si="0"/>
        <v>60.166666666666664</v>
      </c>
    </row>
    <row r="225" spans="1:12" ht="16" x14ac:dyDescent="0.2">
      <c r="A225" s="135">
        <v>222</v>
      </c>
      <c r="B225" s="136" t="s">
        <v>25</v>
      </c>
      <c r="C225" s="137">
        <v>2024</v>
      </c>
      <c r="D225" s="138">
        <v>45303</v>
      </c>
      <c r="E225" s="135">
        <v>3.34</v>
      </c>
      <c r="F225" s="135">
        <v>15</v>
      </c>
      <c r="G225" s="49">
        <v>1000</v>
      </c>
      <c r="H225" s="137">
        <v>240</v>
      </c>
      <c r="I225" s="49">
        <v>2400</v>
      </c>
      <c r="J225" s="137">
        <v>140</v>
      </c>
      <c r="K225" s="49">
        <v>1600</v>
      </c>
      <c r="L225" s="140">
        <f t="shared" si="0"/>
        <v>55.666666666666664</v>
      </c>
    </row>
    <row r="226" spans="1:12" ht="16" x14ac:dyDescent="0.2">
      <c r="A226" s="135">
        <v>223</v>
      </c>
      <c r="B226" s="136" t="s">
        <v>25</v>
      </c>
      <c r="C226" s="137">
        <v>2024</v>
      </c>
      <c r="D226" s="138">
        <v>45304</v>
      </c>
      <c r="E226" s="135">
        <v>3.56</v>
      </c>
      <c r="F226" s="135">
        <v>15</v>
      </c>
      <c r="G226" s="137">
        <v>980</v>
      </c>
      <c r="H226" s="137">
        <v>270</v>
      </c>
      <c r="I226" s="49">
        <v>1600</v>
      </c>
      <c r="J226" s="137">
        <v>100</v>
      </c>
      <c r="K226" s="137">
        <v>900</v>
      </c>
      <c r="L226" s="140">
        <f t="shared" si="0"/>
        <v>59.333333333333336</v>
      </c>
    </row>
    <row r="227" spans="1:12" ht="16" x14ac:dyDescent="0.2">
      <c r="A227" s="135">
        <v>224</v>
      </c>
      <c r="B227" s="136" t="s">
        <v>25</v>
      </c>
      <c r="C227" s="137">
        <v>2024</v>
      </c>
      <c r="D227" s="138">
        <v>45304</v>
      </c>
      <c r="E227" s="135">
        <v>3.99</v>
      </c>
      <c r="F227" s="135">
        <v>15</v>
      </c>
      <c r="G227" s="137">
        <v>850</v>
      </c>
      <c r="H227" s="137">
        <v>150</v>
      </c>
      <c r="I227" s="49">
        <v>1900</v>
      </c>
      <c r="J227" s="137">
        <v>320</v>
      </c>
      <c r="K227" s="49">
        <v>2600</v>
      </c>
      <c r="L227" s="140">
        <f t="shared" si="0"/>
        <v>66.5</v>
      </c>
    </row>
    <row r="228" spans="1:12" ht="16" x14ac:dyDescent="0.2">
      <c r="A228" s="135">
        <v>225</v>
      </c>
      <c r="B228" s="136" t="s">
        <v>25</v>
      </c>
      <c r="C228" s="137">
        <v>2024</v>
      </c>
      <c r="D228" s="138">
        <v>45308</v>
      </c>
      <c r="E228" s="135">
        <v>3.31</v>
      </c>
      <c r="F228" s="135">
        <v>15</v>
      </c>
      <c r="G228" s="49">
        <v>2100</v>
      </c>
      <c r="H228" s="137">
        <v>390</v>
      </c>
      <c r="I228" s="49">
        <v>2400</v>
      </c>
      <c r="J228" s="137">
        <v>400</v>
      </c>
      <c r="K228" s="49">
        <v>3200</v>
      </c>
      <c r="L228" s="140">
        <f t="shared" si="0"/>
        <v>55.166666666666664</v>
      </c>
    </row>
    <row r="229" spans="1:12" ht="16" x14ac:dyDescent="0.2">
      <c r="A229" s="135">
        <v>226</v>
      </c>
      <c r="B229" s="136" t="s">
        <v>25</v>
      </c>
      <c r="C229" s="137">
        <v>2024</v>
      </c>
      <c r="D229" s="138">
        <v>45308</v>
      </c>
      <c r="E229" s="135">
        <v>3.5</v>
      </c>
      <c r="F229" s="135">
        <v>15</v>
      </c>
      <c r="G229" s="49">
        <v>1100</v>
      </c>
      <c r="H229" s="137">
        <v>270</v>
      </c>
      <c r="I229" s="49">
        <v>3200</v>
      </c>
      <c r="J229" s="137">
        <v>420</v>
      </c>
      <c r="K229" s="49">
        <v>2100</v>
      </c>
      <c r="L229" s="140">
        <f t="shared" si="0"/>
        <v>58.333333333333336</v>
      </c>
    </row>
    <row r="230" spans="1:12" ht="16" x14ac:dyDescent="0.2">
      <c r="A230" s="135">
        <v>227</v>
      </c>
      <c r="B230" s="136" t="s">
        <v>25</v>
      </c>
      <c r="C230" s="137">
        <v>2024</v>
      </c>
      <c r="D230" s="138">
        <v>45310</v>
      </c>
      <c r="E230" s="135">
        <v>3.97</v>
      </c>
      <c r="F230" s="135">
        <v>15</v>
      </c>
      <c r="G230" s="137">
        <v>880</v>
      </c>
      <c r="H230" s="137">
        <v>160</v>
      </c>
      <c r="I230" s="49">
        <v>2000</v>
      </c>
      <c r="J230" s="137">
        <v>190</v>
      </c>
      <c r="K230" s="49">
        <v>1800</v>
      </c>
      <c r="L230" s="140">
        <f t="shared" si="0"/>
        <v>66.166666666666671</v>
      </c>
    </row>
    <row r="231" spans="1:12" ht="16" x14ac:dyDescent="0.2">
      <c r="A231" s="135">
        <v>228</v>
      </c>
      <c r="B231" s="136" t="s">
        <v>25</v>
      </c>
      <c r="C231" s="137">
        <v>2024</v>
      </c>
      <c r="D231" s="138">
        <v>45310</v>
      </c>
      <c r="E231" s="135">
        <v>3.81</v>
      </c>
      <c r="F231" s="135">
        <v>15</v>
      </c>
      <c r="G231" s="49">
        <v>1200</v>
      </c>
      <c r="H231" s="137">
        <v>240</v>
      </c>
      <c r="I231" s="49">
        <v>1900</v>
      </c>
      <c r="J231" s="137">
        <v>280</v>
      </c>
      <c r="K231" s="49">
        <v>3000</v>
      </c>
      <c r="L231" s="140">
        <f t="shared" si="0"/>
        <v>63.5</v>
      </c>
    </row>
    <row r="232" spans="1:12" ht="16" x14ac:dyDescent="0.2">
      <c r="A232" s="135">
        <v>229</v>
      </c>
      <c r="B232" s="136" t="s">
        <v>25</v>
      </c>
      <c r="C232" s="137">
        <v>2024</v>
      </c>
      <c r="D232" s="138">
        <v>45315</v>
      </c>
      <c r="E232" s="135">
        <v>3.95</v>
      </c>
      <c r="F232" s="135">
        <v>15</v>
      </c>
      <c r="G232" s="49">
        <v>2100</v>
      </c>
      <c r="H232" s="137">
        <v>560</v>
      </c>
      <c r="I232" s="49">
        <v>3800</v>
      </c>
      <c r="J232" s="137">
        <v>490</v>
      </c>
      <c r="K232" s="49">
        <v>1900</v>
      </c>
      <c r="L232" s="140">
        <f t="shared" si="0"/>
        <v>65.833333333333329</v>
      </c>
    </row>
    <row r="233" spans="1:12" ht="16" x14ac:dyDescent="0.2">
      <c r="A233" s="135">
        <v>230</v>
      </c>
      <c r="B233" s="136" t="s">
        <v>25</v>
      </c>
      <c r="C233" s="137">
        <v>2024</v>
      </c>
      <c r="D233" s="138">
        <v>45315</v>
      </c>
      <c r="E233" s="135">
        <v>3.84</v>
      </c>
      <c r="F233" s="135">
        <v>15</v>
      </c>
      <c r="G233" s="137">
        <v>900</v>
      </c>
      <c r="H233" s="137">
        <v>250</v>
      </c>
      <c r="I233" s="49">
        <v>2200</v>
      </c>
      <c r="J233" s="137">
        <v>330</v>
      </c>
      <c r="K233" s="49">
        <v>3100</v>
      </c>
      <c r="L233" s="140">
        <f t="shared" si="0"/>
        <v>64</v>
      </c>
    </row>
    <row r="234" spans="1:12" ht="16" x14ac:dyDescent="0.2">
      <c r="A234" s="135">
        <v>231</v>
      </c>
      <c r="B234" s="136" t="s">
        <v>25</v>
      </c>
      <c r="C234" s="137">
        <v>2024</v>
      </c>
      <c r="D234" s="138">
        <v>45315</v>
      </c>
      <c r="E234" s="135">
        <v>3.28</v>
      </c>
      <c r="F234" s="135">
        <v>15</v>
      </c>
      <c r="G234" s="137">
        <v>750</v>
      </c>
      <c r="H234" s="137">
        <v>190</v>
      </c>
      <c r="I234" s="49">
        <v>2700</v>
      </c>
      <c r="J234" s="137">
        <v>240</v>
      </c>
      <c r="K234" s="49">
        <v>1800</v>
      </c>
      <c r="L234" s="140">
        <f t="shared" si="0"/>
        <v>54.666666666666664</v>
      </c>
    </row>
    <row r="235" spans="1:12" ht="16" x14ac:dyDescent="0.2">
      <c r="A235" s="135">
        <v>232</v>
      </c>
      <c r="B235" s="136" t="s">
        <v>25</v>
      </c>
      <c r="C235" s="137">
        <v>2024</v>
      </c>
      <c r="D235" s="138">
        <v>45316</v>
      </c>
      <c r="E235" s="135">
        <v>4.09</v>
      </c>
      <c r="F235" s="135">
        <v>15</v>
      </c>
      <c r="G235" s="49">
        <v>1000</v>
      </c>
      <c r="H235" s="137">
        <v>210</v>
      </c>
      <c r="I235" s="49">
        <v>1200</v>
      </c>
      <c r="J235" s="137">
        <v>180</v>
      </c>
      <c r="K235" s="49">
        <v>1400</v>
      </c>
      <c r="L235" s="140">
        <f t="shared" si="0"/>
        <v>68.166666666666671</v>
      </c>
    </row>
    <row r="236" spans="1:12" ht="16" x14ac:dyDescent="0.2">
      <c r="A236" s="135">
        <v>233</v>
      </c>
      <c r="B236" s="136" t="s">
        <v>25</v>
      </c>
      <c r="C236" s="137">
        <v>2024</v>
      </c>
      <c r="D236" s="138">
        <v>45316</v>
      </c>
      <c r="E236" s="135">
        <v>3.56</v>
      </c>
      <c r="F236" s="135">
        <v>15</v>
      </c>
      <c r="G236" s="49">
        <v>1700</v>
      </c>
      <c r="H236" s="137">
        <v>400</v>
      </c>
      <c r="I236" s="49">
        <v>2700</v>
      </c>
      <c r="J236" s="137">
        <v>240</v>
      </c>
      <c r="K236" s="49">
        <v>2000</v>
      </c>
      <c r="L236" s="140">
        <f t="shared" si="0"/>
        <v>59.333333333333336</v>
      </c>
    </row>
    <row r="237" spans="1:12" ht="16" x14ac:dyDescent="0.2">
      <c r="A237" s="135">
        <v>234</v>
      </c>
      <c r="B237" s="136" t="s">
        <v>25</v>
      </c>
      <c r="C237" s="137">
        <v>2024</v>
      </c>
      <c r="D237" s="138">
        <v>45316</v>
      </c>
      <c r="E237" s="135">
        <v>3.47</v>
      </c>
      <c r="F237" s="135">
        <v>15</v>
      </c>
      <c r="G237" s="137">
        <v>850</v>
      </c>
      <c r="H237" s="137">
        <v>140</v>
      </c>
      <c r="I237" s="49">
        <v>1900</v>
      </c>
      <c r="J237" s="137">
        <v>200</v>
      </c>
      <c r="K237" s="137">
        <v>900</v>
      </c>
      <c r="L237" s="140">
        <f t="shared" si="0"/>
        <v>57.833333333333336</v>
      </c>
    </row>
    <row r="238" spans="1:12" ht="16" x14ac:dyDescent="0.2">
      <c r="A238" s="135">
        <v>235</v>
      </c>
      <c r="B238" s="136" t="s">
        <v>25</v>
      </c>
      <c r="C238" s="137">
        <v>2024</v>
      </c>
      <c r="D238" s="138">
        <v>45316</v>
      </c>
      <c r="E238" s="135">
        <v>3.72</v>
      </c>
      <c r="F238" s="135">
        <v>15</v>
      </c>
      <c r="G238" s="137">
        <v>300</v>
      </c>
      <c r="H238" s="137">
        <v>100</v>
      </c>
      <c r="I238" s="137">
        <v>800</v>
      </c>
      <c r="J238" s="137">
        <v>50</v>
      </c>
      <c r="K238" s="137">
        <v>850</v>
      </c>
      <c r="L238" s="140">
        <f t="shared" si="0"/>
        <v>62</v>
      </c>
    </row>
    <row r="239" spans="1:12" ht="16" x14ac:dyDescent="0.2">
      <c r="A239" s="135">
        <v>236</v>
      </c>
      <c r="B239" s="136" t="s">
        <v>25</v>
      </c>
      <c r="C239" s="137">
        <v>2024</v>
      </c>
      <c r="D239" s="138">
        <v>45317</v>
      </c>
      <c r="E239" s="135">
        <v>3.95</v>
      </c>
      <c r="F239" s="135">
        <v>15</v>
      </c>
      <c r="G239" s="137">
        <v>750</v>
      </c>
      <c r="H239" s="137">
        <v>180</v>
      </c>
      <c r="I239" s="49">
        <v>1200</v>
      </c>
      <c r="J239" s="137">
        <v>100</v>
      </c>
      <c r="K239" s="49">
        <v>1100</v>
      </c>
      <c r="L239" s="140">
        <f t="shared" si="0"/>
        <v>65.833333333333329</v>
      </c>
    </row>
    <row r="240" spans="1:12" ht="16" x14ac:dyDescent="0.2">
      <c r="A240" s="135">
        <v>237</v>
      </c>
      <c r="B240" s="136" t="s">
        <v>25</v>
      </c>
      <c r="C240" s="137">
        <v>2024</v>
      </c>
      <c r="D240" s="138">
        <v>45317</v>
      </c>
      <c r="E240" s="135">
        <v>3.84</v>
      </c>
      <c r="F240" s="135">
        <v>15</v>
      </c>
      <c r="G240" s="49">
        <v>1500</v>
      </c>
      <c r="H240" s="137">
        <v>240</v>
      </c>
      <c r="I240" s="49">
        <v>2000</v>
      </c>
      <c r="J240" s="137">
        <v>220</v>
      </c>
      <c r="K240" s="49">
        <v>1400</v>
      </c>
      <c r="L240" s="140">
        <f t="shared" si="0"/>
        <v>64</v>
      </c>
    </row>
    <row r="241" spans="1:12" ht="16" x14ac:dyDescent="0.2">
      <c r="A241" s="135">
        <v>238</v>
      </c>
      <c r="B241" s="136" t="s">
        <v>25</v>
      </c>
      <c r="C241" s="137">
        <v>2024</v>
      </c>
      <c r="D241" s="138">
        <v>45317</v>
      </c>
      <c r="E241" s="135">
        <v>3.91</v>
      </c>
      <c r="F241" s="135">
        <v>15</v>
      </c>
      <c r="G241" s="137">
        <v>540</v>
      </c>
      <c r="H241" s="137">
        <v>80</v>
      </c>
      <c r="I241" s="137">
        <v>990</v>
      </c>
      <c r="J241" s="137">
        <v>140</v>
      </c>
      <c r="K241" s="137">
        <v>880</v>
      </c>
      <c r="L241" s="140">
        <f t="shared" si="0"/>
        <v>65.166666666666671</v>
      </c>
    </row>
    <row r="242" spans="1:12" ht="16" x14ac:dyDescent="0.2">
      <c r="A242" s="135">
        <v>239</v>
      </c>
      <c r="B242" s="136" t="s">
        <v>25</v>
      </c>
      <c r="C242" s="137">
        <v>2024</v>
      </c>
      <c r="D242" s="138">
        <v>45317</v>
      </c>
      <c r="E242" s="135">
        <v>3.52</v>
      </c>
      <c r="F242" s="135">
        <v>15</v>
      </c>
      <c r="G242" s="137">
        <v>800</v>
      </c>
      <c r="H242" s="137">
        <v>120</v>
      </c>
      <c r="I242" s="49">
        <v>1100</v>
      </c>
      <c r="J242" s="137">
        <v>210</v>
      </c>
      <c r="K242" s="49">
        <v>2200</v>
      </c>
      <c r="L242" s="140">
        <f t="shared" si="0"/>
        <v>58.666666666666664</v>
      </c>
    </row>
    <row r="243" spans="1:12" ht="16" x14ac:dyDescent="0.2">
      <c r="A243" s="135">
        <v>240</v>
      </c>
      <c r="B243" s="136" t="s">
        <v>25</v>
      </c>
      <c r="C243" s="137">
        <v>2024</v>
      </c>
      <c r="D243" s="138">
        <v>45318</v>
      </c>
      <c r="E243" s="135">
        <v>4.0199999999999996</v>
      </c>
      <c r="F243" s="135">
        <v>15</v>
      </c>
      <c r="G243" s="137">
        <v>250</v>
      </c>
      <c r="H243" s="137">
        <v>50</v>
      </c>
      <c r="I243" s="137">
        <v>800</v>
      </c>
      <c r="J243" s="137">
        <v>75</v>
      </c>
      <c r="K243" s="137">
        <v>900</v>
      </c>
      <c r="L243" s="140">
        <f t="shared" si="0"/>
        <v>66.999999999999986</v>
      </c>
    </row>
    <row r="244" spans="1:12" ht="16" x14ac:dyDescent="0.2">
      <c r="A244" s="135">
        <v>241</v>
      </c>
      <c r="B244" s="136" t="s">
        <v>25</v>
      </c>
      <c r="C244" s="137">
        <v>2024</v>
      </c>
      <c r="D244" s="138">
        <v>45318</v>
      </c>
      <c r="E244" s="135">
        <v>3.27</v>
      </c>
      <c r="F244" s="135">
        <v>15</v>
      </c>
      <c r="G244" s="137">
        <v>740</v>
      </c>
      <c r="H244" s="137">
        <v>100</v>
      </c>
      <c r="I244" s="49">
        <v>1400</v>
      </c>
      <c r="J244" s="137">
        <v>120</v>
      </c>
      <c r="K244" s="137">
        <v>850</v>
      </c>
      <c r="L244" s="140">
        <f t="shared" si="0"/>
        <v>54.5</v>
      </c>
    </row>
    <row r="245" spans="1:12" ht="16" x14ac:dyDescent="0.2">
      <c r="A245" s="135">
        <v>242</v>
      </c>
      <c r="B245" s="136" t="s">
        <v>25</v>
      </c>
      <c r="C245" s="137">
        <v>2024</v>
      </c>
      <c r="D245" s="138">
        <v>45321</v>
      </c>
      <c r="E245" s="135">
        <v>2.89</v>
      </c>
      <c r="F245" s="135">
        <v>15</v>
      </c>
      <c r="G245" s="49">
        <v>1400</v>
      </c>
      <c r="H245" s="137">
        <v>250</v>
      </c>
      <c r="I245" s="49">
        <v>2100</v>
      </c>
      <c r="J245" s="137">
        <v>220</v>
      </c>
      <c r="K245" s="49">
        <v>1300</v>
      </c>
      <c r="L245" s="140">
        <f t="shared" si="0"/>
        <v>48.166666666666664</v>
      </c>
    </row>
    <row r="246" spans="1:12" ht="16" x14ac:dyDescent="0.2">
      <c r="A246" s="135">
        <v>243</v>
      </c>
      <c r="B246" s="136" t="s">
        <v>25</v>
      </c>
      <c r="C246" s="137">
        <v>2024</v>
      </c>
      <c r="D246" s="138">
        <v>45321</v>
      </c>
      <c r="E246" s="135">
        <v>3.01</v>
      </c>
      <c r="F246" s="135">
        <v>15</v>
      </c>
      <c r="G246" s="137">
        <v>250</v>
      </c>
      <c r="H246" s="137">
        <v>40</v>
      </c>
      <c r="I246" s="137">
        <v>750</v>
      </c>
      <c r="J246" s="137">
        <v>48</v>
      </c>
      <c r="K246" s="137">
        <v>400</v>
      </c>
      <c r="L246" s="140">
        <f t="shared" si="0"/>
        <v>50.166666666666664</v>
      </c>
    </row>
    <row r="247" spans="1:12" ht="16" x14ac:dyDescent="0.2">
      <c r="A247" s="135">
        <v>244</v>
      </c>
      <c r="B247" s="136" t="s">
        <v>27</v>
      </c>
      <c r="C247" s="137">
        <v>2024</v>
      </c>
      <c r="D247" s="138">
        <v>45339</v>
      </c>
      <c r="E247" s="135">
        <v>3.44</v>
      </c>
      <c r="F247" s="135">
        <v>15</v>
      </c>
      <c r="G247" s="49">
        <v>1900</v>
      </c>
      <c r="H247" s="137">
        <v>440</v>
      </c>
      <c r="I247" s="49">
        <v>3200</v>
      </c>
      <c r="J247" s="137">
        <v>340</v>
      </c>
      <c r="K247" s="49">
        <v>1900</v>
      </c>
      <c r="L247" s="140">
        <f t="shared" si="0"/>
        <v>57.333333333333336</v>
      </c>
    </row>
    <row r="248" spans="1:12" ht="16" x14ac:dyDescent="0.2">
      <c r="A248" s="135">
        <v>245</v>
      </c>
      <c r="B248" s="136" t="s">
        <v>28</v>
      </c>
      <c r="C248" s="137">
        <v>2024</v>
      </c>
      <c r="D248" s="138">
        <v>45357</v>
      </c>
      <c r="E248" s="135">
        <v>2.68</v>
      </c>
      <c r="F248" s="135">
        <v>15</v>
      </c>
      <c r="G248" s="49">
        <v>2900</v>
      </c>
      <c r="H248" s="137">
        <v>590</v>
      </c>
      <c r="I248" s="49">
        <v>4100</v>
      </c>
      <c r="J248" s="137">
        <v>390</v>
      </c>
      <c r="K248" s="49">
        <v>2600</v>
      </c>
      <c r="L248" s="140">
        <f t="shared" si="0"/>
        <v>44.666666666666664</v>
      </c>
    </row>
    <row r="249" spans="1:12" ht="16" x14ac:dyDescent="0.2">
      <c r="A249" s="135">
        <v>246</v>
      </c>
      <c r="B249" s="136" t="s">
        <v>28</v>
      </c>
      <c r="C249" s="137">
        <v>2024</v>
      </c>
      <c r="D249" s="138">
        <v>45365</v>
      </c>
      <c r="E249" s="135">
        <v>2.7</v>
      </c>
      <c r="F249" s="135">
        <v>15</v>
      </c>
      <c r="G249" s="49">
        <v>1500</v>
      </c>
      <c r="H249" s="137">
        <v>300</v>
      </c>
      <c r="I249" s="49">
        <v>3900</v>
      </c>
      <c r="J249" s="137">
        <v>400</v>
      </c>
      <c r="K249" s="49">
        <v>2100</v>
      </c>
      <c r="L249" s="140">
        <f t="shared" si="0"/>
        <v>45</v>
      </c>
    </row>
    <row r="250" spans="1:12" ht="16" x14ac:dyDescent="0.2">
      <c r="A250" s="135">
        <v>247</v>
      </c>
      <c r="B250" s="136" t="s">
        <v>28</v>
      </c>
      <c r="C250" s="137">
        <v>2024</v>
      </c>
      <c r="D250" s="138">
        <v>45374</v>
      </c>
      <c r="E250" s="135">
        <v>2.2999999999999998</v>
      </c>
      <c r="F250" s="135">
        <v>15</v>
      </c>
      <c r="G250" s="49">
        <v>3200</v>
      </c>
      <c r="H250" s="137">
        <v>640</v>
      </c>
      <c r="I250" s="49">
        <v>4200</v>
      </c>
      <c r="J250" s="137">
        <v>510</v>
      </c>
      <c r="K250" s="49">
        <v>2700</v>
      </c>
      <c r="L250" s="140">
        <f t="shared" si="0"/>
        <v>38.333333333333336</v>
      </c>
    </row>
    <row r="251" spans="1:12" ht="16" x14ac:dyDescent="0.2">
      <c r="A251" s="135">
        <v>248</v>
      </c>
      <c r="B251" s="136" t="s">
        <v>28</v>
      </c>
      <c r="C251" s="137">
        <v>2024</v>
      </c>
      <c r="D251" s="138">
        <v>45380</v>
      </c>
      <c r="E251" s="135">
        <v>2.29</v>
      </c>
      <c r="F251" s="135">
        <v>15</v>
      </c>
      <c r="G251" s="49">
        <v>1800</v>
      </c>
      <c r="H251" s="137">
        <v>490</v>
      </c>
      <c r="I251" s="49">
        <v>3100</v>
      </c>
      <c r="J251" s="137">
        <v>380</v>
      </c>
      <c r="K251" s="49">
        <v>2100</v>
      </c>
      <c r="L251" s="140">
        <f t="shared" si="0"/>
        <v>38.166666666666664</v>
      </c>
    </row>
    <row r="252" spans="1:12" ht="16" x14ac:dyDescent="0.2">
      <c r="A252" s="135">
        <v>249</v>
      </c>
      <c r="B252" s="136" t="s">
        <v>29</v>
      </c>
      <c r="C252" s="137">
        <v>2024</v>
      </c>
      <c r="D252" s="138">
        <v>45386</v>
      </c>
      <c r="E252" s="135">
        <v>3.07</v>
      </c>
      <c r="F252" s="135">
        <v>15</v>
      </c>
      <c r="G252" s="49">
        <v>2100</v>
      </c>
      <c r="H252" s="137">
        <v>640</v>
      </c>
      <c r="I252" s="49">
        <v>4500</v>
      </c>
      <c r="J252" s="137">
        <v>270</v>
      </c>
      <c r="K252" s="49">
        <v>3400</v>
      </c>
      <c r="L252" s="140">
        <f t="shared" si="0"/>
        <v>51.166666666666664</v>
      </c>
    </row>
    <row r="253" spans="1:12" ht="16" x14ac:dyDescent="0.2">
      <c r="A253" s="135">
        <v>250</v>
      </c>
      <c r="B253" s="136" t="s">
        <v>29</v>
      </c>
      <c r="C253" s="137">
        <v>2024</v>
      </c>
      <c r="D253" s="138">
        <v>45386</v>
      </c>
      <c r="E253" s="135">
        <v>3.06</v>
      </c>
      <c r="F253" s="135">
        <v>15</v>
      </c>
      <c r="G253" s="49">
        <v>4200</v>
      </c>
      <c r="H253" s="137">
        <v>390</v>
      </c>
      <c r="I253" s="49">
        <v>2900</v>
      </c>
      <c r="J253" s="137">
        <v>540</v>
      </c>
      <c r="K253" s="49">
        <v>3900</v>
      </c>
      <c r="L253" s="140">
        <f t="shared" si="0"/>
        <v>51</v>
      </c>
    </row>
    <row r="254" spans="1:12" ht="16" x14ac:dyDescent="0.2">
      <c r="A254" s="135">
        <v>251</v>
      </c>
      <c r="B254" s="136" t="s">
        <v>29</v>
      </c>
      <c r="C254" s="137">
        <v>2024</v>
      </c>
      <c r="D254" s="138">
        <v>45387</v>
      </c>
      <c r="E254" s="135">
        <v>3.08</v>
      </c>
      <c r="F254" s="135">
        <v>15</v>
      </c>
      <c r="G254" s="49">
        <v>2300</v>
      </c>
      <c r="H254" s="137">
        <v>450</v>
      </c>
      <c r="I254" s="49">
        <v>5100</v>
      </c>
      <c r="J254" s="137">
        <v>300</v>
      </c>
      <c r="K254" s="49">
        <v>2700</v>
      </c>
      <c r="L254" s="140">
        <f t="shared" si="0"/>
        <v>51.333333333333336</v>
      </c>
    </row>
    <row r="255" spans="1:12" ht="16" x14ac:dyDescent="0.2">
      <c r="A255" s="135">
        <v>252</v>
      </c>
      <c r="B255" s="136" t="s">
        <v>29</v>
      </c>
      <c r="C255" s="137">
        <v>2024</v>
      </c>
      <c r="D255" s="138">
        <v>45387</v>
      </c>
      <c r="E255" s="135">
        <v>2.93</v>
      </c>
      <c r="F255" s="135">
        <v>15</v>
      </c>
      <c r="G255" s="49">
        <v>3800</v>
      </c>
      <c r="H255" s="137">
        <v>640</v>
      </c>
      <c r="I255" s="49">
        <v>3900</v>
      </c>
      <c r="J255" s="137">
        <v>290</v>
      </c>
      <c r="K255" s="49">
        <v>4900</v>
      </c>
      <c r="L255" s="140">
        <f t="shared" si="0"/>
        <v>48.833333333333336</v>
      </c>
    </row>
    <row r="256" spans="1:12" ht="16" x14ac:dyDescent="0.2">
      <c r="A256" s="135">
        <v>253</v>
      </c>
      <c r="B256" s="136" t="s">
        <v>29</v>
      </c>
      <c r="C256" s="137">
        <v>2024</v>
      </c>
      <c r="D256" s="138">
        <v>45387</v>
      </c>
      <c r="E256" s="135">
        <v>3.43</v>
      </c>
      <c r="F256" s="135">
        <v>15</v>
      </c>
      <c r="G256" s="137">
        <v>800</v>
      </c>
      <c r="H256" s="137">
        <v>100</v>
      </c>
      <c r="I256" s="49">
        <v>2100</v>
      </c>
      <c r="J256" s="137">
        <v>120</v>
      </c>
      <c r="K256" s="49">
        <v>1800</v>
      </c>
      <c r="L256" s="140">
        <f t="shared" si="0"/>
        <v>57.166666666666664</v>
      </c>
    </row>
    <row r="257" spans="1:12" ht="16" x14ac:dyDescent="0.2">
      <c r="A257" s="135">
        <v>254</v>
      </c>
      <c r="B257" s="136" t="s">
        <v>29</v>
      </c>
      <c r="C257" s="137">
        <v>2024</v>
      </c>
      <c r="D257" s="138">
        <v>45408</v>
      </c>
      <c r="E257" s="135">
        <v>2.87</v>
      </c>
      <c r="F257" s="135">
        <v>15</v>
      </c>
      <c r="G257" s="49">
        <v>2900</v>
      </c>
      <c r="H257" s="137">
        <v>290</v>
      </c>
      <c r="I257" s="49">
        <v>4400</v>
      </c>
      <c r="J257" s="137">
        <v>450</v>
      </c>
      <c r="K257" s="49">
        <v>4400</v>
      </c>
      <c r="L257" s="140">
        <f t="shared" si="0"/>
        <v>47.833333333333336</v>
      </c>
    </row>
    <row r="258" spans="1:12" ht="16" x14ac:dyDescent="0.2">
      <c r="A258" s="135">
        <v>255</v>
      </c>
      <c r="B258" s="136" t="s">
        <v>16</v>
      </c>
      <c r="C258" s="137">
        <v>2024</v>
      </c>
      <c r="D258" s="138">
        <v>45426</v>
      </c>
      <c r="E258" s="135">
        <v>3.27</v>
      </c>
      <c r="F258" s="135">
        <v>15</v>
      </c>
      <c r="G258" s="49">
        <v>3100</v>
      </c>
      <c r="H258" s="137">
        <v>400</v>
      </c>
      <c r="I258" s="49">
        <v>5200</v>
      </c>
      <c r="J258" s="137">
        <v>410</v>
      </c>
      <c r="K258" s="49">
        <v>2900</v>
      </c>
      <c r="L258" s="140">
        <f t="shared" ref="L258:L311" si="1">SUM((E258*500)/30)</f>
        <v>54.5</v>
      </c>
    </row>
    <row r="259" spans="1:12" ht="16" x14ac:dyDescent="0.2">
      <c r="A259" s="135">
        <v>256</v>
      </c>
      <c r="B259" s="136" t="s">
        <v>16</v>
      </c>
      <c r="C259" s="137">
        <v>2024</v>
      </c>
      <c r="D259" s="138">
        <v>45441</v>
      </c>
      <c r="E259" s="135">
        <v>2.72</v>
      </c>
      <c r="F259" s="135">
        <v>15</v>
      </c>
      <c r="G259" s="49">
        <v>2900</v>
      </c>
      <c r="H259" s="137">
        <v>540</v>
      </c>
      <c r="I259" s="49">
        <v>3900</v>
      </c>
      <c r="J259" s="137">
        <v>280</v>
      </c>
      <c r="K259" s="49">
        <v>3600</v>
      </c>
      <c r="L259" s="140">
        <f t="shared" si="1"/>
        <v>45.333333333333336</v>
      </c>
    </row>
    <row r="260" spans="1:12" ht="16" x14ac:dyDescent="0.2">
      <c r="A260" s="135">
        <v>257</v>
      </c>
      <c r="B260" s="136" t="s">
        <v>16</v>
      </c>
      <c r="C260" s="137">
        <v>2024</v>
      </c>
      <c r="D260" s="138">
        <v>45441</v>
      </c>
      <c r="E260" s="135">
        <v>3</v>
      </c>
      <c r="F260" s="135">
        <v>15</v>
      </c>
      <c r="G260" s="49">
        <v>1200</v>
      </c>
      <c r="H260" s="137">
        <v>290</v>
      </c>
      <c r="I260" s="49">
        <v>2200</v>
      </c>
      <c r="J260" s="137">
        <v>200</v>
      </c>
      <c r="K260" s="49">
        <v>1100</v>
      </c>
      <c r="L260" s="140">
        <f t="shared" si="1"/>
        <v>50</v>
      </c>
    </row>
    <row r="261" spans="1:12" ht="16" x14ac:dyDescent="0.2">
      <c r="A261" s="135">
        <v>258</v>
      </c>
      <c r="B261" s="136" t="s">
        <v>16</v>
      </c>
      <c r="C261" s="137">
        <v>2024</v>
      </c>
      <c r="D261" s="138">
        <v>45441</v>
      </c>
      <c r="E261" s="135">
        <v>3.78</v>
      </c>
      <c r="F261" s="135">
        <v>15</v>
      </c>
      <c r="G261" s="137">
        <v>600</v>
      </c>
      <c r="H261" s="137">
        <v>80</v>
      </c>
      <c r="I261" s="49">
        <v>1800</v>
      </c>
      <c r="J261" s="137">
        <v>90</v>
      </c>
      <c r="K261" s="137">
        <v>980</v>
      </c>
      <c r="L261" s="140">
        <f t="shared" si="1"/>
        <v>63</v>
      </c>
    </row>
    <row r="262" spans="1:12" ht="16" x14ac:dyDescent="0.2">
      <c r="A262" s="135">
        <v>259</v>
      </c>
      <c r="B262" s="136" t="s">
        <v>16</v>
      </c>
      <c r="C262" s="137">
        <v>2024</v>
      </c>
      <c r="D262" s="138">
        <v>45442</v>
      </c>
      <c r="E262" s="135">
        <v>3.35</v>
      </c>
      <c r="F262" s="135">
        <v>15</v>
      </c>
      <c r="G262" s="137">
        <v>200</v>
      </c>
      <c r="H262" s="137">
        <v>42</v>
      </c>
      <c r="I262" s="137">
        <v>800</v>
      </c>
      <c r="J262" s="137">
        <v>75</v>
      </c>
      <c r="K262" s="137">
        <v>610</v>
      </c>
      <c r="L262" s="140">
        <f t="shared" si="1"/>
        <v>55.833333333333336</v>
      </c>
    </row>
    <row r="263" spans="1:12" ht="16" x14ac:dyDescent="0.2">
      <c r="A263" s="135">
        <v>260</v>
      </c>
      <c r="B263" s="136" t="s">
        <v>16</v>
      </c>
      <c r="C263" s="137">
        <v>2024</v>
      </c>
      <c r="D263" s="138">
        <v>45443</v>
      </c>
      <c r="E263" s="135">
        <v>3.55</v>
      </c>
      <c r="F263" s="135">
        <v>15</v>
      </c>
      <c r="G263" s="137">
        <v>75</v>
      </c>
      <c r="H263" s="137">
        <v>64</v>
      </c>
      <c r="I263" s="137">
        <v>660</v>
      </c>
      <c r="J263" s="137">
        <v>48</v>
      </c>
      <c r="K263" s="137">
        <v>500</v>
      </c>
      <c r="L263" s="140">
        <f t="shared" si="1"/>
        <v>59.166666666666664</v>
      </c>
    </row>
    <row r="264" spans="1:12" ht="16" x14ac:dyDescent="0.2">
      <c r="A264" s="135">
        <v>261</v>
      </c>
      <c r="B264" s="136" t="s">
        <v>17</v>
      </c>
      <c r="C264" s="137">
        <v>2024</v>
      </c>
      <c r="D264" s="138">
        <v>45444</v>
      </c>
      <c r="E264" s="135">
        <v>2.88</v>
      </c>
      <c r="F264" s="135">
        <v>15</v>
      </c>
      <c r="G264" s="49">
        <v>2400</v>
      </c>
      <c r="H264" s="137">
        <v>620</v>
      </c>
      <c r="I264" s="49">
        <v>3800</v>
      </c>
      <c r="J264" s="137">
        <v>380</v>
      </c>
      <c r="K264" s="49">
        <v>3900</v>
      </c>
      <c r="L264" s="140">
        <f t="shared" si="1"/>
        <v>48</v>
      </c>
    </row>
    <row r="265" spans="1:12" ht="16" x14ac:dyDescent="0.2">
      <c r="A265" s="135">
        <v>262</v>
      </c>
      <c r="B265" s="136" t="s">
        <v>17</v>
      </c>
      <c r="C265" s="137">
        <v>2024</v>
      </c>
      <c r="D265" s="138">
        <v>45450</v>
      </c>
      <c r="E265" s="135">
        <v>3.43</v>
      </c>
      <c r="F265" s="135">
        <v>15</v>
      </c>
      <c r="G265" s="49">
        <v>3200</v>
      </c>
      <c r="H265" s="137">
        <v>640</v>
      </c>
      <c r="I265" s="49">
        <v>4000</v>
      </c>
      <c r="J265" s="137">
        <v>470</v>
      </c>
      <c r="K265" s="49">
        <v>4400</v>
      </c>
      <c r="L265" s="140">
        <f t="shared" si="1"/>
        <v>57.166666666666664</v>
      </c>
    </row>
    <row r="266" spans="1:12" ht="16" x14ac:dyDescent="0.2">
      <c r="A266" s="135">
        <v>263</v>
      </c>
      <c r="B266" s="136" t="s">
        <v>18</v>
      </c>
      <c r="C266" s="137">
        <v>2024</v>
      </c>
      <c r="D266" s="138">
        <v>45475</v>
      </c>
      <c r="E266" s="135">
        <v>3.13</v>
      </c>
      <c r="F266" s="135">
        <v>15</v>
      </c>
      <c r="G266" s="49">
        <v>2900</v>
      </c>
      <c r="H266" s="137">
        <v>520</v>
      </c>
      <c r="I266" s="49">
        <v>5100</v>
      </c>
      <c r="J266" s="137">
        <v>390</v>
      </c>
      <c r="K266" s="49">
        <v>4900</v>
      </c>
      <c r="L266" s="140">
        <f t="shared" si="1"/>
        <v>52.166666666666664</v>
      </c>
    </row>
    <row r="267" spans="1:12" ht="16" x14ac:dyDescent="0.2">
      <c r="A267" s="135">
        <v>264</v>
      </c>
      <c r="B267" s="136" t="s">
        <v>18</v>
      </c>
      <c r="C267" s="137">
        <v>2024</v>
      </c>
      <c r="D267" s="138">
        <v>45475</v>
      </c>
      <c r="E267" s="135">
        <v>3.37</v>
      </c>
      <c r="F267" s="135">
        <v>15</v>
      </c>
      <c r="G267" s="49">
        <v>2200</v>
      </c>
      <c r="H267" s="137">
        <v>380</v>
      </c>
      <c r="I267" s="49">
        <v>3100</v>
      </c>
      <c r="J267" s="137">
        <v>410</v>
      </c>
      <c r="K267" s="49">
        <v>5500</v>
      </c>
      <c r="L267" s="140">
        <f t="shared" si="1"/>
        <v>56.166666666666664</v>
      </c>
    </row>
    <row r="268" spans="1:12" ht="16" x14ac:dyDescent="0.2">
      <c r="A268" s="135">
        <v>265</v>
      </c>
      <c r="B268" s="136" t="s">
        <v>18</v>
      </c>
      <c r="C268" s="137">
        <v>2024</v>
      </c>
      <c r="D268" s="138">
        <v>45482</v>
      </c>
      <c r="E268" s="135">
        <v>2.88</v>
      </c>
      <c r="F268" s="135">
        <v>15</v>
      </c>
      <c r="G268" s="49">
        <v>3300</v>
      </c>
      <c r="H268" s="137">
        <v>290</v>
      </c>
      <c r="I268" s="49">
        <v>4800</v>
      </c>
      <c r="J268" s="137">
        <v>250</v>
      </c>
      <c r="K268" s="49">
        <v>3400</v>
      </c>
      <c r="L268" s="140">
        <f t="shared" si="1"/>
        <v>48</v>
      </c>
    </row>
    <row r="269" spans="1:12" ht="16" x14ac:dyDescent="0.2">
      <c r="A269" s="135">
        <v>266</v>
      </c>
      <c r="B269" s="136" t="s">
        <v>18</v>
      </c>
      <c r="C269" s="137">
        <v>2024</v>
      </c>
      <c r="D269" s="138">
        <v>45491</v>
      </c>
      <c r="E269" s="135">
        <v>2.69</v>
      </c>
      <c r="F269" s="135">
        <v>15</v>
      </c>
      <c r="G269" s="49">
        <v>4200</v>
      </c>
      <c r="H269" s="137">
        <v>660</v>
      </c>
      <c r="I269" s="49">
        <v>5300</v>
      </c>
      <c r="J269" s="137">
        <v>400</v>
      </c>
      <c r="K269" s="49">
        <v>5100</v>
      </c>
      <c r="L269" s="140">
        <f t="shared" si="1"/>
        <v>44.833333333333336</v>
      </c>
    </row>
    <row r="270" spans="1:12" ht="16" x14ac:dyDescent="0.2">
      <c r="A270" s="135">
        <v>267</v>
      </c>
      <c r="B270" s="136" t="s">
        <v>20</v>
      </c>
      <c r="C270" s="137">
        <v>2024</v>
      </c>
      <c r="D270" s="138">
        <v>45509</v>
      </c>
      <c r="E270" s="135">
        <v>3.4</v>
      </c>
      <c r="F270" s="135">
        <v>15</v>
      </c>
      <c r="G270" s="49">
        <v>3900</v>
      </c>
      <c r="H270" s="137">
        <v>450</v>
      </c>
      <c r="I270" s="49">
        <v>4900</v>
      </c>
      <c r="J270" s="137">
        <v>360</v>
      </c>
      <c r="K270" s="49">
        <v>6000</v>
      </c>
      <c r="L270" s="140">
        <f t="shared" si="1"/>
        <v>56.666666666666664</v>
      </c>
    </row>
    <row r="271" spans="1:12" ht="16" x14ac:dyDescent="0.2">
      <c r="A271" s="135">
        <v>268</v>
      </c>
      <c r="B271" s="136" t="s">
        <v>20</v>
      </c>
      <c r="C271" s="137">
        <v>2024</v>
      </c>
      <c r="D271" s="138">
        <v>45509</v>
      </c>
      <c r="E271" s="135">
        <v>2.81</v>
      </c>
      <c r="F271" s="135">
        <v>15</v>
      </c>
      <c r="G271" s="49">
        <v>2900</v>
      </c>
      <c r="H271" s="137">
        <v>720</v>
      </c>
      <c r="I271" s="49">
        <v>5200</v>
      </c>
      <c r="J271" s="137">
        <v>440</v>
      </c>
      <c r="K271" s="49">
        <v>6600</v>
      </c>
      <c r="L271" s="140">
        <f t="shared" si="1"/>
        <v>46.833333333333336</v>
      </c>
    </row>
    <row r="272" spans="1:12" ht="16" x14ac:dyDescent="0.2">
      <c r="A272" s="135">
        <v>269</v>
      </c>
      <c r="B272" s="136" t="s">
        <v>20</v>
      </c>
      <c r="C272" s="137">
        <v>2024</v>
      </c>
      <c r="D272" s="138">
        <v>45510</v>
      </c>
      <c r="E272" s="135">
        <v>2.99</v>
      </c>
      <c r="F272" s="135">
        <v>15</v>
      </c>
      <c r="G272" s="49">
        <v>2100</v>
      </c>
      <c r="H272" s="137">
        <v>480</v>
      </c>
      <c r="I272" s="49">
        <v>3900</v>
      </c>
      <c r="J272" s="137">
        <v>320</v>
      </c>
      <c r="K272" s="49">
        <v>4600</v>
      </c>
      <c r="L272" s="140">
        <f t="shared" si="1"/>
        <v>49.833333333333336</v>
      </c>
    </row>
    <row r="273" spans="1:12" ht="16" x14ac:dyDescent="0.2">
      <c r="A273" s="135">
        <v>270</v>
      </c>
      <c r="B273" s="136" t="s">
        <v>20</v>
      </c>
      <c r="C273" s="137">
        <v>2024</v>
      </c>
      <c r="D273" s="138">
        <v>45510</v>
      </c>
      <c r="E273" s="135">
        <v>2.86</v>
      </c>
      <c r="F273" s="135">
        <v>15</v>
      </c>
      <c r="G273" s="49">
        <v>1800</v>
      </c>
      <c r="H273" s="137">
        <v>330</v>
      </c>
      <c r="I273" s="49">
        <v>4400</v>
      </c>
      <c r="J273" s="137">
        <v>500</v>
      </c>
      <c r="K273" s="49">
        <v>6300</v>
      </c>
      <c r="L273" s="140">
        <f t="shared" si="1"/>
        <v>47.666666666666664</v>
      </c>
    </row>
    <row r="274" spans="1:12" ht="16" x14ac:dyDescent="0.2">
      <c r="A274" s="135">
        <v>271</v>
      </c>
      <c r="B274" s="136" t="s">
        <v>20</v>
      </c>
      <c r="C274" s="137">
        <v>2024</v>
      </c>
      <c r="D274" s="138">
        <v>45513</v>
      </c>
      <c r="E274" s="135">
        <v>3.9</v>
      </c>
      <c r="F274" s="135">
        <v>15</v>
      </c>
      <c r="G274" s="137">
        <v>960</v>
      </c>
      <c r="H274" s="137">
        <v>140</v>
      </c>
      <c r="I274" s="49">
        <v>3400</v>
      </c>
      <c r="J274" s="137">
        <v>280</v>
      </c>
      <c r="K274" s="49">
        <v>2300</v>
      </c>
      <c r="L274" s="140">
        <f t="shared" si="1"/>
        <v>65</v>
      </c>
    </row>
    <row r="275" spans="1:12" ht="16" x14ac:dyDescent="0.2">
      <c r="A275" s="135">
        <v>272</v>
      </c>
      <c r="B275" s="136" t="s">
        <v>20</v>
      </c>
      <c r="C275" s="137">
        <v>2024</v>
      </c>
      <c r="D275" s="138">
        <v>45513</v>
      </c>
      <c r="E275" s="135">
        <v>3.41</v>
      </c>
      <c r="F275" s="135">
        <v>15</v>
      </c>
      <c r="G275" s="49">
        <v>2100</v>
      </c>
      <c r="H275" s="137">
        <v>340</v>
      </c>
      <c r="I275" s="49">
        <v>3700</v>
      </c>
      <c r="J275" s="137">
        <v>390</v>
      </c>
      <c r="K275" s="49">
        <v>3600</v>
      </c>
      <c r="L275" s="140">
        <f t="shared" si="1"/>
        <v>56.833333333333336</v>
      </c>
    </row>
    <row r="276" spans="1:12" ht="16" x14ac:dyDescent="0.2">
      <c r="A276" s="135">
        <v>273</v>
      </c>
      <c r="B276" s="136" t="s">
        <v>20</v>
      </c>
      <c r="C276" s="137">
        <v>2024</v>
      </c>
      <c r="D276" s="138">
        <v>45516</v>
      </c>
      <c r="E276" s="135">
        <v>3.17</v>
      </c>
      <c r="F276" s="135">
        <v>15</v>
      </c>
      <c r="G276" s="49">
        <v>3900</v>
      </c>
      <c r="H276" s="137">
        <v>720</v>
      </c>
      <c r="I276" s="49">
        <v>6200</v>
      </c>
      <c r="J276" s="137">
        <v>240</v>
      </c>
      <c r="K276" s="49">
        <v>7200</v>
      </c>
      <c r="L276" s="140">
        <f t="shared" si="1"/>
        <v>52.833333333333336</v>
      </c>
    </row>
    <row r="277" spans="1:12" ht="16" x14ac:dyDescent="0.2">
      <c r="A277" s="135">
        <v>274</v>
      </c>
      <c r="B277" s="136" t="s">
        <v>20</v>
      </c>
      <c r="C277" s="137">
        <v>2024</v>
      </c>
      <c r="D277" s="138">
        <v>45524</v>
      </c>
      <c r="E277" s="135">
        <v>3.33</v>
      </c>
      <c r="F277" s="135">
        <v>15</v>
      </c>
      <c r="G277" s="49">
        <v>3300</v>
      </c>
      <c r="H277" s="137">
        <v>660</v>
      </c>
      <c r="I277" s="49">
        <v>7200</v>
      </c>
      <c r="J277" s="137">
        <v>440</v>
      </c>
      <c r="K277" s="49">
        <v>6400</v>
      </c>
      <c r="L277" s="140">
        <f t="shared" si="1"/>
        <v>55.5</v>
      </c>
    </row>
    <row r="278" spans="1:12" ht="16" x14ac:dyDescent="0.2">
      <c r="A278" s="135">
        <v>275</v>
      </c>
      <c r="B278" s="136" t="s">
        <v>20</v>
      </c>
      <c r="C278" s="137">
        <v>2024</v>
      </c>
      <c r="D278" s="138">
        <v>45524</v>
      </c>
      <c r="E278" s="135">
        <v>3.96</v>
      </c>
      <c r="F278" s="135">
        <v>15</v>
      </c>
      <c r="G278" s="49">
        <v>2700</v>
      </c>
      <c r="H278" s="137">
        <v>550</v>
      </c>
      <c r="I278" s="49">
        <v>6700</v>
      </c>
      <c r="J278" s="137">
        <v>330</v>
      </c>
      <c r="K278" s="49">
        <v>5900</v>
      </c>
      <c r="L278" s="140">
        <f t="shared" si="1"/>
        <v>66</v>
      </c>
    </row>
    <row r="279" spans="1:12" ht="16" x14ac:dyDescent="0.2">
      <c r="A279" s="135">
        <v>276</v>
      </c>
      <c r="B279" s="136" t="s">
        <v>20</v>
      </c>
      <c r="C279" s="137">
        <v>2024</v>
      </c>
      <c r="D279" s="138">
        <v>45524</v>
      </c>
      <c r="E279" s="135">
        <v>3.79</v>
      </c>
      <c r="F279" s="135">
        <v>15</v>
      </c>
      <c r="G279" s="49">
        <v>3200</v>
      </c>
      <c r="H279" s="137">
        <v>490</v>
      </c>
      <c r="I279" s="49">
        <v>7700</v>
      </c>
      <c r="J279" s="137">
        <v>290</v>
      </c>
      <c r="K279" s="49">
        <v>5500</v>
      </c>
      <c r="L279" s="140">
        <f t="shared" si="1"/>
        <v>63.166666666666664</v>
      </c>
    </row>
    <row r="280" spans="1:12" ht="16" x14ac:dyDescent="0.2">
      <c r="A280" s="135">
        <v>277</v>
      </c>
      <c r="B280" s="136" t="s">
        <v>20</v>
      </c>
      <c r="C280" s="137">
        <v>2024</v>
      </c>
      <c r="D280" s="138">
        <v>45524</v>
      </c>
      <c r="E280" s="135">
        <v>3.4</v>
      </c>
      <c r="F280" s="135">
        <v>15</v>
      </c>
      <c r="G280" s="49">
        <v>1200</v>
      </c>
      <c r="H280" s="137">
        <v>150</v>
      </c>
      <c r="I280" s="49">
        <v>3800</v>
      </c>
      <c r="J280" s="137">
        <v>220</v>
      </c>
      <c r="K280" s="49">
        <v>4000</v>
      </c>
      <c r="L280" s="140">
        <f t="shared" si="1"/>
        <v>56.666666666666664</v>
      </c>
    </row>
    <row r="281" spans="1:12" ht="16" x14ac:dyDescent="0.2">
      <c r="A281" s="135">
        <v>278</v>
      </c>
      <c r="B281" s="136" t="s">
        <v>20</v>
      </c>
      <c r="C281" s="137">
        <v>2024</v>
      </c>
      <c r="D281" s="138">
        <v>45525</v>
      </c>
      <c r="E281" s="135">
        <v>3.53</v>
      </c>
      <c r="F281" s="135">
        <v>15</v>
      </c>
      <c r="G281" s="137">
        <v>900</v>
      </c>
      <c r="H281" s="137">
        <v>120</v>
      </c>
      <c r="I281" s="49">
        <v>4200</v>
      </c>
      <c r="J281" s="137">
        <v>100</v>
      </c>
      <c r="K281" s="49">
        <v>2900</v>
      </c>
      <c r="L281" s="140">
        <f t="shared" si="1"/>
        <v>58.833333333333336</v>
      </c>
    </row>
    <row r="282" spans="1:12" ht="16" x14ac:dyDescent="0.2">
      <c r="A282" s="135">
        <v>279</v>
      </c>
      <c r="B282" s="136" t="s">
        <v>20</v>
      </c>
      <c r="C282" s="137">
        <v>2024</v>
      </c>
      <c r="D282" s="138">
        <v>45525</v>
      </c>
      <c r="E282" s="135">
        <v>3.16</v>
      </c>
      <c r="F282" s="135">
        <v>15</v>
      </c>
      <c r="G282" s="49">
        <v>1400</v>
      </c>
      <c r="H282" s="137">
        <v>220</v>
      </c>
      <c r="I282" s="49">
        <v>3900</v>
      </c>
      <c r="J282" s="137">
        <v>210</v>
      </c>
      <c r="K282" s="49">
        <v>3200</v>
      </c>
      <c r="L282" s="140">
        <f t="shared" si="1"/>
        <v>52.666666666666664</v>
      </c>
    </row>
    <row r="283" spans="1:12" ht="16" x14ac:dyDescent="0.2">
      <c r="A283" s="135">
        <v>280</v>
      </c>
      <c r="B283" s="136" t="s">
        <v>20</v>
      </c>
      <c r="C283" s="137">
        <v>2024</v>
      </c>
      <c r="D283" s="138">
        <v>45525</v>
      </c>
      <c r="E283" s="135">
        <v>3.64</v>
      </c>
      <c r="F283" s="135">
        <v>15</v>
      </c>
      <c r="G283" s="137">
        <v>640</v>
      </c>
      <c r="H283" s="137">
        <v>90</v>
      </c>
      <c r="I283" s="49">
        <v>2800</v>
      </c>
      <c r="J283" s="137">
        <v>120</v>
      </c>
      <c r="K283" s="49">
        <v>2700</v>
      </c>
      <c r="L283" s="140">
        <f t="shared" si="1"/>
        <v>60.666666666666664</v>
      </c>
    </row>
    <row r="284" spans="1:12" ht="16" x14ac:dyDescent="0.2">
      <c r="A284" s="135">
        <v>281</v>
      </c>
      <c r="B284" s="136" t="s">
        <v>20</v>
      </c>
      <c r="C284" s="137">
        <v>2024</v>
      </c>
      <c r="D284" s="138">
        <v>45525</v>
      </c>
      <c r="E284" s="135">
        <v>4.0199999999999996</v>
      </c>
      <c r="F284" s="135">
        <v>15</v>
      </c>
      <c r="G284" s="137">
        <v>480</v>
      </c>
      <c r="H284" s="137">
        <v>60</v>
      </c>
      <c r="I284" s="49">
        <v>1200</v>
      </c>
      <c r="J284" s="137">
        <v>50</v>
      </c>
      <c r="K284" s="49">
        <v>1200</v>
      </c>
      <c r="L284" s="140">
        <f t="shared" si="1"/>
        <v>66.999999999999986</v>
      </c>
    </row>
    <row r="285" spans="1:12" ht="16" x14ac:dyDescent="0.2">
      <c r="A285" s="135">
        <v>282</v>
      </c>
      <c r="B285" s="136" t="s">
        <v>20</v>
      </c>
      <c r="C285" s="137">
        <v>2024</v>
      </c>
      <c r="D285" s="138">
        <v>45526</v>
      </c>
      <c r="E285" s="135">
        <v>3.49</v>
      </c>
      <c r="F285" s="135">
        <v>15</v>
      </c>
      <c r="G285" s="49">
        <v>2000</v>
      </c>
      <c r="H285" s="137">
        <v>250</v>
      </c>
      <c r="I285" s="49">
        <v>2400</v>
      </c>
      <c r="J285" s="137">
        <v>120</v>
      </c>
      <c r="K285" s="49">
        <v>2700</v>
      </c>
      <c r="L285" s="140">
        <f t="shared" si="1"/>
        <v>58.166666666666664</v>
      </c>
    </row>
    <row r="286" spans="1:12" ht="16" x14ac:dyDescent="0.2">
      <c r="A286" s="135">
        <v>283</v>
      </c>
      <c r="B286" s="136" t="s">
        <v>20</v>
      </c>
      <c r="C286" s="137">
        <v>2024</v>
      </c>
      <c r="D286" s="138">
        <v>45526</v>
      </c>
      <c r="E286" s="135">
        <v>3.83</v>
      </c>
      <c r="F286" s="135">
        <v>15</v>
      </c>
      <c r="G286" s="49">
        <v>1900</v>
      </c>
      <c r="H286" s="137">
        <v>350</v>
      </c>
      <c r="I286" s="49">
        <v>3100</v>
      </c>
      <c r="J286" s="137">
        <v>180</v>
      </c>
      <c r="K286" s="49">
        <v>3300</v>
      </c>
      <c r="L286" s="140">
        <f t="shared" si="1"/>
        <v>63.833333333333336</v>
      </c>
    </row>
    <row r="287" spans="1:12" ht="16" x14ac:dyDescent="0.2">
      <c r="A287" s="135">
        <v>284</v>
      </c>
      <c r="B287" s="136" t="s">
        <v>20</v>
      </c>
      <c r="C287" s="137">
        <v>2024</v>
      </c>
      <c r="D287" s="138">
        <v>45526</v>
      </c>
      <c r="E287" s="135">
        <v>3.42</v>
      </c>
      <c r="F287" s="135">
        <v>15</v>
      </c>
      <c r="G287" s="49">
        <v>1100</v>
      </c>
      <c r="H287" s="137">
        <v>450</v>
      </c>
      <c r="I287" s="49">
        <v>5200</v>
      </c>
      <c r="J287" s="137">
        <v>240</v>
      </c>
      <c r="K287" s="49">
        <v>4800</v>
      </c>
      <c r="L287" s="140">
        <f t="shared" si="1"/>
        <v>57</v>
      </c>
    </row>
    <row r="288" spans="1:12" ht="16" x14ac:dyDescent="0.2">
      <c r="A288" s="135">
        <v>285</v>
      </c>
      <c r="B288" s="136" t="s">
        <v>20</v>
      </c>
      <c r="C288" s="137">
        <v>2024</v>
      </c>
      <c r="D288" s="138">
        <v>45527</v>
      </c>
      <c r="E288" s="135">
        <v>3.74</v>
      </c>
      <c r="F288" s="135">
        <v>15</v>
      </c>
      <c r="G288" s="137">
        <v>540</v>
      </c>
      <c r="H288" s="137">
        <v>50</v>
      </c>
      <c r="I288" s="49">
        <v>1000</v>
      </c>
      <c r="J288" s="137">
        <v>150</v>
      </c>
      <c r="K288" s="49">
        <v>1800</v>
      </c>
      <c r="L288" s="140">
        <f t="shared" si="1"/>
        <v>62.333333333333336</v>
      </c>
    </row>
    <row r="289" spans="1:12" ht="16" x14ac:dyDescent="0.2">
      <c r="A289" s="135">
        <v>286</v>
      </c>
      <c r="B289" s="136" t="s">
        <v>20</v>
      </c>
      <c r="C289" s="137">
        <v>2024</v>
      </c>
      <c r="D289" s="138">
        <v>45527</v>
      </c>
      <c r="E289" s="135">
        <v>3.77</v>
      </c>
      <c r="F289" s="135">
        <v>15</v>
      </c>
      <c r="G289" s="137">
        <v>900</v>
      </c>
      <c r="H289" s="137">
        <v>70</v>
      </c>
      <c r="I289" s="49">
        <v>2200</v>
      </c>
      <c r="J289" s="137">
        <v>80</v>
      </c>
      <c r="K289" s="49">
        <v>2400</v>
      </c>
      <c r="L289" s="140">
        <f t="shared" si="1"/>
        <v>62.833333333333336</v>
      </c>
    </row>
    <row r="290" spans="1:12" ht="16" x14ac:dyDescent="0.2">
      <c r="A290" s="135">
        <v>287</v>
      </c>
      <c r="B290" s="136" t="s">
        <v>20</v>
      </c>
      <c r="C290" s="137">
        <v>2024</v>
      </c>
      <c r="D290" s="138">
        <v>45527</v>
      </c>
      <c r="E290" s="135">
        <v>4.03</v>
      </c>
      <c r="F290" s="135">
        <v>15</v>
      </c>
      <c r="G290" s="137">
        <v>0</v>
      </c>
      <c r="H290" s="137">
        <v>0</v>
      </c>
      <c r="I290" s="137">
        <v>0</v>
      </c>
      <c r="J290" s="137">
        <v>0</v>
      </c>
      <c r="K290" s="137">
        <v>0</v>
      </c>
      <c r="L290" s="140">
        <f t="shared" si="1"/>
        <v>67.166666666666671</v>
      </c>
    </row>
    <row r="291" spans="1:12" ht="16" x14ac:dyDescent="0.2">
      <c r="A291" s="135">
        <v>288</v>
      </c>
      <c r="B291" s="136" t="s">
        <v>20</v>
      </c>
      <c r="C291" s="137">
        <v>2024</v>
      </c>
      <c r="D291" s="138">
        <v>45527</v>
      </c>
      <c r="E291" s="135">
        <v>2.93</v>
      </c>
      <c r="F291" s="135">
        <v>15</v>
      </c>
      <c r="G291" s="137">
        <v>750</v>
      </c>
      <c r="H291" s="137">
        <v>150</v>
      </c>
      <c r="I291" s="49">
        <v>1100</v>
      </c>
      <c r="J291" s="137">
        <v>130</v>
      </c>
      <c r="K291" s="49">
        <v>1400</v>
      </c>
      <c r="L291" s="140">
        <f t="shared" si="1"/>
        <v>48.833333333333336</v>
      </c>
    </row>
    <row r="292" spans="1:12" ht="16" x14ac:dyDescent="0.2">
      <c r="A292" s="135">
        <v>289</v>
      </c>
      <c r="B292" s="136" t="s">
        <v>21</v>
      </c>
      <c r="C292" s="137">
        <v>2024</v>
      </c>
      <c r="D292" s="138">
        <v>45538</v>
      </c>
      <c r="E292" s="135">
        <v>2.29</v>
      </c>
      <c r="F292" s="135">
        <v>15</v>
      </c>
      <c r="G292" s="49">
        <v>2200</v>
      </c>
      <c r="H292" s="137">
        <v>490</v>
      </c>
      <c r="I292" s="49">
        <v>7200</v>
      </c>
      <c r="J292" s="137">
        <v>620</v>
      </c>
      <c r="K292" s="49">
        <v>5300</v>
      </c>
      <c r="L292" s="140">
        <f t="shared" si="1"/>
        <v>38.166666666666664</v>
      </c>
    </row>
    <row r="293" spans="1:12" ht="16" x14ac:dyDescent="0.2">
      <c r="A293" s="135">
        <v>290</v>
      </c>
      <c r="B293" s="136" t="s">
        <v>21</v>
      </c>
      <c r="C293" s="137">
        <v>2024</v>
      </c>
      <c r="D293" s="138">
        <v>45559</v>
      </c>
      <c r="E293" s="135">
        <v>3.6</v>
      </c>
      <c r="F293" s="135">
        <v>15</v>
      </c>
      <c r="G293" s="49">
        <v>1800</v>
      </c>
      <c r="H293" s="137">
        <v>530</v>
      </c>
      <c r="I293" s="49">
        <v>8100</v>
      </c>
      <c r="J293" s="137">
        <v>490</v>
      </c>
      <c r="K293" s="49">
        <v>6900</v>
      </c>
      <c r="L293" s="140">
        <f t="shared" si="1"/>
        <v>60</v>
      </c>
    </row>
    <row r="294" spans="1:12" ht="16" x14ac:dyDescent="0.2">
      <c r="A294" s="135">
        <v>291</v>
      </c>
      <c r="B294" s="136" t="s">
        <v>21</v>
      </c>
      <c r="C294" s="137">
        <v>2024</v>
      </c>
      <c r="D294" s="138">
        <v>45559</v>
      </c>
      <c r="E294" s="135">
        <v>2.99</v>
      </c>
      <c r="F294" s="135">
        <v>15</v>
      </c>
      <c r="G294" s="49">
        <v>3400</v>
      </c>
      <c r="H294" s="137">
        <v>620</v>
      </c>
      <c r="I294" s="49">
        <v>8800</v>
      </c>
      <c r="J294" s="137">
        <v>500</v>
      </c>
      <c r="K294" s="49">
        <v>5900</v>
      </c>
      <c r="L294" s="140">
        <f t="shared" si="1"/>
        <v>49.833333333333336</v>
      </c>
    </row>
    <row r="295" spans="1:12" ht="16" x14ac:dyDescent="0.2">
      <c r="A295" s="135">
        <v>292</v>
      </c>
      <c r="B295" s="136" t="s">
        <v>21</v>
      </c>
      <c r="C295" s="137">
        <v>2024</v>
      </c>
      <c r="D295" s="138">
        <v>45562</v>
      </c>
      <c r="E295" s="135">
        <v>3.56</v>
      </c>
      <c r="F295" s="135">
        <v>15</v>
      </c>
      <c r="G295" s="49">
        <v>2900</v>
      </c>
      <c r="H295" s="137">
        <v>440</v>
      </c>
      <c r="I295" s="49">
        <v>6900</v>
      </c>
      <c r="J295" s="137">
        <v>540</v>
      </c>
      <c r="K295" s="49">
        <v>6600</v>
      </c>
      <c r="L295" s="140">
        <f t="shared" si="1"/>
        <v>59.333333333333336</v>
      </c>
    </row>
    <row r="296" spans="1:12" ht="16" x14ac:dyDescent="0.2">
      <c r="A296" s="135">
        <v>293</v>
      </c>
      <c r="B296" s="136" t="s">
        <v>21</v>
      </c>
      <c r="C296" s="137">
        <v>2024</v>
      </c>
      <c r="D296" s="138">
        <v>45562</v>
      </c>
      <c r="E296" s="135">
        <v>3.71</v>
      </c>
      <c r="F296" s="135">
        <v>15</v>
      </c>
      <c r="G296" s="49">
        <v>3700</v>
      </c>
      <c r="H296" s="137">
        <v>700</v>
      </c>
      <c r="I296" s="49">
        <v>9100</v>
      </c>
      <c r="J296" s="137">
        <v>440</v>
      </c>
      <c r="K296" s="49">
        <v>7100</v>
      </c>
      <c r="L296" s="140">
        <f t="shared" si="1"/>
        <v>61.833333333333336</v>
      </c>
    </row>
    <row r="297" spans="1:12" ht="16" x14ac:dyDescent="0.2">
      <c r="A297" s="135">
        <v>294</v>
      </c>
      <c r="B297" s="136" t="s">
        <v>21</v>
      </c>
      <c r="C297" s="137">
        <v>2024</v>
      </c>
      <c r="D297" s="138">
        <v>45563</v>
      </c>
      <c r="E297" s="135">
        <v>2.9</v>
      </c>
      <c r="F297" s="135">
        <v>13</v>
      </c>
      <c r="G297" s="49">
        <v>1700</v>
      </c>
      <c r="H297" s="137">
        <v>280</v>
      </c>
      <c r="I297" s="49">
        <v>5800</v>
      </c>
      <c r="J297" s="137">
        <v>310</v>
      </c>
      <c r="K297" s="49">
        <v>5100</v>
      </c>
      <c r="L297" s="140">
        <f t="shared" si="1"/>
        <v>48.333333333333336</v>
      </c>
    </row>
    <row r="298" spans="1:12" ht="16" x14ac:dyDescent="0.2">
      <c r="A298" s="135">
        <v>295</v>
      </c>
      <c r="B298" s="136" t="s">
        <v>22</v>
      </c>
      <c r="C298" s="137">
        <v>2024</v>
      </c>
      <c r="D298" s="138">
        <v>45566</v>
      </c>
      <c r="E298" s="135">
        <v>3.05</v>
      </c>
      <c r="F298" s="135">
        <v>15</v>
      </c>
      <c r="G298" s="49">
        <v>2100</v>
      </c>
      <c r="H298" s="137">
        <v>310</v>
      </c>
      <c r="I298" s="49">
        <v>4700</v>
      </c>
      <c r="J298" s="137">
        <v>420</v>
      </c>
      <c r="K298" s="49">
        <v>4900</v>
      </c>
      <c r="L298" s="140">
        <f t="shared" si="1"/>
        <v>50.833333333333336</v>
      </c>
    </row>
    <row r="299" spans="1:12" ht="16" x14ac:dyDescent="0.2">
      <c r="A299" s="135">
        <v>296</v>
      </c>
      <c r="B299" s="136" t="s">
        <v>22</v>
      </c>
      <c r="C299" s="137">
        <v>2024</v>
      </c>
      <c r="D299" s="138">
        <v>45575</v>
      </c>
      <c r="E299" s="135">
        <v>2.87</v>
      </c>
      <c r="F299" s="135">
        <v>15</v>
      </c>
      <c r="G299" s="49">
        <v>3200</v>
      </c>
      <c r="H299" s="137">
        <v>450</v>
      </c>
      <c r="I299" s="49">
        <v>5500</v>
      </c>
      <c r="J299" s="137">
        <v>550</v>
      </c>
      <c r="K299" s="49">
        <v>6100</v>
      </c>
      <c r="L299" s="140">
        <f t="shared" si="1"/>
        <v>47.833333333333336</v>
      </c>
    </row>
    <row r="300" spans="1:12" ht="16" x14ac:dyDescent="0.2">
      <c r="A300" s="135">
        <v>297</v>
      </c>
      <c r="B300" s="136" t="s">
        <v>23</v>
      </c>
      <c r="C300" s="137">
        <v>2024</v>
      </c>
      <c r="D300" s="138">
        <v>45603</v>
      </c>
      <c r="E300" s="135">
        <v>3.06</v>
      </c>
      <c r="F300" s="135">
        <v>15</v>
      </c>
      <c r="G300" s="49">
        <v>2800</v>
      </c>
      <c r="H300" s="137">
        <v>390</v>
      </c>
      <c r="I300" s="49">
        <v>6400</v>
      </c>
      <c r="J300" s="137">
        <v>410</v>
      </c>
      <c r="K300" s="49">
        <v>5300</v>
      </c>
      <c r="L300" s="140">
        <f t="shared" si="1"/>
        <v>51</v>
      </c>
    </row>
    <row r="301" spans="1:12" ht="16" x14ac:dyDescent="0.2">
      <c r="A301" s="135">
        <v>298</v>
      </c>
      <c r="B301" s="136" t="s">
        <v>23</v>
      </c>
      <c r="C301" s="137">
        <v>2024</v>
      </c>
      <c r="D301" s="138">
        <v>45619</v>
      </c>
      <c r="E301" s="135">
        <v>2.65</v>
      </c>
      <c r="F301" s="135">
        <v>15</v>
      </c>
      <c r="G301" s="49">
        <v>1900</v>
      </c>
      <c r="H301" s="137">
        <v>270</v>
      </c>
      <c r="I301" s="49">
        <v>5700</v>
      </c>
      <c r="J301" s="137">
        <v>390</v>
      </c>
      <c r="K301" s="49">
        <v>5500</v>
      </c>
      <c r="L301" s="140">
        <f t="shared" si="1"/>
        <v>44.166666666666664</v>
      </c>
    </row>
    <row r="302" spans="1:12" ht="16" x14ac:dyDescent="0.2">
      <c r="A302" s="135">
        <v>299</v>
      </c>
      <c r="B302" s="136" t="s">
        <v>23</v>
      </c>
      <c r="C302" s="137">
        <v>2024</v>
      </c>
      <c r="D302" s="138">
        <v>45622</v>
      </c>
      <c r="E302" s="135">
        <v>2.46</v>
      </c>
      <c r="F302" s="135">
        <v>15</v>
      </c>
      <c r="G302" s="49">
        <v>3300</v>
      </c>
      <c r="H302" s="137">
        <v>570</v>
      </c>
      <c r="I302" s="49">
        <v>7100</v>
      </c>
      <c r="J302" s="137">
        <v>610</v>
      </c>
      <c r="K302" s="49">
        <v>6600</v>
      </c>
      <c r="L302" s="140">
        <f t="shared" si="1"/>
        <v>41</v>
      </c>
    </row>
    <row r="303" spans="1:12" ht="16" x14ac:dyDescent="0.2">
      <c r="A303" s="135">
        <v>300</v>
      </c>
      <c r="B303" s="136" t="s">
        <v>24</v>
      </c>
      <c r="C303" s="137">
        <v>2024</v>
      </c>
      <c r="D303" s="138">
        <v>45635</v>
      </c>
      <c r="E303" s="135">
        <v>2.31</v>
      </c>
      <c r="F303" s="135">
        <v>15</v>
      </c>
      <c r="G303" s="49">
        <v>2500</v>
      </c>
      <c r="H303" s="137">
        <v>380</v>
      </c>
      <c r="I303" s="49">
        <v>5500</v>
      </c>
      <c r="J303" s="137">
        <v>480</v>
      </c>
      <c r="K303" s="49">
        <v>5300</v>
      </c>
      <c r="L303" s="140">
        <f t="shared" si="1"/>
        <v>38.5</v>
      </c>
    </row>
    <row r="304" spans="1:12" ht="16" x14ac:dyDescent="0.2">
      <c r="A304" s="135">
        <v>301</v>
      </c>
      <c r="B304" s="136" t="s">
        <v>24</v>
      </c>
      <c r="C304" s="137">
        <v>2024</v>
      </c>
      <c r="D304" s="138">
        <v>45639</v>
      </c>
      <c r="E304" s="135">
        <v>2.64</v>
      </c>
      <c r="F304" s="135">
        <v>15</v>
      </c>
      <c r="G304" s="49">
        <v>2700</v>
      </c>
      <c r="H304" s="137">
        <v>510</v>
      </c>
      <c r="I304" s="49">
        <v>6200</v>
      </c>
      <c r="J304" s="137">
        <v>500</v>
      </c>
      <c r="K304" s="49">
        <v>6600</v>
      </c>
      <c r="L304" s="140">
        <f t="shared" si="1"/>
        <v>44</v>
      </c>
    </row>
    <row r="305" spans="1:12" ht="16" x14ac:dyDescent="0.2">
      <c r="A305" s="135">
        <v>302</v>
      </c>
      <c r="B305" s="136" t="s">
        <v>24</v>
      </c>
      <c r="C305" s="137">
        <v>2024</v>
      </c>
      <c r="D305" s="138">
        <v>45639</v>
      </c>
      <c r="E305" s="135">
        <v>2.96</v>
      </c>
      <c r="F305" s="135">
        <v>15</v>
      </c>
      <c r="G305" s="49">
        <v>1800</v>
      </c>
      <c r="H305" s="137">
        <v>440</v>
      </c>
      <c r="I305" s="49">
        <v>4900</v>
      </c>
      <c r="J305" s="137">
        <v>390</v>
      </c>
      <c r="K305" s="49">
        <v>4900</v>
      </c>
      <c r="L305" s="140">
        <f t="shared" si="1"/>
        <v>49.333333333333336</v>
      </c>
    </row>
    <row r="306" spans="1:12" ht="16" x14ac:dyDescent="0.2">
      <c r="A306" s="135">
        <v>303</v>
      </c>
      <c r="B306" s="136" t="s">
        <v>24</v>
      </c>
      <c r="C306" s="137">
        <v>2024</v>
      </c>
      <c r="D306" s="138">
        <v>45643</v>
      </c>
      <c r="E306" s="135">
        <v>2.92</v>
      </c>
      <c r="F306" s="135">
        <v>15</v>
      </c>
      <c r="G306" s="49">
        <v>2100</v>
      </c>
      <c r="H306" s="137">
        <v>540</v>
      </c>
      <c r="I306" s="49">
        <v>6300</v>
      </c>
      <c r="J306" s="137">
        <v>280</v>
      </c>
      <c r="K306" s="49">
        <v>5900</v>
      </c>
      <c r="L306" s="140">
        <f t="shared" si="1"/>
        <v>48.666666666666664</v>
      </c>
    </row>
    <row r="307" spans="1:12" ht="16" x14ac:dyDescent="0.2">
      <c r="A307" s="135">
        <v>304</v>
      </c>
      <c r="B307" s="136" t="s">
        <v>24</v>
      </c>
      <c r="C307" s="137">
        <v>2024</v>
      </c>
      <c r="D307" s="138">
        <v>45650</v>
      </c>
      <c r="E307" s="135">
        <v>2.68</v>
      </c>
      <c r="F307" s="135">
        <v>15</v>
      </c>
      <c r="G307" s="49">
        <v>3000</v>
      </c>
      <c r="H307" s="137">
        <v>610</v>
      </c>
      <c r="I307" s="49">
        <v>5900</v>
      </c>
      <c r="J307" s="137">
        <v>450</v>
      </c>
      <c r="K307" s="49">
        <v>3800</v>
      </c>
      <c r="L307" s="140">
        <f t="shared" si="1"/>
        <v>44.666666666666664</v>
      </c>
    </row>
    <row r="308" spans="1:12" ht="16" x14ac:dyDescent="0.2">
      <c r="A308" s="135">
        <v>305</v>
      </c>
      <c r="B308" s="136" t="s">
        <v>25</v>
      </c>
      <c r="C308" s="137">
        <v>2025</v>
      </c>
      <c r="D308" s="138">
        <v>45674</v>
      </c>
      <c r="E308" s="135">
        <v>2.33</v>
      </c>
      <c r="F308" s="135">
        <v>15</v>
      </c>
      <c r="G308" s="49">
        <v>4100</v>
      </c>
      <c r="H308" s="137">
        <v>450</v>
      </c>
      <c r="I308" s="49">
        <v>4800</v>
      </c>
      <c r="J308" s="137">
        <v>360</v>
      </c>
      <c r="K308" s="49">
        <v>5000</v>
      </c>
      <c r="L308" s="140">
        <f t="shared" si="1"/>
        <v>38.833333333333336</v>
      </c>
    </row>
    <row r="309" spans="1:12" ht="16" x14ac:dyDescent="0.2">
      <c r="A309" s="135">
        <v>306</v>
      </c>
      <c r="B309" s="136" t="s">
        <v>27</v>
      </c>
      <c r="C309" s="137">
        <v>2025</v>
      </c>
      <c r="D309" s="138">
        <v>45701</v>
      </c>
      <c r="E309" s="135">
        <v>3.42</v>
      </c>
      <c r="F309" s="135">
        <v>15</v>
      </c>
      <c r="G309" s="49">
        <v>2900</v>
      </c>
      <c r="H309" s="137">
        <v>280</v>
      </c>
      <c r="I309" s="49">
        <v>5000</v>
      </c>
      <c r="J309" s="137">
        <v>440</v>
      </c>
      <c r="K309" s="49">
        <v>6400</v>
      </c>
      <c r="L309" s="140">
        <f t="shared" si="1"/>
        <v>57</v>
      </c>
    </row>
    <row r="310" spans="1:12" ht="16" x14ac:dyDescent="0.2">
      <c r="A310" s="135">
        <v>307</v>
      </c>
      <c r="B310" s="136" t="s">
        <v>28</v>
      </c>
      <c r="C310" s="137">
        <v>2025</v>
      </c>
      <c r="D310" s="138">
        <v>45719</v>
      </c>
      <c r="E310" s="135">
        <v>2.61</v>
      </c>
      <c r="F310" s="135">
        <v>15</v>
      </c>
      <c r="G310" s="49">
        <v>3400</v>
      </c>
      <c r="H310" s="137">
        <v>420</v>
      </c>
      <c r="I310" s="49">
        <v>4200</v>
      </c>
      <c r="J310" s="137">
        <v>300</v>
      </c>
      <c r="K310" s="49">
        <v>5400</v>
      </c>
      <c r="L310" s="140">
        <f t="shared" si="1"/>
        <v>43.5</v>
      </c>
    </row>
    <row r="311" spans="1:12" ht="16" x14ac:dyDescent="0.2">
      <c r="A311" s="135">
        <v>308</v>
      </c>
      <c r="B311" s="136" t="s">
        <v>28</v>
      </c>
      <c r="C311" s="137">
        <v>2025</v>
      </c>
      <c r="D311" s="138">
        <v>45743</v>
      </c>
      <c r="E311" s="135">
        <v>1.89</v>
      </c>
      <c r="F311" s="135">
        <v>15</v>
      </c>
      <c r="G311" s="49">
        <v>2200</v>
      </c>
      <c r="H311" s="137">
        <v>290</v>
      </c>
      <c r="I311" s="49">
        <v>6200</v>
      </c>
      <c r="J311" s="137">
        <v>440</v>
      </c>
      <c r="K311" s="49">
        <v>4900</v>
      </c>
      <c r="L311" s="140">
        <f t="shared" si="1"/>
        <v>31.5</v>
      </c>
    </row>
    <row r="312" spans="1:12" ht="16" x14ac:dyDescent="0.2">
      <c r="A312" s="141">
        <v>309</v>
      </c>
      <c r="B312" s="142" t="s">
        <v>29</v>
      </c>
      <c r="C312" s="143">
        <v>2025</v>
      </c>
      <c r="D312" s="144">
        <v>45750</v>
      </c>
      <c r="E312" s="141">
        <v>2.2200000000000002</v>
      </c>
      <c r="F312" s="141">
        <v>15</v>
      </c>
      <c r="G312" s="145">
        <v>1900</v>
      </c>
      <c r="H312" s="143">
        <v>360</v>
      </c>
      <c r="I312" s="145">
        <v>7200</v>
      </c>
      <c r="J312" s="143">
        <v>320</v>
      </c>
      <c r="K312" s="145">
        <v>3900</v>
      </c>
      <c r="L312" s="146"/>
    </row>
    <row r="313" spans="1:12" ht="16" x14ac:dyDescent="0.2">
      <c r="A313" s="141">
        <v>310</v>
      </c>
      <c r="B313" s="142" t="s">
        <v>29</v>
      </c>
      <c r="C313" s="143">
        <v>2025</v>
      </c>
      <c r="D313" s="144">
        <v>45750</v>
      </c>
      <c r="E313" s="141">
        <v>2.39</v>
      </c>
      <c r="F313" s="141">
        <v>15</v>
      </c>
      <c r="G313" s="145">
        <v>2700</v>
      </c>
      <c r="H313" s="143">
        <v>450</v>
      </c>
      <c r="I313" s="145">
        <v>5500</v>
      </c>
      <c r="J313" s="143">
        <v>510</v>
      </c>
      <c r="K313" s="145">
        <v>6600</v>
      </c>
      <c r="L313" s="146"/>
    </row>
    <row r="314" spans="1:12" ht="16" x14ac:dyDescent="0.2">
      <c r="A314" s="141">
        <v>311</v>
      </c>
      <c r="B314" s="142" t="s">
        <v>29</v>
      </c>
      <c r="C314" s="143">
        <v>2025</v>
      </c>
      <c r="D314" s="144">
        <v>45751</v>
      </c>
      <c r="E314" s="141">
        <v>2.5499999999999998</v>
      </c>
      <c r="F314" s="141">
        <v>15</v>
      </c>
      <c r="G314" s="145">
        <v>1200</v>
      </c>
      <c r="H314" s="143">
        <v>280</v>
      </c>
      <c r="I314" s="145">
        <v>4900</v>
      </c>
      <c r="J314" s="143">
        <v>290</v>
      </c>
      <c r="K314" s="145">
        <v>4800</v>
      </c>
      <c r="L314" s="146"/>
    </row>
    <row r="315" spans="1:12" ht="16" x14ac:dyDescent="0.2">
      <c r="A315" s="141">
        <v>312</v>
      </c>
      <c r="B315" s="142" t="s">
        <v>29</v>
      </c>
      <c r="C315" s="143">
        <v>2025</v>
      </c>
      <c r="D315" s="144">
        <v>45773</v>
      </c>
      <c r="E315" s="141">
        <v>2.96</v>
      </c>
      <c r="F315" s="141">
        <v>15</v>
      </c>
      <c r="G315" s="145">
        <v>1800</v>
      </c>
      <c r="H315" s="143">
        <v>300</v>
      </c>
      <c r="I315" s="145">
        <v>5200</v>
      </c>
      <c r="J315" s="143">
        <v>400</v>
      </c>
      <c r="K315" s="145">
        <v>5800</v>
      </c>
      <c r="L315" s="146"/>
    </row>
    <row r="316" spans="1:12" ht="16" x14ac:dyDescent="0.2">
      <c r="A316" s="141">
        <v>313</v>
      </c>
      <c r="B316" s="142" t="s">
        <v>16</v>
      </c>
      <c r="C316" s="143">
        <v>2025</v>
      </c>
      <c r="D316" s="144">
        <v>45779</v>
      </c>
      <c r="E316" s="141">
        <v>3.89</v>
      </c>
      <c r="F316" s="141">
        <v>15</v>
      </c>
      <c r="G316" s="145">
        <v>2400</v>
      </c>
      <c r="H316" s="143">
        <v>390</v>
      </c>
      <c r="I316" s="145">
        <v>6300</v>
      </c>
      <c r="J316" s="143">
        <v>280</v>
      </c>
      <c r="K316" s="145">
        <v>4500</v>
      </c>
      <c r="L316" s="146"/>
    </row>
    <row r="317" spans="1:12" ht="16" x14ac:dyDescent="0.2">
      <c r="A317" s="141">
        <v>314</v>
      </c>
      <c r="B317" s="142" t="s">
        <v>16</v>
      </c>
      <c r="C317" s="143">
        <v>2025</v>
      </c>
      <c r="D317" s="144">
        <v>45785</v>
      </c>
      <c r="E317" s="141">
        <v>3.27</v>
      </c>
      <c r="F317" s="141">
        <v>15</v>
      </c>
      <c r="G317" s="145">
        <v>1000</v>
      </c>
      <c r="H317" s="143">
        <v>240</v>
      </c>
      <c r="I317" s="145">
        <v>4500</v>
      </c>
      <c r="J317" s="143">
        <v>410</v>
      </c>
      <c r="K317" s="145">
        <v>3600</v>
      </c>
      <c r="L317" s="146"/>
    </row>
    <row r="318" spans="1:12" ht="16" x14ac:dyDescent="0.2">
      <c r="A318" s="141">
        <v>315</v>
      </c>
      <c r="B318" s="142" t="s">
        <v>16</v>
      </c>
      <c r="C318" s="143">
        <v>2025</v>
      </c>
      <c r="D318" s="144">
        <v>45793</v>
      </c>
      <c r="E318" s="141">
        <v>3.31</v>
      </c>
      <c r="F318" s="141">
        <v>15</v>
      </c>
      <c r="G318" s="145">
        <v>2900</v>
      </c>
      <c r="H318" s="143">
        <v>480</v>
      </c>
      <c r="I318" s="145">
        <v>5500</v>
      </c>
      <c r="J318" s="143">
        <v>340</v>
      </c>
      <c r="K318" s="145">
        <v>5700</v>
      </c>
      <c r="L318" s="146"/>
    </row>
    <row r="319" spans="1:12" ht="16" x14ac:dyDescent="0.2">
      <c r="A319" s="141">
        <v>316</v>
      </c>
      <c r="B319" s="142" t="s">
        <v>16</v>
      </c>
      <c r="C319" s="143">
        <v>2025</v>
      </c>
      <c r="D319" s="144">
        <v>45793</v>
      </c>
      <c r="E319" s="141">
        <v>3.06</v>
      </c>
      <c r="F319" s="141">
        <v>15</v>
      </c>
      <c r="G319" s="145">
        <v>1400</v>
      </c>
      <c r="H319" s="143">
        <v>360</v>
      </c>
      <c r="I319" s="145">
        <v>4200</v>
      </c>
      <c r="J319" s="143">
        <v>200</v>
      </c>
      <c r="K319" s="145">
        <v>4900</v>
      </c>
      <c r="L319" s="146"/>
    </row>
    <row r="320" spans="1:12" ht="16" x14ac:dyDescent="0.2">
      <c r="A320" s="141">
        <v>317</v>
      </c>
      <c r="B320" s="142" t="s">
        <v>16</v>
      </c>
      <c r="C320" s="143">
        <v>2025</v>
      </c>
      <c r="D320" s="144">
        <v>45793</v>
      </c>
      <c r="E320" s="141">
        <v>2.87</v>
      </c>
      <c r="F320" s="141">
        <v>15</v>
      </c>
      <c r="G320" s="145">
        <v>800</v>
      </c>
      <c r="H320" s="143">
        <v>150</v>
      </c>
      <c r="I320" s="145">
        <v>3200</v>
      </c>
      <c r="J320" s="143">
        <v>180</v>
      </c>
      <c r="K320" s="145">
        <v>3200</v>
      </c>
      <c r="L320" s="146"/>
    </row>
    <row r="321" spans="1:12" ht="16" x14ac:dyDescent="0.2">
      <c r="A321" s="141">
        <v>318</v>
      </c>
      <c r="B321" s="142" t="s">
        <v>14</v>
      </c>
      <c r="C321" s="143">
        <v>2025</v>
      </c>
      <c r="D321" s="144">
        <v>45794</v>
      </c>
      <c r="E321" s="141">
        <v>3.66</v>
      </c>
      <c r="F321" s="141">
        <v>15</v>
      </c>
      <c r="G321" s="145">
        <v>2100</v>
      </c>
      <c r="H321" s="143">
        <v>450</v>
      </c>
      <c r="I321" s="145">
        <v>4800</v>
      </c>
      <c r="J321" s="143">
        <v>300</v>
      </c>
      <c r="K321" s="145">
        <v>5200</v>
      </c>
      <c r="L321" s="146"/>
    </row>
    <row r="322" spans="1:12" ht="16" x14ac:dyDescent="0.2">
      <c r="A322" s="141">
        <v>319</v>
      </c>
      <c r="B322" s="142" t="s">
        <v>16</v>
      </c>
      <c r="C322" s="143">
        <v>2025</v>
      </c>
      <c r="D322" s="144">
        <v>45794</v>
      </c>
      <c r="E322" s="141">
        <v>2.81</v>
      </c>
      <c r="F322" s="141">
        <v>15</v>
      </c>
      <c r="G322" s="145">
        <v>1500</v>
      </c>
      <c r="H322" s="143">
        <v>390</v>
      </c>
      <c r="I322" s="145">
        <v>6200</v>
      </c>
      <c r="J322" s="143">
        <v>420</v>
      </c>
      <c r="K322" s="145">
        <v>6400</v>
      </c>
      <c r="L322" s="146"/>
    </row>
    <row r="323" spans="1:12" ht="16" x14ac:dyDescent="0.2">
      <c r="A323" s="141">
        <v>320</v>
      </c>
      <c r="B323" s="142" t="s">
        <v>16</v>
      </c>
      <c r="C323" s="143">
        <v>2025</v>
      </c>
      <c r="D323" s="144">
        <v>45796</v>
      </c>
      <c r="E323" s="141">
        <v>3.12</v>
      </c>
      <c r="F323" s="141">
        <v>15</v>
      </c>
      <c r="G323" s="145">
        <v>900</v>
      </c>
      <c r="H323" s="143">
        <v>210</v>
      </c>
      <c r="I323" s="145">
        <v>3000</v>
      </c>
      <c r="J323" s="143">
        <v>220</v>
      </c>
      <c r="K323" s="145">
        <v>4200</v>
      </c>
      <c r="L323" s="146"/>
    </row>
    <row r="324" spans="1:12" ht="16" x14ac:dyDescent="0.2">
      <c r="A324" s="141">
        <v>321</v>
      </c>
      <c r="B324" s="142" t="s">
        <v>14</v>
      </c>
      <c r="C324" s="143">
        <v>2025</v>
      </c>
      <c r="D324" s="144">
        <v>45796</v>
      </c>
      <c r="E324" s="141">
        <v>3.07</v>
      </c>
      <c r="F324" s="141">
        <v>15</v>
      </c>
      <c r="G324" s="145">
        <v>700</v>
      </c>
      <c r="H324" s="143">
        <v>140</v>
      </c>
      <c r="I324" s="145">
        <v>2100</v>
      </c>
      <c r="J324" s="143">
        <v>190</v>
      </c>
      <c r="K324" s="145">
        <v>2800</v>
      </c>
      <c r="L324" s="146"/>
    </row>
    <row r="325" spans="1:12" ht="16" x14ac:dyDescent="0.2">
      <c r="A325" s="141">
        <v>322</v>
      </c>
      <c r="B325" s="142" t="s">
        <v>16</v>
      </c>
      <c r="C325" s="143">
        <v>2025</v>
      </c>
      <c r="D325" s="144">
        <v>45797</v>
      </c>
      <c r="E325" s="141">
        <v>3.64</v>
      </c>
      <c r="F325" s="141">
        <v>15</v>
      </c>
      <c r="G325" s="145">
        <v>1400</v>
      </c>
      <c r="H325" s="143">
        <v>240</v>
      </c>
      <c r="I325" s="145">
        <v>2400</v>
      </c>
      <c r="J325" s="143">
        <v>310</v>
      </c>
      <c r="K325" s="145">
        <v>4700</v>
      </c>
      <c r="L325" s="146"/>
    </row>
    <row r="326" spans="1:12" ht="16" x14ac:dyDescent="0.2">
      <c r="A326" s="141">
        <v>323</v>
      </c>
      <c r="B326" s="142" t="s">
        <v>16</v>
      </c>
      <c r="C326" s="143">
        <v>2025</v>
      </c>
      <c r="D326" s="144">
        <v>45797</v>
      </c>
      <c r="E326" s="141">
        <v>3.36</v>
      </c>
      <c r="F326" s="141">
        <v>15</v>
      </c>
      <c r="G326" s="145">
        <v>200</v>
      </c>
      <c r="H326" s="143">
        <v>50</v>
      </c>
      <c r="I326" s="145">
        <v>1800</v>
      </c>
      <c r="J326" s="143">
        <v>80</v>
      </c>
      <c r="K326" s="145">
        <v>1800</v>
      </c>
      <c r="L326" s="146"/>
    </row>
    <row r="327" spans="1:12" ht="16" x14ac:dyDescent="0.2">
      <c r="A327" s="141">
        <v>324</v>
      </c>
      <c r="B327" s="142" t="s">
        <v>16</v>
      </c>
      <c r="C327" s="143">
        <v>2025</v>
      </c>
      <c r="D327" s="144">
        <v>45805</v>
      </c>
      <c r="E327" s="141">
        <v>3.08</v>
      </c>
      <c r="F327" s="141">
        <v>15</v>
      </c>
      <c r="G327" s="145">
        <v>3900</v>
      </c>
      <c r="H327" s="143">
        <v>520</v>
      </c>
      <c r="I327" s="145">
        <v>6500</v>
      </c>
      <c r="J327" s="143">
        <v>480</v>
      </c>
      <c r="K327" s="145">
        <v>5900</v>
      </c>
      <c r="L327" s="146"/>
    </row>
    <row r="328" spans="1:12" ht="16" x14ac:dyDescent="0.2">
      <c r="A328" s="141">
        <v>325</v>
      </c>
      <c r="B328" s="142" t="s">
        <v>17</v>
      </c>
      <c r="C328" s="143">
        <v>2025</v>
      </c>
      <c r="D328" s="144">
        <v>45811</v>
      </c>
      <c r="E328" s="141">
        <v>3</v>
      </c>
      <c r="F328" s="141">
        <v>15</v>
      </c>
      <c r="G328" s="145">
        <v>2600</v>
      </c>
      <c r="H328" s="143">
        <v>490</v>
      </c>
      <c r="I328" s="145">
        <v>4900</v>
      </c>
      <c r="J328" s="143">
        <v>390</v>
      </c>
      <c r="K328" s="145">
        <v>4400</v>
      </c>
      <c r="L328" s="146"/>
    </row>
    <row r="329" spans="1:12" ht="16" x14ac:dyDescent="0.2">
      <c r="A329" s="141">
        <v>326</v>
      </c>
      <c r="B329" s="142" t="s">
        <v>17</v>
      </c>
      <c r="C329" s="143">
        <v>2025</v>
      </c>
      <c r="D329" s="144">
        <v>45812</v>
      </c>
      <c r="E329" s="141">
        <v>3.02</v>
      </c>
      <c r="F329" s="141">
        <v>15</v>
      </c>
      <c r="G329" s="145">
        <v>2900</v>
      </c>
      <c r="H329" s="143">
        <v>500</v>
      </c>
      <c r="I329" s="145">
        <v>5200</v>
      </c>
      <c r="J329" s="143">
        <v>440</v>
      </c>
      <c r="K329" s="145">
        <v>3300</v>
      </c>
      <c r="L329" s="146"/>
    </row>
    <row r="330" spans="1:12" ht="16" x14ac:dyDescent="0.2">
      <c r="A330" s="141">
        <v>327</v>
      </c>
      <c r="B330" s="142" t="s">
        <v>17</v>
      </c>
      <c r="C330" s="143">
        <v>2025</v>
      </c>
      <c r="D330" s="144">
        <v>45812</v>
      </c>
      <c r="E330" s="141">
        <v>3.27</v>
      </c>
      <c r="F330" s="141">
        <v>15</v>
      </c>
      <c r="G330" s="145">
        <v>4200</v>
      </c>
      <c r="H330" s="143">
        <v>620</v>
      </c>
      <c r="I330" s="145">
        <v>7200</v>
      </c>
      <c r="J330" s="143">
        <v>510</v>
      </c>
      <c r="K330" s="145">
        <v>5300</v>
      </c>
      <c r="L330" s="146"/>
    </row>
    <row r="331" spans="1:12" ht="16" x14ac:dyDescent="0.2">
      <c r="A331" s="141">
        <v>328</v>
      </c>
      <c r="B331" s="142" t="s">
        <v>17</v>
      </c>
      <c r="C331" s="143">
        <v>2025</v>
      </c>
      <c r="D331" s="144">
        <v>45812</v>
      </c>
      <c r="E331" s="141">
        <v>3.21</v>
      </c>
      <c r="F331" s="141">
        <v>15</v>
      </c>
      <c r="G331" s="145">
        <v>2100</v>
      </c>
      <c r="H331" s="143">
        <v>440</v>
      </c>
      <c r="I331" s="145">
        <v>3900</v>
      </c>
      <c r="J331" s="143">
        <v>380</v>
      </c>
      <c r="K331" s="145">
        <v>4000</v>
      </c>
      <c r="L331" s="146"/>
    </row>
    <row r="332" spans="1:12" ht="16" x14ac:dyDescent="0.2">
      <c r="A332" s="141">
        <v>329</v>
      </c>
      <c r="B332" s="142" t="s">
        <v>17</v>
      </c>
      <c r="C332" s="143">
        <v>2025</v>
      </c>
      <c r="D332" s="144">
        <v>45813</v>
      </c>
      <c r="E332" s="141">
        <v>3.3</v>
      </c>
      <c r="F332" s="141">
        <v>15</v>
      </c>
      <c r="G332" s="145">
        <v>1200</v>
      </c>
      <c r="H332" s="143">
        <v>250</v>
      </c>
      <c r="I332" s="145">
        <v>3200</v>
      </c>
      <c r="J332" s="143">
        <v>550</v>
      </c>
      <c r="K332" s="145">
        <v>5100</v>
      </c>
      <c r="L332" s="146"/>
    </row>
    <row r="333" spans="1:12" ht="16" x14ac:dyDescent="0.2">
      <c r="A333" s="141">
        <v>330</v>
      </c>
      <c r="B333" s="142" t="s">
        <v>17</v>
      </c>
      <c r="C333" s="143">
        <v>2025</v>
      </c>
      <c r="D333" s="144">
        <v>45813</v>
      </c>
      <c r="E333" s="141">
        <v>3</v>
      </c>
      <c r="F333" s="141">
        <v>15</v>
      </c>
      <c r="G333" s="145">
        <v>2700</v>
      </c>
      <c r="H333" s="143">
        <v>560</v>
      </c>
      <c r="I333" s="145">
        <v>4500</v>
      </c>
      <c r="J333" s="143">
        <v>400</v>
      </c>
      <c r="K333" s="145">
        <v>5700</v>
      </c>
      <c r="L333" s="146"/>
    </row>
    <row r="334" spans="1:12" ht="16" x14ac:dyDescent="0.2">
      <c r="A334" s="141">
        <v>331</v>
      </c>
      <c r="B334" s="142" t="s">
        <v>17</v>
      </c>
      <c r="C334" s="143">
        <v>2025</v>
      </c>
      <c r="D334" s="144">
        <v>45814</v>
      </c>
      <c r="E334" s="141">
        <v>3.56</v>
      </c>
      <c r="F334" s="141">
        <v>15</v>
      </c>
      <c r="G334" s="145">
        <v>1100</v>
      </c>
      <c r="H334" s="143">
        <v>220</v>
      </c>
      <c r="I334" s="145">
        <v>5000</v>
      </c>
      <c r="J334" s="143">
        <v>410</v>
      </c>
      <c r="K334" s="145">
        <v>6900</v>
      </c>
      <c r="L334" s="146"/>
    </row>
    <row r="335" spans="1:12" ht="16" x14ac:dyDescent="0.2">
      <c r="A335" s="141">
        <v>332</v>
      </c>
      <c r="B335" s="142" t="s">
        <v>17</v>
      </c>
      <c r="C335" s="143">
        <v>2025</v>
      </c>
      <c r="D335" s="144">
        <v>45814</v>
      </c>
      <c r="E335" s="141">
        <v>3.1</v>
      </c>
      <c r="F335" s="141">
        <v>15</v>
      </c>
      <c r="G335" s="145">
        <v>840</v>
      </c>
      <c r="H335" s="143">
        <v>340</v>
      </c>
      <c r="I335" s="145">
        <v>2900</v>
      </c>
      <c r="J335" s="143">
        <v>320</v>
      </c>
      <c r="K335" s="145">
        <v>2900</v>
      </c>
      <c r="L335" s="146"/>
    </row>
    <row r="336" spans="1:12" ht="16" x14ac:dyDescent="0.2">
      <c r="A336" s="141">
        <v>333</v>
      </c>
      <c r="B336" s="142" t="s">
        <v>17</v>
      </c>
      <c r="C336" s="143">
        <v>2025</v>
      </c>
      <c r="D336" s="144">
        <v>45814</v>
      </c>
      <c r="E336" s="141">
        <v>3.2</v>
      </c>
      <c r="F336" s="141">
        <v>15</v>
      </c>
      <c r="G336" s="145">
        <v>540</v>
      </c>
      <c r="H336" s="143">
        <v>180</v>
      </c>
      <c r="I336" s="145">
        <v>1800</v>
      </c>
      <c r="J336" s="143">
        <v>120</v>
      </c>
      <c r="K336" s="145">
        <v>2700</v>
      </c>
      <c r="L336" s="146"/>
    </row>
    <row r="337" spans="1:12" ht="16" x14ac:dyDescent="0.2">
      <c r="A337" s="141">
        <v>334</v>
      </c>
      <c r="B337" s="142" t="s">
        <v>17</v>
      </c>
      <c r="C337" s="143">
        <v>2025</v>
      </c>
      <c r="D337" s="144">
        <v>45815</v>
      </c>
      <c r="E337" s="141">
        <v>3.19</v>
      </c>
      <c r="F337" s="141">
        <v>15</v>
      </c>
      <c r="G337" s="145">
        <v>3300</v>
      </c>
      <c r="H337" s="143">
        <v>750</v>
      </c>
      <c r="I337" s="145">
        <v>6800</v>
      </c>
      <c r="J337" s="143">
        <v>540</v>
      </c>
      <c r="K337" s="145">
        <v>6200</v>
      </c>
      <c r="L337" s="146"/>
    </row>
    <row r="338" spans="1:12" ht="16" x14ac:dyDescent="0.2">
      <c r="A338" s="141">
        <v>335</v>
      </c>
      <c r="B338" s="142" t="s">
        <v>17</v>
      </c>
      <c r="C338" s="143">
        <v>2025</v>
      </c>
      <c r="D338" s="144">
        <v>45825</v>
      </c>
      <c r="E338" s="141">
        <v>3.54</v>
      </c>
      <c r="F338" s="141">
        <v>15</v>
      </c>
      <c r="G338" s="145">
        <v>4100</v>
      </c>
      <c r="H338" s="143">
        <v>840</v>
      </c>
      <c r="I338" s="145">
        <v>7500</v>
      </c>
      <c r="J338" s="143">
        <v>610</v>
      </c>
      <c r="K338" s="145">
        <v>8200</v>
      </c>
      <c r="L338" s="146"/>
    </row>
    <row r="339" spans="1:12" ht="16" x14ac:dyDescent="0.2">
      <c r="A339" s="141">
        <v>336</v>
      </c>
      <c r="B339" s="142" t="s">
        <v>17</v>
      </c>
      <c r="C339" s="143">
        <v>2025</v>
      </c>
      <c r="D339" s="144">
        <v>45831</v>
      </c>
      <c r="E339" s="141">
        <v>3.44</v>
      </c>
      <c r="F339" s="141">
        <v>15</v>
      </c>
      <c r="G339" s="145">
        <v>2900</v>
      </c>
      <c r="H339" s="143">
        <v>560</v>
      </c>
      <c r="I339" s="145">
        <v>5900</v>
      </c>
      <c r="J339" s="143">
        <v>480</v>
      </c>
      <c r="K339" s="145">
        <v>5700</v>
      </c>
      <c r="L339" s="146"/>
    </row>
    <row r="340" spans="1:12" ht="16" x14ac:dyDescent="0.2">
      <c r="A340" s="141">
        <v>337</v>
      </c>
      <c r="B340" s="142" t="s">
        <v>17</v>
      </c>
      <c r="C340" s="143">
        <v>2025</v>
      </c>
      <c r="D340" s="144">
        <v>45831</v>
      </c>
      <c r="E340" s="141">
        <v>4.4000000000000004</v>
      </c>
      <c r="F340" s="141">
        <v>15</v>
      </c>
      <c r="G340" s="145">
        <v>2100</v>
      </c>
      <c r="H340" s="143">
        <v>490</v>
      </c>
      <c r="I340" s="145">
        <v>4700</v>
      </c>
      <c r="J340" s="143">
        <v>320</v>
      </c>
      <c r="K340" s="145">
        <v>4100</v>
      </c>
      <c r="L340" s="146"/>
    </row>
    <row r="341" spans="1:12" ht="16" x14ac:dyDescent="0.2">
      <c r="A341" s="141">
        <v>338</v>
      </c>
      <c r="B341" s="142" t="s">
        <v>18</v>
      </c>
      <c r="C341" s="143">
        <v>2025</v>
      </c>
      <c r="D341" s="144">
        <v>45841</v>
      </c>
      <c r="E341" s="141">
        <v>3.29</v>
      </c>
      <c r="F341" s="141">
        <v>15</v>
      </c>
      <c r="G341" s="145">
        <v>3800</v>
      </c>
      <c r="H341" s="143">
        <v>650</v>
      </c>
      <c r="I341" s="145">
        <v>6600</v>
      </c>
      <c r="J341" s="143">
        <v>590</v>
      </c>
      <c r="K341" s="145">
        <v>7200</v>
      </c>
      <c r="L341" s="146"/>
    </row>
    <row r="342" spans="1:12" ht="16" x14ac:dyDescent="0.2">
      <c r="A342" s="141">
        <v>339</v>
      </c>
      <c r="B342" s="142" t="s">
        <v>18</v>
      </c>
      <c r="C342" s="143">
        <v>2025</v>
      </c>
      <c r="D342" s="144">
        <v>45849</v>
      </c>
      <c r="E342" s="141">
        <v>2.81</v>
      </c>
      <c r="F342" s="141">
        <v>15</v>
      </c>
      <c r="G342" s="145">
        <v>2400</v>
      </c>
      <c r="H342" s="143">
        <v>510</v>
      </c>
      <c r="I342" s="145">
        <v>5500</v>
      </c>
      <c r="J342" s="143">
        <v>480</v>
      </c>
      <c r="K342" s="145">
        <v>5600</v>
      </c>
      <c r="L342" s="146"/>
    </row>
    <row r="343" spans="1:12" ht="16" x14ac:dyDescent="0.2">
      <c r="A343" s="141">
        <v>340</v>
      </c>
      <c r="B343" s="142" t="s">
        <v>18</v>
      </c>
      <c r="C343" s="143">
        <v>2025</v>
      </c>
      <c r="D343" s="144">
        <v>45853</v>
      </c>
      <c r="E343" s="141">
        <v>3.67</v>
      </c>
      <c r="F343" s="141">
        <v>15</v>
      </c>
      <c r="G343" s="145">
        <v>3200</v>
      </c>
      <c r="H343" s="143">
        <v>640</v>
      </c>
      <c r="I343" s="145">
        <v>6200</v>
      </c>
      <c r="J343" s="143">
        <v>550</v>
      </c>
      <c r="K343" s="145">
        <v>6400</v>
      </c>
      <c r="L343" s="146"/>
    </row>
    <row r="344" spans="1:12" ht="16" x14ac:dyDescent="0.2">
      <c r="A344" s="141">
        <v>341</v>
      </c>
      <c r="B344" s="142" t="s">
        <v>18</v>
      </c>
      <c r="C344" s="143">
        <v>2025</v>
      </c>
      <c r="D344" s="144">
        <v>45854</v>
      </c>
      <c r="E344" s="141">
        <v>3.13</v>
      </c>
      <c r="F344" s="141">
        <v>15</v>
      </c>
      <c r="G344" s="145">
        <v>2100</v>
      </c>
      <c r="H344" s="143">
        <v>400</v>
      </c>
      <c r="I344" s="145">
        <v>6400</v>
      </c>
      <c r="J344" s="143">
        <v>610</v>
      </c>
      <c r="K344" s="145">
        <v>5700</v>
      </c>
      <c r="L344" s="146"/>
    </row>
    <row r="345" spans="1:12" ht="16" x14ac:dyDescent="0.2">
      <c r="A345" s="141">
        <v>342</v>
      </c>
      <c r="B345" s="142" t="s">
        <v>18</v>
      </c>
      <c r="C345" s="143">
        <v>2025</v>
      </c>
      <c r="D345" s="144">
        <v>45855</v>
      </c>
      <c r="E345" s="141">
        <v>3.54</v>
      </c>
      <c r="F345" s="141">
        <v>15</v>
      </c>
      <c r="G345" s="145">
        <v>1900</v>
      </c>
      <c r="H345" s="143">
        <v>520</v>
      </c>
      <c r="I345" s="145">
        <v>7700</v>
      </c>
      <c r="J345" s="143">
        <v>680</v>
      </c>
      <c r="K345" s="145">
        <v>6900</v>
      </c>
      <c r="L345" s="146"/>
    </row>
    <row r="346" spans="1:12" ht="16" x14ac:dyDescent="0.2">
      <c r="A346" s="141">
        <v>343</v>
      </c>
      <c r="B346" s="142" t="s">
        <v>18</v>
      </c>
      <c r="C346" s="143">
        <v>2025</v>
      </c>
      <c r="D346" s="144">
        <v>45855</v>
      </c>
      <c r="E346" s="141">
        <v>3.19</v>
      </c>
      <c r="F346" s="141">
        <v>15</v>
      </c>
      <c r="G346" s="145">
        <v>1500</v>
      </c>
      <c r="H346" s="143">
        <v>290</v>
      </c>
      <c r="I346" s="145">
        <v>4500</v>
      </c>
      <c r="J346" s="143">
        <v>210</v>
      </c>
      <c r="K346" s="145">
        <v>3700</v>
      </c>
      <c r="L346" s="146"/>
    </row>
    <row r="347" spans="1:12" ht="16" x14ac:dyDescent="0.2">
      <c r="A347" s="141">
        <v>344</v>
      </c>
      <c r="B347" s="142" t="s">
        <v>18</v>
      </c>
      <c r="C347" s="143">
        <v>2025</v>
      </c>
      <c r="D347" s="144">
        <v>45856</v>
      </c>
      <c r="E347" s="141">
        <v>3.2</v>
      </c>
      <c r="F347" s="141">
        <v>15</v>
      </c>
      <c r="G347" s="145">
        <v>2900</v>
      </c>
      <c r="H347" s="143">
        <v>510</v>
      </c>
      <c r="I347" s="145">
        <v>5700</v>
      </c>
      <c r="J347" s="143">
        <v>440</v>
      </c>
      <c r="K347" s="145">
        <v>5900</v>
      </c>
      <c r="L347" s="146"/>
    </row>
    <row r="348" spans="1:12" ht="16" x14ac:dyDescent="0.2">
      <c r="A348" s="141">
        <v>345</v>
      </c>
      <c r="B348" s="142" t="s">
        <v>42</v>
      </c>
      <c r="C348" s="143">
        <v>2025</v>
      </c>
      <c r="D348" s="144">
        <v>45856</v>
      </c>
      <c r="E348" s="141">
        <v>3.57</v>
      </c>
      <c r="F348" s="141">
        <v>15</v>
      </c>
      <c r="G348" s="145">
        <v>1800</v>
      </c>
      <c r="H348" s="143">
        <v>340</v>
      </c>
      <c r="I348" s="145">
        <v>4900</v>
      </c>
      <c r="J348" s="143">
        <v>330</v>
      </c>
      <c r="K348" s="145">
        <v>3900</v>
      </c>
      <c r="L348" s="146"/>
    </row>
    <row r="349" spans="1:12" ht="16" x14ac:dyDescent="0.2">
      <c r="A349" s="141">
        <v>346</v>
      </c>
      <c r="B349" s="142" t="s">
        <v>18</v>
      </c>
      <c r="C349" s="143">
        <v>2025</v>
      </c>
      <c r="D349" s="144">
        <v>45856</v>
      </c>
      <c r="E349" s="141">
        <v>3.47</v>
      </c>
      <c r="F349" s="141">
        <v>15</v>
      </c>
      <c r="G349" s="145">
        <v>0</v>
      </c>
      <c r="H349" s="143">
        <v>0</v>
      </c>
      <c r="I349" s="145">
        <v>0</v>
      </c>
      <c r="J349" s="143">
        <v>0</v>
      </c>
      <c r="K349" s="145">
        <v>0</v>
      </c>
      <c r="L349" s="146"/>
    </row>
    <row r="350" spans="1:12" ht="16" x14ac:dyDescent="0.2">
      <c r="A350" s="141">
        <v>347</v>
      </c>
      <c r="B350" s="142" t="s">
        <v>18</v>
      </c>
      <c r="C350" s="143">
        <v>2025</v>
      </c>
      <c r="D350" s="144">
        <v>45860</v>
      </c>
      <c r="E350" s="141">
        <v>2.94</v>
      </c>
      <c r="F350" s="141">
        <v>15</v>
      </c>
      <c r="G350" s="145">
        <v>2900</v>
      </c>
      <c r="H350" s="143">
        <v>590</v>
      </c>
      <c r="I350" s="145">
        <v>6300</v>
      </c>
      <c r="J350" s="143">
        <v>490</v>
      </c>
      <c r="K350" s="145">
        <v>5500</v>
      </c>
      <c r="L350" s="146"/>
    </row>
    <row r="351" spans="1:12" ht="16" x14ac:dyDescent="0.2">
      <c r="A351" s="141">
        <v>348</v>
      </c>
      <c r="B351" s="142" t="s">
        <v>18</v>
      </c>
      <c r="C351" s="143">
        <v>2025</v>
      </c>
      <c r="D351" s="144">
        <v>45860</v>
      </c>
      <c r="E351" s="141">
        <v>3.07</v>
      </c>
      <c r="F351" s="141">
        <v>15</v>
      </c>
      <c r="G351" s="145">
        <v>1500</v>
      </c>
      <c r="H351" s="143">
        <v>270</v>
      </c>
      <c r="I351" s="145">
        <v>3500</v>
      </c>
      <c r="J351" s="143">
        <v>270</v>
      </c>
      <c r="K351" s="145">
        <v>3200</v>
      </c>
      <c r="L351" s="146"/>
    </row>
    <row r="352" spans="1:12" ht="16" x14ac:dyDescent="0.2">
      <c r="A352" s="147"/>
      <c r="E352" s="148">
        <f t="shared" ref="E352:K352" si="2">SUM(E3:E351)</f>
        <v>1071.4699999999998</v>
      </c>
      <c r="F352" s="149">
        <f t="shared" si="2"/>
        <v>5212</v>
      </c>
      <c r="G352" s="150">
        <f t="shared" si="2"/>
        <v>582577</v>
      </c>
      <c r="H352" s="150">
        <f t="shared" si="2"/>
        <v>85684</v>
      </c>
      <c r="I352" s="150">
        <f t="shared" si="2"/>
        <v>1044820</v>
      </c>
      <c r="J352" s="150">
        <f t="shared" si="2"/>
        <v>173975</v>
      </c>
      <c r="K352" s="150">
        <f t="shared" si="2"/>
        <v>652990</v>
      </c>
      <c r="L352" s="150">
        <f>SUM(L3:L311)</f>
        <v>15718.333333333336</v>
      </c>
    </row>
    <row r="353" spans="1:6" ht="16" x14ac:dyDescent="0.2">
      <c r="A353" s="147"/>
      <c r="E353" s="147"/>
      <c r="F353" s="147"/>
    </row>
    <row r="354" spans="1:6" ht="16" x14ac:dyDescent="0.2">
      <c r="A354" s="147"/>
      <c r="E354" s="147"/>
      <c r="F354" s="147"/>
    </row>
    <row r="355" spans="1:6" ht="16" x14ac:dyDescent="0.2">
      <c r="A355" s="147"/>
      <c r="E355" s="147"/>
      <c r="F355" s="147"/>
    </row>
    <row r="356" spans="1:6" ht="16" x14ac:dyDescent="0.2">
      <c r="A356" s="147"/>
      <c r="E356" s="147"/>
      <c r="F356" s="147"/>
    </row>
    <row r="357" spans="1:6" ht="16" x14ac:dyDescent="0.2">
      <c r="A357" s="147"/>
      <c r="E357" s="147"/>
      <c r="F357" s="147"/>
    </row>
    <row r="358" spans="1:6" ht="16" x14ac:dyDescent="0.2">
      <c r="A358" s="147"/>
      <c r="E358" s="147"/>
      <c r="F358" s="147"/>
    </row>
    <row r="359" spans="1:6" ht="16" x14ac:dyDescent="0.2">
      <c r="A359" s="147"/>
      <c r="E359" s="147"/>
      <c r="F359" s="147"/>
    </row>
    <row r="360" spans="1:6" ht="16" x14ac:dyDescent="0.2">
      <c r="A360" s="147"/>
      <c r="E360" s="147"/>
      <c r="F360" s="147"/>
    </row>
    <row r="361" spans="1:6" ht="16" x14ac:dyDescent="0.2">
      <c r="A361" s="147"/>
      <c r="E361" s="147"/>
      <c r="F361" s="147"/>
    </row>
    <row r="362" spans="1:6" ht="16" x14ac:dyDescent="0.2">
      <c r="A362" s="147"/>
      <c r="E362" s="147"/>
      <c r="F362" s="147"/>
    </row>
    <row r="363" spans="1:6" ht="16" x14ac:dyDescent="0.2">
      <c r="A363" s="147"/>
      <c r="E363" s="147"/>
      <c r="F363" s="147"/>
    </row>
    <row r="364" spans="1:6" ht="16" x14ac:dyDescent="0.2">
      <c r="A364" s="147"/>
      <c r="E364" s="147"/>
      <c r="F364" s="147"/>
    </row>
    <row r="365" spans="1:6" ht="16" x14ac:dyDescent="0.2">
      <c r="A365" s="147"/>
      <c r="E365" s="147"/>
      <c r="F365" s="147"/>
    </row>
    <row r="366" spans="1:6" ht="16" x14ac:dyDescent="0.2">
      <c r="A366" s="147"/>
      <c r="E366" s="147"/>
      <c r="F366" s="147"/>
    </row>
    <row r="367" spans="1:6" ht="16" x14ac:dyDescent="0.2">
      <c r="A367" s="147"/>
      <c r="E367" s="147"/>
      <c r="F367" s="147"/>
    </row>
    <row r="368" spans="1:6" ht="16" x14ac:dyDescent="0.2">
      <c r="A368" s="147"/>
      <c r="E368" s="147"/>
      <c r="F368" s="147"/>
    </row>
    <row r="369" spans="1:6" ht="16" x14ac:dyDescent="0.2">
      <c r="A369" s="147"/>
      <c r="E369" s="147"/>
      <c r="F369" s="147"/>
    </row>
    <row r="370" spans="1:6" ht="16" x14ac:dyDescent="0.2">
      <c r="A370" s="147"/>
      <c r="E370" s="147"/>
      <c r="F370" s="147"/>
    </row>
    <row r="371" spans="1:6" ht="16" x14ac:dyDescent="0.2">
      <c r="A371" s="147"/>
      <c r="E371" s="147"/>
      <c r="F371" s="147"/>
    </row>
    <row r="372" spans="1:6" ht="16" x14ac:dyDescent="0.2">
      <c r="A372" s="147"/>
      <c r="E372" s="147"/>
      <c r="F372" s="147"/>
    </row>
    <row r="373" spans="1:6" ht="16" x14ac:dyDescent="0.2">
      <c r="A373" s="147"/>
      <c r="E373" s="147"/>
      <c r="F373" s="147"/>
    </row>
    <row r="374" spans="1:6" ht="16" x14ac:dyDescent="0.2">
      <c r="A374" s="147"/>
      <c r="E374" s="147"/>
      <c r="F374" s="147"/>
    </row>
    <row r="375" spans="1:6" ht="16" x14ac:dyDescent="0.2">
      <c r="A375" s="147"/>
      <c r="E375" s="147"/>
      <c r="F375" s="147"/>
    </row>
    <row r="376" spans="1:6" ht="16" x14ac:dyDescent="0.2">
      <c r="A376" s="147"/>
      <c r="E376" s="147"/>
      <c r="F376" s="147"/>
    </row>
    <row r="377" spans="1:6" ht="16" x14ac:dyDescent="0.2">
      <c r="A377" s="147"/>
      <c r="E377" s="147"/>
      <c r="F377" s="147"/>
    </row>
    <row r="378" spans="1:6" ht="16" x14ac:dyDescent="0.2">
      <c r="A378" s="147"/>
      <c r="E378" s="147"/>
      <c r="F378" s="147"/>
    </row>
    <row r="379" spans="1:6" ht="16" x14ac:dyDescent="0.2">
      <c r="A379" s="147"/>
      <c r="E379" s="147"/>
      <c r="F379" s="147"/>
    </row>
    <row r="380" spans="1:6" ht="16" x14ac:dyDescent="0.2">
      <c r="A380" s="147"/>
      <c r="E380" s="147"/>
      <c r="F380" s="147"/>
    </row>
    <row r="381" spans="1:6" ht="16" x14ac:dyDescent="0.2">
      <c r="A381" s="147"/>
      <c r="E381" s="147"/>
      <c r="F381" s="147"/>
    </row>
    <row r="382" spans="1:6" ht="16" x14ac:dyDescent="0.2">
      <c r="A382" s="147"/>
      <c r="E382" s="147"/>
      <c r="F382" s="147"/>
    </row>
    <row r="383" spans="1:6" ht="16" x14ac:dyDescent="0.2">
      <c r="A383" s="147"/>
      <c r="E383" s="147"/>
      <c r="F383" s="147"/>
    </row>
    <row r="384" spans="1:6" ht="16" x14ac:dyDescent="0.2">
      <c r="A384" s="147"/>
      <c r="E384" s="147"/>
      <c r="F384" s="147"/>
    </row>
    <row r="385" spans="1:6" ht="16" x14ac:dyDescent="0.2">
      <c r="A385" s="147"/>
      <c r="E385" s="147"/>
      <c r="F385" s="147"/>
    </row>
    <row r="386" spans="1:6" ht="16" x14ac:dyDescent="0.2">
      <c r="A386" s="147"/>
      <c r="E386" s="147"/>
      <c r="F386" s="147"/>
    </row>
    <row r="387" spans="1:6" ht="16" x14ac:dyDescent="0.2">
      <c r="A387" s="147"/>
      <c r="E387" s="147"/>
      <c r="F387" s="147"/>
    </row>
    <row r="388" spans="1:6" ht="16" x14ac:dyDescent="0.2">
      <c r="A388" s="147"/>
      <c r="E388" s="147"/>
      <c r="F388" s="147"/>
    </row>
    <row r="389" spans="1:6" ht="16" x14ac:dyDescent="0.2">
      <c r="A389" s="147"/>
      <c r="E389" s="147"/>
      <c r="F389" s="147"/>
    </row>
    <row r="390" spans="1:6" ht="16" x14ac:dyDescent="0.2">
      <c r="A390" s="147"/>
      <c r="E390" s="147"/>
      <c r="F390" s="147"/>
    </row>
    <row r="391" spans="1:6" ht="16" x14ac:dyDescent="0.2">
      <c r="A391" s="147"/>
      <c r="E391" s="147"/>
      <c r="F391" s="147"/>
    </row>
    <row r="392" spans="1:6" ht="16" x14ac:dyDescent="0.2">
      <c r="A392" s="147"/>
      <c r="E392" s="147"/>
      <c r="F392" s="147"/>
    </row>
    <row r="393" spans="1:6" ht="16" x14ac:dyDescent="0.2">
      <c r="A393" s="147"/>
      <c r="E393" s="147"/>
      <c r="F393" s="147"/>
    </row>
    <row r="394" spans="1:6" ht="16" x14ac:dyDescent="0.2">
      <c r="A394" s="147"/>
      <c r="E394" s="147"/>
      <c r="F394" s="147"/>
    </row>
    <row r="395" spans="1:6" ht="16" x14ac:dyDescent="0.2">
      <c r="A395" s="147"/>
      <c r="E395" s="147"/>
      <c r="F395" s="147"/>
    </row>
    <row r="396" spans="1:6" ht="16" x14ac:dyDescent="0.2">
      <c r="A396" s="147"/>
      <c r="E396" s="147"/>
      <c r="F396" s="147"/>
    </row>
    <row r="397" spans="1:6" ht="16" x14ac:dyDescent="0.2">
      <c r="A397" s="147"/>
      <c r="E397" s="147"/>
      <c r="F397" s="147"/>
    </row>
    <row r="398" spans="1:6" ht="16" x14ac:dyDescent="0.2">
      <c r="A398" s="147"/>
      <c r="E398" s="147"/>
      <c r="F398" s="147"/>
    </row>
    <row r="399" spans="1:6" ht="16" x14ac:dyDescent="0.2">
      <c r="A399" s="147"/>
      <c r="E399" s="147"/>
      <c r="F399" s="147"/>
    </row>
    <row r="400" spans="1:6" ht="16" x14ac:dyDescent="0.2">
      <c r="A400" s="147"/>
      <c r="E400" s="147"/>
      <c r="F400" s="147"/>
    </row>
    <row r="401" spans="1:6" ht="16" x14ac:dyDescent="0.2">
      <c r="A401" s="147"/>
      <c r="E401" s="147"/>
      <c r="F401" s="147"/>
    </row>
    <row r="402" spans="1:6" ht="16" x14ac:dyDescent="0.2">
      <c r="A402" s="147"/>
      <c r="E402" s="147"/>
      <c r="F402" s="147"/>
    </row>
    <row r="403" spans="1:6" ht="16" x14ac:dyDescent="0.2">
      <c r="A403" s="147"/>
      <c r="E403" s="147"/>
      <c r="F403" s="147"/>
    </row>
    <row r="404" spans="1:6" ht="16" x14ac:dyDescent="0.2">
      <c r="A404" s="147"/>
      <c r="E404" s="147"/>
      <c r="F404" s="147"/>
    </row>
    <row r="405" spans="1:6" ht="16" x14ac:dyDescent="0.2">
      <c r="A405" s="147"/>
      <c r="E405" s="147"/>
      <c r="F405" s="147"/>
    </row>
    <row r="406" spans="1:6" ht="16" x14ac:dyDescent="0.2">
      <c r="A406" s="147"/>
      <c r="E406" s="147"/>
      <c r="F406" s="147"/>
    </row>
    <row r="407" spans="1:6" ht="16" x14ac:dyDescent="0.2">
      <c r="A407" s="147"/>
      <c r="E407" s="147"/>
      <c r="F407" s="147"/>
    </row>
    <row r="408" spans="1:6" ht="16" x14ac:dyDescent="0.2">
      <c r="A408" s="147"/>
      <c r="E408" s="147"/>
      <c r="F408" s="147"/>
    </row>
    <row r="409" spans="1:6" ht="16" x14ac:dyDescent="0.2">
      <c r="A409" s="147"/>
      <c r="E409" s="147"/>
      <c r="F409" s="147"/>
    </row>
    <row r="410" spans="1:6" ht="16" x14ac:dyDescent="0.2">
      <c r="A410" s="147"/>
      <c r="E410" s="147"/>
      <c r="F410" s="147"/>
    </row>
    <row r="411" spans="1:6" ht="16" x14ac:dyDescent="0.2">
      <c r="A411" s="147"/>
      <c r="E411" s="147"/>
      <c r="F411" s="147"/>
    </row>
    <row r="412" spans="1:6" ht="16" x14ac:dyDescent="0.2">
      <c r="A412" s="147"/>
      <c r="E412" s="147"/>
      <c r="F412" s="147"/>
    </row>
    <row r="413" spans="1:6" ht="16" x14ac:dyDescent="0.2">
      <c r="A413" s="147"/>
      <c r="E413" s="147"/>
      <c r="F413" s="147"/>
    </row>
    <row r="414" spans="1:6" ht="16" x14ac:dyDescent="0.2">
      <c r="A414" s="147"/>
      <c r="E414" s="147"/>
      <c r="F414" s="147"/>
    </row>
    <row r="415" spans="1:6" ht="16" x14ac:dyDescent="0.2">
      <c r="A415" s="147"/>
      <c r="E415" s="147"/>
      <c r="F415" s="147"/>
    </row>
    <row r="416" spans="1:6" ht="16" x14ac:dyDescent="0.2">
      <c r="A416" s="147"/>
      <c r="E416" s="147"/>
      <c r="F416" s="147"/>
    </row>
    <row r="417" spans="1:6" ht="16" x14ac:dyDescent="0.2">
      <c r="A417" s="147"/>
      <c r="E417" s="147"/>
      <c r="F417" s="147"/>
    </row>
    <row r="418" spans="1:6" ht="16" x14ac:dyDescent="0.2">
      <c r="A418" s="147"/>
      <c r="E418" s="147"/>
      <c r="F418" s="147"/>
    </row>
    <row r="419" spans="1:6" ht="16" x14ac:dyDescent="0.2">
      <c r="A419" s="147"/>
      <c r="E419" s="147"/>
      <c r="F419" s="147"/>
    </row>
    <row r="420" spans="1:6" ht="16" x14ac:dyDescent="0.2">
      <c r="A420" s="147"/>
      <c r="E420" s="147"/>
      <c r="F420" s="147"/>
    </row>
    <row r="421" spans="1:6" ht="16" x14ac:dyDescent="0.2">
      <c r="A421" s="147"/>
      <c r="E421" s="147"/>
      <c r="F421" s="147"/>
    </row>
    <row r="422" spans="1:6" ht="16" x14ac:dyDescent="0.2">
      <c r="A422" s="147"/>
      <c r="E422" s="147"/>
      <c r="F422" s="147"/>
    </row>
    <row r="423" spans="1:6" ht="16" x14ac:dyDescent="0.2">
      <c r="A423" s="147"/>
      <c r="E423" s="147"/>
      <c r="F423" s="147"/>
    </row>
    <row r="424" spans="1:6" ht="16" x14ac:dyDescent="0.2">
      <c r="A424" s="147"/>
      <c r="E424" s="147"/>
      <c r="F424" s="147"/>
    </row>
    <row r="425" spans="1:6" ht="16" x14ac:dyDescent="0.2">
      <c r="A425" s="147"/>
      <c r="E425" s="147"/>
      <c r="F425" s="147"/>
    </row>
    <row r="426" spans="1:6" ht="16" x14ac:dyDescent="0.2">
      <c r="A426" s="147"/>
      <c r="E426" s="147"/>
      <c r="F426" s="147"/>
    </row>
    <row r="427" spans="1:6" ht="16" x14ac:dyDescent="0.2">
      <c r="A427" s="147"/>
      <c r="E427" s="147"/>
      <c r="F427" s="147"/>
    </row>
    <row r="428" spans="1:6" ht="16" x14ac:dyDescent="0.2">
      <c r="A428" s="147"/>
      <c r="E428" s="147"/>
      <c r="F428" s="147"/>
    </row>
    <row r="429" spans="1:6" ht="16" x14ac:dyDescent="0.2">
      <c r="A429" s="147"/>
      <c r="E429" s="147"/>
      <c r="F429" s="147"/>
    </row>
    <row r="430" spans="1:6" ht="16" x14ac:dyDescent="0.2">
      <c r="A430" s="147"/>
      <c r="E430" s="147"/>
      <c r="F430" s="147"/>
    </row>
    <row r="431" spans="1:6" ht="16" x14ac:dyDescent="0.2">
      <c r="A431" s="147"/>
      <c r="E431" s="147"/>
      <c r="F431" s="147"/>
    </row>
    <row r="432" spans="1:6" ht="16" x14ac:dyDescent="0.2">
      <c r="A432" s="147"/>
      <c r="E432" s="147"/>
      <c r="F432" s="147"/>
    </row>
    <row r="433" spans="1:6" ht="16" x14ac:dyDescent="0.2">
      <c r="A433" s="147"/>
      <c r="E433" s="147"/>
      <c r="F433" s="147"/>
    </row>
    <row r="434" spans="1:6" ht="16" x14ac:dyDescent="0.2">
      <c r="A434" s="147"/>
      <c r="E434" s="147"/>
      <c r="F434" s="147"/>
    </row>
    <row r="435" spans="1:6" ht="16" x14ac:dyDescent="0.2">
      <c r="A435" s="147"/>
      <c r="E435" s="147"/>
      <c r="F435" s="147"/>
    </row>
    <row r="436" spans="1:6" ht="16" x14ac:dyDescent="0.2">
      <c r="A436" s="147"/>
      <c r="E436" s="147"/>
      <c r="F436" s="147"/>
    </row>
    <row r="437" spans="1:6" ht="16" x14ac:dyDescent="0.2">
      <c r="A437" s="147"/>
      <c r="E437" s="147"/>
      <c r="F437" s="147"/>
    </row>
    <row r="438" spans="1:6" ht="16" x14ac:dyDescent="0.2">
      <c r="A438" s="147"/>
      <c r="E438" s="147"/>
      <c r="F438" s="147"/>
    </row>
    <row r="439" spans="1:6" ht="16" x14ac:dyDescent="0.2">
      <c r="A439" s="147"/>
      <c r="E439" s="147"/>
      <c r="F439" s="147"/>
    </row>
    <row r="440" spans="1:6" ht="16" x14ac:dyDescent="0.2">
      <c r="A440" s="147"/>
      <c r="E440" s="147"/>
      <c r="F440" s="147"/>
    </row>
    <row r="441" spans="1:6" ht="16" x14ac:dyDescent="0.2">
      <c r="A441" s="147"/>
      <c r="E441" s="147"/>
      <c r="F441" s="147"/>
    </row>
    <row r="442" spans="1:6" ht="16" x14ac:dyDescent="0.2">
      <c r="A442" s="147"/>
      <c r="E442" s="147"/>
      <c r="F442" s="147"/>
    </row>
    <row r="443" spans="1:6" ht="16" x14ac:dyDescent="0.2">
      <c r="A443" s="147"/>
      <c r="E443" s="147"/>
      <c r="F443" s="147"/>
    </row>
    <row r="444" spans="1:6" ht="16" x14ac:dyDescent="0.2">
      <c r="A444" s="147"/>
      <c r="E444" s="147"/>
      <c r="F444" s="147"/>
    </row>
    <row r="445" spans="1:6" ht="16" x14ac:dyDescent="0.2">
      <c r="A445" s="147"/>
      <c r="E445" s="147"/>
      <c r="F445" s="147"/>
    </row>
    <row r="446" spans="1:6" ht="16" x14ac:dyDescent="0.2">
      <c r="A446" s="147"/>
      <c r="E446" s="147"/>
      <c r="F446" s="147"/>
    </row>
    <row r="447" spans="1:6" ht="16" x14ac:dyDescent="0.2">
      <c r="A447" s="147"/>
      <c r="E447" s="147"/>
      <c r="F447" s="147"/>
    </row>
    <row r="448" spans="1:6" ht="16" x14ac:dyDescent="0.2">
      <c r="A448" s="147"/>
      <c r="E448" s="147"/>
      <c r="F448" s="147"/>
    </row>
    <row r="449" spans="1:6" ht="16" x14ac:dyDescent="0.2">
      <c r="A449" s="147"/>
      <c r="E449" s="147"/>
      <c r="F449" s="147"/>
    </row>
    <row r="450" spans="1:6" ht="16" x14ac:dyDescent="0.2">
      <c r="A450" s="147"/>
      <c r="E450" s="147"/>
      <c r="F450" s="147"/>
    </row>
    <row r="451" spans="1:6" ht="16" x14ac:dyDescent="0.2">
      <c r="A451" s="147"/>
      <c r="E451" s="147"/>
      <c r="F451" s="147"/>
    </row>
    <row r="452" spans="1:6" ht="16" x14ac:dyDescent="0.2">
      <c r="A452" s="147"/>
      <c r="E452" s="147"/>
      <c r="F452" s="147"/>
    </row>
    <row r="453" spans="1:6" ht="16" x14ac:dyDescent="0.2">
      <c r="A453" s="147"/>
      <c r="E453" s="147"/>
      <c r="F453" s="147"/>
    </row>
    <row r="454" spans="1:6" ht="16" x14ac:dyDescent="0.2">
      <c r="A454" s="147"/>
      <c r="E454" s="147"/>
      <c r="F454" s="147"/>
    </row>
    <row r="455" spans="1:6" ht="16" x14ac:dyDescent="0.2">
      <c r="A455" s="147"/>
      <c r="E455" s="147"/>
      <c r="F455" s="147"/>
    </row>
    <row r="456" spans="1:6" ht="16" x14ac:dyDescent="0.2">
      <c r="A456" s="147"/>
      <c r="E456" s="147"/>
      <c r="F456" s="147"/>
    </row>
    <row r="457" spans="1:6" ht="16" x14ac:dyDescent="0.2">
      <c r="A457" s="147"/>
      <c r="E457" s="147"/>
      <c r="F457" s="147"/>
    </row>
    <row r="458" spans="1:6" ht="16" x14ac:dyDescent="0.2">
      <c r="A458" s="147"/>
      <c r="E458" s="147"/>
      <c r="F458" s="147"/>
    </row>
    <row r="459" spans="1:6" ht="16" x14ac:dyDescent="0.2">
      <c r="A459" s="147"/>
      <c r="E459" s="147"/>
      <c r="F459" s="147"/>
    </row>
    <row r="460" spans="1:6" ht="16" x14ac:dyDescent="0.2">
      <c r="A460" s="147"/>
      <c r="E460" s="147"/>
      <c r="F460" s="147"/>
    </row>
    <row r="461" spans="1:6" ht="16" x14ac:dyDescent="0.2">
      <c r="A461" s="147"/>
      <c r="E461" s="147"/>
      <c r="F461" s="147"/>
    </row>
    <row r="462" spans="1:6" ht="16" x14ac:dyDescent="0.2">
      <c r="A462" s="147"/>
      <c r="E462" s="147"/>
      <c r="F462" s="147"/>
    </row>
    <row r="463" spans="1:6" ht="16" x14ac:dyDescent="0.2">
      <c r="A463" s="147"/>
      <c r="E463" s="147"/>
      <c r="F463" s="147"/>
    </row>
    <row r="464" spans="1:6" ht="16" x14ac:dyDescent="0.2">
      <c r="A464" s="147"/>
      <c r="E464" s="147"/>
      <c r="F464" s="147"/>
    </row>
    <row r="465" spans="1:6" ht="16" x14ac:dyDescent="0.2">
      <c r="A465" s="147"/>
      <c r="E465" s="147"/>
      <c r="F465" s="147"/>
    </row>
    <row r="466" spans="1:6" ht="16" x14ac:dyDescent="0.2">
      <c r="A466" s="147"/>
      <c r="E466" s="147"/>
      <c r="F466" s="147"/>
    </row>
    <row r="467" spans="1:6" ht="16" x14ac:dyDescent="0.2">
      <c r="A467" s="147"/>
      <c r="E467" s="147"/>
      <c r="F467" s="147"/>
    </row>
    <row r="468" spans="1:6" ht="16" x14ac:dyDescent="0.2">
      <c r="A468" s="147"/>
      <c r="E468" s="147"/>
      <c r="F468" s="147"/>
    </row>
    <row r="469" spans="1:6" ht="16" x14ac:dyDescent="0.2">
      <c r="A469" s="147"/>
      <c r="E469" s="147"/>
      <c r="F469" s="147"/>
    </row>
    <row r="470" spans="1:6" ht="16" x14ac:dyDescent="0.2">
      <c r="A470" s="147"/>
      <c r="E470" s="147"/>
      <c r="F470" s="147"/>
    </row>
    <row r="471" spans="1:6" ht="16" x14ac:dyDescent="0.2">
      <c r="A471" s="147"/>
      <c r="E471" s="147"/>
      <c r="F471" s="147"/>
    </row>
    <row r="472" spans="1:6" ht="16" x14ac:dyDescent="0.2">
      <c r="A472" s="147"/>
      <c r="E472" s="147"/>
      <c r="F472" s="147"/>
    </row>
    <row r="473" spans="1:6" ht="16" x14ac:dyDescent="0.2">
      <c r="A473" s="147"/>
      <c r="E473" s="147"/>
      <c r="F473" s="147"/>
    </row>
    <row r="474" spans="1:6" ht="16" x14ac:dyDescent="0.2">
      <c r="A474" s="147"/>
      <c r="E474" s="147"/>
      <c r="F474" s="147"/>
    </row>
    <row r="475" spans="1:6" ht="16" x14ac:dyDescent="0.2">
      <c r="A475" s="147"/>
      <c r="E475" s="147"/>
      <c r="F475" s="147"/>
    </row>
    <row r="476" spans="1:6" ht="16" x14ac:dyDescent="0.2">
      <c r="A476" s="147"/>
      <c r="E476" s="147"/>
      <c r="F476" s="147"/>
    </row>
    <row r="477" spans="1:6" ht="16" x14ac:dyDescent="0.2">
      <c r="A477" s="147"/>
      <c r="E477" s="147"/>
      <c r="F477" s="147"/>
    </row>
    <row r="478" spans="1:6" ht="16" x14ac:dyDescent="0.2">
      <c r="A478" s="147"/>
      <c r="E478" s="147"/>
      <c r="F478" s="147"/>
    </row>
    <row r="479" spans="1:6" ht="16" x14ac:dyDescent="0.2">
      <c r="A479" s="147"/>
      <c r="E479" s="147"/>
      <c r="F479" s="147"/>
    </row>
    <row r="480" spans="1:6" ht="16" x14ac:dyDescent="0.2">
      <c r="A480" s="147"/>
      <c r="E480" s="147"/>
      <c r="F480" s="147"/>
    </row>
    <row r="481" spans="1:6" ht="16" x14ac:dyDescent="0.2">
      <c r="A481" s="147"/>
      <c r="E481" s="147"/>
      <c r="F481" s="147"/>
    </row>
    <row r="482" spans="1:6" ht="16" x14ac:dyDescent="0.2">
      <c r="A482" s="147"/>
      <c r="E482" s="147"/>
      <c r="F482" s="147"/>
    </row>
    <row r="483" spans="1:6" ht="16" x14ac:dyDescent="0.2">
      <c r="A483" s="147"/>
      <c r="E483" s="147"/>
      <c r="F483" s="147"/>
    </row>
    <row r="484" spans="1:6" ht="16" x14ac:dyDescent="0.2">
      <c r="A484" s="147"/>
      <c r="E484" s="147"/>
      <c r="F484" s="147"/>
    </row>
    <row r="485" spans="1:6" ht="16" x14ac:dyDescent="0.2">
      <c r="A485" s="147"/>
      <c r="E485" s="147"/>
      <c r="F485" s="147"/>
    </row>
    <row r="486" spans="1:6" ht="16" x14ac:dyDescent="0.2">
      <c r="A486" s="147"/>
      <c r="E486" s="147"/>
      <c r="F486" s="147"/>
    </row>
    <row r="487" spans="1:6" ht="16" x14ac:dyDescent="0.2">
      <c r="A487" s="147"/>
      <c r="E487" s="147"/>
      <c r="F487" s="147"/>
    </row>
    <row r="488" spans="1:6" ht="16" x14ac:dyDescent="0.2">
      <c r="A488" s="147"/>
      <c r="E488" s="147"/>
      <c r="F488" s="147"/>
    </row>
    <row r="489" spans="1:6" ht="16" x14ac:dyDescent="0.2">
      <c r="A489" s="147"/>
      <c r="E489" s="147"/>
      <c r="F489" s="147"/>
    </row>
    <row r="490" spans="1:6" ht="16" x14ac:dyDescent="0.2">
      <c r="A490" s="147"/>
      <c r="E490" s="147"/>
      <c r="F490" s="147"/>
    </row>
    <row r="491" spans="1:6" ht="16" x14ac:dyDescent="0.2">
      <c r="A491" s="147"/>
      <c r="E491" s="147"/>
      <c r="F491" s="147"/>
    </row>
    <row r="492" spans="1:6" ht="16" x14ac:dyDescent="0.2">
      <c r="A492" s="147"/>
      <c r="E492" s="147"/>
      <c r="F492" s="147"/>
    </row>
    <row r="493" spans="1:6" ht="16" x14ac:dyDescent="0.2">
      <c r="A493" s="147"/>
      <c r="E493" s="147"/>
      <c r="F493" s="147"/>
    </row>
    <row r="494" spans="1:6" ht="16" x14ac:dyDescent="0.2">
      <c r="A494" s="147"/>
      <c r="E494" s="147"/>
      <c r="F494" s="147"/>
    </row>
    <row r="495" spans="1:6" ht="16" x14ac:dyDescent="0.2">
      <c r="A495" s="147"/>
      <c r="E495" s="147"/>
      <c r="F495" s="147"/>
    </row>
    <row r="496" spans="1:6" ht="16" x14ac:dyDescent="0.2">
      <c r="A496" s="147"/>
      <c r="E496" s="147"/>
      <c r="F496" s="147"/>
    </row>
    <row r="497" spans="1:6" ht="16" x14ac:dyDescent="0.2">
      <c r="A497" s="147"/>
      <c r="E497" s="147"/>
      <c r="F497" s="147"/>
    </row>
    <row r="498" spans="1:6" ht="16" x14ac:dyDescent="0.2">
      <c r="A498" s="147"/>
      <c r="E498" s="147"/>
      <c r="F498" s="147"/>
    </row>
    <row r="499" spans="1:6" ht="16" x14ac:dyDescent="0.2">
      <c r="A499" s="147"/>
      <c r="E499" s="147"/>
      <c r="F499" s="147"/>
    </row>
    <row r="500" spans="1:6" ht="16" x14ac:dyDescent="0.2">
      <c r="A500" s="147"/>
      <c r="E500" s="147"/>
      <c r="F500" s="147"/>
    </row>
    <row r="501" spans="1:6" ht="16" x14ac:dyDescent="0.2">
      <c r="A501" s="147"/>
      <c r="E501" s="147"/>
      <c r="F501" s="147"/>
    </row>
    <row r="502" spans="1:6" ht="16" x14ac:dyDescent="0.2">
      <c r="A502" s="147"/>
      <c r="E502" s="147"/>
      <c r="F502" s="147"/>
    </row>
    <row r="503" spans="1:6" ht="16" x14ac:dyDescent="0.2">
      <c r="A503" s="147"/>
      <c r="E503" s="147"/>
      <c r="F503" s="147"/>
    </row>
    <row r="504" spans="1:6" ht="16" x14ac:dyDescent="0.2">
      <c r="A504" s="147"/>
      <c r="E504" s="147"/>
      <c r="F504" s="147"/>
    </row>
    <row r="505" spans="1:6" ht="16" x14ac:dyDescent="0.2">
      <c r="A505" s="147"/>
      <c r="E505" s="147"/>
      <c r="F505" s="147"/>
    </row>
    <row r="506" spans="1:6" ht="16" x14ac:dyDescent="0.2">
      <c r="A506" s="147"/>
      <c r="E506" s="147"/>
      <c r="F506" s="147"/>
    </row>
    <row r="507" spans="1:6" ht="16" x14ac:dyDescent="0.2">
      <c r="A507" s="147"/>
      <c r="E507" s="147"/>
      <c r="F507" s="147"/>
    </row>
    <row r="508" spans="1:6" ht="16" x14ac:dyDescent="0.2">
      <c r="A508" s="147"/>
      <c r="E508" s="147"/>
      <c r="F508" s="147"/>
    </row>
    <row r="509" spans="1:6" ht="16" x14ac:dyDescent="0.2">
      <c r="A509" s="147"/>
      <c r="E509" s="147"/>
      <c r="F509" s="147"/>
    </row>
    <row r="510" spans="1:6" ht="16" x14ac:dyDescent="0.2">
      <c r="A510" s="147"/>
      <c r="E510" s="147"/>
      <c r="F510" s="147"/>
    </row>
    <row r="511" spans="1:6" ht="16" x14ac:dyDescent="0.2">
      <c r="A511" s="147"/>
      <c r="E511" s="147"/>
      <c r="F511" s="147"/>
    </row>
    <row r="512" spans="1:6" ht="16" x14ac:dyDescent="0.2">
      <c r="A512" s="147"/>
      <c r="E512" s="147"/>
      <c r="F512" s="147"/>
    </row>
    <row r="513" spans="1:6" ht="16" x14ac:dyDescent="0.2">
      <c r="A513" s="147"/>
      <c r="E513" s="147"/>
      <c r="F513" s="147"/>
    </row>
    <row r="514" spans="1:6" ht="16" x14ac:dyDescent="0.2">
      <c r="A514" s="147"/>
      <c r="E514" s="147"/>
      <c r="F514" s="147"/>
    </row>
    <row r="515" spans="1:6" ht="16" x14ac:dyDescent="0.2">
      <c r="A515" s="147"/>
      <c r="E515" s="147"/>
      <c r="F515" s="147"/>
    </row>
    <row r="516" spans="1:6" ht="16" x14ac:dyDescent="0.2">
      <c r="A516" s="147"/>
      <c r="E516" s="147"/>
      <c r="F516" s="147"/>
    </row>
    <row r="517" spans="1:6" ht="16" x14ac:dyDescent="0.2">
      <c r="A517" s="147"/>
      <c r="E517" s="147"/>
      <c r="F517" s="147"/>
    </row>
    <row r="518" spans="1:6" ht="16" x14ac:dyDescent="0.2">
      <c r="A518" s="147"/>
      <c r="E518" s="147"/>
      <c r="F518" s="147"/>
    </row>
    <row r="519" spans="1:6" ht="16" x14ac:dyDescent="0.2">
      <c r="A519" s="147"/>
      <c r="E519" s="147"/>
      <c r="F519" s="147"/>
    </row>
    <row r="520" spans="1:6" ht="16" x14ac:dyDescent="0.2">
      <c r="A520" s="147"/>
      <c r="E520" s="147"/>
      <c r="F520" s="147"/>
    </row>
    <row r="521" spans="1:6" ht="16" x14ac:dyDescent="0.2">
      <c r="A521" s="147"/>
      <c r="E521" s="147"/>
      <c r="F521" s="147"/>
    </row>
    <row r="522" spans="1:6" ht="16" x14ac:dyDescent="0.2">
      <c r="A522" s="147"/>
      <c r="E522" s="147"/>
      <c r="F522" s="147"/>
    </row>
    <row r="523" spans="1:6" ht="16" x14ac:dyDescent="0.2">
      <c r="A523" s="147"/>
      <c r="E523" s="147"/>
      <c r="F523" s="147"/>
    </row>
    <row r="524" spans="1:6" ht="16" x14ac:dyDescent="0.2">
      <c r="A524" s="147"/>
      <c r="E524" s="147"/>
      <c r="F524" s="147"/>
    </row>
    <row r="525" spans="1:6" ht="16" x14ac:dyDescent="0.2">
      <c r="A525" s="147"/>
      <c r="E525" s="147"/>
      <c r="F525" s="147"/>
    </row>
    <row r="526" spans="1:6" ht="16" x14ac:dyDescent="0.2">
      <c r="A526" s="147"/>
      <c r="E526" s="147"/>
      <c r="F526" s="147"/>
    </row>
    <row r="527" spans="1:6" ht="16" x14ac:dyDescent="0.2">
      <c r="A527" s="147"/>
      <c r="E527" s="147"/>
      <c r="F527" s="147"/>
    </row>
    <row r="528" spans="1:6" ht="16" x14ac:dyDescent="0.2">
      <c r="A528" s="147"/>
      <c r="E528" s="147"/>
      <c r="F528" s="147"/>
    </row>
    <row r="529" spans="1:6" ht="16" x14ac:dyDescent="0.2">
      <c r="A529" s="147"/>
      <c r="E529" s="147"/>
      <c r="F529" s="147"/>
    </row>
    <row r="530" spans="1:6" ht="16" x14ac:dyDescent="0.2">
      <c r="A530" s="147"/>
      <c r="E530" s="147"/>
      <c r="F530" s="147"/>
    </row>
    <row r="531" spans="1:6" ht="16" x14ac:dyDescent="0.2">
      <c r="A531" s="147"/>
      <c r="E531" s="147"/>
      <c r="F531" s="147"/>
    </row>
    <row r="532" spans="1:6" ht="16" x14ac:dyDescent="0.2">
      <c r="A532" s="147"/>
      <c r="E532" s="147"/>
      <c r="F532" s="147"/>
    </row>
    <row r="533" spans="1:6" ht="16" x14ac:dyDescent="0.2">
      <c r="A533" s="147"/>
      <c r="E533" s="147"/>
      <c r="F533" s="147"/>
    </row>
    <row r="534" spans="1:6" ht="16" x14ac:dyDescent="0.2">
      <c r="A534" s="147"/>
      <c r="E534" s="147"/>
      <c r="F534" s="147"/>
    </row>
    <row r="535" spans="1:6" ht="16" x14ac:dyDescent="0.2">
      <c r="A535" s="147"/>
      <c r="E535" s="147"/>
      <c r="F535" s="147"/>
    </row>
    <row r="536" spans="1:6" ht="16" x14ac:dyDescent="0.2">
      <c r="A536" s="147"/>
      <c r="E536" s="147"/>
      <c r="F536" s="147"/>
    </row>
    <row r="537" spans="1:6" ht="16" x14ac:dyDescent="0.2">
      <c r="A537" s="147"/>
      <c r="E537" s="147"/>
      <c r="F537" s="147"/>
    </row>
    <row r="538" spans="1:6" ht="16" x14ac:dyDescent="0.2">
      <c r="A538" s="147"/>
      <c r="E538" s="147"/>
      <c r="F538" s="147"/>
    </row>
    <row r="539" spans="1:6" ht="16" x14ac:dyDescent="0.2">
      <c r="A539" s="147"/>
      <c r="E539" s="147"/>
      <c r="F539" s="147"/>
    </row>
    <row r="540" spans="1:6" ht="16" x14ac:dyDescent="0.2">
      <c r="A540" s="147"/>
      <c r="E540" s="147"/>
      <c r="F540" s="147"/>
    </row>
    <row r="541" spans="1:6" ht="16" x14ac:dyDescent="0.2">
      <c r="A541" s="147"/>
      <c r="E541" s="147"/>
      <c r="F541" s="147"/>
    </row>
    <row r="542" spans="1:6" ht="16" x14ac:dyDescent="0.2">
      <c r="A542" s="147"/>
      <c r="E542" s="147"/>
      <c r="F542" s="147"/>
    </row>
    <row r="543" spans="1:6" ht="16" x14ac:dyDescent="0.2">
      <c r="A543" s="147"/>
      <c r="E543" s="147"/>
      <c r="F543" s="147"/>
    </row>
    <row r="544" spans="1:6" ht="16" x14ac:dyDescent="0.2">
      <c r="A544" s="147"/>
      <c r="E544" s="147"/>
      <c r="F544" s="147"/>
    </row>
    <row r="545" spans="1:6" ht="16" x14ac:dyDescent="0.2">
      <c r="A545" s="147"/>
      <c r="E545" s="147"/>
      <c r="F545" s="147"/>
    </row>
    <row r="546" spans="1:6" ht="16" x14ac:dyDescent="0.2">
      <c r="A546" s="147"/>
      <c r="E546" s="147"/>
      <c r="F546" s="147"/>
    </row>
    <row r="547" spans="1:6" ht="16" x14ac:dyDescent="0.2">
      <c r="A547" s="147"/>
      <c r="E547" s="147"/>
      <c r="F547" s="147"/>
    </row>
    <row r="548" spans="1:6" ht="16" x14ac:dyDescent="0.2">
      <c r="A548" s="147"/>
      <c r="E548" s="147"/>
      <c r="F548" s="147"/>
    </row>
    <row r="549" spans="1:6" ht="16" x14ac:dyDescent="0.2">
      <c r="A549" s="147"/>
      <c r="E549" s="147"/>
      <c r="F549" s="147"/>
    </row>
    <row r="550" spans="1:6" ht="16" x14ac:dyDescent="0.2">
      <c r="A550" s="147"/>
      <c r="E550" s="147"/>
      <c r="F550" s="147"/>
    </row>
    <row r="551" spans="1:6" ht="16" x14ac:dyDescent="0.2">
      <c r="A551" s="147"/>
      <c r="E551" s="147"/>
      <c r="F551" s="147"/>
    </row>
    <row r="552" spans="1:6" ht="16" x14ac:dyDescent="0.2">
      <c r="A552" s="147"/>
      <c r="E552" s="147"/>
      <c r="F552" s="147"/>
    </row>
    <row r="553" spans="1:6" ht="16" x14ac:dyDescent="0.2">
      <c r="A553" s="147"/>
      <c r="E553" s="147"/>
      <c r="F553" s="147"/>
    </row>
    <row r="554" spans="1:6" ht="16" x14ac:dyDescent="0.2">
      <c r="A554" s="147"/>
      <c r="E554" s="147"/>
      <c r="F554" s="147"/>
    </row>
    <row r="555" spans="1:6" ht="16" x14ac:dyDescent="0.2">
      <c r="A555" s="147"/>
      <c r="E555" s="147"/>
      <c r="F555" s="147"/>
    </row>
    <row r="556" spans="1:6" ht="16" x14ac:dyDescent="0.2">
      <c r="A556" s="147"/>
      <c r="E556" s="147"/>
      <c r="F556" s="147"/>
    </row>
    <row r="557" spans="1:6" ht="16" x14ac:dyDescent="0.2">
      <c r="A557" s="147"/>
      <c r="E557" s="147"/>
      <c r="F557" s="147"/>
    </row>
    <row r="558" spans="1:6" ht="16" x14ac:dyDescent="0.2">
      <c r="A558" s="147"/>
      <c r="E558" s="147"/>
      <c r="F558" s="147"/>
    </row>
    <row r="559" spans="1:6" ht="16" x14ac:dyDescent="0.2">
      <c r="A559" s="147"/>
      <c r="E559" s="147"/>
      <c r="F559" s="147"/>
    </row>
    <row r="560" spans="1:6" ht="16" x14ac:dyDescent="0.2">
      <c r="A560" s="147"/>
      <c r="E560" s="147"/>
      <c r="F560" s="147"/>
    </row>
    <row r="561" spans="1:6" ht="16" x14ac:dyDescent="0.2">
      <c r="A561" s="147"/>
      <c r="E561" s="147"/>
      <c r="F561" s="147"/>
    </row>
    <row r="562" spans="1:6" ht="16" x14ac:dyDescent="0.2">
      <c r="A562" s="147"/>
      <c r="E562" s="147"/>
      <c r="F562" s="147"/>
    </row>
    <row r="563" spans="1:6" ht="16" x14ac:dyDescent="0.2">
      <c r="A563" s="147"/>
      <c r="E563" s="147"/>
      <c r="F563" s="147"/>
    </row>
    <row r="564" spans="1:6" ht="16" x14ac:dyDescent="0.2">
      <c r="A564" s="147"/>
      <c r="E564" s="147"/>
      <c r="F564" s="147"/>
    </row>
    <row r="565" spans="1:6" ht="16" x14ac:dyDescent="0.2">
      <c r="A565" s="147"/>
      <c r="E565" s="147"/>
      <c r="F565" s="147"/>
    </row>
    <row r="566" spans="1:6" ht="16" x14ac:dyDescent="0.2">
      <c r="A566" s="147"/>
      <c r="E566" s="147"/>
      <c r="F566" s="147"/>
    </row>
    <row r="567" spans="1:6" ht="16" x14ac:dyDescent="0.2">
      <c r="A567" s="147"/>
      <c r="E567" s="147"/>
      <c r="F567" s="147"/>
    </row>
    <row r="568" spans="1:6" ht="16" x14ac:dyDescent="0.2">
      <c r="A568" s="147"/>
      <c r="E568" s="147"/>
      <c r="F568" s="147"/>
    </row>
    <row r="569" spans="1:6" ht="16" x14ac:dyDescent="0.2">
      <c r="A569" s="147"/>
      <c r="E569" s="147"/>
      <c r="F569" s="147"/>
    </row>
    <row r="570" spans="1:6" ht="16" x14ac:dyDescent="0.2">
      <c r="A570" s="147"/>
      <c r="E570" s="147"/>
      <c r="F570" s="147"/>
    </row>
    <row r="571" spans="1:6" ht="16" x14ac:dyDescent="0.2">
      <c r="A571" s="147"/>
      <c r="E571" s="147"/>
      <c r="F571" s="147"/>
    </row>
    <row r="572" spans="1:6" ht="16" x14ac:dyDescent="0.2">
      <c r="A572" s="147"/>
      <c r="E572" s="147"/>
      <c r="F572" s="147"/>
    </row>
    <row r="573" spans="1:6" ht="16" x14ac:dyDescent="0.2">
      <c r="A573" s="147"/>
      <c r="E573" s="147"/>
      <c r="F573" s="147"/>
    </row>
    <row r="574" spans="1:6" ht="16" x14ac:dyDescent="0.2">
      <c r="A574" s="147"/>
      <c r="E574" s="147"/>
      <c r="F574" s="147"/>
    </row>
    <row r="575" spans="1:6" ht="16" x14ac:dyDescent="0.2">
      <c r="A575" s="147"/>
      <c r="E575" s="147"/>
      <c r="F575" s="147"/>
    </row>
    <row r="576" spans="1:6" ht="16" x14ac:dyDescent="0.2">
      <c r="A576" s="147"/>
      <c r="E576" s="147"/>
      <c r="F576" s="147"/>
    </row>
    <row r="577" spans="1:6" ht="16" x14ac:dyDescent="0.2">
      <c r="A577" s="147"/>
      <c r="E577" s="147"/>
      <c r="F577" s="147"/>
    </row>
    <row r="578" spans="1:6" ht="16" x14ac:dyDescent="0.2">
      <c r="A578" s="147"/>
      <c r="E578" s="147"/>
      <c r="F578" s="147"/>
    </row>
    <row r="579" spans="1:6" ht="16" x14ac:dyDescent="0.2">
      <c r="A579" s="147"/>
      <c r="E579" s="147"/>
      <c r="F579" s="147"/>
    </row>
    <row r="580" spans="1:6" ht="16" x14ac:dyDescent="0.2">
      <c r="A580" s="147"/>
      <c r="E580" s="147"/>
      <c r="F580" s="147"/>
    </row>
    <row r="581" spans="1:6" ht="16" x14ac:dyDescent="0.2">
      <c r="A581" s="147"/>
      <c r="E581" s="147"/>
      <c r="F581" s="147"/>
    </row>
    <row r="582" spans="1:6" ht="16" x14ac:dyDescent="0.2">
      <c r="A582" s="147"/>
      <c r="E582" s="147"/>
      <c r="F582" s="147"/>
    </row>
    <row r="583" spans="1:6" ht="16" x14ac:dyDescent="0.2">
      <c r="A583" s="147"/>
      <c r="E583" s="147"/>
      <c r="F583" s="147"/>
    </row>
    <row r="584" spans="1:6" ht="16" x14ac:dyDescent="0.2">
      <c r="A584" s="147"/>
      <c r="E584" s="147"/>
      <c r="F584" s="147"/>
    </row>
    <row r="585" spans="1:6" ht="16" x14ac:dyDescent="0.2">
      <c r="A585" s="147"/>
      <c r="E585" s="147"/>
      <c r="F585" s="147"/>
    </row>
    <row r="586" spans="1:6" ht="16" x14ac:dyDescent="0.2">
      <c r="A586" s="147"/>
      <c r="E586" s="147"/>
      <c r="F586" s="147"/>
    </row>
    <row r="587" spans="1:6" ht="16" x14ac:dyDescent="0.2">
      <c r="A587" s="147"/>
      <c r="E587" s="147"/>
      <c r="F587" s="147"/>
    </row>
    <row r="588" spans="1:6" ht="16" x14ac:dyDescent="0.2">
      <c r="A588" s="147"/>
      <c r="E588" s="147"/>
      <c r="F588" s="147"/>
    </row>
    <row r="589" spans="1:6" ht="16" x14ac:dyDescent="0.2">
      <c r="A589" s="147"/>
      <c r="E589" s="147"/>
      <c r="F589" s="147"/>
    </row>
    <row r="590" spans="1:6" ht="16" x14ac:dyDescent="0.2">
      <c r="A590" s="147"/>
      <c r="E590" s="147"/>
      <c r="F590" s="147"/>
    </row>
    <row r="591" spans="1:6" ht="16" x14ac:dyDescent="0.2">
      <c r="A591" s="147"/>
      <c r="E591" s="147"/>
      <c r="F591" s="147"/>
    </row>
    <row r="592" spans="1:6" ht="16" x14ac:dyDescent="0.2">
      <c r="A592" s="147"/>
      <c r="E592" s="147"/>
      <c r="F592" s="147"/>
    </row>
    <row r="593" spans="1:6" ht="16" x14ac:dyDescent="0.2">
      <c r="A593" s="147"/>
      <c r="E593" s="147"/>
      <c r="F593" s="147"/>
    </row>
    <row r="594" spans="1:6" ht="16" x14ac:dyDescent="0.2">
      <c r="A594" s="147"/>
      <c r="E594" s="147"/>
      <c r="F594" s="147"/>
    </row>
    <row r="595" spans="1:6" ht="16" x14ac:dyDescent="0.2">
      <c r="A595" s="147"/>
      <c r="E595" s="147"/>
      <c r="F595" s="147"/>
    </row>
    <row r="596" spans="1:6" ht="16" x14ac:dyDescent="0.2">
      <c r="A596" s="147"/>
      <c r="E596" s="147"/>
      <c r="F596" s="147"/>
    </row>
    <row r="597" spans="1:6" ht="16" x14ac:dyDescent="0.2">
      <c r="A597" s="147"/>
      <c r="E597" s="147"/>
      <c r="F597" s="147"/>
    </row>
    <row r="598" spans="1:6" ht="16" x14ac:dyDescent="0.2">
      <c r="A598" s="147"/>
      <c r="E598" s="147"/>
      <c r="F598" s="147"/>
    </row>
    <row r="599" spans="1:6" ht="16" x14ac:dyDescent="0.2">
      <c r="A599" s="147"/>
      <c r="E599" s="147"/>
      <c r="F599" s="147"/>
    </row>
    <row r="600" spans="1:6" ht="16" x14ac:dyDescent="0.2">
      <c r="A600" s="147"/>
      <c r="E600" s="147"/>
      <c r="F600" s="147"/>
    </row>
    <row r="601" spans="1:6" ht="16" x14ac:dyDescent="0.2">
      <c r="A601" s="147"/>
      <c r="E601" s="147"/>
      <c r="F601" s="147"/>
    </row>
    <row r="602" spans="1:6" ht="16" x14ac:dyDescent="0.2">
      <c r="A602" s="147"/>
      <c r="E602" s="147"/>
      <c r="F602" s="147"/>
    </row>
    <row r="603" spans="1:6" ht="16" x14ac:dyDescent="0.2">
      <c r="A603" s="147"/>
      <c r="E603" s="147"/>
      <c r="F603" s="147"/>
    </row>
    <row r="604" spans="1:6" ht="16" x14ac:dyDescent="0.2">
      <c r="A604" s="147"/>
      <c r="E604" s="147"/>
      <c r="F604" s="147"/>
    </row>
    <row r="605" spans="1:6" ht="16" x14ac:dyDescent="0.2">
      <c r="A605" s="147"/>
      <c r="E605" s="147"/>
      <c r="F605" s="147"/>
    </row>
    <row r="606" spans="1:6" ht="16" x14ac:dyDescent="0.2">
      <c r="A606" s="147"/>
      <c r="E606" s="147"/>
      <c r="F606" s="147"/>
    </row>
    <row r="607" spans="1:6" ht="16" x14ac:dyDescent="0.2">
      <c r="A607" s="147"/>
      <c r="E607" s="147"/>
      <c r="F607" s="147"/>
    </row>
    <row r="608" spans="1:6" ht="16" x14ac:dyDescent="0.2">
      <c r="A608" s="147"/>
      <c r="E608" s="147"/>
      <c r="F608" s="147"/>
    </row>
    <row r="609" spans="1:6" ht="16" x14ac:dyDescent="0.2">
      <c r="A609" s="147"/>
      <c r="E609" s="147"/>
      <c r="F609" s="147"/>
    </row>
    <row r="610" spans="1:6" ht="16" x14ac:dyDescent="0.2">
      <c r="A610" s="147"/>
      <c r="E610" s="147"/>
      <c r="F610" s="147"/>
    </row>
    <row r="611" spans="1:6" ht="16" x14ac:dyDescent="0.2">
      <c r="A611" s="147"/>
      <c r="E611" s="147"/>
      <c r="F611" s="147"/>
    </row>
    <row r="612" spans="1:6" ht="16" x14ac:dyDescent="0.2">
      <c r="A612" s="147"/>
      <c r="E612" s="147"/>
      <c r="F612" s="147"/>
    </row>
    <row r="613" spans="1:6" ht="16" x14ac:dyDescent="0.2">
      <c r="A613" s="147"/>
      <c r="E613" s="147"/>
      <c r="F613" s="147"/>
    </row>
    <row r="614" spans="1:6" ht="16" x14ac:dyDescent="0.2">
      <c r="A614" s="147"/>
      <c r="E614" s="147"/>
      <c r="F614" s="147"/>
    </row>
    <row r="615" spans="1:6" ht="16" x14ac:dyDescent="0.2">
      <c r="A615" s="147"/>
      <c r="E615" s="147"/>
      <c r="F615" s="147"/>
    </row>
    <row r="616" spans="1:6" ht="16" x14ac:dyDescent="0.2">
      <c r="A616" s="147"/>
      <c r="E616" s="147"/>
      <c r="F616" s="147"/>
    </row>
    <row r="617" spans="1:6" ht="16" x14ac:dyDescent="0.2">
      <c r="A617" s="147"/>
      <c r="E617" s="147"/>
      <c r="F617" s="147"/>
    </row>
    <row r="618" spans="1:6" ht="16" x14ac:dyDescent="0.2">
      <c r="A618" s="147"/>
      <c r="E618" s="147"/>
      <c r="F618" s="147"/>
    </row>
    <row r="619" spans="1:6" ht="16" x14ac:dyDescent="0.2">
      <c r="A619" s="147"/>
      <c r="E619" s="147"/>
      <c r="F619" s="147"/>
    </row>
    <row r="620" spans="1:6" ht="16" x14ac:dyDescent="0.2">
      <c r="A620" s="147"/>
      <c r="E620" s="147"/>
      <c r="F620" s="147"/>
    </row>
    <row r="621" spans="1:6" ht="16" x14ac:dyDescent="0.2">
      <c r="A621" s="147"/>
      <c r="E621" s="147"/>
      <c r="F621" s="147"/>
    </row>
    <row r="622" spans="1:6" ht="16" x14ac:dyDescent="0.2">
      <c r="A622" s="147"/>
      <c r="E622" s="147"/>
      <c r="F622" s="147"/>
    </row>
    <row r="623" spans="1:6" ht="16" x14ac:dyDescent="0.2">
      <c r="A623" s="147"/>
      <c r="E623" s="147"/>
      <c r="F623" s="147"/>
    </row>
    <row r="624" spans="1:6" ht="16" x14ac:dyDescent="0.2">
      <c r="A624" s="147"/>
      <c r="E624" s="147"/>
      <c r="F624" s="147"/>
    </row>
    <row r="625" spans="1:6" ht="16" x14ac:dyDescent="0.2">
      <c r="A625" s="147"/>
      <c r="E625" s="147"/>
      <c r="F625" s="147"/>
    </row>
    <row r="626" spans="1:6" ht="16" x14ac:dyDescent="0.2">
      <c r="A626" s="147"/>
      <c r="E626" s="147"/>
      <c r="F626" s="147"/>
    </row>
    <row r="627" spans="1:6" ht="16" x14ac:dyDescent="0.2">
      <c r="A627" s="147"/>
      <c r="E627" s="147"/>
      <c r="F627" s="147"/>
    </row>
    <row r="628" spans="1:6" ht="16" x14ac:dyDescent="0.2">
      <c r="A628" s="147"/>
      <c r="E628" s="147"/>
      <c r="F628" s="147"/>
    </row>
    <row r="629" spans="1:6" ht="16" x14ac:dyDescent="0.2">
      <c r="A629" s="147"/>
      <c r="E629" s="147"/>
      <c r="F629" s="147"/>
    </row>
    <row r="630" spans="1:6" ht="16" x14ac:dyDescent="0.2">
      <c r="A630" s="147"/>
      <c r="E630" s="147"/>
      <c r="F630" s="147"/>
    </row>
    <row r="631" spans="1:6" ht="16" x14ac:dyDescent="0.2">
      <c r="A631" s="147"/>
      <c r="E631" s="147"/>
      <c r="F631" s="147"/>
    </row>
    <row r="632" spans="1:6" ht="16" x14ac:dyDescent="0.2">
      <c r="A632" s="147"/>
      <c r="E632" s="147"/>
      <c r="F632" s="147"/>
    </row>
    <row r="633" spans="1:6" ht="16" x14ac:dyDescent="0.2">
      <c r="A633" s="147"/>
      <c r="E633" s="147"/>
      <c r="F633" s="147"/>
    </row>
    <row r="634" spans="1:6" ht="16" x14ac:dyDescent="0.2">
      <c r="A634" s="147"/>
      <c r="E634" s="147"/>
      <c r="F634" s="147"/>
    </row>
    <row r="635" spans="1:6" ht="16" x14ac:dyDescent="0.2">
      <c r="A635" s="147"/>
      <c r="E635" s="147"/>
      <c r="F635" s="147"/>
    </row>
    <row r="636" spans="1:6" ht="16" x14ac:dyDescent="0.2">
      <c r="A636" s="147"/>
      <c r="E636" s="147"/>
      <c r="F636" s="147"/>
    </row>
    <row r="637" spans="1:6" ht="16" x14ac:dyDescent="0.2">
      <c r="A637" s="147"/>
      <c r="E637" s="147"/>
      <c r="F637" s="147"/>
    </row>
    <row r="638" spans="1:6" ht="16" x14ac:dyDescent="0.2">
      <c r="A638" s="147"/>
      <c r="E638" s="147"/>
      <c r="F638" s="147"/>
    </row>
    <row r="639" spans="1:6" ht="16" x14ac:dyDescent="0.2">
      <c r="A639" s="147"/>
      <c r="E639" s="147"/>
      <c r="F639" s="147"/>
    </row>
    <row r="640" spans="1:6" ht="16" x14ac:dyDescent="0.2">
      <c r="A640" s="147"/>
      <c r="E640" s="147"/>
      <c r="F640" s="147"/>
    </row>
    <row r="641" spans="1:6" ht="16" x14ac:dyDescent="0.2">
      <c r="A641" s="147"/>
      <c r="E641" s="147"/>
      <c r="F641" s="147"/>
    </row>
    <row r="642" spans="1:6" ht="16" x14ac:dyDescent="0.2">
      <c r="A642" s="147"/>
      <c r="E642" s="147"/>
      <c r="F642" s="147"/>
    </row>
    <row r="643" spans="1:6" ht="16" x14ac:dyDescent="0.2">
      <c r="A643" s="147"/>
      <c r="E643" s="147"/>
      <c r="F643" s="147"/>
    </row>
    <row r="644" spans="1:6" ht="16" x14ac:dyDescent="0.2">
      <c r="A644" s="147"/>
      <c r="E644" s="147"/>
      <c r="F644" s="147"/>
    </row>
    <row r="645" spans="1:6" ht="16" x14ac:dyDescent="0.2">
      <c r="A645" s="147"/>
      <c r="E645" s="147"/>
      <c r="F645" s="147"/>
    </row>
    <row r="646" spans="1:6" ht="16" x14ac:dyDescent="0.2">
      <c r="A646" s="147"/>
      <c r="E646" s="147"/>
      <c r="F646" s="147"/>
    </row>
    <row r="647" spans="1:6" ht="16" x14ac:dyDescent="0.2">
      <c r="A647" s="147"/>
      <c r="E647" s="147"/>
      <c r="F647" s="147"/>
    </row>
    <row r="648" spans="1:6" ht="16" x14ac:dyDescent="0.2">
      <c r="A648" s="147"/>
      <c r="E648" s="147"/>
      <c r="F648" s="147"/>
    </row>
    <row r="649" spans="1:6" ht="16" x14ac:dyDescent="0.2">
      <c r="A649" s="147"/>
      <c r="E649" s="147"/>
      <c r="F649" s="147"/>
    </row>
    <row r="650" spans="1:6" ht="16" x14ac:dyDescent="0.2">
      <c r="A650" s="147"/>
      <c r="E650" s="147"/>
      <c r="F650" s="147"/>
    </row>
    <row r="651" spans="1:6" ht="16" x14ac:dyDescent="0.2">
      <c r="A651" s="147"/>
      <c r="E651" s="147"/>
      <c r="F651" s="147"/>
    </row>
    <row r="652" spans="1:6" ht="16" x14ac:dyDescent="0.2">
      <c r="A652" s="147"/>
      <c r="E652" s="147"/>
      <c r="F652" s="147"/>
    </row>
    <row r="653" spans="1:6" ht="16" x14ac:dyDescent="0.2">
      <c r="A653" s="147"/>
      <c r="E653" s="147"/>
      <c r="F653" s="147"/>
    </row>
    <row r="654" spans="1:6" ht="16" x14ac:dyDescent="0.2">
      <c r="A654" s="147"/>
      <c r="E654" s="147"/>
      <c r="F654" s="147"/>
    </row>
    <row r="655" spans="1:6" ht="16" x14ac:dyDescent="0.2">
      <c r="A655" s="147"/>
      <c r="E655" s="147"/>
      <c r="F655" s="147"/>
    </row>
    <row r="656" spans="1:6" ht="16" x14ac:dyDescent="0.2">
      <c r="A656" s="147"/>
      <c r="E656" s="147"/>
      <c r="F656" s="147"/>
    </row>
    <row r="657" spans="1:6" ht="16" x14ac:dyDescent="0.2">
      <c r="A657" s="147"/>
      <c r="E657" s="147"/>
      <c r="F657" s="147"/>
    </row>
    <row r="658" spans="1:6" ht="16" x14ac:dyDescent="0.2">
      <c r="A658" s="147"/>
      <c r="E658" s="147"/>
      <c r="F658" s="147"/>
    </row>
    <row r="659" spans="1:6" ht="16" x14ac:dyDescent="0.2">
      <c r="A659" s="147"/>
      <c r="E659" s="147"/>
      <c r="F659" s="147"/>
    </row>
    <row r="660" spans="1:6" ht="16" x14ac:dyDescent="0.2">
      <c r="A660" s="147"/>
      <c r="E660" s="147"/>
      <c r="F660" s="147"/>
    </row>
    <row r="661" spans="1:6" ht="16" x14ac:dyDescent="0.2">
      <c r="A661" s="147"/>
      <c r="E661" s="147"/>
      <c r="F661" s="147"/>
    </row>
    <row r="662" spans="1:6" ht="16" x14ac:dyDescent="0.2">
      <c r="A662" s="147"/>
      <c r="E662" s="147"/>
      <c r="F662" s="147"/>
    </row>
    <row r="663" spans="1:6" ht="16" x14ac:dyDescent="0.2">
      <c r="A663" s="147"/>
      <c r="E663" s="147"/>
      <c r="F663" s="147"/>
    </row>
    <row r="664" spans="1:6" ht="16" x14ac:dyDescent="0.2">
      <c r="A664" s="147"/>
      <c r="E664" s="147"/>
      <c r="F664" s="147"/>
    </row>
    <row r="665" spans="1:6" ht="16" x14ac:dyDescent="0.2">
      <c r="A665" s="147"/>
      <c r="E665" s="147"/>
      <c r="F665" s="147"/>
    </row>
    <row r="666" spans="1:6" ht="16" x14ac:dyDescent="0.2">
      <c r="A666" s="147"/>
      <c r="E666" s="147"/>
      <c r="F666" s="147"/>
    </row>
    <row r="667" spans="1:6" ht="16" x14ac:dyDescent="0.2">
      <c r="A667" s="147"/>
      <c r="E667" s="147"/>
      <c r="F667" s="147"/>
    </row>
    <row r="668" spans="1:6" ht="16" x14ac:dyDescent="0.2">
      <c r="A668" s="147"/>
      <c r="E668" s="147"/>
      <c r="F668" s="147"/>
    </row>
    <row r="669" spans="1:6" ht="16" x14ac:dyDescent="0.2">
      <c r="A669" s="147"/>
      <c r="E669" s="147"/>
      <c r="F669" s="147"/>
    </row>
    <row r="670" spans="1:6" ht="16" x14ac:dyDescent="0.2">
      <c r="A670" s="147"/>
      <c r="E670" s="147"/>
      <c r="F670" s="147"/>
    </row>
    <row r="671" spans="1:6" ht="16" x14ac:dyDescent="0.2">
      <c r="A671" s="147"/>
      <c r="E671" s="147"/>
      <c r="F671" s="147"/>
    </row>
    <row r="672" spans="1:6" ht="16" x14ac:dyDescent="0.2">
      <c r="A672" s="147"/>
      <c r="E672" s="147"/>
      <c r="F672" s="147"/>
    </row>
    <row r="673" spans="1:6" ht="16" x14ac:dyDescent="0.2">
      <c r="A673" s="147"/>
      <c r="E673" s="147"/>
      <c r="F673" s="147"/>
    </row>
    <row r="674" spans="1:6" ht="16" x14ac:dyDescent="0.2">
      <c r="A674" s="147"/>
      <c r="E674" s="147"/>
      <c r="F674" s="147"/>
    </row>
    <row r="675" spans="1:6" ht="16" x14ac:dyDescent="0.2">
      <c r="A675" s="147"/>
      <c r="E675" s="147"/>
      <c r="F675" s="147"/>
    </row>
    <row r="676" spans="1:6" ht="16" x14ac:dyDescent="0.2">
      <c r="A676" s="147"/>
      <c r="E676" s="147"/>
      <c r="F676" s="147"/>
    </row>
    <row r="677" spans="1:6" ht="16" x14ac:dyDescent="0.2">
      <c r="A677" s="147"/>
      <c r="E677" s="147"/>
      <c r="F677" s="147"/>
    </row>
    <row r="678" spans="1:6" ht="16" x14ac:dyDescent="0.2">
      <c r="A678" s="147"/>
      <c r="E678" s="147"/>
      <c r="F678" s="147"/>
    </row>
    <row r="679" spans="1:6" ht="16" x14ac:dyDescent="0.2">
      <c r="A679" s="147"/>
      <c r="E679" s="147"/>
      <c r="F679" s="147"/>
    </row>
    <row r="680" spans="1:6" ht="16" x14ac:dyDescent="0.2">
      <c r="A680" s="147"/>
      <c r="E680" s="147"/>
      <c r="F680" s="147"/>
    </row>
    <row r="681" spans="1:6" ht="16" x14ac:dyDescent="0.2">
      <c r="A681" s="147"/>
      <c r="E681" s="147"/>
      <c r="F681" s="147"/>
    </row>
    <row r="682" spans="1:6" ht="16" x14ac:dyDescent="0.2">
      <c r="A682" s="147"/>
      <c r="E682" s="147"/>
      <c r="F682" s="147"/>
    </row>
    <row r="683" spans="1:6" ht="16" x14ac:dyDescent="0.2">
      <c r="A683" s="147"/>
      <c r="E683" s="147"/>
      <c r="F683" s="147"/>
    </row>
    <row r="684" spans="1:6" ht="16" x14ac:dyDescent="0.2">
      <c r="A684" s="147"/>
      <c r="E684" s="147"/>
      <c r="F684" s="147"/>
    </row>
    <row r="685" spans="1:6" ht="16" x14ac:dyDescent="0.2">
      <c r="A685" s="147"/>
      <c r="E685" s="147"/>
      <c r="F685" s="147"/>
    </row>
    <row r="686" spans="1:6" ht="16" x14ac:dyDescent="0.2">
      <c r="A686" s="147"/>
      <c r="E686" s="147"/>
      <c r="F686" s="147"/>
    </row>
    <row r="687" spans="1:6" ht="16" x14ac:dyDescent="0.2">
      <c r="A687" s="147"/>
      <c r="E687" s="147"/>
      <c r="F687" s="147"/>
    </row>
    <row r="688" spans="1:6" ht="16" x14ac:dyDescent="0.2">
      <c r="A688" s="147"/>
      <c r="E688" s="147"/>
      <c r="F688" s="147"/>
    </row>
    <row r="689" spans="1:6" ht="16" x14ac:dyDescent="0.2">
      <c r="A689" s="147"/>
      <c r="E689" s="147"/>
      <c r="F689" s="147"/>
    </row>
    <row r="690" spans="1:6" ht="16" x14ac:dyDescent="0.2">
      <c r="A690" s="147"/>
      <c r="E690" s="147"/>
      <c r="F690" s="147"/>
    </row>
    <row r="691" spans="1:6" ht="16" x14ac:dyDescent="0.2">
      <c r="A691" s="147"/>
      <c r="E691" s="147"/>
      <c r="F691" s="147"/>
    </row>
    <row r="692" spans="1:6" ht="16" x14ac:dyDescent="0.2">
      <c r="A692" s="147"/>
      <c r="E692" s="147"/>
      <c r="F692" s="147"/>
    </row>
    <row r="693" spans="1:6" ht="16" x14ac:dyDescent="0.2">
      <c r="A693" s="147"/>
      <c r="E693" s="147"/>
      <c r="F693" s="147"/>
    </row>
    <row r="694" spans="1:6" ht="16" x14ac:dyDescent="0.2">
      <c r="A694" s="147"/>
      <c r="E694" s="147"/>
      <c r="F694" s="147"/>
    </row>
    <row r="695" spans="1:6" ht="16" x14ac:dyDescent="0.2">
      <c r="A695" s="147"/>
      <c r="E695" s="147"/>
      <c r="F695" s="147"/>
    </row>
    <row r="696" spans="1:6" ht="16" x14ac:dyDescent="0.2">
      <c r="A696" s="147"/>
      <c r="E696" s="147"/>
      <c r="F696" s="147"/>
    </row>
    <row r="697" spans="1:6" ht="16" x14ac:dyDescent="0.2">
      <c r="A697" s="147"/>
      <c r="E697" s="147"/>
      <c r="F697" s="147"/>
    </row>
    <row r="698" spans="1:6" ht="16" x14ac:dyDescent="0.2">
      <c r="A698" s="147"/>
      <c r="E698" s="147"/>
      <c r="F698" s="147"/>
    </row>
    <row r="699" spans="1:6" ht="16" x14ac:dyDescent="0.2">
      <c r="A699" s="147"/>
      <c r="E699" s="147"/>
      <c r="F699" s="147"/>
    </row>
    <row r="700" spans="1:6" ht="16" x14ac:dyDescent="0.2">
      <c r="A700" s="147"/>
      <c r="E700" s="147"/>
      <c r="F700" s="147"/>
    </row>
    <row r="701" spans="1:6" ht="16" x14ac:dyDescent="0.2">
      <c r="A701" s="147"/>
      <c r="E701" s="147"/>
      <c r="F701" s="147"/>
    </row>
    <row r="702" spans="1:6" ht="16" x14ac:dyDescent="0.2">
      <c r="A702" s="147"/>
      <c r="E702" s="147"/>
      <c r="F702" s="147"/>
    </row>
    <row r="703" spans="1:6" ht="16" x14ac:dyDescent="0.2">
      <c r="A703" s="147"/>
      <c r="E703" s="147"/>
      <c r="F703" s="147"/>
    </row>
    <row r="704" spans="1:6" ht="16" x14ac:dyDescent="0.2">
      <c r="A704" s="147"/>
      <c r="E704" s="147"/>
      <c r="F704" s="147"/>
    </row>
    <row r="705" spans="1:6" ht="16" x14ac:dyDescent="0.2">
      <c r="A705" s="147"/>
      <c r="E705" s="147"/>
      <c r="F705" s="147"/>
    </row>
    <row r="706" spans="1:6" ht="16" x14ac:dyDescent="0.2">
      <c r="A706" s="147"/>
      <c r="E706" s="147"/>
      <c r="F706" s="147"/>
    </row>
    <row r="707" spans="1:6" ht="16" x14ac:dyDescent="0.2">
      <c r="A707" s="147"/>
      <c r="E707" s="147"/>
      <c r="F707" s="147"/>
    </row>
    <row r="708" spans="1:6" ht="16" x14ac:dyDescent="0.2">
      <c r="A708" s="147"/>
      <c r="E708" s="147"/>
      <c r="F708" s="147"/>
    </row>
    <row r="709" spans="1:6" ht="16" x14ac:dyDescent="0.2">
      <c r="A709" s="147"/>
      <c r="E709" s="147"/>
      <c r="F709" s="147"/>
    </row>
    <row r="710" spans="1:6" ht="16" x14ac:dyDescent="0.2">
      <c r="A710" s="147"/>
      <c r="E710" s="147"/>
      <c r="F710" s="147"/>
    </row>
    <row r="711" spans="1:6" ht="16" x14ac:dyDescent="0.2">
      <c r="A711" s="147"/>
      <c r="E711" s="147"/>
      <c r="F711" s="147"/>
    </row>
    <row r="712" spans="1:6" ht="16" x14ac:dyDescent="0.2">
      <c r="A712" s="147"/>
      <c r="E712" s="147"/>
      <c r="F712" s="147"/>
    </row>
    <row r="713" spans="1:6" ht="16" x14ac:dyDescent="0.2">
      <c r="A713" s="147"/>
      <c r="E713" s="147"/>
      <c r="F713" s="147"/>
    </row>
    <row r="714" spans="1:6" ht="16" x14ac:dyDescent="0.2">
      <c r="A714" s="147"/>
      <c r="E714" s="147"/>
      <c r="F714" s="147"/>
    </row>
    <row r="715" spans="1:6" ht="16" x14ac:dyDescent="0.2">
      <c r="A715" s="147"/>
      <c r="E715" s="147"/>
      <c r="F715" s="147"/>
    </row>
    <row r="716" spans="1:6" ht="16" x14ac:dyDescent="0.2">
      <c r="A716" s="147"/>
      <c r="E716" s="147"/>
      <c r="F716" s="147"/>
    </row>
    <row r="717" spans="1:6" ht="16" x14ac:dyDescent="0.2">
      <c r="A717" s="147"/>
      <c r="E717" s="147"/>
      <c r="F717" s="147"/>
    </row>
    <row r="718" spans="1:6" ht="16" x14ac:dyDescent="0.2">
      <c r="A718" s="147"/>
      <c r="E718" s="147"/>
      <c r="F718" s="147"/>
    </row>
    <row r="719" spans="1:6" ht="16" x14ac:dyDescent="0.2">
      <c r="A719" s="147"/>
      <c r="E719" s="147"/>
      <c r="F719" s="147"/>
    </row>
    <row r="720" spans="1:6" ht="16" x14ac:dyDescent="0.2">
      <c r="A720" s="147"/>
      <c r="E720" s="147"/>
      <c r="F720" s="147"/>
    </row>
    <row r="721" spans="1:6" ht="16" x14ac:dyDescent="0.2">
      <c r="A721" s="147"/>
      <c r="E721" s="147"/>
      <c r="F721" s="147"/>
    </row>
    <row r="722" spans="1:6" ht="16" x14ac:dyDescent="0.2">
      <c r="A722" s="147"/>
      <c r="E722" s="147"/>
      <c r="F722" s="147"/>
    </row>
    <row r="723" spans="1:6" ht="16" x14ac:dyDescent="0.2">
      <c r="A723" s="147"/>
      <c r="E723" s="147"/>
      <c r="F723" s="147"/>
    </row>
    <row r="724" spans="1:6" ht="16" x14ac:dyDescent="0.2">
      <c r="A724" s="147"/>
      <c r="E724" s="147"/>
      <c r="F724" s="147"/>
    </row>
    <row r="725" spans="1:6" ht="16" x14ac:dyDescent="0.2">
      <c r="A725" s="147"/>
      <c r="E725" s="147"/>
      <c r="F725" s="147"/>
    </row>
    <row r="726" spans="1:6" ht="16" x14ac:dyDescent="0.2">
      <c r="A726" s="147"/>
      <c r="E726" s="147"/>
      <c r="F726" s="147"/>
    </row>
    <row r="727" spans="1:6" ht="16" x14ac:dyDescent="0.2">
      <c r="A727" s="147"/>
      <c r="E727" s="147"/>
      <c r="F727" s="147"/>
    </row>
    <row r="728" spans="1:6" ht="16" x14ac:dyDescent="0.2">
      <c r="A728" s="147"/>
      <c r="E728" s="147"/>
      <c r="F728" s="147"/>
    </row>
    <row r="729" spans="1:6" ht="16" x14ac:dyDescent="0.2">
      <c r="A729" s="147"/>
      <c r="E729" s="147"/>
      <c r="F729" s="147"/>
    </row>
    <row r="730" spans="1:6" ht="16" x14ac:dyDescent="0.2">
      <c r="A730" s="147"/>
      <c r="E730" s="147"/>
      <c r="F730" s="147"/>
    </row>
    <row r="731" spans="1:6" ht="16" x14ac:dyDescent="0.2">
      <c r="A731" s="147"/>
      <c r="E731" s="147"/>
      <c r="F731" s="147"/>
    </row>
    <row r="732" spans="1:6" ht="16" x14ac:dyDescent="0.2">
      <c r="A732" s="147"/>
      <c r="E732" s="147"/>
      <c r="F732" s="147"/>
    </row>
    <row r="733" spans="1:6" ht="16" x14ac:dyDescent="0.2">
      <c r="A733" s="147"/>
      <c r="E733" s="147"/>
      <c r="F733" s="147"/>
    </row>
    <row r="734" spans="1:6" ht="16" x14ac:dyDescent="0.2">
      <c r="A734" s="147"/>
      <c r="E734" s="147"/>
      <c r="F734" s="147"/>
    </row>
    <row r="735" spans="1:6" ht="16" x14ac:dyDescent="0.2">
      <c r="A735" s="147"/>
      <c r="E735" s="147"/>
      <c r="F735" s="147"/>
    </row>
    <row r="736" spans="1:6" ht="16" x14ac:dyDescent="0.2">
      <c r="A736" s="147"/>
      <c r="E736" s="147"/>
      <c r="F736" s="147"/>
    </row>
    <row r="737" spans="1:6" ht="16" x14ac:dyDescent="0.2">
      <c r="A737" s="147"/>
      <c r="E737" s="147"/>
      <c r="F737" s="147"/>
    </row>
    <row r="738" spans="1:6" ht="16" x14ac:dyDescent="0.2">
      <c r="A738" s="147"/>
      <c r="E738" s="147"/>
      <c r="F738" s="147"/>
    </row>
    <row r="739" spans="1:6" ht="16" x14ac:dyDescent="0.2">
      <c r="A739" s="147"/>
      <c r="E739" s="147"/>
      <c r="F739" s="147"/>
    </row>
    <row r="740" spans="1:6" ht="16" x14ac:dyDescent="0.2">
      <c r="A740" s="147"/>
      <c r="E740" s="147"/>
      <c r="F740" s="147"/>
    </row>
    <row r="741" spans="1:6" ht="16" x14ac:dyDescent="0.2">
      <c r="A741" s="147"/>
      <c r="E741" s="147"/>
      <c r="F741" s="147"/>
    </row>
    <row r="742" spans="1:6" ht="16" x14ac:dyDescent="0.2">
      <c r="A742" s="147"/>
      <c r="E742" s="147"/>
      <c r="F742" s="147"/>
    </row>
    <row r="743" spans="1:6" ht="16" x14ac:dyDescent="0.2">
      <c r="A743" s="147"/>
      <c r="E743" s="147"/>
      <c r="F743" s="147"/>
    </row>
    <row r="744" spans="1:6" ht="16" x14ac:dyDescent="0.2">
      <c r="A744" s="147"/>
      <c r="E744" s="147"/>
      <c r="F744" s="147"/>
    </row>
    <row r="745" spans="1:6" ht="16" x14ac:dyDescent="0.2">
      <c r="A745" s="147"/>
      <c r="E745" s="147"/>
      <c r="F745" s="147"/>
    </row>
    <row r="746" spans="1:6" ht="16" x14ac:dyDescent="0.2">
      <c r="A746" s="147"/>
      <c r="E746" s="147"/>
      <c r="F746" s="147"/>
    </row>
    <row r="747" spans="1:6" ht="16" x14ac:dyDescent="0.2">
      <c r="A747" s="147"/>
      <c r="E747" s="147"/>
      <c r="F747" s="147"/>
    </row>
    <row r="748" spans="1:6" ht="16" x14ac:dyDescent="0.2">
      <c r="A748" s="147"/>
      <c r="E748" s="147"/>
      <c r="F748" s="147"/>
    </row>
    <row r="749" spans="1:6" ht="16" x14ac:dyDescent="0.2">
      <c r="A749" s="147"/>
      <c r="E749" s="147"/>
      <c r="F749" s="147"/>
    </row>
    <row r="750" spans="1:6" ht="16" x14ac:dyDescent="0.2">
      <c r="A750" s="147"/>
      <c r="E750" s="147"/>
      <c r="F750" s="147"/>
    </row>
    <row r="751" spans="1:6" ht="16" x14ac:dyDescent="0.2">
      <c r="A751" s="147"/>
      <c r="E751" s="147"/>
      <c r="F751" s="147"/>
    </row>
    <row r="752" spans="1:6" ht="16" x14ac:dyDescent="0.2">
      <c r="A752" s="147"/>
      <c r="E752" s="147"/>
      <c r="F752" s="147"/>
    </row>
    <row r="753" spans="1:6" ht="16" x14ac:dyDescent="0.2">
      <c r="A753" s="147"/>
      <c r="E753" s="147"/>
      <c r="F753" s="147"/>
    </row>
    <row r="754" spans="1:6" ht="16" x14ac:dyDescent="0.2">
      <c r="A754" s="147"/>
      <c r="E754" s="147"/>
      <c r="F754" s="147"/>
    </row>
    <row r="755" spans="1:6" ht="16" x14ac:dyDescent="0.2">
      <c r="A755" s="147"/>
      <c r="E755" s="147"/>
      <c r="F755" s="147"/>
    </row>
    <row r="756" spans="1:6" ht="16" x14ac:dyDescent="0.2">
      <c r="A756" s="147"/>
      <c r="E756" s="147"/>
      <c r="F756" s="147"/>
    </row>
    <row r="757" spans="1:6" ht="16" x14ac:dyDescent="0.2">
      <c r="A757" s="147"/>
      <c r="E757" s="147"/>
      <c r="F757" s="147"/>
    </row>
    <row r="758" spans="1:6" ht="16" x14ac:dyDescent="0.2">
      <c r="A758" s="147"/>
      <c r="E758" s="147"/>
      <c r="F758" s="147"/>
    </row>
    <row r="759" spans="1:6" ht="16" x14ac:dyDescent="0.2">
      <c r="A759" s="147"/>
      <c r="E759" s="147"/>
      <c r="F759" s="147"/>
    </row>
    <row r="760" spans="1:6" ht="16" x14ac:dyDescent="0.2">
      <c r="A760" s="147"/>
      <c r="E760" s="147"/>
      <c r="F760" s="147"/>
    </row>
    <row r="761" spans="1:6" ht="16" x14ac:dyDescent="0.2">
      <c r="A761" s="147"/>
      <c r="E761" s="147"/>
      <c r="F761" s="147"/>
    </row>
    <row r="762" spans="1:6" ht="16" x14ac:dyDescent="0.2">
      <c r="A762" s="147"/>
      <c r="E762" s="147"/>
      <c r="F762" s="147"/>
    </row>
    <row r="763" spans="1:6" ht="16" x14ac:dyDescent="0.2">
      <c r="A763" s="147"/>
      <c r="E763" s="147"/>
      <c r="F763" s="147"/>
    </row>
    <row r="764" spans="1:6" ht="16" x14ac:dyDescent="0.2">
      <c r="A764" s="147"/>
      <c r="E764" s="147"/>
      <c r="F764" s="147"/>
    </row>
    <row r="765" spans="1:6" ht="16" x14ac:dyDescent="0.2">
      <c r="A765" s="147"/>
      <c r="E765" s="147"/>
      <c r="F765" s="147"/>
    </row>
    <row r="766" spans="1:6" ht="16" x14ac:dyDescent="0.2">
      <c r="A766" s="147"/>
      <c r="E766" s="147"/>
      <c r="F766" s="147"/>
    </row>
    <row r="767" spans="1:6" ht="16" x14ac:dyDescent="0.2">
      <c r="A767" s="147"/>
      <c r="E767" s="147"/>
      <c r="F767" s="147"/>
    </row>
    <row r="768" spans="1:6" ht="16" x14ac:dyDescent="0.2">
      <c r="A768" s="147"/>
      <c r="E768" s="147"/>
      <c r="F768" s="147"/>
    </row>
    <row r="769" spans="1:6" ht="16" x14ac:dyDescent="0.2">
      <c r="A769" s="147"/>
      <c r="E769" s="147"/>
      <c r="F769" s="147"/>
    </row>
    <row r="770" spans="1:6" ht="16" x14ac:dyDescent="0.2">
      <c r="A770" s="147"/>
      <c r="E770" s="147"/>
      <c r="F770" s="147"/>
    </row>
    <row r="771" spans="1:6" ht="16" x14ac:dyDescent="0.2">
      <c r="A771" s="147"/>
      <c r="E771" s="147"/>
      <c r="F771" s="147"/>
    </row>
    <row r="772" spans="1:6" ht="16" x14ac:dyDescent="0.2">
      <c r="A772" s="147"/>
      <c r="E772" s="147"/>
      <c r="F772" s="147"/>
    </row>
    <row r="773" spans="1:6" ht="16" x14ac:dyDescent="0.2">
      <c r="A773" s="147"/>
      <c r="E773" s="147"/>
      <c r="F773" s="147"/>
    </row>
    <row r="774" spans="1:6" ht="16" x14ac:dyDescent="0.2">
      <c r="A774" s="147"/>
      <c r="E774" s="147"/>
      <c r="F774" s="147"/>
    </row>
    <row r="775" spans="1:6" ht="16" x14ac:dyDescent="0.2">
      <c r="A775" s="147"/>
      <c r="E775" s="147"/>
      <c r="F775" s="147"/>
    </row>
    <row r="776" spans="1:6" ht="16" x14ac:dyDescent="0.2">
      <c r="A776" s="147"/>
      <c r="E776" s="147"/>
      <c r="F776" s="147"/>
    </row>
    <row r="777" spans="1:6" ht="16" x14ac:dyDescent="0.2">
      <c r="A777" s="147"/>
      <c r="E777" s="147"/>
      <c r="F777" s="147"/>
    </row>
    <row r="778" spans="1:6" ht="16" x14ac:dyDescent="0.2">
      <c r="A778" s="147"/>
      <c r="E778" s="147"/>
      <c r="F778" s="147"/>
    </row>
    <row r="779" spans="1:6" ht="16" x14ac:dyDescent="0.2">
      <c r="A779" s="147"/>
      <c r="E779" s="147"/>
      <c r="F779" s="147"/>
    </row>
    <row r="780" spans="1:6" ht="16" x14ac:dyDescent="0.2">
      <c r="A780" s="147"/>
      <c r="E780" s="147"/>
      <c r="F780" s="147"/>
    </row>
    <row r="781" spans="1:6" ht="16" x14ac:dyDescent="0.2">
      <c r="A781" s="147"/>
      <c r="E781" s="147"/>
      <c r="F781" s="147"/>
    </row>
    <row r="782" spans="1:6" ht="16" x14ac:dyDescent="0.2">
      <c r="A782" s="147"/>
      <c r="E782" s="147"/>
      <c r="F782" s="147"/>
    </row>
    <row r="783" spans="1:6" ht="16" x14ac:dyDescent="0.2">
      <c r="A783" s="147"/>
      <c r="E783" s="147"/>
      <c r="F783" s="147"/>
    </row>
    <row r="784" spans="1:6" ht="16" x14ac:dyDescent="0.2">
      <c r="A784" s="147"/>
      <c r="E784" s="147"/>
      <c r="F784" s="147"/>
    </row>
    <row r="785" spans="1:6" ht="16" x14ac:dyDescent="0.2">
      <c r="A785" s="147"/>
      <c r="E785" s="147"/>
      <c r="F785" s="147"/>
    </row>
    <row r="786" spans="1:6" ht="16" x14ac:dyDescent="0.2">
      <c r="A786" s="147"/>
      <c r="E786" s="147"/>
      <c r="F786" s="147"/>
    </row>
    <row r="787" spans="1:6" ht="16" x14ac:dyDescent="0.2">
      <c r="A787" s="147"/>
      <c r="E787" s="147"/>
      <c r="F787" s="147"/>
    </row>
    <row r="788" spans="1:6" ht="16" x14ac:dyDescent="0.2">
      <c r="A788" s="147"/>
      <c r="E788" s="147"/>
      <c r="F788" s="147"/>
    </row>
    <row r="789" spans="1:6" ht="16" x14ac:dyDescent="0.2">
      <c r="A789" s="147"/>
      <c r="E789" s="147"/>
      <c r="F789" s="147"/>
    </row>
    <row r="790" spans="1:6" ht="16" x14ac:dyDescent="0.2">
      <c r="A790" s="147"/>
      <c r="E790" s="147"/>
      <c r="F790" s="147"/>
    </row>
    <row r="791" spans="1:6" ht="16" x14ac:dyDescent="0.2">
      <c r="A791" s="147"/>
      <c r="E791" s="147"/>
      <c r="F791" s="147"/>
    </row>
    <row r="792" spans="1:6" ht="16" x14ac:dyDescent="0.2">
      <c r="A792" s="147"/>
      <c r="E792" s="147"/>
      <c r="F792" s="147"/>
    </row>
    <row r="793" spans="1:6" ht="16" x14ac:dyDescent="0.2">
      <c r="A793" s="147"/>
      <c r="E793" s="147"/>
      <c r="F793" s="147"/>
    </row>
    <row r="794" spans="1:6" ht="16" x14ac:dyDescent="0.2">
      <c r="A794" s="147"/>
      <c r="E794" s="147"/>
      <c r="F794" s="147"/>
    </row>
    <row r="795" spans="1:6" ht="16" x14ac:dyDescent="0.2">
      <c r="A795" s="147"/>
      <c r="E795" s="147"/>
      <c r="F795" s="147"/>
    </row>
    <row r="796" spans="1:6" ht="16" x14ac:dyDescent="0.2">
      <c r="A796" s="147"/>
      <c r="E796" s="147"/>
      <c r="F796" s="147"/>
    </row>
    <row r="797" spans="1:6" ht="16" x14ac:dyDescent="0.2">
      <c r="A797" s="147"/>
      <c r="E797" s="147"/>
      <c r="F797" s="147"/>
    </row>
    <row r="798" spans="1:6" ht="16" x14ac:dyDescent="0.2">
      <c r="A798" s="147"/>
      <c r="E798" s="147"/>
      <c r="F798" s="147"/>
    </row>
    <row r="799" spans="1:6" ht="16" x14ac:dyDescent="0.2">
      <c r="A799" s="147"/>
      <c r="E799" s="147"/>
      <c r="F799" s="147"/>
    </row>
    <row r="800" spans="1:6" ht="16" x14ac:dyDescent="0.2">
      <c r="A800" s="147"/>
      <c r="E800" s="147"/>
      <c r="F800" s="147"/>
    </row>
    <row r="801" spans="1:6" ht="16" x14ac:dyDescent="0.2">
      <c r="A801" s="147"/>
      <c r="E801" s="147"/>
      <c r="F801" s="147"/>
    </row>
    <row r="802" spans="1:6" ht="16" x14ac:dyDescent="0.2">
      <c r="A802" s="147"/>
      <c r="E802" s="147"/>
      <c r="F802" s="147"/>
    </row>
    <row r="803" spans="1:6" ht="16" x14ac:dyDescent="0.2">
      <c r="A803" s="147"/>
      <c r="E803" s="147"/>
      <c r="F803" s="147"/>
    </row>
    <row r="804" spans="1:6" ht="16" x14ac:dyDescent="0.2">
      <c r="A804" s="147"/>
      <c r="E804" s="147"/>
      <c r="F804" s="147"/>
    </row>
    <row r="805" spans="1:6" ht="16" x14ac:dyDescent="0.2">
      <c r="A805" s="147"/>
      <c r="E805" s="147"/>
      <c r="F805" s="147"/>
    </row>
    <row r="806" spans="1:6" ht="16" x14ac:dyDescent="0.2">
      <c r="A806" s="147"/>
      <c r="E806" s="147"/>
      <c r="F806" s="147"/>
    </row>
    <row r="807" spans="1:6" ht="16" x14ac:dyDescent="0.2">
      <c r="A807" s="147"/>
      <c r="E807" s="147"/>
      <c r="F807" s="147"/>
    </row>
    <row r="808" spans="1:6" ht="16" x14ac:dyDescent="0.2">
      <c r="A808" s="147"/>
      <c r="E808" s="147"/>
      <c r="F808" s="147"/>
    </row>
    <row r="809" spans="1:6" ht="16" x14ac:dyDescent="0.2">
      <c r="A809" s="147"/>
      <c r="E809" s="147"/>
      <c r="F809" s="147"/>
    </row>
    <row r="810" spans="1:6" ht="16" x14ac:dyDescent="0.2">
      <c r="A810" s="147"/>
      <c r="E810" s="147"/>
      <c r="F810" s="147"/>
    </row>
    <row r="811" spans="1:6" ht="16" x14ac:dyDescent="0.2">
      <c r="A811" s="147"/>
      <c r="E811" s="147"/>
      <c r="F811" s="147"/>
    </row>
    <row r="812" spans="1:6" ht="16" x14ac:dyDescent="0.2">
      <c r="A812" s="147"/>
      <c r="E812" s="147"/>
      <c r="F812" s="147"/>
    </row>
    <row r="813" spans="1:6" ht="16" x14ac:dyDescent="0.2">
      <c r="A813" s="147"/>
      <c r="E813" s="147"/>
      <c r="F813" s="147"/>
    </row>
    <row r="814" spans="1:6" ht="16" x14ac:dyDescent="0.2">
      <c r="A814" s="147"/>
      <c r="E814" s="147"/>
      <c r="F814" s="147"/>
    </row>
    <row r="815" spans="1:6" ht="16" x14ac:dyDescent="0.2">
      <c r="A815" s="147"/>
      <c r="E815" s="147"/>
      <c r="F815" s="147"/>
    </row>
    <row r="816" spans="1:6" ht="16" x14ac:dyDescent="0.2">
      <c r="A816" s="147"/>
      <c r="E816" s="147"/>
      <c r="F816" s="147"/>
    </row>
    <row r="817" spans="1:6" ht="16" x14ac:dyDescent="0.2">
      <c r="A817" s="147"/>
      <c r="E817" s="147"/>
      <c r="F817" s="147"/>
    </row>
    <row r="818" spans="1:6" ht="16" x14ac:dyDescent="0.2">
      <c r="A818" s="147"/>
      <c r="E818" s="147"/>
      <c r="F818" s="147"/>
    </row>
    <row r="819" spans="1:6" ht="16" x14ac:dyDescent="0.2">
      <c r="A819" s="147"/>
      <c r="E819" s="147"/>
      <c r="F819" s="147"/>
    </row>
    <row r="820" spans="1:6" ht="16" x14ac:dyDescent="0.2">
      <c r="A820" s="147"/>
      <c r="E820" s="147"/>
      <c r="F820" s="147"/>
    </row>
    <row r="821" spans="1:6" ht="16" x14ac:dyDescent="0.2">
      <c r="A821" s="147"/>
      <c r="E821" s="147"/>
      <c r="F821" s="147"/>
    </row>
    <row r="822" spans="1:6" ht="16" x14ac:dyDescent="0.2">
      <c r="A822" s="147"/>
      <c r="E822" s="147"/>
      <c r="F822" s="147"/>
    </row>
    <row r="823" spans="1:6" ht="16" x14ac:dyDescent="0.2">
      <c r="A823" s="147"/>
      <c r="E823" s="147"/>
      <c r="F823" s="147"/>
    </row>
    <row r="824" spans="1:6" ht="16" x14ac:dyDescent="0.2">
      <c r="A824" s="147"/>
      <c r="E824" s="147"/>
      <c r="F824" s="147"/>
    </row>
    <row r="825" spans="1:6" ht="16" x14ac:dyDescent="0.2">
      <c r="A825" s="147"/>
      <c r="E825" s="147"/>
      <c r="F825" s="147"/>
    </row>
    <row r="826" spans="1:6" ht="16" x14ac:dyDescent="0.2">
      <c r="A826" s="147"/>
      <c r="E826" s="147"/>
      <c r="F826" s="147"/>
    </row>
    <row r="827" spans="1:6" ht="16" x14ac:dyDescent="0.2">
      <c r="A827" s="147"/>
      <c r="E827" s="147"/>
      <c r="F827" s="147"/>
    </row>
    <row r="828" spans="1:6" ht="16" x14ac:dyDescent="0.2">
      <c r="A828" s="147"/>
      <c r="E828" s="147"/>
      <c r="F828" s="147"/>
    </row>
    <row r="829" spans="1:6" ht="16" x14ac:dyDescent="0.2">
      <c r="A829" s="147"/>
      <c r="E829" s="147"/>
      <c r="F829" s="147"/>
    </row>
    <row r="830" spans="1:6" ht="16" x14ac:dyDescent="0.2">
      <c r="A830" s="147"/>
      <c r="E830" s="147"/>
      <c r="F830" s="147"/>
    </row>
    <row r="831" spans="1:6" ht="16" x14ac:dyDescent="0.2">
      <c r="A831" s="147"/>
      <c r="E831" s="147"/>
      <c r="F831" s="147"/>
    </row>
    <row r="832" spans="1:6" ht="16" x14ac:dyDescent="0.2">
      <c r="A832" s="147"/>
      <c r="E832" s="147"/>
      <c r="F832" s="147"/>
    </row>
    <row r="833" spans="1:6" ht="16" x14ac:dyDescent="0.2">
      <c r="A833" s="147"/>
      <c r="E833" s="147"/>
      <c r="F833" s="147"/>
    </row>
    <row r="834" spans="1:6" ht="16" x14ac:dyDescent="0.2">
      <c r="A834" s="147"/>
      <c r="E834" s="147"/>
      <c r="F834" s="147"/>
    </row>
    <row r="835" spans="1:6" ht="16" x14ac:dyDescent="0.2">
      <c r="A835" s="147"/>
      <c r="E835" s="147"/>
      <c r="F835" s="147"/>
    </row>
    <row r="836" spans="1:6" ht="16" x14ac:dyDescent="0.2">
      <c r="A836" s="147"/>
      <c r="E836" s="147"/>
      <c r="F836" s="147"/>
    </row>
    <row r="837" spans="1:6" ht="16" x14ac:dyDescent="0.2">
      <c r="A837" s="147"/>
      <c r="E837" s="147"/>
      <c r="F837" s="147"/>
    </row>
    <row r="838" spans="1:6" ht="16" x14ac:dyDescent="0.2">
      <c r="A838" s="147"/>
      <c r="E838" s="147"/>
      <c r="F838" s="147"/>
    </row>
    <row r="839" spans="1:6" ht="16" x14ac:dyDescent="0.2">
      <c r="A839" s="147"/>
      <c r="E839" s="147"/>
      <c r="F839" s="147"/>
    </row>
    <row r="840" spans="1:6" ht="16" x14ac:dyDescent="0.2">
      <c r="A840" s="147"/>
      <c r="E840" s="147"/>
      <c r="F840" s="147"/>
    </row>
    <row r="841" spans="1:6" ht="16" x14ac:dyDescent="0.2">
      <c r="A841" s="147"/>
      <c r="E841" s="147"/>
      <c r="F841" s="147"/>
    </row>
    <row r="842" spans="1:6" ht="16" x14ac:dyDescent="0.2">
      <c r="A842" s="147"/>
      <c r="E842" s="147"/>
      <c r="F842" s="147"/>
    </row>
    <row r="843" spans="1:6" ht="16" x14ac:dyDescent="0.2">
      <c r="A843" s="147"/>
      <c r="E843" s="147"/>
      <c r="F843" s="147"/>
    </row>
    <row r="844" spans="1:6" ht="16" x14ac:dyDescent="0.2">
      <c r="A844" s="147"/>
      <c r="E844" s="147"/>
      <c r="F844" s="147"/>
    </row>
    <row r="845" spans="1:6" ht="16" x14ac:dyDescent="0.2">
      <c r="A845" s="147"/>
      <c r="E845" s="147"/>
      <c r="F845" s="147"/>
    </row>
    <row r="846" spans="1:6" ht="16" x14ac:dyDescent="0.2">
      <c r="A846" s="147"/>
      <c r="E846" s="147"/>
      <c r="F846" s="147"/>
    </row>
    <row r="847" spans="1:6" ht="16" x14ac:dyDescent="0.2">
      <c r="A847" s="147"/>
      <c r="E847" s="147"/>
      <c r="F847" s="147"/>
    </row>
    <row r="848" spans="1:6" ht="16" x14ac:dyDescent="0.2">
      <c r="A848" s="147"/>
      <c r="E848" s="147"/>
      <c r="F848" s="147"/>
    </row>
    <row r="849" spans="1:6" ht="16" x14ac:dyDescent="0.2">
      <c r="A849" s="147"/>
      <c r="E849" s="147"/>
      <c r="F849" s="147"/>
    </row>
    <row r="850" spans="1:6" ht="16" x14ac:dyDescent="0.2">
      <c r="A850" s="147"/>
      <c r="E850" s="147"/>
      <c r="F850" s="147"/>
    </row>
    <row r="851" spans="1:6" ht="16" x14ac:dyDescent="0.2">
      <c r="A851" s="147"/>
      <c r="E851" s="147"/>
      <c r="F851" s="147"/>
    </row>
    <row r="852" spans="1:6" ht="16" x14ac:dyDescent="0.2">
      <c r="A852" s="147"/>
      <c r="E852" s="147"/>
      <c r="F852" s="147"/>
    </row>
    <row r="853" spans="1:6" ht="16" x14ac:dyDescent="0.2">
      <c r="A853" s="147"/>
      <c r="E853" s="147"/>
      <c r="F853" s="147"/>
    </row>
    <row r="854" spans="1:6" ht="16" x14ac:dyDescent="0.2">
      <c r="A854" s="147"/>
      <c r="E854" s="147"/>
      <c r="F854" s="147"/>
    </row>
    <row r="855" spans="1:6" ht="16" x14ac:dyDescent="0.2">
      <c r="A855" s="147"/>
      <c r="E855" s="147"/>
      <c r="F855" s="147"/>
    </row>
    <row r="856" spans="1:6" ht="16" x14ac:dyDescent="0.2">
      <c r="A856" s="147"/>
      <c r="E856" s="147"/>
      <c r="F856" s="147"/>
    </row>
    <row r="857" spans="1:6" ht="16" x14ac:dyDescent="0.2">
      <c r="A857" s="147"/>
      <c r="E857" s="147"/>
      <c r="F857" s="147"/>
    </row>
    <row r="858" spans="1:6" ht="16" x14ac:dyDescent="0.2">
      <c r="A858" s="147"/>
      <c r="E858" s="147"/>
      <c r="F858" s="147"/>
    </row>
    <row r="859" spans="1:6" ht="16" x14ac:dyDescent="0.2">
      <c r="A859" s="147"/>
      <c r="E859" s="147"/>
      <c r="F859" s="147"/>
    </row>
    <row r="860" spans="1:6" ht="16" x14ac:dyDescent="0.2">
      <c r="A860" s="147"/>
      <c r="E860" s="147"/>
      <c r="F860" s="147"/>
    </row>
    <row r="861" spans="1:6" ht="16" x14ac:dyDescent="0.2">
      <c r="A861" s="147"/>
      <c r="E861" s="147"/>
      <c r="F861" s="147"/>
    </row>
    <row r="862" spans="1:6" ht="16" x14ac:dyDescent="0.2">
      <c r="A862" s="147"/>
      <c r="E862" s="147"/>
      <c r="F862" s="147"/>
    </row>
    <row r="863" spans="1:6" ht="16" x14ac:dyDescent="0.2">
      <c r="A863" s="147"/>
      <c r="E863" s="147"/>
      <c r="F863" s="147"/>
    </row>
    <row r="864" spans="1:6" ht="16" x14ac:dyDescent="0.2">
      <c r="A864" s="147"/>
      <c r="E864" s="147"/>
      <c r="F864" s="147"/>
    </row>
    <row r="865" spans="1:6" ht="16" x14ac:dyDescent="0.2">
      <c r="A865" s="147"/>
      <c r="E865" s="147"/>
      <c r="F865" s="147"/>
    </row>
    <row r="866" spans="1:6" ht="16" x14ac:dyDescent="0.2">
      <c r="A866" s="147"/>
      <c r="E866" s="147"/>
      <c r="F866" s="147"/>
    </row>
    <row r="867" spans="1:6" ht="16" x14ac:dyDescent="0.2">
      <c r="A867" s="147"/>
      <c r="E867" s="147"/>
      <c r="F867" s="147"/>
    </row>
    <row r="868" spans="1:6" ht="16" x14ac:dyDescent="0.2">
      <c r="A868" s="147"/>
      <c r="E868" s="147"/>
      <c r="F868" s="147"/>
    </row>
    <row r="869" spans="1:6" ht="16" x14ac:dyDescent="0.2">
      <c r="A869" s="147"/>
      <c r="E869" s="147"/>
      <c r="F869" s="147"/>
    </row>
    <row r="870" spans="1:6" ht="16" x14ac:dyDescent="0.2">
      <c r="A870" s="147"/>
      <c r="E870" s="147"/>
      <c r="F870" s="147"/>
    </row>
    <row r="871" spans="1:6" ht="16" x14ac:dyDescent="0.2">
      <c r="A871" s="147"/>
      <c r="E871" s="147"/>
      <c r="F871" s="147"/>
    </row>
    <row r="872" spans="1:6" ht="16" x14ac:dyDescent="0.2">
      <c r="A872" s="147"/>
      <c r="E872" s="147"/>
      <c r="F872" s="147"/>
    </row>
    <row r="873" spans="1:6" ht="16" x14ac:dyDescent="0.2">
      <c r="A873" s="147"/>
      <c r="E873" s="147"/>
      <c r="F873" s="147"/>
    </row>
    <row r="874" spans="1:6" ht="16" x14ac:dyDescent="0.2">
      <c r="A874" s="147"/>
      <c r="E874" s="147"/>
      <c r="F874" s="147"/>
    </row>
    <row r="875" spans="1:6" ht="16" x14ac:dyDescent="0.2">
      <c r="A875" s="147"/>
      <c r="E875" s="147"/>
      <c r="F875" s="147"/>
    </row>
    <row r="876" spans="1:6" ht="16" x14ac:dyDescent="0.2">
      <c r="A876" s="147"/>
      <c r="E876" s="147"/>
      <c r="F876" s="147"/>
    </row>
    <row r="877" spans="1:6" ht="16" x14ac:dyDescent="0.2">
      <c r="A877" s="147"/>
      <c r="E877" s="147"/>
      <c r="F877" s="147"/>
    </row>
    <row r="878" spans="1:6" ht="16" x14ac:dyDescent="0.2">
      <c r="A878" s="147"/>
      <c r="E878" s="147"/>
      <c r="F878" s="147"/>
    </row>
    <row r="879" spans="1:6" ht="16" x14ac:dyDescent="0.2">
      <c r="A879" s="147"/>
      <c r="E879" s="147"/>
      <c r="F879" s="147"/>
    </row>
    <row r="880" spans="1:6" ht="16" x14ac:dyDescent="0.2">
      <c r="A880" s="147"/>
      <c r="E880" s="147"/>
      <c r="F880" s="147"/>
    </row>
    <row r="881" spans="1:6" ht="16" x14ac:dyDescent="0.2">
      <c r="A881" s="147"/>
      <c r="E881" s="147"/>
      <c r="F881" s="147"/>
    </row>
    <row r="882" spans="1:6" ht="16" x14ac:dyDescent="0.2">
      <c r="A882" s="147"/>
      <c r="E882" s="147"/>
      <c r="F882" s="147"/>
    </row>
    <row r="883" spans="1:6" ht="16" x14ac:dyDescent="0.2">
      <c r="A883" s="147"/>
      <c r="E883" s="147"/>
      <c r="F883" s="147"/>
    </row>
    <row r="884" spans="1:6" ht="16" x14ac:dyDescent="0.2">
      <c r="A884" s="147"/>
      <c r="E884" s="147"/>
      <c r="F884" s="147"/>
    </row>
    <row r="885" spans="1:6" ht="16" x14ac:dyDescent="0.2">
      <c r="A885" s="147"/>
      <c r="E885" s="147"/>
      <c r="F885" s="147"/>
    </row>
    <row r="886" spans="1:6" ht="16" x14ac:dyDescent="0.2">
      <c r="A886" s="147"/>
      <c r="E886" s="147"/>
      <c r="F886" s="147"/>
    </row>
    <row r="887" spans="1:6" ht="16" x14ac:dyDescent="0.2">
      <c r="A887" s="147"/>
      <c r="E887" s="147"/>
      <c r="F887" s="147"/>
    </row>
    <row r="888" spans="1:6" ht="16" x14ac:dyDescent="0.2">
      <c r="A888" s="147"/>
      <c r="E888" s="147"/>
      <c r="F888" s="147"/>
    </row>
    <row r="889" spans="1:6" ht="16" x14ac:dyDescent="0.2">
      <c r="A889" s="147"/>
      <c r="E889" s="147"/>
      <c r="F889" s="147"/>
    </row>
    <row r="890" spans="1:6" ht="16" x14ac:dyDescent="0.2">
      <c r="A890" s="147"/>
      <c r="E890" s="147"/>
      <c r="F890" s="147"/>
    </row>
    <row r="891" spans="1:6" ht="16" x14ac:dyDescent="0.2">
      <c r="A891" s="147"/>
      <c r="E891" s="147"/>
      <c r="F891" s="147"/>
    </row>
    <row r="892" spans="1:6" ht="16" x14ac:dyDescent="0.2">
      <c r="A892" s="147"/>
      <c r="E892" s="147"/>
      <c r="F892" s="147"/>
    </row>
    <row r="893" spans="1:6" ht="16" x14ac:dyDescent="0.2">
      <c r="A893" s="147"/>
      <c r="E893" s="147"/>
      <c r="F893" s="147"/>
    </row>
    <row r="894" spans="1:6" ht="16" x14ac:dyDescent="0.2">
      <c r="A894" s="147"/>
      <c r="E894" s="147"/>
      <c r="F894" s="147"/>
    </row>
    <row r="895" spans="1:6" ht="16" x14ac:dyDescent="0.2">
      <c r="A895" s="147"/>
      <c r="E895" s="147"/>
      <c r="F895" s="147"/>
    </row>
    <row r="896" spans="1:6" ht="16" x14ac:dyDescent="0.2">
      <c r="A896" s="147"/>
      <c r="E896" s="147"/>
      <c r="F896" s="147"/>
    </row>
    <row r="897" spans="1:6" ht="16" x14ac:dyDescent="0.2">
      <c r="A897" s="147"/>
      <c r="E897" s="147"/>
      <c r="F897" s="147"/>
    </row>
    <row r="898" spans="1:6" ht="16" x14ac:dyDescent="0.2">
      <c r="A898" s="147"/>
      <c r="E898" s="147"/>
      <c r="F898" s="147"/>
    </row>
    <row r="899" spans="1:6" ht="16" x14ac:dyDescent="0.2">
      <c r="A899" s="147"/>
      <c r="E899" s="147"/>
      <c r="F899" s="147"/>
    </row>
    <row r="900" spans="1:6" ht="16" x14ac:dyDescent="0.2">
      <c r="A900" s="147"/>
      <c r="E900" s="147"/>
      <c r="F900" s="147"/>
    </row>
    <row r="901" spans="1:6" ht="16" x14ac:dyDescent="0.2">
      <c r="A901" s="147"/>
      <c r="E901" s="147"/>
      <c r="F901" s="147"/>
    </row>
    <row r="902" spans="1:6" ht="16" x14ac:dyDescent="0.2">
      <c r="A902" s="147"/>
      <c r="E902" s="147"/>
      <c r="F902" s="147"/>
    </row>
    <row r="903" spans="1:6" ht="16" x14ac:dyDescent="0.2">
      <c r="A903" s="147"/>
      <c r="E903" s="147"/>
      <c r="F903" s="147"/>
    </row>
    <row r="904" spans="1:6" ht="16" x14ac:dyDescent="0.2">
      <c r="A904" s="147"/>
      <c r="E904" s="147"/>
      <c r="F904" s="147"/>
    </row>
    <row r="905" spans="1:6" ht="16" x14ac:dyDescent="0.2">
      <c r="A905" s="147"/>
      <c r="E905" s="147"/>
      <c r="F905" s="147"/>
    </row>
    <row r="906" spans="1:6" ht="16" x14ac:dyDescent="0.2">
      <c r="A906" s="147"/>
      <c r="E906" s="147"/>
      <c r="F906" s="147"/>
    </row>
    <row r="907" spans="1:6" ht="16" x14ac:dyDescent="0.2">
      <c r="A907" s="147"/>
      <c r="E907" s="147"/>
      <c r="F907" s="147"/>
    </row>
    <row r="908" spans="1:6" ht="16" x14ac:dyDescent="0.2">
      <c r="A908" s="147"/>
      <c r="E908" s="147"/>
      <c r="F908" s="147"/>
    </row>
    <row r="909" spans="1:6" ht="16" x14ac:dyDescent="0.2">
      <c r="A909" s="147"/>
      <c r="E909" s="147"/>
      <c r="F909" s="147"/>
    </row>
    <row r="910" spans="1:6" ht="16" x14ac:dyDescent="0.2">
      <c r="A910" s="147"/>
      <c r="E910" s="147"/>
      <c r="F910" s="147"/>
    </row>
    <row r="911" spans="1:6" ht="16" x14ac:dyDescent="0.2">
      <c r="A911" s="147"/>
      <c r="E911" s="147"/>
      <c r="F911" s="147"/>
    </row>
    <row r="912" spans="1:6" ht="16" x14ac:dyDescent="0.2">
      <c r="A912" s="147"/>
      <c r="E912" s="147"/>
      <c r="F912" s="147"/>
    </row>
    <row r="913" spans="1:6" ht="16" x14ac:dyDescent="0.2">
      <c r="A913" s="147"/>
      <c r="E913" s="147"/>
      <c r="F913" s="147"/>
    </row>
    <row r="914" spans="1:6" ht="16" x14ac:dyDescent="0.2">
      <c r="A914" s="147"/>
      <c r="E914" s="147"/>
      <c r="F914" s="147"/>
    </row>
    <row r="915" spans="1:6" ht="16" x14ac:dyDescent="0.2">
      <c r="A915" s="147"/>
      <c r="E915" s="147"/>
      <c r="F915" s="147"/>
    </row>
    <row r="916" spans="1:6" ht="16" x14ac:dyDescent="0.2">
      <c r="A916" s="147"/>
      <c r="E916" s="147"/>
      <c r="F916" s="147"/>
    </row>
    <row r="917" spans="1:6" ht="16" x14ac:dyDescent="0.2">
      <c r="A917" s="147"/>
      <c r="E917" s="147"/>
      <c r="F917" s="147"/>
    </row>
    <row r="918" spans="1:6" ht="16" x14ac:dyDescent="0.2">
      <c r="A918" s="147"/>
      <c r="E918" s="147"/>
      <c r="F918" s="147"/>
    </row>
    <row r="919" spans="1:6" ht="16" x14ac:dyDescent="0.2">
      <c r="A919" s="147"/>
      <c r="E919" s="147"/>
      <c r="F919" s="147"/>
    </row>
    <row r="920" spans="1:6" ht="16" x14ac:dyDescent="0.2">
      <c r="A920" s="147"/>
      <c r="E920" s="147"/>
      <c r="F920" s="147"/>
    </row>
    <row r="921" spans="1:6" ht="16" x14ac:dyDescent="0.2">
      <c r="A921" s="147"/>
      <c r="E921" s="147"/>
      <c r="F921" s="147"/>
    </row>
    <row r="922" spans="1:6" ht="16" x14ac:dyDescent="0.2">
      <c r="A922" s="147"/>
      <c r="E922" s="147"/>
      <c r="F922" s="147"/>
    </row>
    <row r="923" spans="1:6" ht="16" x14ac:dyDescent="0.2">
      <c r="A923" s="147"/>
      <c r="E923" s="147"/>
      <c r="F923" s="147"/>
    </row>
    <row r="924" spans="1:6" ht="16" x14ac:dyDescent="0.2">
      <c r="A924" s="147"/>
      <c r="E924" s="147"/>
      <c r="F924" s="147"/>
    </row>
    <row r="925" spans="1:6" ht="16" x14ac:dyDescent="0.2">
      <c r="A925" s="147"/>
      <c r="E925" s="147"/>
      <c r="F925" s="147"/>
    </row>
    <row r="926" spans="1:6" ht="16" x14ac:dyDescent="0.2">
      <c r="A926" s="147"/>
      <c r="E926" s="147"/>
      <c r="F926" s="147"/>
    </row>
    <row r="927" spans="1:6" ht="16" x14ac:dyDescent="0.2">
      <c r="A927" s="147"/>
      <c r="E927" s="147"/>
      <c r="F927" s="147"/>
    </row>
    <row r="928" spans="1:6" ht="16" x14ac:dyDescent="0.2">
      <c r="A928" s="147"/>
      <c r="E928" s="147"/>
      <c r="F928" s="147"/>
    </row>
    <row r="929" spans="1:6" ht="16" x14ac:dyDescent="0.2">
      <c r="A929" s="147"/>
      <c r="E929" s="147"/>
      <c r="F929" s="147"/>
    </row>
    <row r="930" spans="1:6" ht="16" x14ac:dyDescent="0.2">
      <c r="A930" s="147"/>
      <c r="E930" s="147"/>
      <c r="F930" s="147"/>
    </row>
    <row r="931" spans="1:6" ht="16" x14ac:dyDescent="0.2">
      <c r="A931" s="147"/>
      <c r="E931" s="147"/>
      <c r="F931" s="147"/>
    </row>
    <row r="932" spans="1:6" ht="16" x14ac:dyDescent="0.2">
      <c r="A932" s="147"/>
      <c r="E932" s="147"/>
      <c r="F932" s="147"/>
    </row>
    <row r="933" spans="1:6" ht="16" x14ac:dyDescent="0.2">
      <c r="A933" s="147"/>
      <c r="E933" s="147"/>
      <c r="F933" s="147"/>
    </row>
    <row r="934" spans="1:6" ht="16" x14ac:dyDescent="0.2">
      <c r="A934" s="147"/>
      <c r="E934" s="147"/>
      <c r="F934" s="147"/>
    </row>
    <row r="935" spans="1:6" ht="16" x14ac:dyDescent="0.2">
      <c r="A935" s="147"/>
      <c r="E935" s="147"/>
      <c r="F935" s="147"/>
    </row>
    <row r="936" spans="1:6" ht="16" x14ac:dyDescent="0.2">
      <c r="A936" s="147"/>
      <c r="E936" s="147"/>
      <c r="F936" s="147"/>
    </row>
    <row r="937" spans="1:6" ht="16" x14ac:dyDescent="0.2">
      <c r="A937" s="147"/>
      <c r="E937" s="147"/>
      <c r="F937" s="147"/>
    </row>
    <row r="938" spans="1:6" ht="16" x14ac:dyDescent="0.2">
      <c r="A938" s="147"/>
      <c r="E938" s="147"/>
      <c r="F938" s="147"/>
    </row>
    <row r="939" spans="1:6" ht="16" x14ac:dyDescent="0.2">
      <c r="A939" s="147"/>
      <c r="E939" s="147"/>
      <c r="F939" s="147"/>
    </row>
    <row r="940" spans="1:6" ht="16" x14ac:dyDescent="0.2">
      <c r="A940" s="147"/>
      <c r="E940" s="147"/>
      <c r="F940" s="147"/>
    </row>
    <row r="941" spans="1:6" ht="16" x14ac:dyDescent="0.2">
      <c r="A941" s="147"/>
      <c r="E941" s="147"/>
      <c r="F941" s="147"/>
    </row>
    <row r="942" spans="1:6" ht="16" x14ac:dyDescent="0.2">
      <c r="A942" s="147"/>
      <c r="E942" s="147"/>
      <c r="F942" s="147"/>
    </row>
    <row r="943" spans="1:6" ht="16" x14ac:dyDescent="0.2">
      <c r="A943" s="147"/>
      <c r="E943" s="147"/>
      <c r="F943" s="147"/>
    </row>
    <row r="944" spans="1:6" ht="16" x14ac:dyDescent="0.2">
      <c r="A944" s="147"/>
      <c r="E944" s="147"/>
      <c r="F944" s="147"/>
    </row>
    <row r="945" spans="1:6" ht="16" x14ac:dyDescent="0.2">
      <c r="A945" s="147"/>
      <c r="E945" s="147"/>
      <c r="F945" s="147"/>
    </row>
    <row r="946" spans="1:6" ht="16" x14ac:dyDescent="0.2">
      <c r="A946" s="147"/>
      <c r="E946" s="147"/>
      <c r="F946" s="147"/>
    </row>
    <row r="947" spans="1:6" ht="16" x14ac:dyDescent="0.2">
      <c r="A947" s="147"/>
      <c r="E947" s="147"/>
      <c r="F947" s="147"/>
    </row>
    <row r="948" spans="1:6" ht="16" x14ac:dyDescent="0.2">
      <c r="A948" s="147"/>
      <c r="E948" s="147"/>
      <c r="F948" s="147"/>
    </row>
    <row r="949" spans="1:6" ht="16" x14ac:dyDescent="0.2">
      <c r="A949" s="147"/>
      <c r="E949" s="147"/>
      <c r="F949" s="147"/>
    </row>
    <row r="950" spans="1:6" ht="16" x14ac:dyDescent="0.2">
      <c r="A950" s="147"/>
      <c r="E950" s="147"/>
      <c r="F950" s="147"/>
    </row>
    <row r="951" spans="1:6" ht="16" x14ac:dyDescent="0.2">
      <c r="A951" s="147"/>
      <c r="E951" s="147"/>
      <c r="F951" s="147"/>
    </row>
    <row r="952" spans="1:6" ht="16" x14ac:dyDescent="0.2">
      <c r="A952" s="147"/>
      <c r="E952" s="147"/>
      <c r="F952" s="147"/>
    </row>
    <row r="953" spans="1:6" ht="16" x14ac:dyDescent="0.2">
      <c r="A953" s="147"/>
      <c r="E953" s="147"/>
      <c r="F953" s="147"/>
    </row>
    <row r="954" spans="1:6" ht="16" x14ac:dyDescent="0.2">
      <c r="A954" s="147"/>
      <c r="E954" s="147"/>
      <c r="F954" s="147"/>
    </row>
    <row r="955" spans="1:6" ht="16" x14ac:dyDescent="0.2">
      <c r="A955" s="147"/>
      <c r="E955" s="147"/>
      <c r="F955" s="147"/>
    </row>
    <row r="956" spans="1:6" ht="16" x14ac:dyDescent="0.2">
      <c r="A956" s="147"/>
      <c r="E956" s="147"/>
      <c r="F956" s="147"/>
    </row>
    <row r="957" spans="1:6" ht="16" x14ac:dyDescent="0.2">
      <c r="A957" s="147"/>
      <c r="E957" s="147"/>
      <c r="F957" s="147"/>
    </row>
    <row r="958" spans="1:6" ht="16" x14ac:dyDescent="0.2">
      <c r="A958" s="147"/>
      <c r="E958" s="147"/>
      <c r="F958" s="147"/>
    </row>
    <row r="959" spans="1:6" ht="16" x14ac:dyDescent="0.2">
      <c r="A959" s="147"/>
      <c r="E959" s="147"/>
      <c r="F959" s="147"/>
    </row>
    <row r="960" spans="1:6" ht="16" x14ac:dyDescent="0.2">
      <c r="A960" s="147"/>
      <c r="E960" s="147"/>
      <c r="F960" s="147"/>
    </row>
    <row r="961" spans="1:6" ht="16" x14ac:dyDescent="0.2">
      <c r="A961" s="147"/>
      <c r="E961" s="147"/>
      <c r="F961" s="147"/>
    </row>
    <row r="962" spans="1:6" ht="16" x14ac:dyDescent="0.2">
      <c r="A962" s="147"/>
      <c r="E962" s="147"/>
      <c r="F962" s="147"/>
    </row>
    <row r="963" spans="1:6" ht="16" x14ac:dyDescent="0.2">
      <c r="A963" s="147"/>
      <c r="E963" s="147"/>
      <c r="F963" s="147"/>
    </row>
    <row r="964" spans="1:6" ht="16" x14ac:dyDescent="0.2">
      <c r="A964" s="147"/>
      <c r="E964" s="147"/>
      <c r="F964" s="147"/>
    </row>
    <row r="965" spans="1:6" ht="16" x14ac:dyDescent="0.2">
      <c r="A965" s="147"/>
      <c r="E965" s="147"/>
      <c r="F965" s="147"/>
    </row>
    <row r="966" spans="1:6" ht="16" x14ac:dyDescent="0.2">
      <c r="A966" s="147"/>
      <c r="E966" s="147"/>
      <c r="F966" s="147"/>
    </row>
    <row r="967" spans="1:6" ht="16" x14ac:dyDescent="0.2">
      <c r="A967" s="147"/>
      <c r="E967" s="147"/>
      <c r="F967" s="147"/>
    </row>
    <row r="968" spans="1:6" ht="16" x14ac:dyDescent="0.2">
      <c r="A968" s="147"/>
      <c r="E968" s="147"/>
      <c r="F968" s="147"/>
    </row>
    <row r="969" spans="1:6" ht="16" x14ac:dyDescent="0.2">
      <c r="A969" s="147"/>
      <c r="E969" s="147"/>
      <c r="F969" s="147"/>
    </row>
    <row r="970" spans="1:6" ht="16" x14ac:dyDescent="0.2">
      <c r="A970" s="147"/>
      <c r="E970" s="147"/>
      <c r="F970" s="147"/>
    </row>
    <row r="971" spans="1:6" ht="16" x14ac:dyDescent="0.2">
      <c r="A971" s="147"/>
      <c r="E971" s="147"/>
      <c r="F971" s="147"/>
    </row>
    <row r="972" spans="1:6" ht="16" x14ac:dyDescent="0.2">
      <c r="A972" s="147"/>
      <c r="E972" s="147"/>
      <c r="F972" s="147"/>
    </row>
    <row r="973" spans="1:6" ht="16" x14ac:dyDescent="0.2">
      <c r="A973" s="147"/>
      <c r="E973" s="147"/>
      <c r="F973" s="147"/>
    </row>
    <row r="974" spans="1:6" ht="16" x14ac:dyDescent="0.2">
      <c r="A974" s="147"/>
      <c r="E974" s="147"/>
      <c r="F974" s="147"/>
    </row>
    <row r="975" spans="1:6" ht="16" x14ac:dyDescent="0.2">
      <c r="A975" s="147"/>
      <c r="E975" s="147"/>
      <c r="F975" s="147"/>
    </row>
    <row r="976" spans="1:6" ht="16" x14ac:dyDescent="0.2">
      <c r="A976" s="147"/>
      <c r="E976" s="147"/>
      <c r="F976" s="147"/>
    </row>
    <row r="977" spans="1:6" ht="16" x14ac:dyDescent="0.2">
      <c r="A977" s="147"/>
      <c r="E977" s="147"/>
      <c r="F977" s="147"/>
    </row>
    <row r="978" spans="1:6" ht="16" x14ac:dyDescent="0.2">
      <c r="A978" s="147"/>
      <c r="E978" s="147"/>
      <c r="F978" s="147"/>
    </row>
    <row r="979" spans="1:6" ht="16" x14ac:dyDescent="0.2">
      <c r="A979" s="147"/>
      <c r="E979" s="147"/>
      <c r="F979" s="147"/>
    </row>
    <row r="980" spans="1:6" ht="16" x14ac:dyDescent="0.2">
      <c r="A980" s="147"/>
      <c r="E980" s="147"/>
      <c r="F980" s="147"/>
    </row>
    <row r="981" spans="1:6" ht="16" x14ac:dyDescent="0.2">
      <c r="A981" s="147"/>
      <c r="E981" s="147"/>
      <c r="F981" s="147"/>
    </row>
    <row r="982" spans="1:6" ht="16" x14ac:dyDescent="0.2">
      <c r="A982" s="147"/>
      <c r="E982" s="147"/>
      <c r="F982" s="147"/>
    </row>
    <row r="983" spans="1:6" ht="16" x14ac:dyDescent="0.2">
      <c r="A983" s="147"/>
      <c r="E983" s="147"/>
      <c r="F983" s="147"/>
    </row>
    <row r="984" spans="1:6" ht="16" x14ac:dyDescent="0.2">
      <c r="A984" s="147"/>
      <c r="E984" s="147"/>
      <c r="F984" s="147"/>
    </row>
    <row r="985" spans="1:6" ht="16" x14ac:dyDescent="0.2">
      <c r="A985" s="147"/>
      <c r="E985" s="147"/>
      <c r="F985" s="147"/>
    </row>
    <row r="986" spans="1:6" ht="16" x14ac:dyDescent="0.2">
      <c r="A986" s="147"/>
      <c r="E986" s="147"/>
      <c r="F986" s="147"/>
    </row>
    <row r="987" spans="1:6" ht="16" x14ac:dyDescent="0.2">
      <c r="A987" s="147"/>
      <c r="E987" s="147"/>
      <c r="F987" s="147"/>
    </row>
    <row r="988" spans="1:6" ht="16" x14ac:dyDescent="0.2">
      <c r="A988" s="147"/>
      <c r="E988" s="147"/>
      <c r="F988" s="147"/>
    </row>
    <row r="989" spans="1:6" ht="16" x14ac:dyDescent="0.2">
      <c r="A989" s="147"/>
      <c r="E989" s="147"/>
      <c r="F989" s="147"/>
    </row>
    <row r="990" spans="1:6" ht="16" x14ac:dyDescent="0.2">
      <c r="A990" s="147"/>
      <c r="E990" s="147"/>
      <c r="F990" s="147"/>
    </row>
    <row r="991" spans="1:6" ht="16" x14ac:dyDescent="0.2">
      <c r="A991" s="147"/>
      <c r="E991" s="147"/>
      <c r="F991" s="147"/>
    </row>
    <row r="992" spans="1:6" ht="16" x14ac:dyDescent="0.2">
      <c r="A992" s="147"/>
      <c r="E992" s="147"/>
      <c r="F992" s="147"/>
    </row>
    <row r="993" spans="1:6" ht="16" x14ac:dyDescent="0.2">
      <c r="A993" s="147"/>
      <c r="E993" s="147"/>
      <c r="F993" s="147"/>
    </row>
    <row r="994" spans="1:6" ht="16" x14ac:dyDescent="0.2">
      <c r="A994" s="147"/>
      <c r="E994" s="147"/>
      <c r="F994" s="147"/>
    </row>
    <row r="995" spans="1:6" ht="16" x14ac:dyDescent="0.2">
      <c r="A995" s="147"/>
      <c r="E995" s="147"/>
      <c r="F995" s="147"/>
    </row>
    <row r="996" spans="1:6" ht="16" x14ac:dyDescent="0.2">
      <c r="A996" s="147"/>
      <c r="E996" s="147"/>
      <c r="F996" s="147"/>
    </row>
    <row r="997" spans="1:6" ht="16" x14ac:dyDescent="0.2">
      <c r="A997" s="147"/>
      <c r="E997" s="147"/>
      <c r="F997" s="147"/>
    </row>
    <row r="998" spans="1:6" ht="16" x14ac:dyDescent="0.2">
      <c r="A998" s="147"/>
      <c r="E998" s="147"/>
      <c r="F998" s="147"/>
    </row>
    <row r="999" spans="1:6" ht="16" x14ac:dyDescent="0.2">
      <c r="A999" s="147"/>
      <c r="E999" s="147"/>
      <c r="F999" s="147"/>
    </row>
    <row r="1000" spans="1:6" ht="16" x14ac:dyDescent="0.2">
      <c r="A1000" s="147"/>
      <c r="E1000" s="147"/>
      <c r="F1000" s="147"/>
    </row>
    <row r="1001" spans="1:6" ht="16" x14ac:dyDescent="0.2">
      <c r="A1001" s="147"/>
      <c r="E1001" s="147"/>
      <c r="F1001" s="147"/>
    </row>
    <row r="1002" spans="1:6" ht="16" x14ac:dyDescent="0.2">
      <c r="A1002" s="147"/>
      <c r="E1002" s="147"/>
      <c r="F1002" s="147"/>
    </row>
    <row r="1003" spans="1:6" ht="16" x14ac:dyDescent="0.2">
      <c r="A1003" s="147"/>
      <c r="E1003" s="147"/>
      <c r="F1003" s="147"/>
    </row>
    <row r="1004" spans="1:6" ht="16" x14ac:dyDescent="0.2">
      <c r="A1004" s="147"/>
      <c r="E1004" s="147"/>
      <c r="F1004" s="147"/>
    </row>
    <row r="1005" spans="1:6" ht="16" x14ac:dyDescent="0.2">
      <c r="A1005" s="147"/>
      <c r="E1005" s="147"/>
      <c r="F1005" s="147"/>
    </row>
    <row r="1006" spans="1:6" ht="16" x14ac:dyDescent="0.2">
      <c r="A1006" s="147"/>
      <c r="E1006" s="147"/>
      <c r="F1006" s="147"/>
    </row>
    <row r="1007" spans="1:6" ht="16" x14ac:dyDescent="0.2">
      <c r="A1007" s="147"/>
      <c r="E1007" s="147"/>
      <c r="F1007" s="147"/>
    </row>
    <row r="1008" spans="1:6" ht="16" x14ac:dyDescent="0.2">
      <c r="A1008" s="147"/>
      <c r="E1008" s="147"/>
      <c r="F1008" s="147"/>
    </row>
    <row r="1009" spans="1:6" ht="16" x14ac:dyDescent="0.2">
      <c r="A1009" s="147"/>
      <c r="E1009" s="147"/>
      <c r="F1009" s="147"/>
    </row>
    <row r="1010" spans="1:6" ht="16" x14ac:dyDescent="0.2">
      <c r="A1010" s="147"/>
      <c r="E1010" s="147"/>
      <c r="F1010" s="147"/>
    </row>
    <row r="1011" spans="1:6" ht="16" x14ac:dyDescent="0.2">
      <c r="A1011" s="147"/>
      <c r="E1011" s="147"/>
      <c r="F1011" s="147"/>
    </row>
    <row r="1012" spans="1:6" ht="16" x14ac:dyDescent="0.2">
      <c r="A1012" s="147"/>
      <c r="E1012" s="147"/>
      <c r="F1012" s="147"/>
    </row>
    <row r="1013" spans="1:6" ht="16" x14ac:dyDescent="0.2">
      <c r="A1013" s="147"/>
      <c r="E1013" s="147"/>
      <c r="F1013" s="147"/>
    </row>
    <row r="1014" spans="1:6" ht="16" x14ac:dyDescent="0.2">
      <c r="A1014" s="147"/>
      <c r="E1014" s="147"/>
      <c r="F1014" s="147"/>
    </row>
    <row r="1015" spans="1:6" ht="16" x14ac:dyDescent="0.2">
      <c r="A1015" s="147"/>
      <c r="E1015" s="147"/>
      <c r="F1015" s="147"/>
    </row>
    <row r="1016" spans="1:6" ht="16" x14ac:dyDescent="0.2">
      <c r="A1016" s="147"/>
      <c r="E1016" s="147"/>
      <c r="F1016" s="147"/>
    </row>
    <row r="1017" spans="1:6" ht="16" x14ac:dyDescent="0.2">
      <c r="A1017" s="147"/>
      <c r="E1017" s="147"/>
      <c r="F1017" s="147"/>
    </row>
    <row r="1018" spans="1:6" ht="16" x14ac:dyDescent="0.2">
      <c r="A1018" s="147"/>
      <c r="E1018" s="147"/>
      <c r="F1018" s="147"/>
    </row>
    <row r="1019" spans="1:6" ht="16" x14ac:dyDescent="0.2">
      <c r="A1019" s="147"/>
      <c r="E1019" s="147"/>
      <c r="F1019" s="147"/>
    </row>
    <row r="1020" spans="1:6" ht="16" x14ac:dyDescent="0.2">
      <c r="A1020" s="147"/>
      <c r="E1020" s="147"/>
      <c r="F1020" s="147"/>
    </row>
    <row r="1021" spans="1:6" ht="16" x14ac:dyDescent="0.2">
      <c r="A1021" s="147"/>
      <c r="E1021" s="147"/>
      <c r="F1021" s="147"/>
    </row>
    <row r="1022" spans="1:6" ht="16" x14ac:dyDescent="0.2">
      <c r="A1022" s="147"/>
      <c r="E1022" s="147"/>
      <c r="F1022" s="147"/>
    </row>
    <row r="1023" spans="1:6" ht="16" x14ac:dyDescent="0.2">
      <c r="A1023" s="147"/>
      <c r="E1023" s="147"/>
      <c r="F1023" s="147"/>
    </row>
    <row r="1024" spans="1:6" ht="16" x14ac:dyDescent="0.2">
      <c r="A1024" s="147"/>
      <c r="E1024" s="147"/>
      <c r="F1024" s="147"/>
    </row>
    <row r="1025" spans="1:6" ht="16" x14ac:dyDescent="0.2">
      <c r="A1025" s="147"/>
      <c r="E1025" s="147"/>
      <c r="F1025" s="147"/>
    </row>
    <row r="1026" spans="1:6" ht="16" x14ac:dyDescent="0.2">
      <c r="A1026" s="147"/>
      <c r="E1026" s="147"/>
      <c r="F1026" s="147"/>
    </row>
    <row r="1027" spans="1:6" ht="16" x14ac:dyDescent="0.2">
      <c r="A1027" s="147"/>
      <c r="E1027" s="147"/>
      <c r="F1027" s="147"/>
    </row>
    <row r="1028" spans="1:6" ht="16" x14ac:dyDescent="0.2">
      <c r="A1028" s="147"/>
      <c r="E1028" s="147"/>
      <c r="F1028" s="147"/>
    </row>
    <row r="1029" spans="1:6" ht="16" x14ac:dyDescent="0.2">
      <c r="A1029" s="147"/>
      <c r="E1029" s="147"/>
      <c r="F1029" s="147"/>
    </row>
    <row r="1030" spans="1:6" ht="16" x14ac:dyDescent="0.2">
      <c r="A1030" s="147"/>
      <c r="E1030" s="147"/>
      <c r="F1030" s="147"/>
    </row>
    <row r="1031" spans="1:6" ht="16" x14ac:dyDescent="0.2">
      <c r="A1031" s="147"/>
      <c r="E1031" s="147"/>
      <c r="F1031" s="147"/>
    </row>
    <row r="1032" spans="1:6" ht="16" x14ac:dyDescent="0.2">
      <c r="A1032" s="147"/>
      <c r="E1032" s="147"/>
      <c r="F1032" s="147"/>
    </row>
    <row r="1033" spans="1:6" ht="16" x14ac:dyDescent="0.2">
      <c r="A1033" s="147"/>
      <c r="E1033" s="147"/>
      <c r="F1033" s="147"/>
    </row>
    <row r="1034" spans="1:6" ht="16" x14ac:dyDescent="0.2">
      <c r="A1034" s="147"/>
      <c r="E1034" s="147"/>
      <c r="F1034" s="147"/>
    </row>
    <row r="1035" spans="1:6" ht="16" x14ac:dyDescent="0.2">
      <c r="A1035" s="147"/>
      <c r="E1035" s="147"/>
      <c r="F1035" s="147"/>
    </row>
    <row r="1036" spans="1:6" ht="16" x14ac:dyDescent="0.2">
      <c r="A1036" s="147"/>
      <c r="E1036" s="147"/>
      <c r="F1036" s="147"/>
    </row>
    <row r="1037" spans="1:6" ht="16" x14ac:dyDescent="0.2">
      <c r="A1037" s="147"/>
      <c r="E1037" s="147"/>
      <c r="F1037" s="147"/>
    </row>
    <row r="1038" spans="1:6" ht="16" x14ac:dyDescent="0.2">
      <c r="A1038" s="147"/>
      <c r="E1038" s="147"/>
      <c r="F1038" s="147"/>
    </row>
    <row r="1039" spans="1:6" ht="16" x14ac:dyDescent="0.2">
      <c r="A1039" s="147"/>
      <c r="E1039" s="147"/>
      <c r="F1039" s="147"/>
    </row>
    <row r="1040" spans="1:6" ht="16" x14ac:dyDescent="0.2">
      <c r="A1040" s="147"/>
      <c r="E1040" s="147"/>
      <c r="F1040" s="147"/>
    </row>
    <row r="1041" spans="1:6" ht="16" x14ac:dyDescent="0.2">
      <c r="A1041" s="147"/>
      <c r="E1041" s="147"/>
      <c r="F1041" s="147"/>
    </row>
    <row r="1042" spans="1:6" ht="16" x14ac:dyDescent="0.2">
      <c r="A1042" s="147"/>
      <c r="E1042" s="147"/>
      <c r="F1042" s="147"/>
    </row>
    <row r="1043" spans="1:6" ht="16" x14ac:dyDescent="0.2">
      <c r="A1043" s="147"/>
      <c r="E1043" s="147"/>
      <c r="F1043" s="147"/>
    </row>
    <row r="1044" spans="1:6" ht="16" x14ac:dyDescent="0.2">
      <c r="A1044" s="147"/>
      <c r="E1044" s="147"/>
      <c r="F1044" s="147"/>
    </row>
    <row r="1045" spans="1:6" ht="16" x14ac:dyDescent="0.2">
      <c r="A1045" s="147"/>
      <c r="E1045" s="147"/>
      <c r="F1045" s="147"/>
    </row>
    <row r="1046" spans="1:6" ht="16" x14ac:dyDescent="0.2">
      <c r="A1046" s="147"/>
      <c r="E1046" s="147"/>
      <c r="F1046" s="147"/>
    </row>
  </sheetData>
  <mergeCells count="1">
    <mergeCell ref="A1:O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Gwynns Falls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Faroughi, Kimia S.</cp:lastModifiedBy>
  <dcterms:created xsi:type="dcterms:W3CDTF">2014-11-11T15:41:11Z</dcterms:created>
  <dcterms:modified xsi:type="dcterms:W3CDTF">2025-09-30T21:47:45Z</dcterms:modified>
</cp:coreProperties>
</file>