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431"/>
  <workbookPr codeName="ThisWorkbook"/>
  <mc:AlternateContent xmlns:mc="http://schemas.openxmlformats.org/markup-compatibility/2006">
    <mc:Choice Requires="x15">
      <x15ac:absPath xmlns:x15ac="http://schemas.microsoft.com/office/spreadsheetml/2010/11/ac" url="Z:\xx顧客別\コニカミノルタ\80_データ移行\work\"/>
    </mc:Choice>
  </mc:AlternateContent>
  <bookViews>
    <workbookView xWindow="0" yWindow="0" windowWidth="15336" windowHeight="7428" tabRatio="768" activeTab="4" xr2:uid="{00000000-000D-0000-FFFF-FFFF00000000}"/>
  </bookViews>
  <sheets>
    <sheet name="要件定義" sheetId="51" r:id="rId1"/>
    <sheet name="VS2015" sheetId="53" r:id="rId2"/>
    <sheet name="csvDB" sheetId="54" r:id="rId3"/>
    <sheet name="件数確認" sheetId="55" r:id="rId4"/>
    <sheet name="_workOption" sheetId="52" r:id="rId5"/>
    <sheet name="登録　仕様" sheetId="48" r:id="rId6"/>
    <sheet name="更新仕様" sheetId="34" r:id="rId7"/>
    <sheet name="抽出仕様" sheetId="49" r:id="rId8"/>
    <sheet name="C#登録" sheetId="50" r:id="rId9"/>
    <sheet name="C#登録bk" sheetId="40" r:id="rId10"/>
    <sheet name="C#更新" sheetId="41" r:id="rId11"/>
    <sheet name="更新用CSVヘッダー" sheetId="42" r:id="rId12"/>
    <sheet name="受注ヘッダ" sheetId="43" r:id="rId13"/>
    <sheet name="受注明細" sheetId="44" r:id="rId14"/>
    <sheet name="プロダクトサンプル" sheetId="47" r:id="rId15"/>
  </sheets>
  <definedNames>
    <definedName name="_xlnm._FilterDatabase" localSheetId="12" hidden="1">受注ヘッダ!$A$9:$S$9</definedName>
    <definedName name="_xlnm._FilterDatabase" localSheetId="13" hidden="1">受注明細!$A$9:$S$9</definedName>
    <definedName name="_xlnm.Print_Area" localSheetId="5">'登録　仕様'!$A$1:$AZ$105</definedName>
  </definedNames>
  <calcPr calcId="171027"/>
  <fileRecoveryPr autoRecover="0"/>
</workbook>
</file>

<file path=xl/calcChain.xml><?xml version="1.0" encoding="utf-8"?>
<calcChain xmlns="http://schemas.openxmlformats.org/spreadsheetml/2006/main">
  <c r="A31" i="44" l="1"/>
  <c r="A30" i="44"/>
  <c r="A29" i="44"/>
  <c r="A28" i="44"/>
  <c r="A27" i="44"/>
  <c r="A26" i="44"/>
  <c r="A25" i="44"/>
  <c r="A24" i="44"/>
  <c r="A23" i="44"/>
  <c r="A22" i="44"/>
  <c r="A21" i="44"/>
  <c r="A20" i="44"/>
  <c r="A19" i="44"/>
  <c r="A18" i="44"/>
  <c r="A17" i="44"/>
  <c r="A16" i="44"/>
  <c r="A15" i="44"/>
  <c r="A14" i="44"/>
  <c r="A13" i="44"/>
  <c r="A12" i="44"/>
  <c r="A11" i="44"/>
  <c r="A10" i="44"/>
  <c r="C119" i="42"/>
  <c r="C120" i="42"/>
  <c r="C121" i="42"/>
  <c r="C122" i="42"/>
  <c r="C123" i="42"/>
  <c r="C124" i="42"/>
  <c r="C125" i="42"/>
  <c r="C126" i="42"/>
  <c r="C127" i="42"/>
  <c r="A119" i="42"/>
  <c r="A120" i="42"/>
  <c r="A121" i="42"/>
  <c r="A122" i="42"/>
  <c r="A123" i="42"/>
  <c r="A124" i="42"/>
  <c r="A125" i="42"/>
  <c r="A126" i="42"/>
  <c r="A127" i="42"/>
  <c r="A2" i="42"/>
  <c r="A3" i="42"/>
  <c r="A4" i="42"/>
  <c r="A5" i="42"/>
  <c r="A6" i="42"/>
  <c r="A7" i="42"/>
  <c r="A8" i="42"/>
  <c r="A9" i="42"/>
  <c r="A10" i="42"/>
  <c r="A11" i="42"/>
  <c r="A12" i="42"/>
  <c r="A13" i="42"/>
  <c r="A14" i="42"/>
  <c r="A15" i="42"/>
  <c r="A16" i="42"/>
  <c r="A17" i="42"/>
  <c r="A18" i="42"/>
  <c r="A19" i="42"/>
  <c r="A20" i="42"/>
  <c r="A21" i="42"/>
  <c r="A22" i="42"/>
  <c r="A23" i="42"/>
  <c r="A24" i="42"/>
  <c r="A25" i="42"/>
  <c r="A26" i="42"/>
  <c r="A27" i="42"/>
  <c r="A28" i="42"/>
  <c r="A29" i="42"/>
  <c r="A30" i="42"/>
  <c r="A31" i="42"/>
  <c r="A32" i="42"/>
  <c r="A33" i="42"/>
  <c r="A34" i="42"/>
  <c r="A35" i="42"/>
  <c r="A36" i="42"/>
  <c r="A37" i="42"/>
  <c r="A38" i="42"/>
  <c r="A39" i="42"/>
  <c r="A40" i="42"/>
  <c r="A41" i="42"/>
  <c r="A42" i="42"/>
  <c r="A43" i="42"/>
  <c r="A44" i="42"/>
  <c r="A45" i="42"/>
  <c r="A46" i="42"/>
  <c r="A47" i="42"/>
  <c r="A48" i="42"/>
  <c r="A49" i="42"/>
  <c r="A50" i="42"/>
  <c r="A51" i="42"/>
  <c r="A52" i="42"/>
  <c r="A53" i="42"/>
  <c r="A54" i="42"/>
  <c r="A55" i="42"/>
  <c r="A56" i="42"/>
  <c r="A57" i="42"/>
  <c r="A58" i="42"/>
  <c r="A59" i="42"/>
  <c r="A60" i="42"/>
  <c r="A61" i="42"/>
  <c r="A62" i="42"/>
  <c r="A63" i="42"/>
  <c r="A64" i="42"/>
  <c r="A65" i="42"/>
  <c r="A66" i="42"/>
  <c r="A67" i="42"/>
  <c r="A68" i="42"/>
  <c r="A69" i="42"/>
  <c r="A70" i="42"/>
  <c r="A71" i="42"/>
  <c r="A72" i="42"/>
  <c r="A73" i="42"/>
  <c r="A74" i="42"/>
  <c r="A75" i="42"/>
  <c r="A76" i="42"/>
  <c r="A77" i="42"/>
  <c r="A78" i="42"/>
  <c r="A79" i="42"/>
  <c r="A80" i="42"/>
  <c r="A81" i="42"/>
  <c r="A82" i="42"/>
  <c r="A83" i="42"/>
  <c r="A84" i="42"/>
  <c r="A85" i="42"/>
  <c r="A86" i="42"/>
  <c r="A87" i="42"/>
  <c r="A88" i="42"/>
  <c r="A89" i="42"/>
  <c r="A90" i="42"/>
  <c r="A91" i="42"/>
  <c r="A92" i="42"/>
  <c r="A93" i="42"/>
  <c r="A94" i="42"/>
  <c r="A95" i="42"/>
  <c r="A96" i="42"/>
  <c r="A97" i="42"/>
  <c r="A98" i="42"/>
  <c r="A99" i="42"/>
  <c r="A100" i="42"/>
  <c r="A101" i="42"/>
  <c r="A102" i="42"/>
  <c r="A103" i="42"/>
  <c r="A104" i="42"/>
  <c r="A105" i="42"/>
  <c r="A106" i="42"/>
  <c r="A107" i="42"/>
  <c r="A108" i="42"/>
  <c r="A109" i="42"/>
  <c r="A110" i="42"/>
  <c r="A111" i="42"/>
  <c r="A112" i="42"/>
  <c r="A113" i="42"/>
  <c r="A114" i="42"/>
  <c r="A115" i="42"/>
  <c r="A116" i="42"/>
  <c r="A117" i="42"/>
  <c r="A118" i="42"/>
  <c r="C118" i="42"/>
  <c r="C117" i="42"/>
  <c r="C116" i="42"/>
  <c r="C115" i="42"/>
  <c r="C114" i="42"/>
  <c r="C113" i="42"/>
  <c r="C112" i="42"/>
  <c r="C111" i="42"/>
  <c r="C110" i="42"/>
  <c r="C109" i="42"/>
  <c r="C108" i="42"/>
  <c r="C107" i="42"/>
  <c r="C106" i="42"/>
  <c r="C105" i="42"/>
  <c r="C104" i="42"/>
  <c r="C103" i="42"/>
  <c r="C102" i="42"/>
  <c r="C101" i="42"/>
  <c r="C100" i="42"/>
  <c r="C99" i="42"/>
  <c r="C98" i="42"/>
  <c r="C97" i="42"/>
  <c r="C96" i="42"/>
  <c r="C95" i="42"/>
  <c r="C94" i="42"/>
  <c r="C93" i="42"/>
  <c r="C92" i="42"/>
  <c r="C91" i="42"/>
  <c r="C90" i="42"/>
  <c r="C89" i="42"/>
  <c r="C88" i="42"/>
  <c r="C87" i="42"/>
  <c r="C86" i="42"/>
  <c r="C85" i="42"/>
  <c r="C84" i="42"/>
  <c r="C83" i="42"/>
  <c r="C82" i="42"/>
  <c r="C81" i="42"/>
  <c r="C80" i="42"/>
  <c r="C79" i="42"/>
  <c r="C78" i="42"/>
  <c r="C77" i="42"/>
  <c r="C76" i="42"/>
  <c r="C75" i="42"/>
  <c r="C74" i="42"/>
  <c r="C73" i="42"/>
  <c r="C72" i="42"/>
  <c r="C71" i="42"/>
  <c r="C70" i="42"/>
  <c r="C69" i="42"/>
  <c r="C68" i="42"/>
  <c r="C67" i="42"/>
  <c r="C66" i="42"/>
  <c r="C65" i="42"/>
  <c r="C64" i="42"/>
  <c r="C63" i="42"/>
  <c r="C62" i="42"/>
  <c r="C61" i="42"/>
  <c r="C60" i="42"/>
  <c r="C59" i="42"/>
  <c r="C58" i="42"/>
  <c r="C57" i="42"/>
  <c r="C56" i="42"/>
  <c r="C55" i="42"/>
  <c r="C54" i="42"/>
  <c r="C53" i="42"/>
  <c r="C52" i="42"/>
  <c r="C51" i="42"/>
  <c r="C50" i="42"/>
  <c r="C49" i="42"/>
  <c r="C48" i="42"/>
  <c r="C47" i="42"/>
  <c r="C46" i="42"/>
  <c r="C45" i="42"/>
  <c r="C44" i="42"/>
  <c r="C43" i="42"/>
  <c r="C42" i="42"/>
  <c r="C41" i="42"/>
  <c r="C40" i="42"/>
  <c r="C39" i="42"/>
  <c r="C38" i="42"/>
  <c r="C37" i="42"/>
  <c r="C36" i="42"/>
  <c r="C35" i="42"/>
  <c r="C34" i="42"/>
  <c r="C33" i="42"/>
  <c r="C32" i="42"/>
  <c r="C31" i="42"/>
  <c r="C30" i="42"/>
  <c r="C29" i="42"/>
  <c r="C28" i="42"/>
  <c r="C27" i="42"/>
  <c r="C26" i="42"/>
  <c r="C25" i="42"/>
  <c r="C24" i="42"/>
  <c r="C23" i="42"/>
  <c r="C22" i="42"/>
  <c r="C21" i="42"/>
  <c r="C20" i="42"/>
  <c r="C19" i="42"/>
  <c r="C18" i="42"/>
  <c r="C17" i="42"/>
  <c r="C16" i="42"/>
  <c r="C15" i="42"/>
  <c r="C14" i="42"/>
  <c r="C13" i="42"/>
  <c r="C12" i="42"/>
  <c r="C11" i="42"/>
  <c r="C10" i="42"/>
  <c r="C9" i="42"/>
  <c r="C8" i="42"/>
  <c r="C7" i="42"/>
  <c r="C6" i="42"/>
  <c r="C5" i="42"/>
  <c r="C4" i="42"/>
  <c r="C3" i="42"/>
  <c r="C2" i="42"/>
  <c r="C1" i="42"/>
  <c r="A9" i="51"/>
  <c r="A10" i="51"/>
  <c r="A11" i="51"/>
  <c r="A12" i="51"/>
  <c r="A13" i="51"/>
  <c r="A3" i="51"/>
  <c r="A4" i="51"/>
  <c r="A5" i="51"/>
  <c r="A6" i="51"/>
  <c r="A7" i="51"/>
  <c r="A8" i="51"/>
  <c r="A14" i="51"/>
  <c r="A15" i="51"/>
  <c r="A16" i="51"/>
  <c r="A17" i="51"/>
  <c r="A18" i="51"/>
  <c r="A19" i="51"/>
  <c r="A20" i="51"/>
  <c r="A21" i="51"/>
  <c r="A22" i="51"/>
  <c r="A23" i="51"/>
  <c r="A24" i="51"/>
  <c r="A25" i="51"/>
  <c r="A26" i="51"/>
  <c r="A27" i="51"/>
  <c r="A28" i="51"/>
  <c r="A29" i="51"/>
  <c r="A2" i="51"/>
  <c r="A15" i="43"/>
  <c r="A14" i="43"/>
  <c r="A13" i="43"/>
  <c r="A12" i="43"/>
  <c r="A11" i="43"/>
  <c r="A10" i="43"/>
  <c r="D2" i="42"/>
  <c r="D3" i="42"/>
  <c r="D4" i="42"/>
  <c r="D5" i="42"/>
  <c r="D6" i="42"/>
  <c r="D7" i="42"/>
  <c r="D8" i="42"/>
  <c r="D9" i="42"/>
  <c r="D10" i="42"/>
  <c r="D11" i="42"/>
  <c r="D12" i="42"/>
  <c r="D13" i="42"/>
  <c r="D14" i="42"/>
  <c r="D15" i="42"/>
  <c r="D16" i="42"/>
  <c r="D17" i="42"/>
  <c r="D18" i="42"/>
  <c r="D19" i="42"/>
  <c r="D20" i="42"/>
  <c r="D21" i="42"/>
  <c r="D22" i="42"/>
  <c r="D23" i="42"/>
  <c r="D24" i="42"/>
  <c r="D25" i="42"/>
  <c r="D26" i="42"/>
  <c r="D27" i="42"/>
  <c r="D28" i="42"/>
  <c r="D29" i="42"/>
  <c r="D30" i="42"/>
  <c r="D31" i="42"/>
  <c r="D32" i="42"/>
  <c r="D33" i="42"/>
  <c r="D34" i="42"/>
  <c r="D35" i="42"/>
  <c r="D36" i="42"/>
  <c r="D37" i="42"/>
  <c r="D38" i="42"/>
  <c r="D39" i="42"/>
  <c r="D40" i="42"/>
  <c r="D41" i="42"/>
  <c r="D42" i="42"/>
  <c r="D43" i="42"/>
  <c r="D44" i="42"/>
  <c r="D45" i="42"/>
  <c r="D46" i="42"/>
  <c r="D47" i="42"/>
  <c r="D48" i="42"/>
  <c r="D49" i="42"/>
  <c r="D50" i="42"/>
  <c r="D51" i="42"/>
  <c r="D52" i="42"/>
  <c r="D53" i="42"/>
  <c r="D54" i="42"/>
  <c r="D55" i="42"/>
  <c r="D56" i="42"/>
  <c r="D57" i="42"/>
  <c r="D58" i="42"/>
  <c r="D59" i="42"/>
  <c r="D60" i="42"/>
  <c r="D61" i="42"/>
  <c r="D62" i="42"/>
  <c r="D63" i="42"/>
  <c r="D64" i="42"/>
  <c r="D65" i="42"/>
  <c r="D66" i="42"/>
  <c r="D67" i="42"/>
  <c r="D68" i="42"/>
  <c r="D69" i="42"/>
  <c r="D70" i="42"/>
  <c r="D71" i="42"/>
  <c r="D72" i="42"/>
  <c r="D73" i="42"/>
  <c r="D74" i="42"/>
  <c r="D75" i="42"/>
  <c r="D76" i="42"/>
  <c r="D77" i="42"/>
  <c r="D78" i="42"/>
  <c r="D79" i="42"/>
  <c r="D80" i="42"/>
  <c r="D81" i="42"/>
  <c r="D82" i="42"/>
  <c r="D83" i="42"/>
  <c r="D84" i="42"/>
  <c r="D85" i="42"/>
  <c r="D86" i="42"/>
  <c r="D87" i="42"/>
  <c r="D88" i="42"/>
  <c r="D89" i="42"/>
  <c r="D90" i="42"/>
  <c r="D91" i="42"/>
  <c r="D92" i="42"/>
  <c r="D93" i="42"/>
  <c r="D94" i="42"/>
  <c r="D95" i="42"/>
  <c r="D96" i="42"/>
  <c r="D97" i="42"/>
  <c r="D98" i="42"/>
  <c r="D99" i="42"/>
  <c r="D100" i="42"/>
  <c r="D101" i="42"/>
  <c r="D102" i="42"/>
  <c r="D103" i="42"/>
  <c r="D104" i="42"/>
  <c r="D105" i="42"/>
  <c r="D106" i="42"/>
  <c r="D107" i="42"/>
  <c r="D108" i="42"/>
  <c r="D109" i="42"/>
  <c r="D110" i="42"/>
  <c r="D111" i="42"/>
  <c r="D112" i="42"/>
  <c r="D113" i="42"/>
  <c r="D114" i="42"/>
  <c r="D115" i="42"/>
  <c r="D116" i="42"/>
  <c r="D117" i="42"/>
  <c r="D118" i="42"/>
  <c r="F118" i="42"/>
  <c r="F117" i="42"/>
  <c r="F116" i="42"/>
  <c r="F115" i="42"/>
  <c r="F114" i="42"/>
  <c r="F113" i="42"/>
  <c r="F112" i="42"/>
  <c r="F111" i="42"/>
  <c r="F110" i="42"/>
  <c r="F109" i="42"/>
  <c r="F108" i="42"/>
  <c r="F107" i="42"/>
  <c r="F106" i="42"/>
  <c r="F105" i="42"/>
  <c r="F104" i="42"/>
  <c r="F103" i="42"/>
  <c r="F102" i="42"/>
  <c r="F101" i="42"/>
  <c r="F100" i="42"/>
  <c r="F99" i="42"/>
  <c r="F98" i="42"/>
  <c r="F97" i="42"/>
  <c r="F96" i="42"/>
  <c r="F95" i="42"/>
  <c r="F94" i="42"/>
  <c r="F93" i="42"/>
  <c r="F92" i="42"/>
  <c r="F91" i="42"/>
  <c r="F90" i="42"/>
  <c r="F89" i="42"/>
  <c r="F88" i="42"/>
  <c r="F87" i="42"/>
  <c r="F86" i="42"/>
  <c r="F85" i="42"/>
  <c r="F84" i="42"/>
  <c r="F83" i="42"/>
  <c r="F82" i="42"/>
  <c r="F81" i="42"/>
  <c r="F80" i="42"/>
  <c r="F79" i="42"/>
  <c r="F78" i="42"/>
  <c r="F77" i="42"/>
  <c r="F76" i="42"/>
  <c r="F75" i="42"/>
  <c r="F74" i="42"/>
  <c r="F73" i="42"/>
  <c r="F72" i="42"/>
  <c r="F71" i="42"/>
  <c r="F70" i="42"/>
  <c r="F69" i="42"/>
  <c r="F68" i="42"/>
  <c r="F67" i="42"/>
  <c r="F66" i="42"/>
  <c r="F65" i="42"/>
  <c r="F64" i="42"/>
  <c r="F63" i="42"/>
  <c r="F62" i="42"/>
  <c r="F61" i="42"/>
  <c r="F60" i="42"/>
  <c r="F59" i="42"/>
  <c r="F58" i="42"/>
  <c r="F57" i="42"/>
  <c r="F56" i="42"/>
  <c r="F55" i="42"/>
  <c r="F54" i="42"/>
  <c r="F53" i="42"/>
  <c r="F52" i="42"/>
  <c r="F51" i="42"/>
  <c r="F50" i="42"/>
  <c r="F49" i="42"/>
  <c r="F48" i="42"/>
  <c r="F47" i="42"/>
  <c r="F46" i="42"/>
  <c r="F45" i="42"/>
  <c r="F44" i="42"/>
  <c r="F43" i="42"/>
  <c r="F42" i="42"/>
  <c r="F41" i="42"/>
  <c r="F40" i="42"/>
  <c r="F39" i="42"/>
  <c r="F38" i="42"/>
  <c r="F37" i="42"/>
  <c r="F36" i="42"/>
  <c r="F35" i="42"/>
  <c r="F34" i="42"/>
  <c r="F33" i="42"/>
  <c r="F32" i="42"/>
  <c r="F31" i="42"/>
  <c r="F30" i="42"/>
  <c r="F29" i="42"/>
  <c r="F28" i="42"/>
  <c r="F27" i="42"/>
  <c r="F26" i="42"/>
  <c r="F25" i="42"/>
  <c r="F24" i="42"/>
  <c r="F23" i="42"/>
  <c r="F22" i="42"/>
  <c r="F21" i="42"/>
  <c r="F20" i="42"/>
  <c r="F19" i="42"/>
  <c r="F18" i="42"/>
  <c r="F17" i="42"/>
  <c r="F16" i="42"/>
  <c r="F15" i="42"/>
  <c r="F14" i="42"/>
  <c r="F13" i="42"/>
  <c r="F12" i="42"/>
  <c r="F11" i="42"/>
  <c r="F10" i="42"/>
  <c r="F9" i="42"/>
  <c r="F8" i="42"/>
  <c r="F7" i="42"/>
  <c r="F6" i="42"/>
  <c r="F5" i="42"/>
  <c r="F4" i="42"/>
  <c r="F3" i="42"/>
  <c r="F2" i="42"/>
  <c r="F1" i="42"/>
  <c r="B3" i="41"/>
  <c r="B4" i="41"/>
  <c r="B5" i="41"/>
  <c r="B6" i="41"/>
  <c r="B7" i="41"/>
  <c r="B8" i="41"/>
  <c r="B9" i="41"/>
  <c r="B10" i="41"/>
  <c r="B11" i="41"/>
  <c r="B12" i="41"/>
  <c r="B13" i="41"/>
  <c r="B14" i="41"/>
  <c r="B15" i="41"/>
  <c r="B16" i="41"/>
  <c r="B17" i="41"/>
  <c r="B18" i="41"/>
  <c r="B19" i="41"/>
  <c r="B20" i="41"/>
  <c r="B21" i="41"/>
  <c r="B22" i="41"/>
  <c r="B23" i="41"/>
  <c r="B24" i="41"/>
  <c r="B25" i="41"/>
  <c r="B26" i="41"/>
  <c r="B27" i="41"/>
  <c r="D45" i="41"/>
  <c r="D46" i="41"/>
  <c r="D47" i="41"/>
  <c r="D48" i="41"/>
  <c r="D49" i="41"/>
  <c r="D50" i="41"/>
  <c r="F28" i="41"/>
  <c r="F29" i="41"/>
  <c r="F30" i="41"/>
  <c r="F31" i="41"/>
  <c r="F32" i="41"/>
  <c r="F33" i="41"/>
  <c r="F34" i="41"/>
  <c r="F35" i="41"/>
  <c r="F36" i="41"/>
  <c r="F37" i="41"/>
  <c r="H38" i="41"/>
  <c r="H39" i="41"/>
  <c r="H40" i="41"/>
  <c r="H41" i="41"/>
  <c r="H42" i="41"/>
  <c r="F43" i="41"/>
  <c r="F44" i="41"/>
  <c r="B3" i="40"/>
  <c r="B4" i="40"/>
  <c r="B5" i="40"/>
  <c r="B6" i="40"/>
  <c r="B7" i="40"/>
  <c r="B8" i="40"/>
  <c r="B9" i="40"/>
  <c r="B10" i="40"/>
  <c r="B11" i="40"/>
  <c r="B12" i="40"/>
  <c r="B13" i="40"/>
  <c r="B14" i="40"/>
  <c r="B15" i="40"/>
  <c r="B16" i="40"/>
  <c r="B17" i="40"/>
  <c r="B18" i="40"/>
  <c r="B19" i="40"/>
  <c r="B20" i="40"/>
  <c r="B21" i="40"/>
  <c r="B22" i="40"/>
  <c r="B23" i="40"/>
  <c r="B24" i="40"/>
  <c r="B25" i="40"/>
  <c r="B26" i="40"/>
  <c r="B62" i="40"/>
  <c r="B63" i="40"/>
  <c r="B64" i="40"/>
  <c r="E60" i="40"/>
  <c r="E61" i="40"/>
  <c r="H27" i="40"/>
  <c r="H28" i="40"/>
  <c r="H29" i="40"/>
  <c r="H30" i="40"/>
  <c r="H31" i="40"/>
  <c r="H32" i="40"/>
  <c r="H33" i="40"/>
  <c r="H34" i="40"/>
  <c r="H35" i="40"/>
  <c r="H36" i="40"/>
  <c r="H37" i="40"/>
  <c r="H38" i="40"/>
  <c r="H39" i="40"/>
  <c r="H40" i="40"/>
  <c r="H41" i="40"/>
  <c r="H42" i="40"/>
  <c r="H43" i="40"/>
  <c r="H44" i="40"/>
  <c r="H45" i="40"/>
  <c r="H46" i="40"/>
  <c r="H47" i="40"/>
  <c r="H48" i="40"/>
  <c r="H49" i="40"/>
  <c r="H50" i="40"/>
  <c r="H51" i="40"/>
  <c r="H52" i="40"/>
  <c r="H53" i="40"/>
  <c r="H54" i="40"/>
  <c r="H55" i="40"/>
  <c r="H56" i="40"/>
  <c r="H57" i="40"/>
  <c r="H58" i="40"/>
  <c r="H59" i="4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Saito,Masayo ET-CS</author>
  </authors>
  <commentList>
    <comment ref="N5" authorId="0" shapeId="0" xr:uid="{00000000-0006-0000-0A00-000001000000}">
      <text>
        <r>
          <rPr>
            <b/>
            <sz val="9"/>
            <color indexed="81"/>
            <rFont val="MS P ゴシック"/>
            <family val="3"/>
            <charset val="128"/>
          </rPr>
          <t xml:space="preserve">料金プラン
課金額：
UOM:
</t>
        </r>
      </text>
    </comment>
    <comment ref="O5" authorId="0" shapeId="0" xr:uid="{00000000-0006-0000-0A00-000002000000}">
      <text>
        <r>
          <rPr>
            <b/>
            <sz val="9"/>
            <color indexed="81"/>
            <rFont val="MS P ゴシック"/>
            <family val="3"/>
            <charset val="128"/>
          </rPr>
          <t>料金プラン
定額課金/期間
課金額：
課金モデル：
ディスカウント-割引を選択した場合に設定する</t>
        </r>
      </text>
    </comment>
    <comment ref="P5" authorId="0" shapeId="0" xr:uid="{00000000-0006-0000-0A00-000003000000}">
      <text>
        <r>
          <rPr>
            <b/>
            <sz val="9"/>
            <color indexed="81"/>
            <rFont val="MS P ゴシック"/>
            <family val="3"/>
            <charset val="128"/>
          </rPr>
          <t xml:space="preserve">料金プラン：
課金額
課金モデル：
単位当たり課金の場合設定する
デフォルト数量
</t>
        </r>
      </text>
    </comment>
    <comment ref="Q5" authorId="0" shapeId="0" xr:uid="{00000000-0006-0000-0A00-000004000000}">
      <text>
        <r>
          <rPr>
            <b/>
            <sz val="9"/>
            <color indexed="81"/>
            <rFont val="MS P ゴシック"/>
            <family val="3"/>
            <charset val="128"/>
          </rPr>
          <t xml:space="preserve">料金プラン
課金額：
課金モデル：単位当たり課金の場合設定
</t>
        </r>
      </text>
    </comment>
    <comment ref="R5" authorId="0" shapeId="0" xr:uid="{00000000-0006-0000-0A00-000005000000}">
      <text>
        <r>
          <rPr>
            <b/>
            <sz val="9"/>
            <color indexed="81"/>
            <rFont val="MS P ゴシック"/>
            <family val="3"/>
            <charset val="128"/>
          </rPr>
          <t>料金プラン
サブスクリプション更新での価格変更：
プルダウンから「特定の値」を選択した際に有効となる項目。
価格変更　増加率を設定する</t>
        </r>
      </text>
    </comment>
    <comment ref="S5" authorId="0" shapeId="0" xr:uid="{00000000-0006-0000-0A00-000006000000}">
      <text>
        <r>
          <rPr>
            <b/>
            <sz val="9"/>
            <color indexed="81"/>
            <rFont val="MS P ゴシック"/>
            <family val="3"/>
            <charset val="128"/>
          </rPr>
          <t>料金プラン
サブスクリプション更新での価格変更：
プルダウンから「特定の値」を選択した際に有効となる項目。
サブスクリプションが更新されたときに自動価格変更を適用します。</t>
        </r>
      </text>
    </comment>
    <comment ref="T5" authorId="0" shapeId="0" xr:uid="{00000000-0006-0000-0A00-000007000000}">
      <text>
        <r>
          <rPr>
            <b/>
            <sz val="9"/>
            <color indexed="81"/>
            <rFont val="MS P ゴシック"/>
            <family val="3"/>
            <charset val="128"/>
          </rPr>
          <t>課金モデルにディスカウント-割引額を選択した場合
料金プラン
課金額：
ディスカウントを適用</t>
        </r>
      </text>
    </comment>
    <comment ref="U5" authorId="0" shapeId="0" xr:uid="{00000000-0006-0000-0A00-000008000000}">
      <text>
        <r>
          <rPr>
            <b/>
            <sz val="9"/>
            <color indexed="81"/>
            <rFont val="MS P ゴシック"/>
            <family val="3"/>
            <charset val="128"/>
          </rPr>
          <t>課金額：
課金モデルにディスカウント-割引を選択した場合
料金プラン
ディスカウントを適用：
ディスカウントを適用する範囲を設定できる</t>
        </r>
      </text>
    </comment>
    <comment ref="V5" authorId="0" shapeId="0" xr:uid="{00000000-0006-0000-0A00-000009000000}">
      <text>
        <r>
          <rPr>
            <b/>
            <sz val="9"/>
            <color indexed="81"/>
            <rFont val="MS P ゴシック"/>
            <family val="3"/>
            <charset val="128"/>
          </rPr>
          <t>料金プラン
課金額：
課金モデル：ディスカウント-割引の場合下記を設定する
ファイナンス:
 割引特定の会計コード、ルールおよびセグメントを使用して収益を管理します</t>
        </r>
      </text>
    </comment>
    <comment ref="W5" authorId="0" shapeId="0" xr:uid="{00000000-0006-0000-0A00-00000A000000}">
      <text>
        <r>
          <rPr>
            <b/>
            <sz val="9"/>
            <color indexed="81"/>
            <rFont val="MS P ゴシック"/>
            <family val="3"/>
            <charset val="128"/>
          </rPr>
          <t>任意の入力値
該当のルール名を設定する
以下のいづれかを設定
・月次売上２ 請求 - 毎月均等に売上を認識 
・請求売上 請求 - 請求日に全売上を認識 
・カスタム - 無制限に認識（Unlimited Revenue Recognition ） 
・カスタム - 無制限に認識（Reallocation - Daily over subscription term ） 
・請求 - 毎月均等に売上を認識 （Recognize monthly over time ）
・請求 - 手動で売上を認識（Recognize based on milestones ） 
・カスタム - 無制限に認識（Booking - Daily over subscription term ） 
・ 請求 - 毎日均等に売上を認識（Recognize daily over time）
・請求 - 請求日に全売上を認識（Recognize upon invoicing ）
デフォルト無し</t>
        </r>
      </text>
    </comment>
    <comment ref="Y5" authorId="0" shapeId="0" xr:uid="{00000000-0006-0000-0A00-00000B000000}">
      <text>
        <r>
          <rPr>
            <b/>
            <sz val="9"/>
            <color indexed="81"/>
            <rFont val="MS P ゴシック"/>
            <family val="3"/>
            <charset val="128"/>
          </rPr>
          <t>課金モデルが超過課金の場合の、含まれるユニット数を設定
基本料金に無料の使用量（ユニット数）を含む使用量課金の場合に利用します。</t>
        </r>
      </text>
    </comment>
    <comment ref="Z5" authorId="0" shapeId="0" xr:uid="{00000000-0006-0000-0A00-00000C000000}">
      <text>
        <r>
          <rPr>
            <b/>
            <sz val="9"/>
            <color indexed="81"/>
            <rFont val="MS P ゴシック"/>
            <family val="3"/>
            <charset val="128"/>
          </rPr>
          <t xml:space="preserve">課金額：
課金モデル：定額課金
価格リストの単位
</t>
        </r>
      </text>
    </comment>
    <comment ref="AA5" authorId="0" shapeId="0" xr:uid="{00000000-0006-0000-0A00-00000D000000}">
      <text>
        <r>
          <rPr>
            <b/>
            <sz val="9"/>
            <color indexed="81"/>
            <rFont val="MS P ゴシック"/>
            <family val="3"/>
            <charset val="128"/>
          </rPr>
          <t>料金プラン：
使用量課金→超過量課金→超過平準化
平滑化モデル</t>
        </r>
      </text>
    </comment>
    <comment ref="AB5" authorId="0" shapeId="0" xr:uid="{00000000-0006-0000-0A00-00000E000000}">
      <text>
        <r>
          <rPr>
            <b/>
            <sz val="9"/>
            <color indexed="81"/>
            <rFont val="MS P ゴシック"/>
            <family val="3"/>
            <charset val="128"/>
          </rPr>
          <t xml:space="preserve">料金プラン：
従来の収益レポート
従来の収益レポートに含める、または含めない
</t>
        </r>
      </text>
    </comment>
    <comment ref="AC5" authorId="0" shapeId="0" xr:uid="{00000000-0006-0000-0A00-00000F000000}">
      <text>
        <r>
          <rPr>
            <b/>
            <sz val="9"/>
            <color indexed="81"/>
            <rFont val="MS P ゴシック"/>
            <family val="3"/>
            <charset val="128"/>
          </rPr>
          <t>料金プラン：
課金額
 ティア 終了
最大ユニット数
volの最大値を設定したい場合に使用する</t>
        </r>
      </text>
    </comment>
    <comment ref="AD5" authorId="0" shapeId="0" xr:uid="{00000000-0006-0000-0A00-000010000000}">
      <text>
        <r>
          <rPr>
            <b/>
            <sz val="9"/>
            <color indexed="81"/>
            <rFont val="MS P ゴシック"/>
            <family val="3"/>
            <charset val="128"/>
          </rPr>
          <t>課金のタイミングと頻度：終了日
課金のタイミング：終了日で課金開始後の定期期間を選択した場合に定義する。</t>
        </r>
      </text>
    </comment>
    <comment ref="AE5" authorId="0" shapeId="0" xr:uid="{00000000-0006-0000-0A00-000011000000}">
      <text>
        <r>
          <rPr>
            <b/>
            <sz val="9"/>
            <color indexed="81"/>
            <rFont val="MS P ゴシック"/>
            <family val="3"/>
            <charset val="128"/>
          </rPr>
          <t>料金プラン：
課金額
 ティア 開始
最小ユニット数
volの最小値を設定したい場合に使用する</t>
        </r>
      </text>
    </comment>
    <comment ref="AF5" authorId="0" shapeId="0" xr:uid="{00000000-0006-0000-0A00-000012000000}">
      <text>
        <r>
          <rPr>
            <b/>
            <sz val="9"/>
            <color indexed="81"/>
            <rFont val="MS P ゴシック"/>
            <family val="3"/>
            <charset val="128"/>
          </rPr>
          <t>超過量課金時、プルダウンを選択すると、設定可能。
超過平滑化料金モデルで料金を計算する際に使用する期間数を指定します。(ex.繰り越し）</t>
        </r>
      </text>
    </comment>
    <comment ref="AH5" authorId="0" shapeId="0" xr:uid="{00000000-0006-0000-0A00-000013000000}">
      <text>
        <r>
          <rPr>
            <b/>
            <sz val="9"/>
            <color indexed="81"/>
            <rFont val="MS P ゴシック"/>
            <family val="3"/>
            <charset val="128"/>
          </rPr>
          <t xml:space="preserve">料金プラン
課金のタイミング：請求周期を選択
</t>
        </r>
      </text>
    </comment>
    <comment ref="AI5" authorId="0" shapeId="0" xr:uid="{00000000-0006-0000-0A00-000014000000}">
      <text>
        <r>
          <rPr>
            <b/>
            <sz val="9"/>
            <color indexed="81"/>
            <rFont val="MS P ゴシック"/>
            <family val="3"/>
            <charset val="128"/>
          </rPr>
          <t xml:space="preserve">料金プラン
課税:
課税対象を選択する場合設定可能
</t>
        </r>
        <r>
          <rPr>
            <sz val="9"/>
            <color indexed="81"/>
            <rFont val="MS P ゴシック"/>
            <family val="3"/>
            <charset val="128"/>
          </rPr>
          <t xml:space="preserve">
</t>
        </r>
      </text>
    </comment>
    <comment ref="AJ5" authorId="0" shapeId="0" xr:uid="{00000000-0006-0000-0A00-000015000000}">
      <text>
        <r>
          <rPr>
            <b/>
            <sz val="9"/>
            <color indexed="81"/>
            <rFont val="MS P ゴシック"/>
            <family val="3"/>
            <charset val="128"/>
          </rPr>
          <t>料金プラン：
課金のタイミングと頻度
終了日</t>
        </r>
      </text>
    </comment>
    <comment ref="AK5" authorId="0" shapeId="0" xr:uid="{00000000-0006-0000-0A00-000016000000}">
      <text>
        <r>
          <rPr>
            <b/>
            <sz val="9"/>
            <color indexed="81"/>
            <rFont val="MS P ゴシック"/>
            <family val="3"/>
            <charset val="128"/>
          </rPr>
          <t xml:space="preserve">料金プラン
終了日
終了期間タイプで課金開始後の請求期間を選択した場合設定する。
</t>
        </r>
      </text>
    </comment>
    <comment ref="AL5" authorId="0" shapeId="0" xr:uid="{00000000-0006-0000-0A00-000017000000}">
      <text>
        <r>
          <rPr>
            <b/>
            <sz val="9"/>
            <color indexed="81"/>
            <rFont val="MS P ゴシック"/>
            <family val="3"/>
            <charset val="128"/>
          </rPr>
          <t>収益認識時の認識された収益の貸方名称</t>
        </r>
      </text>
    </comment>
    <comment ref="AN5" authorId="0" shapeId="0" xr:uid="{00000000-0006-0000-0A00-000018000000}">
      <text>
        <r>
          <rPr>
            <b/>
            <sz val="9"/>
            <color indexed="81"/>
            <rFont val="MS P ゴシック"/>
            <family val="3"/>
            <charset val="128"/>
          </rPr>
          <t xml:space="preserve">料金プラン
課税:
課税対象を選択する場合設定可能
</t>
        </r>
      </text>
    </comment>
    <comment ref="AO5" authorId="0" shapeId="0" xr:uid="{00000000-0006-0000-0A00-000019000000}">
      <text>
        <r>
          <rPr>
            <b/>
            <sz val="9"/>
            <color indexed="81"/>
            <rFont val="MS P ゴシック"/>
            <family val="3"/>
            <charset val="128"/>
          </rPr>
          <t>料金プラン
課税対象</t>
        </r>
        <r>
          <rPr>
            <sz val="9"/>
            <color indexed="81"/>
            <rFont val="MS P ゴシック"/>
            <family val="3"/>
            <charset val="128"/>
          </rPr>
          <t xml:space="preserve">
</t>
        </r>
      </text>
    </comment>
    <comment ref="AP5" authorId="0" shapeId="0" xr:uid="{00000000-0006-0000-0A00-00001A000000}">
      <text>
        <r>
          <rPr>
            <b/>
            <sz val="9"/>
            <color indexed="81"/>
            <rFont val="MS P ゴシック"/>
            <family val="3"/>
            <charset val="128"/>
          </rPr>
          <t>料金プラン：
ディスカウント-割引
課金額：</t>
        </r>
      </text>
    </comment>
    <comment ref="AQ5" authorId="0" shapeId="0" xr:uid="{00000000-0006-0000-0A00-00001B000000}">
      <text>
        <r>
          <rPr>
            <b/>
            <sz val="9"/>
            <color indexed="81"/>
            <rFont val="MS P ゴシック"/>
            <family val="3"/>
            <charset val="128"/>
          </rPr>
          <t>料金プラン
課金額：
課金モデル：</t>
        </r>
      </text>
    </comment>
    <comment ref="AR5" authorId="0" shapeId="0" xr:uid="{00000000-0006-0000-0A00-00001C000000}">
      <text>
        <r>
          <rPr>
            <b/>
            <sz val="9"/>
            <color indexed="81"/>
            <rFont val="MS P ゴシック"/>
            <family val="3"/>
            <charset val="128"/>
          </rPr>
          <t>料金プラン：
課金のタイミングと頻度
請求日</t>
        </r>
      </text>
    </comment>
    <comment ref="AS5" authorId="0" shapeId="0" xr:uid="{00000000-0006-0000-0A00-00001D000000}">
      <text>
        <r>
          <rPr>
            <b/>
            <sz val="9"/>
            <color indexed="81"/>
            <rFont val="MS P ゴシック"/>
            <family val="3"/>
            <charset val="128"/>
          </rPr>
          <t>顧客アカウント：
請求・決済方法
請求サイクル日
請求締め日
請求周期の起算日を設定
(請求周期の開始日を設定する）</t>
        </r>
      </text>
    </comment>
    <comment ref="AT5" authorId="0" shapeId="0" xr:uid="{00000000-0006-0000-0A00-00001E000000}">
      <text>
        <r>
          <rPr>
            <b/>
            <sz val="9"/>
            <color indexed="81"/>
            <rFont val="MS P ゴシック"/>
            <family val="3"/>
            <charset val="128"/>
          </rPr>
          <t>料金プラン：
課金のタイミングと頻度
請求タイミング</t>
        </r>
      </text>
    </comment>
    <comment ref="AU5" authorId="0" shapeId="0" xr:uid="{00000000-0006-0000-0A00-00001F000000}">
      <text>
        <r>
          <rPr>
            <b/>
            <sz val="9"/>
            <color indexed="81"/>
            <rFont val="MS P ゴシック"/>
            <family val="3"/>
            <charset val="128"/>
          </rPr>
          <t>料金プラン：
課金のタイミングと頻度
請求周期</t>
        </r>
      </text>
    </comment>
    <comment ref="AV5" authorId="0" shapeId="0" xr:uid="{00000000-0006-0000-0A00-000020000000}">
      <text>
        <r>
          <rPr>
            <b/>
            <sz val="9"/>
            <color indexed="81"/>
            <rFont val="MS P ゴシック"/>
            <family val="3"/>
            <charset val="128"/>
          </rPr>
          <t>料金プラン：
課金のタイミングと頻度
請求周期の調整</t>
        </r>
      </text>
    </comment>
    <comment ref="AW5" authorId="0" shapeId="0" xr:uid="{00000000-0006-0000-0A00-000021000000}">
      <text>
        <r>
          <rPr>
            <b/>
            <sz val="9"/>
            <color indexed="81"/>
            <rFont val="MS P ゴシック"/>
            <family val="3"/>
            <charset val="128"/>
          </rPr>
          <t>超過量課金時、プルダウンを選択すると、設定可能。
平準化モデル：ローリングウィンドウ⇒
平滑化時の超過量オプション:発生したらすぐに超過量を適用
以下のいづれかを設定
・未使用のユニットをクレジットしない（NoCredit）
・次の割合でのクレジット未使用ユニット数（CreditBySpecificRate）</t>
        </r>
      </text>
    </comment>
    <comment ref="AX5" authorId="0" shapeId="0" xr:uid="{00000000-0006-0000-0A00-000022000000}">
      <text>
        <r>
          <rPr>
            <b/>
            <sz val="9"/>
            <color indexed="81"/>
            <rFont val="MS P ゴシック"/>
            <family val="3"/>
            <charset val="128"/>
          </rPr>
          <t>料金プラン：
超過平準化
平滑化時の超過量オプション
・平滑化期間の終了時に超過量を適用（EndOfSmoothingPeriod）
・発生したらすぐに超過量を適用（PerBillingPeriod）</t>
        </r>
      </text>
    </comment>
    <comment ref="AY5" authorId="0" shapeId="0" xr:uid="{00000000-0006-0000-0A00-000023000000}">
      <text>
        <r>
          <rPr>
            <b/>
            <sz val="9"/>
            <color indexed="81"/>
            <rFont val="MS P ゴシック"/>
            <family val="3"/>
            <charset val="128"/>
          </rPr>
          <t>課金のタイミング：
 請求開始条件:
請求タイミングの請求開始条件
下記のいづれかを設定
・契約締結後（ContractEffective）
・サービス有効化後（ServiceActivation）
・顧客受入後（CustomerAcceptance）
・特定日（SpecificDate）</t>
        </r>
      </text>
    </comment>
    <comment ref="AZ5" authorId="0" shapeId="0" xr:uid="{00000000-0006-0000-0A00-000024000000}">
      <text>
        <r>
          <rPr>
            <b/>
            <sz val="9"/>
            <color indexed="81"/>
            <rFont val="MS P ゴシック"/>
            <family val="3"/>
            <charset val="128"/>
          </rPr>
          <t>価格を設定
（課金が単価の場合は階層の価格、課金モデルの場合は階層の各単位の価格）</t>
        </r>
      </text>
    </comment>
    <comment ref="BA5" authorId="0" shapeId="0" xr:uid="{00000000-0006-0000-0A00-000025000000}">
      <text>
        <r>
          <rPr>
            <b/>
            <sz val="9"/>
            <color indexed="81"/>
            <rFont val="MS P ゴシック"/>
            <family val="3"/>
            <charset val="128"/>
          </rPr>
          <t>価格設定の単位を設定
定額料金
単位あたり（PerUnit）</t>
        </r>
      </text>
    </comment>
    <comment ref="BB5" authorId="0" shapeId="0" xr:uid="{00000000-0006-0000-0A00-000026000000}">
      <text>
        <r>
          <rPr>
            <b/>
            <sz val="9"/>
            <color indexed="81"/>
            <rFont val="MS P ゴシック"/>
            <family val="3"/>
            <charset val="128"/>
          </rPr>
          <t>料金プラン
課金額：
課金モデル：ディスカウント-割引率
の際に設定するディスカウント率</t>
        </r>
      </text>
    </comment>
    <comment ref="BC5" authorId="0" shapeId="0" xr:uid="{00000000-0006-0000-0A00-000027000000}">
      <text>
        <r>
          <rPr>
            <b/>
            <sz val="9"/>
            <color indexed="81"/>
            <rFont val="MS P ゴシック"/>
            <family val="3"/>
            <charset val="128"/>
          </rPr>
          <t>料金プラン
課金額：
課金モデル：ディスカウント-割引額
の際に設定するディスカウント額</t>
        </r>
      </text>
    </comment>
    <comment ref="BD5" authorId="0" shapeId="0" xr:uid="{00000000-0006-0000-0A00-000028000000}">
      <text>
        <r>
          <rPr>
            <b/>
            <sz val="9"/>
            <color indexed="81"/>
            <rFont val="MS P ゴシック"/>
            <family val="3"/>
            <charset val="128"/>
          </rPr>
          <t>課金額：
課金モデル：
超過量課金付きティア課金の場合設定する</t>
        </r>
      </text>
    </comment>
    <comment ref="BE5" authorId="0" shapeId="0" xr:uid="{00000000-0006-0000-0A00-000029000000}">
      <text>
        <r>
          <rPr>
            <b/>
            <sz val="9"/>
            <color indexed="81"/>
            <rFont val="MS P ゴシック"/>
            <family val="3"/>
            <charset val="128"/>
          </rPr>
          <t>課金額：
課金モデル：
超過量課金付きティア課金の場合設定する
ホリューム設定範囲の終了値。
終了ユニット数を設定</t>
        </r>
      </text>
    </comment>
    <comment ref="BF5" authorId="0" shapeId="0" xr:uid="{00000000-0006-0000-0A00-00002A000000}">
      <text>
        <r>
          <rPr>
            <b/>
            <sz val="9"/>
            <color indexed="81"/>
            <rFont val="MS P ゴシック"/>
            <family val="3"/>
            <charset val="128"/>
          </rPr>
          <t>料金プラン
課金額：
価格表：
超過量課金付きTier課金時に設定可能。
超過量価格を設定</t>
        </r>
      </text>
    </comment>
    <comment ref="BG5" authorId="0" shapeId="0" xr:uid="{00000000-0006-0000-0A00-00002B000000}">
      <text>
        <r>
          <rPr>
            <b/>
            <sz val="9"/>
            <color indexed="81"/>
            <rFont val="MS P ゴシック"/>
            <family val="3"/>
            <charset val="128"/>
          </rPr>
          <t xml:space="preserve">
料金プラン
課金額：
価格表：
超過量課金付きTier課金時に設定可能。
超過量価格を設定
取引通貨を設定</t>
        </r>
      </text>
    </comment>
    <comment ref="BH5" authorId="0" shapeId="0" xr:uid="{00000000-0006-0000-0A00-00002C000000}">
      <text>
        <r>
          <rPr>
            <b/>
            <sz val="9"/>
            <color indexed="81"/>
            <rFont val="MS P ゴシック"/>
            <family val="3"/>
            <charset val="128"/>
          </rPr>
          <t>課金額：
課金モデル：
超過量課金付きティア課金の場合設定する
ホリューム設定範囲の開始値。
開始ユニット数を設定</t>
        </r>
      </text>
    </comment>
  </commentList>
</comments>
</file>

<file path=xl/sharedStrings.xml><?xml version="1.0" encoding="utf-8"?>
<sst xmlns="http://schemas.openxmlformats.org/spreadsheetml/2006/main" count="1554" uniqueCount="789">
  <si>
    <t>システム名</t>
    <rPh sb="4" eb="5">
      <t>メイ</t>
    </rPh>
    <phoneticPr fontId="6"/>
  </si>
  <si>
    <t>サブシステム名</t>
    <rPh sb="6" eb="7">
      <t>メイ</t>
    </rPh>
    <phoneticPr fontId="6"/>
  </si>
  <si>
    <t>機能名</t>
    <rPh sb="0" eb="3">
      <t>キノウメイ</t>
    </rPh>
    <phoneticPr fontId="6"/>
  </si>
  <si>
    <t>作成者</t>
    <rPh sb="0" eb="3">
      <t>サクセイシャ</t>
    </rPh>
    <phoneticPr fontId="6"/>
  </si>
  <si>
    <t>作成日</t>
    <rPh sb="0" eb="3">
      <t>サクセイビ</t>
    </rPh>
    <phoneticPr fontId="6"/>
  </si>
  <si>
    <t>更新者</t>
    <rPh sb="0" eb="3">
      <t>コウシンシャ</t>
    </rPh>
    <phoneticPr fontId="6"/>
  </si>
  <si>
    <t>更新日</t>
    <rPh sb="0" eb="3">
      <t>コウシンビ</t>
    </rPh>
    <phoneticPr fontId="6"/>
  </si>
  <si>
    <t/>
  </si>
  <si>
    <t>－</t>
    <phoneticPr fontId="6"/>
  </si>
  <si>
    <t>-</t>
    <phoneticPr fontId="6"/>
  </si>
  <si>
    <t>success</t>
  </si>
  <si>
    <t>RAND)金</t>
    <rPh sb="5" eb="6">
      <t>キン</t>
    </rPh>
    <phoneticPr fontId="6"/>
  </si>
  <si>
    <t>登録</t>
    <rPh sb="0" eb="2">
      <t>トウロク</t>
    </rPh>
    <phoneticPr fontId="72"/>
  </si>
  <si>
    <t>CSVのINDEX</t>
    <phoneticPr fontId="72"/>
  </si>
  <si>
    <t>POSTSubscriptionType</t>
  </si>
  <si>
    <t xml:space="preserve">string CpqBundleJsonIdQT </t>
  </si>
  <si>
    <t xml:space="preserve">string OpportunityCloseDateQT </t>
  </si>
  <si>
    <t xml:space="preserve">string OpportunityNameQT </t>
  </si>
  <si>
    <t xml:space="preserve">string QuoteBusinessTypeQT </t>
  </si>
  <si>
    <t xml:space="preserve">string QuoteNumberQT </t>
  </si>
  <si>
    <t xml:space="preserve">string QuoteTypeQT </t>
  </si>
  <si>
    <t xml:space="preserve">string AccountKey </t>
  </si>
  <si>
    <t xml:space="preserve">bool? ApplyCreditBalance </t>
    <phoneticPr fontId="72"/>
  </si>
  <si>
    <t xml:space="preserve">bool? AutoRenew </t>
  </si>
  <si>
    <t xml:space="preserve">bool? Collect </t>
  </si>
  <si>
    <t xml:space="preserve">DateTime? ContractEffectiveDate </t>
  </si>
  <si>
    <t xml:space="preserve">string CustomFieldC </t>
  </si>
  <si>
    <t xml:space="preserve">DateTime? CustomerAcceptanceDate </t>
  </si>
  <si>
    <t xml:space="preserve">long? InitialTerm </t>
  </si>
  <si>
    <t xml:space="preserve">string InitialTermPeriodType </t>
  </si>
  <si>
    <t>bool? Invoice</t>
    <phoneticPr fontId="72"/>
  </si>
  <si>
    <t xml:space="preserve">bool? InvoiceCollect </t>
  </si>
  <si>
    <t xml:space="preserve">string InvoiceOwnerAccountKey </t>
  </si>
  <si>
    <t xml:space="preserve">bool? InvoiceSeparately </t>
  </si>
  <si>
    <t xml:space="preserve">DateTime? InvoiceTargetDate </t>
    <phoneticPr fontId="72"/>
  </si>
  <si>
    <t xml:space="preserve">string Notes </t>
  </si>
  <si>
    <t xml:space="preserve">string RenewalSetting </t>
  </si>
  <si>
    <t xml:space="preserve">long? RenewalTerm </t>
  </si>
  <si>
    <t xml:space="preserve">string RenewalTermPeriodType </t>
  </si>
  <si>
    <t xml:space="preserve">DateTime? ServiceActivationDate </t>
  </si>
  <si>
    <t xml:space="preserve">SubscribeToRatePlans 
     List&lt;POSTSrpCreateType&gt; </t>
    <phoneticPr fontId="72"/>
  </si>
  <si>
    <t xml:space="preserve"> ChargeOverrides 
        List&lt;POSTScCreateType&gt;</t>
    <phoneticPr fontId="72"/>
  </si>
  <si>
    <t xml:space="preserve">string ApplyDiscountTo </t>
    <phoneticPr fontId="72"/>
  </si>
  <si>
    <t xml:space="preserve">string BillCycleDay </t>
  </si>
  <si>
    <t xml:space="preserve">string BillCycleType </t>
  </si>
  <si>
    <t xml:space="preserve">string BillingPeriod </t>
  </si>
  <si>
    <t xml:space="preserve">string BillingPeriodAlignment </t>
  </si>
  <si>
    <t xml:space="preserve">string BillingTiming </t>
  </si>
  <si>
    <t xml:space="preserve">string Description </t>
  </si>
  <si>
    <t xml:space="preserve">string DiscountAmount </t>
    <phoneticPr fontId="72"/>
  </si>
  <si>
    <t xml:space="preserve">string DiscountLevel </t>
    <phoneticPr fontId="72"/>
  </si>
  <si>
    <t xml:space="preserve">string DiscountPercentage </t>
  </si>
  <si>
    <t xml:space="preserve">string EndDateCondition </t>
  </si>
  <si>
    <t xml:space="preserve">string IncludedUnits </t>
  </si>
  <si>
    <t xml:space="preserve">string ListPriceBase </t>
  </si>
  <si>
    <t xml:space="preserve">string Number </t>
  </si>
  <si>
    <t xml:space="preserve">long? NumberOfPeriods </t>
  </si>
  <si>
    <t xml:space="preserve">string OveragePrice </t>
  </si>
  <si>
    <t xml:space="preserve">string OverageUnusedUnitsCreditOption </t>
  </si>
  <si>
    <t xml:space="preserve">string Price </t>
  </si>
  <si>
    <t xml:space="preserve">string PriceChangeOption </t>
  </si>
  <si>
    <t xml:space="preserve">string PriceIncreasePercentage </t>
  </si>
  <si>
    <t xml:space="preserve">string ProductRatePlanChargeId </t>
  </si>
  <si>
    <t xml:space="preserve">string Quantity </t>
  </si>
  <si>
    <t xml:space="preserve">string RatingGroup </t>
  </si>
  <si>
    <t xml:space="preserve">long? SpecificBillingPeriod </t>
    <phoneticPr fontId="72"/>
  </si>
  <si>
    <t>Required if you set the value of the billingPeriod field to Specific_Months or Specific_Weeks.</t>
    <phoneticPr fontId="72"/>
  </si>
  <si>
    <t xml:space="preserve">DateTime? SpecificEndDate </t>
  </si>
  <si>
    <t xml:space="preserve">List&lt;POSTTierType&gt; Tiers </t>
  </si>
  <si>
    <t xml:space="preserve">string EndingUnit </t>
  </si>
  <si>
    <t xml:space="preserve">DateTime? TriggerDate </t>
  </si>
  <si>
    <t xml:space="preserve">string TriggerEvent </t>
  </si>
  <si>
    <t xml:space="preserve">string PriceFormat </t>
  </si>
  <si>
    <t xml:space="preserve">string UnusedUnitsCreditRates </t>
  </si>
  <si>
    <t xml:space="preserve">string StartingUnit </t>
  </si>
  <si>
    <t xml:space="preserve">long? UpToPeriods </t>
  </si>
  <si>
    <t xml:space="preserve">long? Tier </t>
  </si>
  <si>
    <t xml:space="preserve">string UpToPeriodsType </t>
  </si>
  <si>
    <t xml:space="preserve">string WeeklyBillCycleDay </t>
  </si>
  <si>
    <t xml:space="preserve">string ProductRatePlanId </t>
  </si>
  <si>
    <t xml:space="preserve">string SubscriptionNumber </t>
    <phoneticPr fontId="72"/>
  </si>
  <si>
    <t xml:space="preserve">DateTime? TermStartDate </t>
  </si>
  <si>
    <t xml:space="preserve">string TermType </t>
  </si>
  <si>
    <t>更新</t>
    <rPh sb="0" eb="2">
      <t>コウシン</t>
    </rPh>
    <phoneticPr fontId="72"/>
  </si>
  <si>
    <t>PUTSubscriptionType</t>
    <phoneticPr fontId="72"/>
  </si>
  <si>
    <t>string CpqBundleJsonIdQT</t>
  </si>
  <si>
    <t>string OpportunityCloseDateQT</t>
  </si>
  <si>
    <t>string OpportunityNameQT</t>
  </si>
  <si>
    <t>string QuoteBusinessTypeQT</t>
  </si>
  <si>
    <t>string QuoteNumberQT</t>
  </si>
  <si>
    <t>string QuoteTypeQT</t>
  </si>
  <si>
    <t>List&lt;PUTSrpAddType&gt; Add</t>
  </si>
  <si>
    <t>bool? ApplyCreditBalance</t>
  </si>
  <si>
    <t>bool? AutoRenew</t>
  </si>
  <si>
    <t>long? CurrentTerm</t>
  </si>
  <si>
    <t>string CurrentTermPeriodType</t>
  </si>
  <si>
    <t>string CustomFieldC</t>
  </si>
  <si>
    <t>bool? IncludeExistingDraftInvoiceItems</t>
  </si>
  <si>
    <t>bool? Invoice</t>
  </si>
  <si>
    <t>bool? InvoiceCollect</t>
  </si>
  <si>
    <t>bool? InvoiceSeparately</t>
  </si>
  <si>
    <t>DateTime? InvoiceTargetDate</t>
  </si>
  <si>
    <t>string Notes</t>
  </si>
  <si>
    <t>bool? Preview</t>
  </si>
  <si>
    <t>string PreviewType</t>
  </si>
  <si>
    <t>List&lt;PUTSrpRemoveType&gt; Remove</t>
  </si>
  <si>
    <t>string RenewalSetting</t>
  </si>
  <si>
    <t>long? RenewalTerm</t>
  </si>
  <si>
    <t>string RenewalTermPeriodType</t>
  </si>
  <si>
    <t>DateTime? TermStartDate</t>
  </si>
  <si>
    <t>string TermType</t>
  </si>
  <si>
    <t>List&lt;PUTSrpUpdateType&gt; Update</t>
  </si>
  <si>
    <t>List&lt;PUTScUpdateType&gt; ChargeUpdateDetails</t>
  </si>
  <si>
    <t>string BillingPeriodAlignment</t>
  </si>
  <si>
    <t>string Description</t>
  </si>
  <si>
    <t>string IncludedUnits</t>
  </si>
  <si>
    <t>string OveragePrice</t>
  </si>
  <si>
    <t>string Price</t>
  </si>
  <si>
    <t>string PriceChangeOption</t>
  </si>
  <si>
    <t>string PriceIncreasePercentage</t>
  </si>
  <si>
    <t>string Quantity</t>
  </si>
  <si>
    <r>
      <t xml:space="preserve">string </t>
    </r>
    <r>
      <rPr>
        <b/>
        <sz val="11"/>
        <color theme="1"/>
        <rFont val="ＭＳ Ｐゴシック"/>
        <family val="3"/>
        <charset val="128"/>
        <scheme val="minor"/>
      </rPr>
      <t>RatePlanChargeId</t>
    </r>
    <phoneticPr fontId="72"/>
  </si>
  <si>
    <t>List&lt;POSTTierType&gt; Tiers</t>
  </si>
  <si>
    <t>string EndingUnit</t>
  </si>
  <si>
    <t>string PriceFormat</t>
  </si>
  <si>
    <t>string StartingUnit</t>
  </si>
  <si>
    <t>long? Tier</t>
  </si>
  <si>
    <t>DateTime? TriggerDate</t>
  </si>
  <si>
    <t>string TriggerEvent</t>
  </si>
  <si>
    <t>DateTime? ContractEffectiveDate</t>
  </si>
  <si>
    <t>DateTime? CustomerAcceptanceDate</t>
  </si>
  <si>
    <r>
      <t xml:space="preserve">string </t>
    </r>
    <r>
      <rPr>
        <b/>
        <sz val="11"/>
        <color theme="1"/>
        <rFont val="ＭＳ Ｐゴシック"/>
        <family val="3"/>
        <charset val="128"/>
        <scheme val="minor"/>
      </rPr>
      <t>RatePlanId</t>
    </r>
    <phoneticPr fontId="72"/>
  </si>
  <si>
    <t>DateTime? ServiceActivationDate</t>
  </si>
  <si>
    <t>DateTime? SpecificUpdateDate</t>
  </si>
  <si>
    <t>id</t>
  </si>
  <si>
    <t>accountId</t>
  </si>
  <si>
    <t>accountNumber</t>
  </si>
  <si>
    <t>accountName</t>
  </si>
  <si>
    <t>invoiceOwnerAccountId</t>
  </si>
  <si>
    <t>invoiceOwnerAccountNumber</t>
  </si>
  <si>
    <t>invoiceOwnerAccountName</t>
  </si>
  <si>
    <t>subscriptionNumber</t>
  </si>
  <si>
    <t>termType</t>
  </si>
  <si>
    <t>invoiceSeparately</t>
  </si>
  <si>
    <t>contractEffectiveDate</t>
  </si>
  <si>
    <t>serviceActivationDate</t>
  </si>
  <si>
    <t>customerAcceptanceDate</t>
  </si>
  <si>
    <t>subscriptionStartDate</t>
  </si>
  <si>
    <t>termStartDate</t>
  </si>
  <si>
    <t>termEndDate</t>
  </si>
  <si>
    <t>initialTerm</t>
  </si>
  <si>
    <t>initialTermPeriodType</t>
  </si>
  <si>
    <t>currentTerm</t>
  </si>
  <si>
    <t>currentTermPeriodType</t>
  </si>
  <si>
    <t>autoRenew</t>
  </si>
  <si>
    <t>renewalSetting</t>
  </si>
  <si>
    <t>renewalTerm</t>
  </si>
  <si>
    <t>renewalTermPeriodType</t>
  </si>
  <si>
    <t>contractedMrr</t>
  </si>
  <si>
    <t>totalContractedValue</t>
  </si>
  <si>
    <t>notes</t>
  </si>
  <si>
    <t>status</t>
  </si>
  <si>
    <t>QuoteNumber__QT</t>
  </si>
  <si>
    <t>QuoteBusinessType__QT</t>
  </si>
  <si>
    <t>InvoiceOwnerName__c</t>
  </si>
  <si>
    <t>OpportunityName__QT</t>
  </si>
  <si>
    <t>PartnerID__c</t>
  </si>
  <si>
    <t>OpportunityID__c</t>
  </si>
  <si>
    <t>RiskProfile__c</t>
  </si>
  <si>
    <t>OpportunityCloseDate__QT</t>
  </si>
  <si>
    <t>WBSCode__c</t>
  </si>
  <si>
    <t>QuoteID__c</t>
  </si>
  <si>
    <t>CpqBundleJsonId__QT</t>
  </si>
  <si>
    <t>QuoteType__QT</t>
  </si>
  <si>
    <t>Department__c</t>
  </si>
  <si>
    <t>Source__c</t>
  </si>
  <si>
    <t>record_Id</t>
  </si>
  <si>
    <t>productId</t>
  </si>
  <si>
    <t>productName</t>
  </si>
  <si>
    <t>productSku</t>
  </si>
  <si>
    <t>productRatePlanId</t>
  </si>
  <si>
    <t>ratePlanName</t>
  </si>
  <si>
    <t>ParentCode__c</t>
  </si>
  <si>
    <t>FreeText__c</t>
  </si>
  <si>
    <t>ProductCode__c</t>
  </si>
  <si>
    <t>ratePlans_Id</t>
  </si>
  <si>
    <t>originalChargeId</t>
  </si>
  <si>
    <t>productRatePlanChargeId</t>
  </si>
  <si>
    <t>number</t>
  </si>
  <si>
    <t>name</t>
  </si>
  <si>
    <t>type</t>
  </si>
  <si>
    <t>model</t>
  </si>
  <si>
    <t>uom</t>
  </si>
  <si>
    <t>version</t>
  </si>
  <si>
    <t>pricingSummary</t>
  </si>
  <si>
    <t>priceChangeOption</t>
  </si>
  <si>
    <t>priceIncreasePercentage</t>
  </si>
  <si>
    <t>currency</t>
  </si>
  <si>
    <t>price</t>
  </si>
  <si>
    <t>tiers</t>
  </si>
  <si>
    <t>includedUnits</t>
  </si>
  <si>
    <t>overagePrice</t>
  </si>
  <si>
    <t>discountPercentage</t>
  </si>
  <si>
    <t>discountAmount</t>
  </si>
  <si>
    <t>applyDiscountTo</t>
  </si>
  <si>
    <t>discountLevel</t>
  </si>
  <si>
    <t>discountClass</t>
  </si>
  <si>
    <t>billingDay</t>
  </si>
  <si>
    <t>listPriceBase</t>
  </si>
  <si>
    <t>billingPeriod</t>
  </si>
  <si>
    <t>specificBillingPeriod</t>
  </si>
  <si>
    <t>billingTiming</t>
  </si>
  <si>
    <t>billingPeriodAlignment</t>
  </si>
  <si>
    <t>quantity</t>
  </si>
  <si>
    <t>smoothingModel</t>
  </si>
  <si>
    <t>numberOfPeriods</t>
  </si>
  <si>
    <t>overageCalculationOption</t>
  </si>
  <si>
    <t>overageUnusedUnitsCreditOption</t>
  </si>
  <si>
    <t>unusedUnitsCreditRates</t>
  </si>
  <si>
    <t>usageRecordRatingOption</t>
  </si>
  <si>
    <t>segment</t>
  </si>
  <si>
    <t>effectiveStartDate</t>
  </si>
  <si>
    <t>effectiveEndDate</t>
  </si>
  <si>
    <t>processedThroughDate</t>
  </si>
  <si>
    <t>chargedThroughDate</t>
  </si>
  <si>
    <t>done</t>
  </si>
  <si>
    <t>triggerDate</t>
  </si>
  <si>
    <t>triggerEvent</t>
  </si>
  <si>
    <t>endDateCondition</t>
  </si>
  <si>
    <t>upToPeriodsType</t>
  </si>
  <si>
    <t>upToPeriods</t>
  </si>
  <si>
    <t>specificEndDate</t>
  </si>
  <si>
    <t>mrr</t>
  </si>
  <si>
    <t>dmrc</t>
  </si>
  <si>
    <t>tcv</t>
  </si>
  <si>
    <t>dtcv</t>
  </si>
  <si>
    <t>description</t>
  </si>
  <si>
    <t>ListPrice__c</t>
  </si>
  <si>
    <t>FutureDatedAmendmentGroup__c</t>
  </si>
  <si>
    <t>Price__c</t>
  </si>
  <si>
    <t>tier</t>
  </si>
  <si>
    <t>startingUnit</t>
  </si>
  <si>
    <t>endingUnit</t>
  </si>
  <si>
    <t>priceFormat</t>
  </si>
  <si>
    <t>ratePlanCharges_Id</t>
  </si>
  <si>
    <t>任意に設定していただく項目</t>
    <rPh sb="0" eb="2">
      <t>ニンイ</t>
    </rPh>
    <rPh sb="3" eb="5">
      <t>セッテイ</t>
    </rPh>
    <rPh sb="11" eb="13">
      <t>コウモク</t>
    </rPh>
    <phoneticPr fontId="72"/>
  </si>
  <si>
    <t>〇</t>
    <phoneticPr fontId="72"/>
  </si>
  <si>
    <t>必須項目</t>
    <rPh sb="0" eb="2">
      <t>ヒッス</t>
    </rPh>
    <rPh sb="2" eb="4">
      <t>コウモク</t>
    </rPh>
    <phoneticPr fontId="72"/>
  </si>
  <si>
    <t>◎</t>
    <phoneticPr fontId="72"/>
  </si>
  <si>
    <t>設定不要</t>
    <rPh sb="0" eb="2">
      <t>セッテイ</t>
    </rPh>
    <rPh sb="2" eb="4">
      <t>フヨウ</t>
    </rPh>
    <phoneticPr fontId="72"/>
  </si>
  <si>
    <t>№</t>
    <phoneticPr fontId="3"/>
  </si>
  <si>
    <t>name（項目名）</t>
    <rPh sb="5" eb="7">
      <t>コウモク</t>
    </rPh>
    <rPh sb="7" eb="8">
      <t>メイ</t>
    </rPh>
    <phoneticPr fontId="3"/>
  </si>
  <si>
    <t>label（日本語名）</t>
    <rPh sb="6" eb="9">
      <t>ニホンゴ</t>
    </rPh>
    <rPh sb="9" eb="10">
      <t>メイ</t>
    </rPh>
    <phoneticPr fontId="3"/>
  </si>
  <si>
    <t>必須</t>
    <rPh sb="0" eb="2">
      <t>ヒッス</t>
    </rPh>
    <phoneticPr fontId="72"/>
  </si>
  <si>
    <t>MAX
(byte)</t>
    <phoneticPr fontId="72"/>
  </si>
  <si>
    <t>入力形式</t>
    <rPh sb="0" eb="2">
      <t>ニュウリョク</t>
    </rPh>
    <rPh sb="2" eb="4">
      <t>ケイシキ</t>
    </rPh>
    <phoneticPr fontId="72"/>
  </si>
  <si>
    <t>固定値</t>
    <rPh sb="0" eb="3">
      <t>コテイチ</t>
    </rPh>
    <phoneticPr fontId="72"/>
  </si>
  <si>
    <t>初期値</t>
    <rPh sb="0" eb="3">
      <t>ショキチ</t>
    </rPh>
    <phoneticPr fontId="72"/>
  </si>
  <si>
    <t>設定値</t>
    <rPh sb="0" eb="2">
      <t>セッテイ</t>
    </rPh>
    <rPh sb="2" eb="3">
      <t>チ</t>
    </rPh>
    <phoneticPr fontId="72"/>
  </si>
  <si>
    <t>備考</t>
    <rPh sb="0" eb="2">
      <t>ビコウ</t>
    </rPh>
    <phoneticPr fontId="72"/>
  </si>
  <si>
    <t>参考情報</t>
    <rPh sb="0" eb="2">
      <t>サンコウ</t>
    </rPh>
    <rPh sb="2" eb="4">
      <t>ジョウホウ</t>
    </rPh>
    <phoneticPr fontId="3"/>
  </si>
  <si>
    <t>Y_API_KBN</t>
    <phoneticPr fontId="72"/>
  </si>
  <si>
    <t>API区分</t>
    <phoneticPr fontId="72"/>
  </si>
  <si>
    <t>AZ9</t>
    <phoneticPr fontId="72"/>
  </si>
  <si>
    <t>－</t>
  </si>
  <si>
    <t>空文字</t>
    <rPh sb="0" eb="1">
      <t>カラ</t>
    </rPh>
    <rPh sb="1" eb="3">
      <t>モジ</t>
    </rPh>
    <phoneticPr fontId="72"/>
  </si>
  <si>
    <t>IBSNO</t>
    <phoneticPr fontId="72"/>
  </si>
  <si>
    <t>試算番号</t>
    <rPh sb="0" eb="2">
      <t>シサン</t>
    </rPh>
    <phoneticPr fontId="72"/>
  </si>
  <si>
    <t>◎</t>
    <phoneticPr fontId="72"/>
  </si>
  <si>
    <t>移行用番号をHARISが算出し設定</t>
    <rPh sb="0" eb="2">
      <t>イコウ</t>
    </rPh>
    <rPh sb="2" eb="3">
      <t>ヨウ</t>
    </rPh>
    <rPh sb="3" eb="5">
      <t>バンゴウ</t>
    </rPh>
    <rPh sb="12" eb="14">
      <t>サンシュツ</t>
    </rPh>
    <rPh sb="15" eb="17">
      <t>セッテイ</t>
    </rPh>
    <phoneticPr fontId="3"/>
  </si>
  <si>
    <t>Subscription</t>
    <phoneticPr fontId="72"/>
  </si>
  <si>
    <t>IBSVER</t>
  </si>
  <si>
    <t>バージョン</t>
  </si>
  <si>
    <t>AUTFLG</t>
    <phoneticPr fontId="72"/>
  </si>
  <si>
    <t>自動更新</t>
    <phoneticPr fontId="72"/>
  </si>
  <si>
    <t>KUNR5</t>
    <phoneticPr fontId="72"/>
  </si>
  <si>
    <t>アカウント名（契約先/納入先）</t>
    <phoneticPr fontId="72"/>
  </si>
  <si>
    <t>HARISで受注された納入先（Salesforce　顧客名）</t>
    <rPh sb="28" eb="29">
      <t>メイ</t>
    </rPh>
    <phoneticPr fontId="72"/>
  </si>
  <si>
    <t>KUNR1</t>
    <phoneticPr fontId="72"/>
  </si>
  <si>
    <t>請求先（受注先）</t>
    <phoneticPr fontId="72"/>
  </si>
  <si>
    <t>HARISで受注された受注先</t>
    <phoneticPr fontId="72"/>
  </si>
  <si>
    <t>PLANID</t>
    <phoneticPr fontId="72"/>
  </si>
  <si>
    <t>品目コード</t>
    <rPh sb="0" eb="2">
      <t>ヒンモク</t>
    </rPh>
    <phoneticPr fontId="72"/>
  </si>
  <si>
    <t>親品目コード</t>
    <rPh sb="0" eb="1">
      <t>オヤ</t>
    </rPh>
    <rPh sb="1" eb="3">
      <t>ヒンモク</t>
    </rPh>
    <phoneticPr fontId="72"/>
  </si>
  <si>
    <t>カスタム項目</t>
    <rPh sb="4" eb="6">
      <t>コウモク</t>
    </rPh>
    <phoneticPr fontId="72"/>
  </si>
  <si>
    <t>数量</t>
  </si>
  <si>
    <t>RatePlanCharge</t>
    <phoneticPr fontId="72"/>
  </si>
  <si>
    <t>販売伝票通貨</t>
    <phoneticPr fontId="72"/>
  </si>
  <si>
    <t>S販売単価</t>
    <rPh sb="1" eb="3">
      <t>ハンバイ</t>
    </rPh>
    <rPh sb="3" eb="5">
      <t>タンカ</t>
    </rPh>
    <phoneticPr fontId="72"/>
  </si>
  <si>
    <t>代理店向け価格</t>
    <rPh sb="0" eb="3">
      <t>ダイリテン</t>
    </rPh>
    <rPh sb="3" eb="4">
      <t>ム</t>
    </rPh>
    <rPh sb="5" eb="7">
      <t>カカク</t>
    </rPh>
    <phoneticPr fontId="72"/>
  </si>
  <si>
    <t>契約開始日</t>
    <rPh sb="2" eb="4">
      <t>カイシ</t>
    </rPh>
    <phoneticPr fontId="72"/>
  </si>
  <si>
    <t>８</t>
    <phoneticPr fontId="72"/>
  </si>
  <si>
    <t>date</t>
  </si>
  <si>
    <t>契約終了日</t>
    <phoneticPr fontId="72"/>
  </si>
  <si>
    <t>契約開始日＋　契約期間数が設定される</t>
    <rPh sb="13" eb="15">
      <t>セッテイ</t>
    </rPh>
    <phoneticPr fontId="72"/>
  </si>
  <si>
    <t>契約期間数</t>
    <rPh sb="4" eb="5">
      <t>スウ</t>
    </rPh>
    <phoneticPr fontId="72"/>
  </si>
  <si>
    <t>3</t>
    <phoneticPr fontId="72"/>
  </si>
  <si>
    <t>契約期間数を設定</t>
    <rPh sb="6" eb="8">
      <t>セッテイ</t>
    </rPh>
    <phoneticPr fontId="72"/>
  </si>
  <si>
    <t>更新期間数</t>
    <rPh sb="0" eb="2">
      <t>コウシン</t>
    </rPh>
    <rPh sb="4" eb="5">
      <t>スウ</t>
    </rPh>
    <phoneticPr fontId="72"/>
  </si>
  <si>
    <t>更新期間数を設定</t>
    <rPh sb="0" eb="2">
      <t>コウシン</t>
    </rPh>
    <rPh sb="6" eb="8">
      <t>セッテイ</t>
    </rPh>
    <phoneticPr fontId="72"/>
  </si>
  <si>
    <t>POSNR</t>
    <phoneticPr fontId="72"/>
  </si>
  <si>
    <t>HARIS受注明細番号</t>
    <phoneticPr fontId="72"/>
  </si>
  <si>
    <t>前受注伝票番号</t>
    <rPh sb="0" eb="1">
      <t>マエ</t>
    </rPh>
    <phoneticPr fontId="72"/>
  </si>
  <si>
    <t>HARIS前受注伝票番号</t>
    <rPh sb="5" eb="6">
      <t>マエ</t>
    </rPh>
    <phoneticPr fontId="72"/>
  </si>
  <si>
    <t>前受注明細番号</t>
    <rPh sb="0" eb="1">
      <t>マエ</t>
    </rPh>
    <phoneticPr fontId="72"/>
  </si>
  <si>
    <t>HARIS前受注明細番号</t>
    <rPh sb="5" eb="6">
      <t>マエ</t>
    </rPh>
    <phoneticPr fontId="72"/>
  </si>
  <si>
    <t>１．処理概要</t>
    <rPh sb="1" eb="3">
      <t>ショリ</t>
    </rPh>
    <rPh sb="3" eb="5">
      <t>ガイヨウ</t>
    </rPh>
    <phoneticPr fontId="6"/>
  </si>
  <si>
    <t>受注データのCSVファイルよりサブスクリプションデータを作成する。</t>
    <rPh sb="0" eb="1">
      <t>ジュチュウ</t>
    </rPh>
    <rPh sb="28" eb="30">
      <t>サクセイ</t>
    </rPh>
    <phoneticPr fontId="6"/>
  </si>
  <si>
    <t>２．フロー</t>
    <phoneticPr fontId="6"/>
  </si>
  <si>
    <t>No.１</t>
    <phoneticPr fontId="6"/>
  </si>
  <si>
    <t>太文字必須項目</t>
    <rPh sb="0" eb="3">
      <t>フトモジ</t>
    </rPh>
    <rPh sb="3" eb="5">
      <t>ヒッス</t>
    </rPh>
    <rPh sb="5" eb="7">
      <t>コウモク</t>
    </rPh>
    <phoneticPr fontId="72"/>
  </si>
  <si>
    <t>プロダクト</t>
    <phoneticPr fontId="72"/>
  </si>
  <si>
    <t>プロダクト料金プラン</t>
    <phoneticPr fontId="72"/>
  </si>
  <si>
    <t>プロダクト料金プラン課金ティア</t>
    <phoneticPr fontId="72"/>
  </si>
  <si>
    <t>プロダクト: カテゴリ</t>
    <phoneticPr fontId="72"/>
  </si>
  <si>
    <t>プロダクト: 名前</t>
  </si>
  <si>
    <t>プロダクト: 有効期間(終了)</t>
  </si>
  <si>
    <t>プロダクト: 有効期間(開始)</t>
  </si>
  <si>
    <t>プロダクト: 説明</t>
  </si>
  <si>
    <t>プロダクト料金プラン: 名前</t>
  </si>
  <si>
    <t>プロダクト料金プラン: 有効期間(終了)</t>
  </si>
  <si>
    <t>プロダクト料金プラン: 有効期間(開始)</t>
  </si>
  <si>
    <t>プロダクト料金プラン: 説明</t>
  </si>
  <si>
    <t>親品目コード</t>
    <rPh sb="1" eb="3">
      <t>ヒンモク</t>
    </rPh>
    <phoneticPr fontId="72"/>
  </si>
  <si>
    <t>自動更新デフォルトフラグ</t>
  </si>
  <si>
    <t>自動更新推奨契約期間</t>
  </si>
  <si>
    <t>プロダクト料金プラン課金: UOM</t>
  </si>
  <si>
    <t>プロダクト料金プラン課金: ディスカウント・クラス</t>
  </si>
  <si>
    <t>プロダクト料金プラン課金: デフォルトの数量</t>
    <phoneticPr fontId="72"/>
  </si>
  <si>
    <t>プロダクト料金プラン課金: 使用量レコード計算オプション</t>
    <phoneticPr fontId="72"/>
  </si>
  <si>
    <t>プロダクト料金プラン課金: 価格上昇割合</t>
    <phoneticPr fontId="72"/>
  </si>
  <si>
    <t>プロダクト料金プラン課金: 価格変更のオプション</t>
  </si>
  <si>
    <t>プロダクト料金プラン課金: 割引を適用</t>
    <phoneticPr fontId="72"/>
  </si>
  <si>
    <t>プロダクト料金プラン課金: 割引レベル</t>
    <phoneticPr fontId="72"/>
  </si>
  <si>
    <t>プロダクト料金プラン課金: 割引固有の会計コードを使用</t>
    <phoneticPr fontId="72"/>
  </si>
  <si>
    <t>プロダクト料金プラン課金: 収益認識ルール名</t>
    <phoneticPr fontId="72"/>
  </si>
  <si>
    <t>プロダクト料金プラン課金: 名前</t>
  </si>
  <si>
    <t>プロダクト料金プラン課金: 含まれる単位</t>
    <phoneticPr fontId="72"/>
  </si>
  <si>
    <t>プロダクト料金プラン課金: 定価ベース</t>
    <phoneticPr fontId="72"/>
  </si>
  <si>
    <t>プロダクト料金プラン課金: 平滑化モデル</t>
  </si>
  <si>
    <t>プロダクト料金プラン課金: 従来の収益レポート</t>
    <phoneticPr fontId="72"/>
  </si>
  <si>
    <t>プロダクト料金プラン課金: 最大数量</t>
    <phoneticPr fontId="72"/>
  </si>
  <si>
    <t>プロダクト料金プラン課金: 最大期間数</t>
    <phoneticPr fontId="72"/>
  </si>
  <si>
    <t>プロダクト料金プラン課金: 最小数量</t>
    <phoneticPr fontId="72"/>
  </si>
  <si>
    <t>プロダクト料金プラン課金: 期間数</t>
    <phoneticPr fontId="72"/>
  </si>
  <si>
    <t>プロダクト料金プラン課金: 格付けグループ</t>
    <phoneticPr fontId="72"/>
  </si>
  <si>
    <t>プロダクト料金プラン課金: 特定の請求周期</t>
    <phoneticPr fontId="72"/>
  </si>
  <si>
    <t>プロダクト料金プラン課金: 税コード</t>
    <phoneticPr fontId="72"/>
  </si>
  <si>
    <t>プロダクト料金プラン課金: 終了日の条件</t>
    <phoneticPr fontId="72"/>
  </si>
  <si>
    <t>プロダクト料金プラン課金: 終了期間タイプ</t>
    <phoneticPr fontId="72"/>
  </si>
  <si>
    <t>プロダクト料金プラン課金: 認識収益アカウント</t>
    <phoneticPr fontId="72"/>
  </si>
  <si>
    <t>プロダクト料金プラン課金: 説明</t>
  </si>
  <si>
    <t>プロダクト料金プラン課金: 課税モード</t>
  </si>
  <si>
    <t>プロダクト料金プラン課金: 課税対象</t>
    <phoneticPr fontId="72"/>
  </si>
  <si>
    <t>プロダクト料金プラン課金: 課金タイプ</t>
    <phoneticPr fontId="72"/>
  </si>
  <si>
    <t>プロダクト料金プラン課金: 課金モデル</t>
    <phoneticPr fontId="72"/>
  </si>
  <si>
    <t>プロダクト料金プラン課金: 請求サイクルタイプ</t>
    <phoneticPr fontId="72"/>
  </si>
  <si>
    <t>プロダクト料金プラン課金: 請求サイクル日</t>
    <phoneticPr fontId="72"/>
  </si>
  <si>
    <t>プロダクト料金プラン課金: 請求タイミング</t>
    <phoneticPr fontId="72"/>
  </si>
  <si>
    <t>プロダクト料金プラン課金: 請求周期</t>
    <phoneticPr fontId="72"/>
  </si>
  <si>
    <t>プロダクト料金プラン課金: 請求周期の調整</t>
    <phoneticPr fontId="72"/>
  </si>
  <si>
    <t>プロダクト料金プラン課金: 超過量未使用ユニットのクレジットのオプション</t>
    <phoneticPr fontId="72"/>
  </si>
  <si>
    <t>プロダクト料金プラン課金: 超過量計算のオプション</t>
    <phoneticPr fontId="72"/>
  </si>
  <si>
    <t>プロダクト料金プラン課金: 開始イベント(請求開始条件)</t>
    <phoneticPr fontId="72"/>
  </si>
  <si>
    <t>プロダクト料金プラン課金ティア: 価格</t>
    <phoneticPr fontId="72"/>
  </si>
  <si>
    <t>プロダクト料金プラン課金ティア: 価格フォーマット</t>
    <phoneticPr fontId="72"/>
  </si>
  <si>
    <t>プロダクト料金プラン課金ティア: 割引率</t>
    <phoneticPr fontId="72"/>
  </si>
  <si>
    <t>プロダクト料金プラン課金ティア: 割引額</t>
  </si>
  <si>
    <t>プロダクト料金プラン課金ティア: 含まれる単位</t>
    <phoneticPr fontId="72"/>
  </si>
  <si>
    <t>プロダクト料金プラン課金ティア: 終了ユニット</t>
    <phoneticPr fontId="72"/>
  </si>
  <si>
    <t>プロダクト料金プラン課金ティア: 超過量価格</t>
  </si>
  <si>
    <t>プロダクト料金プラン課金ティア: 通貨</t>
  </si>
  <si>
    <t>プロダクト料金プラン課金ティア: 開始ユニット</t>
  </si>
  <si>
    <t>【デモKM】お任せプラン</t>
  </si>
  <si>
    <t>2025/12/31</t>
  </si>
  <si>
    <t>2010/01/01</t>
  </si>
  <si>
    <t>お任せプラン（プランA）</t>
  </si>
  <si>
    <t>UX140T2</t>
    <phoneticPr fontId="72"/>
  </si>
  <si>
    <t>1</t>
  </si>
  <si>
    <t>0</t>
  </si>
  <si>
    <t>変更なし</t>
  </si>
  <si>
    <t>Recognize upon invoicing</t>
  </si>
  <si>
    <t>infomityお任せﾌﾟﾗﾝ（月次）</t>
  </si>
  <si>
    <t>請求周期</t>
  </si>
  <si>
    <t>false</t>
  </si>
  <si>
    <t>消費税</t>
  </si>
  <si>
    <t>サブスクリプションの終了日に合わせる</t>
    <phoneticPr fontId="72"/>
  </si>
  <si>
    <t>Earned Service Revenue</t>
    <phoneticPr fontId="72"/>
  </si>
  <si>
    <t>内税</t>
  </si>
  <si>
    <t>定期請求</t>
  </si>
  <si>
    <t>定額課金</t>
  </si>
  <si>
    <t>顧客からデフォルト</t>
  </si>
  <si>
    <t>後請求</t>
    <phoneticPr fontId="72"/>
  </si>
  <si>
    <t>月</t>
  </si>
  <si>
    <t>個別の請求に合わせる</t>
  </si>
  <si>
    <t>クレジットなし</t>
  </si>
  <si>
    <t>平滑化期間の終了</t>
  </si>
  <si>
    <t>顧客受入後</t>
  </si>
  <si>
    <t>17000</t>
  </si>
  <si>
    <t>円</t>
  </si>
  <si>
    <t>【デモKM】品目リスト</t>
  </si>
  <si>
    <t>連携BOX-Lite</t>
  </si>
  <si>
    <t>変更なし</t>
    <phoneticPr fontId="72"/>
  </si>
  <si>
    <t>サブスクリプションの終了日に合わせる</t>
  </si>
  <si>
    <t>Earned Service Revenue</t>
  </si>
  <si>
    <t>後請求</t>
  </si>
  <si>
    <t>骨塩定量</t>
  </si>
  <si>
    <t>回</t>
  </si>
  <si>
    <t>請求周期の終了</t>
  </si>
  <si>
    <t>請求周期で</t>
  </si>
  <si>
    <t>使用量請求</t>
  </si>
  <si>
    <t>単位あたり課金</t>
  </si>
  <si>
    <t>500</t>
  </si>
  <si>
    <t>ウイルス対策</t>
  </si>
  <si>
    <t>UX140T2</t>
    <phoneticPr fontId="72"/>
  </si>
  <si>
    <t>2000</t>
  </si>
  <si>
    <t>胸部Bone Suppression</t>
  </si>
  <si>
    <t>外税</t>
  </si>
  <si>
    <t>1500</t>
  </si>
  <si>
    <t>胸部経時差分</t>
  </si>
  <si>
    <t>2500</t>
  </si>
  <si>
    <t>ウイルス対策【無料】</t>
  </si>
  <si>
    <t>データバンクアーカイビング</t>
  </si>
  <si>
    <t>10GB</t>
  </si>
  <si>
    <t>データバンクアーカイビング　10GB</t>
  </si>
  <si>
    <t>Earned SaaS Revenue</t>
    <phoneticPr fontId="72"/>
  </si>
  <si>
    <t>1000</t>
  </si>
  <si>
    <t>Base Products</t>
    <phoneticPr fontId="72"/>
  </si>
  <si>
    <t>【デモ_CM】SIGMAベースパック</t>
    <phoneticPr fontId="72"/>
  </si>
  <si>
    <t>デモ用のプロダクトです。</t>
  </si>
  <si>
    <t>SIGMAベースパック（初年度）</t>
  </si>
  <si>
    <t>2016/03/31</t>
  </si>
  <si>
    <t>2015/04/01</t>
  </si>
  <si>
    <t>ワンタイム使用量と定期使用量</t>
  </si>
  <si>
    <t>料金プラン中のすべての課金</t>
  </si>
  <si>
    <t>一回課金</t>
  </si>
  <si>
    <t>3</t>
  </si>
  <si>
    <t>ワンタイム</t>
  </si>
  <si>
    <t>説明</t>
    <rPh sb="0" eb="2">
      <t>セツメイ</t>
    </rPh>
    <phoneticPr fontId="72"/>
  </si>
  <si>
    <t>true</t>
  </si>
  <si>
    <t>一回請求</t>
  </si>
  <si>
    <t>120000</t>
  </si>
  <si>
    <t>単位あたり</t>
  </si>
  <si>
    <t>Base Products</t>
  </si>
  <si>
    <t>Box</t>
  </si>
  <si>
    <t>2099/01/01</t>
  </si>
  <si>
    <t>2000/01/01</t>
  </si>
  <si>
    <t>企業向けコラボレーションプラットフォーム
boxは、クラウド型ファイル共有サービスを中心とした、人と人、情報と情報をつなぐコラボレーションプラットフォームです。米国では2005年にサービス開始して以来、20万社2,000万ユーザに利用されており、フォーチュン500社のうち97％が利用しているサービスです。企業で安全にクラウドサービスを利用するために欠かせない、世界最高水準のセキュリティとユーザ管理機能を兼ね備えており、社内・社外を問わず、いつでもどこでも安心して安全に情報を共有することができます。 boxは、今までにない新しいビジネスプラットフォームとして、業務スピードを加速し、競争力を強化します。</t>
  </si>
  <si>
    <t>Box Business - Annual(Discount10%)</t>
  </si>
  <si>
    <t>Box Businessの年間契約プラン(10%ディスカウント)</t>
  </si>
  <si>
    <t>License</t>
  </si>
  <si>
    <t>Recognize monthly over time</t>
  </si>
  <si>
    <t>License Fee</t>
  </si>
  <si>
    <t>Earned SaaS Revenue</t>
  </si>
  <si>
    <t>ボリューム課金</t>
  </si>
  <si>
    <t>前請求</t>
  </si>
  <si>
    <t>1年</t>
  </si>
  <si>
    <t>契約締結後</t>
  </si>
  <si>
    <t>15120</t>
  </si>
  <si>
    <t>1001</t>
  </si>
  <si>
    <t>＜zPrtRatePlan.QueryString = "select ProductCode__c from ProductRatePlan where id = '" + prodId + "'";＞</t>
    <phoneticPr fontId="6"/>
  </si>
  <si>
    <t>＜zPrtRatePlanCharge.QueryString = "select id from ProductRatePlanCharge where ProductRatePlanId = '" + prodId + "'";＞</t>
    <phoneticPr fontId="6"/>
  </si>
  <si>
    <t>代理店向け価額をカスタム項目</t>
    <rPh sb="0" eb="3">
      <t>ダイリテンム</t>
    </rPh>
    <rPh sb="4" eb="6">
      <t>カガク</t>
    </rPh>
    <rPh sb="11" eb="13">
      <t>コウモク</t>
    </rPh>
    <phoneticPr fontId="6"/>
  </si>
  <si>
    <t>&lt;subscriptionsApi.POSTSubscriptionSync(subscription, "211.0");&gt;</t>
    <phoneticPr fontId="6"/>
  </si>
  <si>
    <t>&lt;string ratePlanIdGroup = actionCreateApi.ProxyActionPOSTqueryServiceRateID(zPtRatePlan);&gt;</t>
    <phoneticPr fontId="6"/>
  </si>
  <si>
    <t>&lt;string selHinmok = actionCreateApi.ProxyActionPOSTquery(zPrtRatePlan);&gt;</t>
    <phoneticPr fontId="6"/>
  </si>
  <si>
    <t>サブスクリプション更新</t>
    <rPh sb="9" eb="11">
      <t>コウシン</t>
    </rPh>
    <phoneticPr fontId="6"/>
  </si>
  <si>
    <t>サブスクリプション更新用のCSVファイルよりサブスクリプションデータを更新する。</t>
    <rPh sb="9" eb="11">
      <t>コウシン</t>
    </rPh>
    <rPh sb="11" eb="12">
      <t>ヨウ</t>
    </rPh>
    <rPh sb="35" eb="37">
      <t>コウシン</t>
    </rPh>
    <phoneticPr fontId="6"/>
  </si>
  <si>
    <t>サブスクリプションキー（subscription　ID or subscription Number)を持ってサブスクリプション情報を更新する。</t>
    <rPh sb="52" eb="53">
      <t>モ</t>
    </rPh>
    <rPh sb="64" eb="66">
      <t>ジョウホウ</t>
    </rPh>
    <rPh sb="67" eb="69">
      <t>コウシン</t>
    </rPh>
    <phoneticPr fontId="6"/>
  </si>
  <si>
    <t>登録済みのサブスクリプション情報をCSVファイルに出力し、お客様にて修正していただいたファイル</t>
    <rPh sb="0" eb="2">
      <t>トウロク</t>
    </rPh>
    <rPh sb="2" eb="3">
      <t>ズ</t>
    </rPh>
    <rPh sb="13" eb="15">
      <t>ジョウホウ</t>
    </rPh>
    <rPh sb="25" eb="27">
      <t>シュツリョク</t>
    </rPh>
    <rPh sb="30" eb="31">
      <t>キャク</t>
    </rPh>
    <rPh sb="31" eb="32">
      <t>サマ</t>
    </rPh>
    <rPh sb="34" eb="36">
      <t>シュウセイ</t>
    </rPh>
    <phoneticPr fontId="6"/>
  </si>
  <si>
    <t>サブスクリプション登録</t>
    <phoneticPr fontId="6"/>
  </si>
  <si>
    <t>シート「C＃更新」の更新用の変数の構造に沿って更新用のデータをセットする。</t>
    <rPh sb="5" eb="7">
      <t>コウシン</t>
    </rPh>
    <rPh sb="9" eb="11">
      <t>コウシン</t>
    </rPh>
    <rPh sb="11" eb="12">
      <t>ヨウ</t>
    </rPh>
    <rPh sb="13" eb="15">
      <t>ヘンスウ</t>
    </rPh>
    <rPh sb="16" eb="18">
      <t>コウゾウ</t>
    </rPh>
    <rPh sb="19" eb="20">
      <t>ソ</t>
    </rPh>
    <rPh sb="22" eb="25">
      <t>コウシンヨウ</t>
    </rPh>
    <phoneticPr fontId="6"/>
  </si>
  <si>
    <t>ratePlanのListを「PUTSubscriptionType．Update』に設定する。</t>
    <rPh sb="43" eb="45">
      <t>セッテイ</t>
    </rPh>
    <phoneticPr fontId="6"/>
  </si>
  <si>
    <t>ratePlanChargeのListを「PUTSrpUpdateType．ChargeUpdateDetails』に設定する。</t>
    <rPh sb="59" eb="61">
      <t>セッテイ</t>
    </rPh>
    <phoneticPr fontId="6"/>
  </si>
  <si>
    <t>ratePlanChargeTierのListを「PUTScUpdateType．Tier』に設定する。</t>
    <rPh sb="47" eb="49">
      <t>セッテイ</t>
    </rPh>
    <phoneticPr fontId="6"/>
  </si>
  <si>
    <t>＜subscriptionsApi.PUTSubscription(subscriptionKey, subscription, "211.0");＞</t>
    <phoneticPr fontId="6"/>
  </si>
  <si>
    <t>CSVファイルの品目コードが親品目コード（カスタム項目）に設定されているProductRatePlanを一つのサブスクリプションとして登録する。</t>
    <rPh sb="6" eb="8">
      <t>ヒンモク</t>
    </rPh>
    <rPh sb="11" eb="12">
      <t>オヤ</t>
    </rPh>
    <rPh sb="12" eb="13">
      <t>オヤ</t>
    </rPh>
    <rPh sb="13" eb="15">
      <t>ヒンモク</t>
    </rPh>
    <rPh sb="23" eb="25">
      <t>コウモク</t>
    </rPh>
    <rPh sb="26" eb="28">
      <t>セッテイ</t>
    </rPh>
    <rPh sb="50" eb="51">
      <t>ヒト</t>
    </rPh>
    <rPh sb="65" eb="67">
      <t>トウロク</t>
    </rPh>
    <phoneticPr fontId="6"/>
  </si>
  <si>
    <t>シート「C＃登録」の変数の構造に沿って登録用のデータをセットする。</t>
    <rPh sb="6" eb="8">
      <t>トウロク</t>
    </rPh>
    <rPh sb="10" eb="12">
      <t>ヘンスウ</t>
    </rPh>
    <rPh sb="12" eb="14">
      <t>コウゾウ</t>
    </rPh>
    <rPh sb="15" eb="16">
      <t>ソ</t>
    </rPh>
    <rPh sb="19" eb="21">
      <t>トウロク</t>
    </rPh>
    <rPh sb="21" eb="22">
      <t>ヨウ</t>
    </rPh>
    <phoneticPr fontId="6"/>
  </si>
  <si>
    <t>サブスクリプション更新用のリスト作成</t>
    <rPh sb="9" eb="11">
      <t>コウシン</t>
    </rPh>
    <rPh sb="11" eb="12">
      <t>ヨウ</t>
    </rPh>
    <rPh sb="16" eb="18">
      <t>サクセイ</t>
    </rPh>
    <phoneticPr fontId="6"/>
  </si>
  <si>
    <t>　*actionCreateApi.ProxyActionPOSTqueryServiceRateID(zSubscKey);</t>
    <phoneticPr fontId="6"/>
  </si>
  <si>
    <t>サブスクリプション登録にて「SubscriptionNumber: A-S0000XXXX」のログを出してるので、GREPして抽出対象のCSVファイルを作成する。</t>
    <rPh sb="8" eb="10">
      <t>トウロク</t>
    </rPh>
    <rPh sb="49" eb="50">
      <t>ダ</t>
    </rPh>
    <rPh sb="62" eb="64">
      <t>チュウシュツ</t>
    </rPh>
    <rPh sb="64" eb="66">
      <t>タイショウ</t>
    </rPh>
    <rPh sb="75" eb="77">
      <t>サクセイ</t>
    </rPh>
    <phoneticPr fontId="6"/>
  </si>
  <si>
    <t>抽出対象のsubscription NumberのCSVファイル</t>
    <rPh sb="0" eb="1">
      <t>チュウシュツ</t>
    </rPh>
    <rPh sb="1" eb="3">
      <t>タイショウ</t>
    </rPh>
    <phoneticPr fontId="6"/>
  </si>
  <si>
    <t>更新用のサブスクリプション情報の一覧をCSVフォーマットで作成する。</t>
    <rPh sb="0" eb="2">
      <t>コウシン</t>
    </rPh>
    <rPh sb="2" eb="3">
      <t>ヨウ</t>
    </rPh>
    <rPh sb="13" eb="15">
      <t>ジョウホウ</t>
    </rPh>
    <rPh sb="16" eb="18">
      <t>イチラン</t>
    </rPh>
    <rPh sb="29" eb="31">
      <t>サクセイ</t>
    </rPh>
    <phoneticPr fontId="6"/>
  </si>
  <si>
    <t>subscription KEY取得*は、２，０００件の上限あり、サブスクリプション作成にてログ出力したKEYをCSVファイルに編集して使用。</t>
    <rPh sb="16" eb="18">
      <t>シュトク</t>
    </rPh>
    <rPh sb="47" eb="49">
      <t>シュツリョク</t>
    </rPh>
    <rPh sb="64" eb="66">
      <t>ヘンシュウ</t>
    </rPh>
    <rPh sb="68" eb="70">
      <t>シヨウ</t>
    </rPh>
    <phoneticPr fontId="6"/>
  </si>
  <si>
    <t>subscription Numberでサブスクリプション情報を取する。</t>
    <rPh sb="28" eb="30">
      <t>ジョウホウ</t>
    </rPh>
    <rPh sb="31" eb="32">
      <t>トリ</t>
    </rPh>
    <phoneticPr fontId="6"/>
  </si>
  <si>
    <t>＜string[] subOne = subscriptionsApi.GETOneSubscription(subscription1Id, chargeDetail);＞</t>
    <phoneticPr fontId="6"/>
  </si>
  <si>
    <t>（JSON形式を CSV形式として変換するロジックを追加）</t>
    <rPh sb="4" eb="6">
      <t>ケイシキ</t>
    </rPh>
    <rPh sb="11" eb="13">
      <t>ケイシキ</t>
    </rPh>
    <rPh sb="16" eb="18">
      <t>ヘンカン</t>
    </rPh>
    <rPh sb="25" eb="27">
      <t>ツイカ</t>
    </rPh>
    <phoneticPr fontId="6"/>
  </si>
  <si>
    <t>各配列のヘッダー情報のみを取得してCSVファイルに出力する。</t>
    <rPh sb="0" eb="2">
      <t>ハイレツ</t>
    </rPh>
    <rPh sb="7" eb="9">
      <t>ジョウホウ</t>
    </rPh>
    <rPh sb="12" eb="14">
      <t>シュトク</t>
    </rPh>
    <rPh sb="24" eb="26">
      <t>シュツリョク</t>
    </rPh>
    <phoneticPr fontId="6"/>
  </si>
  <si>
    <t>ヘッダー情報は、最初の１回のみ出力する。</t>
    <rPh sb="3" eb="5">
      <t>ジョウホウ</t>
    </rPh>
    <rPh sb="7" eb="9">
      <t>サイショ</t>
    </rPh>
    <rPh sb="11" eb="12">
      <t>カイ</t>
    </rPh>
    <rPh sb="14" eb="16">
      <t>シュツリョク</t>
    </rPh>
    <phoneticPr fontId="6"/>
  </si>
  <si>
    <t>各配列のValue 情報のみを取得してCSVファイルに出力する。</t>
    <rPh sb="0" eb="2">
      <t>ハイレツ</t>
    </rPh>
    <rPh sb="10" eb="12">
      <t>ジョウホウ</t>
    </rPh>
    <rPh sb="14" eb="16">
      <t>シュトク</t>
    </rPh>
    <rPh sb="26" eb="28">
      <t>シュツリョク</t>
    </rPh>
    <phoneticPr fontId="6"/>
  </si>
  <si>
    <t>HARISより親品目の情報を受信し、親子関係のあるProductRatePlanをサブスクリプションとして登録する。(シート「プロダクトサンプル」参照）</t>
    <rPh sb="6" eb="7">
      <t>オヤ</t>
    </rPh>
    <rPh sb="7" eb="9">
      <t>ヒンモク</t>
    </rPh>
    <rPh sb="10" eb="12">
      <t>ジョウホウ</t>
    </rPh>
    <rPh sb="13" eb="15">
      <t>ジュシン</t>
    </rPh>
    <rPh sb="17" eb="19">
      <t>オヤコ</t>
    </rPh>
    <rPh sb="19" eb="21">
      <t>カンケイ</t>
    </rPh>
    <rPh sb="52" eb="54">
      <t>トウロク</t>
    </rPh>
    <rPh sb="73" eb="75">
      <t>サンショウ</t>
    </rPh>
    <phoneticPr fontId="6"/>
  </si>
  <si>
    <t>index=3のratePlanChargeTierの場合、Tierの数分をCSVファイルに1レコードとして出力する。</t>
    <rPh sb="27" eb="29">
      <t>バアイ</t>
    </rPh>
    <rPh sb="35" eb="36">
      <t>カズ</t>
    </rPh>
    <rPh sb="36" eb="37">
      <t>ブン</t>
    </rPh>
    <rPh sb="54" eb="56">
      <t>シュツリョク</t>
    </rPh>
    <phoneticPr fontId="6"/>
  </si>
  <si>
    <t>移行用受注データCSVの種類：ヘッダーと明細の2種類の仕様（試算番号で紐づく）</t>
    <rPh sb="0" eb="2">
      <t>イコウ</t>
    </rPh>
    <rPh sb="2" eb="3">
      <t>ヨウ</t>
    </rPh>
    <rPh sb="3" eb="5">
      <t>ジュチュウ</t>
    </rPh>
    <rPh sb="12" eb="14">
      <t>シュルイ</t>
    </rPh>
    <rPh sb="20" eb="22">
      <t>メイサイ</t>
    </rPh>
    <rPh sb="24" eb="26">
      <t>シュルイ</t>
    </rPh>
    <rPh sb="27" eb="29">
      <t>シヨウ</t>
    </rPh>
    <rPh sb="30" eb="32">
      <t>シサン</t>
    </rPh>
    <rPh sb="32" eb="34">
      <t>バンゴウ</t>
    </rPh>
    <rPh sb="35" eb="36">
      <t>ヒモ</t>
    </rPh>
    <phoneticPr fontId="6"/>
  </si>
  <si>
    <t>Zuora.Accountオブジェクトに「HARIS顧客番号（HARISCostomerNumber__c）」のカスタム項目を追加する。</t>
    <rPh sb="60" eb="62">
      <t>コウモク</t>
    </rPh>
    <rPh sb="63" eb="65">
      <t>ツイカ</t>
    </rPh>
    <phoneticPr fontId="6"/>
  </si>
  <si>
    <t>CSVファイルの「アカウント名/請求先名」とZuora.AccountのHARIS顧客番号よりサブスクリプションの「AccountID」/「InvoiceOwnerID」を取得する。</t>
    <rPh sb="13" eb="14">
      <t>メイ</t>
    </rPh>
    <rPh sb="16" eb="18">
      <t>セイキュウ</t>
    </rPh>
    <rPh sb="18" eb="19">
      <t>サキ</t>
    </rPh>
    <rPh sb="19" eb="20">
      <t>メイ</t>
    </rPh>
    <rPh sb="86" eb="88">
      <t>シュトク</t>
    </rPh>
    <phoneticPr fontId="6"/>
  </si>
  <si>
    <t>＜zAccount.QueryString = "select id from account where HARISCostomerNumber__c = '" + CSV．アカウント名 + "'"＞</t>
    <rPh sb="93" eb="94">
      <t>メイ</t>
    </rPh>
    <phoneticPr fontId="6"/>
  </si>
  <si>
    <t>＜zAccount.QueryString = "select id from account where HARISCostomerNumber__c = '" + CSV．請求先名 + "'"＞</t>
    <rPh sb="88" eb="90">
      <t>セイキュウ</t>
    </rPh>
    <rPh sb="90" eb="91">
      <t>サキ</t>
    </rPh>
    <rPh sb="91" eb="92">
      <t>メイ</t>
    </rPh>
    <phoneticPr fontId="6"/>
  </si>
  <si>
    <t>2017/7/13打ち合わせ結果</t>
    <rPh sb="14" eb="16">
      <t>ケッカ</t>
    </rPh>
    <phoneticPr fontId="6"/>
  </si>
  <si>
    <t>Zuora.ProductRatePlanに「課金対象フラグ（BillingFlg__c)」のカスタム項目を追加。</t>
    <rPh sb="22" eb="24">
      <t>カキン</t>
    </rPh>
    <rPh sb="24" eb="26">
      <t>タイショウ</t>
    </rPh>
    <rPh sb="51" eb="53">
      <t>コウモク</t>
    </rPh>
    <rPh sb="54" eb="56">
      <t>ツイカ</t>
    </rPh>
    <phoneticPr fontId="6"/>
  </si>
  <si>
    <t>　</t>
    <phoneticPr fontId="6"/>
  </si>
  <si>
    <t>課金対象フラグ</t>
    <rPh sb="0" eb="1">
      <t>カキン</t>
    </rPh>
    <rPh sb="1" eb="3">
      <t>タイショウ</t>
    </rPh>
    <phoneticPr fontId="6"/>
  </si>
  <si>
    <t>・TRUE</t>
    <phoneticPr fontId="6"/>
  </si>
  <si>
    <t>子品目のPrice：ProductRatePlan Objectの金額</t>
    <rPh sb="0" eb="2">
      <t>ヒンモク</t>
    </rPh>
    <rPh sb="33" eb="35">
      <t>キンガク</t>
    </rPh>
    <phoneticPr fontId="6"/>
  </si>
  <si>
    <t>親品目のPrice：CSVの「S販売単価」</t>
    <rPh sb="0" eb="2">
      <t>ヒンモク</t>
    </rPh>
    <rPh sb="16" eb="18">
      <t>ハンバイ</t>
    </rPh>
    <rPh sb="18" eb="20">
      <t>タンカ</t>
    </rPh>
    <phoneticPr fontId="6"/>
  </si>
  <si>
    <t>・FALSE</t>
    <phoneticPr fontId="6"/>
  </si>
  <si>
    <t>親品目のPrice：0</t>
    <rPh sb="0" eb="1">
      <t>ヒンモク</t>
    </rPh>
    <phoneticPr fontId="6"/>
  </si>
  <si>
    <t>子品目のPrice：0</t>
    <phoneticPr fontId="6"/>
  </si>
  <si>
    <t>Zuora.ProductRatePlanに「利用許諾要否フラグ（RequiredLicense__c）」のカスタム項目を追加。</t>
    <rPh sb="23" eb="25">
      <t>リヨウ</t>
    </rPh>
    <rPh sb="25" eb="27">
      <t>キョダク</t>
    </rPh>
    <rPh sb="27" eb="29">
      <t>ヨウヒ</t>
    </rPh>
    <rPh sb="58" eb="60">
      <t>コウモク</t>
    </rPh>
    <rPh sb="61" eb="63">
      <t>ツイカ</t>
    </rPh>
    <phoneticPr fontId="6"/>
  </si>
  <si>
    <t>Zuora.RatePlanに「NeTTS製番（NeTTSProduct__c）」のカスタム項目を追加。サブスクリプション作成の際、「0000」設定</t>
    <rPh sb="21" eb="23">
      <t>セイバン</t>
    </rPh>
    <rPh sb="46" eb="48">
      <t>コウモク</t>
    </rPh>
    <rPh sb="49" eb="51">
      <t>ツイカ</t>
    </rPh>
    <rPh sb="61" eb="63">
      <t>サクセイ</t>
    </rPh>
    <rPh sb="64" eb="65">
      <t>サイ</t>
    </rPh>
    <rPh sb="72" eb="74">
      <t>セッテイ</t>
    </rPh>
    <phoneticPr fontId="6"/>
  </si>
  <si>
    <t>Zuora.RatePlanに「NeTTS号機（NeTTSUnit__c）」のカスタム項目を追加。サブスクリプション作成の際、「00000」設定</t>
    <rPh sb="43" eb="45">
      <t>コウモク</t>
    </rPh>
    <rPh sb="46" eb="48">
      <t>ツイカ</t>
    </rPh>
    <rPh sb="58" eb="60">
      <t>サクセイ</t>
    </rPh>
    <rPh sb="61" eb="62">
      <t>サイ</t>
    </rPh>
    <rPh sb="70" eb="72">
      <t>セッテイ</t>
    </rPh>
    <phoneticPr fontId="6"/>
  </si>
  <si>
    <r>
      <t>カスタム項目の設定のため、ProductRatePlanChargeIDを取得する。</t>
    </r>
    <r>
      <rPr>
        <b/>
        <sz val="10"/>
        <color theme="1"/>
        <rFont val="Meiryo UI"/>
        <family val="3"/>
        <charset val="128"/>
      </rPr>
      <t>（ratePlan:ratePlanCharge = 1:1とする）</t>
    </r>
    <rPh sb="3" eb="5">
      <t>コウモク</t>
    </rPh>
    <rPh sb="6" eb="8">
      <t>セッテイ</t>
    </rPh>
    <rPh sb="36" eb="38">
      <t>シュトク</t>
    </rPh>
    <phoneticPr fontId="6"/>
  </si>
  <si>
    <t>SubscribeRequest</t>
    <phoneticPr fontId="6"/>
  </si>
  <si>
    <t>Account Account</t>
  </si>
  <si>
    <t>string Id</t>
    <phoneticPr fontId="6"/>
  </si>
  <si>
    <t>Contact BillToContact</t>
    <phoneticPr fontId="6"/>
  </si>
  <si>
    <t>PaymentMethod PaymentMethod</t>
  </si>
  <si>
    <t>PreviewOptions PreviewOptions</t>
  </si>
  <si>
    <t>Contact SoldToContact</t>
  </si>
  <si>
    <t>SubscribeOptions SubscribeOptions</t>
  </si>
  <si>
    <t>SubscriptionData SubscriptionData</t>
  </si>
  <si>
    <t>初期化のみ</t>
    <rPh sb="0" eb="3">
      <t>ショキカ</t>
    </rPh>
    <phoneticPr fontId="6"/>
  </si>
  <si>
    <t>Subscription Subscription</t>
  </si>
  <si>
    <t>List&lt;RatePlanData&gt;</t>
    <phoneticPr fontId="6"/>
  </si>
  <si>
    <t>2-1</t>
    <phoneticPr fontId="6"/>
  </si>
  <si>
    <t>RatePlan RatePlan</t>
  </si>
  <si>
    <t>string ProductRatePlanId</t>
  </si>
  <si>
    <t>string ProductCode__c</t>
    <phoneticPr fontId="6"/>
  </si>
  <si>
    <t>string ParentCode__c</t>
    <phoneticPr fontId="6"/>
  </si>
  <si>
    <t>string NeTTSProduct__c</t>
  </si>
  <si>
    <t>string NeTTSUnit__c</t>
  </si>
  <si>
    <t>string BillingFlag__c</t>
  </si>
  <si>
    <t>2-1-1</t>
    <phoneticPr fontId="6"/>
  </si>
  <si>
    <t>List&lt;RatePlanChargeData&gt;</t>
  </si>
  <si>
    <t>2-2</t>
    <phoneticPr fontId="6"/>
  </si>
  <si>
    <t>2-1-2</t>
    <phoneticPr fontId="6"/>
  </si>
  <si>
    <t>2-1-2-1</t>
    <phoneticPr fontId="6"/>
  </si>
  <si>
    <t>RatePlanCharge RatePlanCharge</t>
    <phoneticPr fontId="6"/>
  </si>
  <si>
    <t>string ProductRatePlanChargeId</t>
  </si>
  <si>
    <t>double? Price</t>
  </si>
  <si>
    <t>double? Quantity</t>
  </si>
  <si>
    <t>string AccountId</t>
  </si>
  <si>
    <t>string InvoiceOwnerId</t>
  </si>
  <si>
    <t>DateTime? ContractAcceptanceDate</t>
    <phoneticPr fontId="6"/>
  </si>
  <si>
    <t>int? InitialTerm</t>
  </si>
  <si>
    <t>int? RenewalTerm</t>
  </si>
  <si>
    <t>string ProcessStatus__c</t>
    <phoneticPr fontId="6"/>
  </si>
  <si>
    <t>string OrderNumber__c</t>
    <phoneticPr fontId="6"/>
  </si>
  <si>
    <t>string OrderDetailsNumber__c</t>
    <phoneticPr fontId="6"/>
  </si>
  <si>
    <t>ヘッダーファイル：2subscriptHeader.csv</t>
    <phoneticPr fontId="6"/>
  </si>
  <si>
    <t>明細ファイル：2subscriptInfo.csv</t>
    <rPh sb="0" eb="1">
      <t>メイサイ</t>
    </rPh>
    <phoneticPr fontId="6"/>
  </si>
  <si>
    <t xml:space="preserve">＜zPtRatePlan.QueryString = "select id from ProductRatePlan where ParentCode__c = '" + oyaHinmokuCD + "' </t>
    <phoneticPr fontId="6"/>
  </si>
  <si>
    <t>or ProductCode__c = '" + oyaHinmokuCD + "'";＞</t>
  </si>
  <si>
    <t>CSVの品目コード　＝　ProductRatePlan．品目コード（ProductCode__c)のProductRatePlanIDを取得する。(親自身の分)</t>
    <rPh sb="3" eb="4">
      <t>オヤ</t>
    </rPh>
    <rPh sb="4" eb="6">
      <t>ヒンモク</t>
    </rPh>
    <rPh sb="28" eb="30">
      <t>ヒンモク</t>
    </rPh>
    <rPh sb="68" eb="70">
      <t>シュトク</t>
    </rPh>
    <rPh sb="74" eb="75">
      <t>オヤ</t>
    </rPh>
    <rPh sb="75" eb="77">
      <t>ジシン</t>
    </rPh>
    <rPh sb="78" eb="79">
      <t>ブン</t>
    </rPh>
    <phoneticPr fontId="6"/>
  </si>
  <si>
    <t>CSVの品目コード　＝　ProductRatePlan．親品目コード（ParendCode__c)のProductRatePlanIDを取得する。（子品目の展開分）</t>
    <rPh sb="3" eb="4">
      <t>オヤ</t>
    </rPh>
    <rPh sb="4" eb="6">
      <t>ヒンモク</t>
    </rPh>
    <rPh sb="28" eb="29">
      <t>オヤ</t>
    </rPh>
    <rPh sb="29" eb="31">
      <t>ヒンモク</t>
    </rPh>
    <rPh sb="68" eb="70">
      <t>シュトク</t>
    </rPh>
    <rPh sb="74" eb="75">
      <t>コ</t>
    </rPh>
    <rPh sb="75" eb="77">
      <t>ヒンモク</t>
    </rPh>
    <rPh sb="78" eb="80">
      <t>テンカイ</t>
    </rPh>
    <rPh sb="80" eb="81">
      <t>ブン</t>
    </rPh>
    <phoneticPr fontId="6"/>
  </si>
  <si>
    <t>・子品目の品目コードを取得する。（productRatePlanにて設定していてもサブスクリプションのratePlanには引き付かないので）</t>
    <rPh sb="0" eb="2">
      <t>ヒンモク</t>
    </rPh>
    <rPh sb="3" eb="5">
      <t>ヒンモク</t>
    </rPh>
    <rPh sb="9" eb="11">
      <t>シュトク</t>
    </rPh>
    <rPh sb="33" eb="35">
      <t>セッテイ</t>
    </rPh>
    <rPh sb="60" eb="61">
      <t>ヒ</t>
    </rPh>
    <rPh sb="62" eb="63">
      <t>ツ</t>
    </rPh>
    <phoneticPr fontId="6"/>
  </si>
  <si>
    <t>・子品目にCSVの親品目コードを設定する。（productRatePlanにて設定していてもサブスクリプションのratePlanには引き付かないので）</t>
    <rPh sb="0" eb="2">
      <t>ヒンモク</t>
    </rPh>
    <rPh sb="2" eb="3">
      <t>オヤ</t>
    </rPh>
    <rPh sb="8" eb="10">
      <t>ヒンモク</t>
    </rPh>
    <rPh sb="14" eb="16">
      <t>セッテイ</t>
    </rPh>
    <phoneticPr fontId="6"/>
  </si>
  <si>
    <t>・TRUE</t>
    <phoneticPr fontId="6"/>
  </si>
  <si>
    <t>：サブスクリプションのSTATUS　＝　Pending（ContractEffectiveDateのみ明細CSVの契約開始日を設定）</t>
    <rPh sb="51" eb="53">
      <t>メイサイ</t>
    </rPh>
    <rPh sb="57" eb="59">
      <t>ケイヤク</t>
    </rPh>
    <rPh sb="59" eb="62">
      <t>カイシビ</t>
    </rPh>
    <rPh sb="63" eb="65">
      <t>セッテイ</t>
    </rPh>
    <phoneticPr fontId="6"/>
  </si>
  <si>
    <t>明細CSVの契約開始日を設定）</t>
    <phoneticPr fontId="6"/>
  </si>
  <si>
    <t>試算番号、自動更新、契約期間数、更新期間数、HARIS伝票区分、受注伝票番号、受注明細番号等CSVファイルの情報より設定する。</t>
    <rPh sb="0" eb="2">
      <t>シサン</t>
    </rPh>
    <rPh sb="2" eb="4">
      <t>バンゴウ</t>
    </rPh>
    <rPh sb="4" eb="6">
      <t>ジドウ</t>
    </rPh>
    <rPh sb="6" eb="8">
      <t>コウシン</t>
    </rPh>
    <rPh sb="8" eb="9">
      <t>トウ</t>
    </rPh>
    <rPh sb="54" eb="56">
      <t>ジョウホウ</t>
    </rPh>
    <rPh sb="58" eb="60">
      <t>セッテイ</t>
    </rPh>
    <phoneticPr fontId="6"/>
  </si>
  <si>
    <t>actionCreateApi.ProxyActionPOSTsubscribe(subscribeRequest);</t>
    <phoneticPr fontId="6"/>
  </si>
  <si>
    <t>⇒</t>
    <phoneticPr fontId="6"/>
  </si>
  <si>
    <t>・Pending Statusの作成のためACTION Callへ変更</t>
    <rPh sb="13" eb="15">
      <t>サクセイ</t>
    </rPh>
    <rPh sb="31" eb="33">
      <t>ヘンコウ</t>
    </rPh>
    <phoneticPr fontId="6"/>
  </si>
  <si>
    <t>・プラン数量（PlanQuantity__c）を取得して、数量分のサブスクリプションを作成する</t>
    <rPh sb="29" eb="31">
      <t>スウリョウ</t>
    </rPh>
    <rPh sb="31" eb="32">
      <t>ブン</t>
    </rPh>
    <phoneticPr fontId="6"/>
  </si>
  <si>
    <t>UPDATEにて不具合があるので1行に変更。</t>
    <rPh sb="7" eb="10">
      <t>フグアイ</t>
    </rPh>
    <rPh sb="16" eb="17">
      <t>ギョウ</t>
    </rPh>
    <rPh sb="18" eb="20">
      <t>ヘンコウ</t>
    </rPh>
    <phoneticPr fontId="6"/>
  </si>
  <si>
    <t>（Tier１の更新でTier2以下がなくなる：Tier2以下がないと判断してるよう）</t>
    <rPh sb="6" eb="8">
      <t>コウシン</t>
    </rPh>
    <rPh sb="14" eb="16">
      <t>イカ</t>
    </rPh>
    <rPh sb="28" eb="30">
      <t>イカ</t>
    </rPh>
    <rPh sb="34" eb="36">
      <t>ハンダン</t>
    </rPh>
    <phoneticPr fontId="6"/>
  </si>
  <si>
    <t>triggerEvent：&lt; UCE &gt; ContractEffective, &lt; USA &gt; ServiceActivation,</t>
    <phoneticPr fontId="6"/>
  </si>
  <si>
    <t>&lt; UCA &gt; CustomerAcceptance , &lt; USD &gt; SpecificDate</t>
    <phoneticPr fontId="6"/>
  </si>
  <si>
    <t xml:space="preserve">triggerEvent cannot be updated for the following using the REST update subscription call:
</t>
    <phoneticPr fontId="6"/>
  </si>
  <si>
    <t>One-time charge type</t>
  </si>
  <si>
    <t>Discount-Fixed Amount charge model</t>
  </si>
  <si>
    <t>Discount-Percentage charge model</t>
  </si>
  <si>
    <t>⇒</t>
    <phoneticPr fontId="6"/>
  </si>
  <si>
    <t>KMIBS-25</t>
    <phoneticPr fontId="6"/>
  </si>
  <si>
    <t>S販単価は０円で作成する。</t>
    <rPh sb="6" eb="7">
      <t>エン</t>
    </rPh>
    <rPh sb="8" eb="10">
      <t>サクセイ</t>
    </rPh>
    <phoneticPr fontId="6"/>
  </si>
  <si>
    <t>（「単位当たり課金」に要変更）</t>
    <rPh sb="9" eb="10">
      <t>ヨウ</t>
    </rPh>
    <phoneticPr fontId="6"/>
  </si>
  <si>
    <t>サブスクリプションのステータスの更新（action/update）</t>
    <phoneticPr fontId="6"/>
  </si>
  <si>
    <t>Pendingステータスのサービス有効日及び顧客受入日が設定されている場合、ステータスを「有効」に変更する。</t>
    <rPh sb="17" eb="19">
      <t>ユウコウ</t>
    </rPh>
    <rPh sb="19" eb="20">
      <t>ヒ</t>
    </rPh>
    <rPh sb="20" eb="21">
      <t>オヨ</t>
    </rPh>
    <rPh sb="22" eb="24">
      <t>コキャク</t>
    </rPh>
    <rPh sb="24" eb="27">
      <t>ウケイレビ</t>
    </rPh>
    <rPh sb="28" eb="30">
      <t>セッテイ</t>
    </rPh>
    <rPh sb="35" eb="37">
      <t>バアイ</t>
    </rPh>
    <rPh sb="45" eb="47">
      <t>ユウコウ</t>
    </rPh>
    <rPh sb="49" eb="51">
      <t>ヘンコウ</t>
    </rPh>
    <phoneticPr fontId="6"/>
  </si>
  <si>
    <t>ヘッダCSVー明細CSVの紐づけは、試算番号</t>
    <rPh sb="7" eb="9">
      <t>メイサイ</t>
    </rPh>
    <rPh sb="13" eb="14">
      <t>ヒモ</t>
    </rPh>
    <rPh sb="18" eb="20">
      <t>シサン</t>
    </rPh>
    <rPh sb="20" eb="22">
      <t>バンゴウ</t>
    </rPh>
    <phoneticPr fontId="6"/>
  </si>
  <si>
    <t>CSVの品目コードがZuoraの「品目コード」、「親品目コード」と一致するProductのサブスクリプションを作成　</t>
    <phoneticPr fontId="6"/>
  </si>
  <si>
    <t>CSVのHarisアカウント名・請求先名をZuoraのアカウント名に変換する。</t>
    <phoneticPr fontId="6"/>
  </si>
  <si>
    <t>明細CSVの数量が２以上はDBAなので子品目の数量に設定する。</t>
    <phoneticPr fontId="6"/>
  </si>
  <si>
    <t>S販単価は０円</t>
    <rPh sb="6" eb="7">
      <t>エン</t>
    </rPh>
    <phoneticPr fontId="6"/>
  </si>
  <si>
    <t>登録</t>
    <rPh sb="0" eb="2">
      <t>トウロク</t>
    </rPh>
    <phoneticPr fontId="6"/>
  </si>
  <si>
    <t>変更</t>
    <rPh sb="0" eb="2">
      <t>ヘンコウ</t>
    </rPh>
    <phoneticPr fontId="6"/>
  </si>
  <si>
    <t>CSVの自動更新＝Xは、AutoRenew=true</t>
    <rPh sb="4" eb="6">
      <t>ジドウ</t>
    </rPh>
    <rPh sb="6" eb="8">
      <t>コウシン</t>
    </rPh>
    <phoneticPr fontId="6"/>
  </si>
  <si>
    <t>Zuora.利用許諾要否フラグ＝trueの場合、ステータスをPendingとする</t>
    <rPh sb="6" eb="8">
      <t>リヨウ</t>
    </rPh>
    <rPh sb="8" eb="10">
      <t>キョダク</t>
    </rPh>
    <rPh sb="10" eb="12">
      <t>ヨウヒ</t>
    </rPh>
    <rPh sb="21" eb="23">
      <t>バアイ</t>
    </rPh>
    <phoneticPr fontId="6"/>
  </si>
  <si>
    <t>カスタム項目.プラン数量分のサブスクリプションを作成する。</t>
    <rPh sb="4" eb="6">
      <t>コウモク</t>
    </rPh>
    <rPh sb="10" eb="12">
      <t>スウリョウ</t>
    </rPh>
    <rPh sb="12" eb="13">
      <t>ブン</t>
    </rPh>
    <rPh sb="24" eb="26">
      <t>サクセイ</t>
    </rPh>
    <phoneticPr fontId="6"/>
  </si>
  <si>
    <t>CSVの請求先が設定されてる場合、その請求先に変更する。</t>
    <rPh sb="4" eb="6">
      <t>セイキュウ</t>
    </rPh>
    <rPh sb="6" eb="7">
      <t>サキ</t>
    </rPh>
    <rPh sb="8" eb="10">
      <t>セッテイ</t>
    </rPh>
    <rPh sb="14" eb="16">
      <t>バアイ</t>
    </rPh>
    <rPh sb="23" eb="25">
      <t>ヘンコウ</t>
    </rPh>
    <phoneticPr fontId="6"/>
  </si>
  <si>
    <t>ステータスがPendingで、CSVのサービス有効日・顧客受入日が設定されてる場合、サブスクリプションのステータスを「Active」に更新する。</t>
    <rPh sb="23" eb="26">
      <t>ユウコウヒ</t>
    </rPh>
    <rPh sb="27" eb="32">
      <t>コキャクウケイレビ</t>
    </rPh>
    <rPh sb="33" eb="35">
      <t>セッテイ</t>
    </rPh>
    <rPh sb="39" eb="41">
      <t>バアイ</t>
    </rPh>
    <rPh sb="67" eb="69">
      <t>コウシン</t>
    </rPh>
    <phoneticPr fontId="6"/>
  </si>
  <si>
    <t>Zuora.課金対象フラグ=trueの場合、親品目.price = CSV.S販売価格、子品目はマスタ設定値とする。Falseの場合は、０とする。</t>
    <rPh sb="6" eb="8">
      <t>カキン</t>
    </rPh>
    <rPh sb="8" eb="10">
      <t>タイショウ</t>
    </rPh>
    <rPh sb="19" eb="21">
      <t>バアイ</t>
    </rPh>
    <rPh sb="22" eb="23">
      <t>オヤ</t>
    </rPh>
    <rPh sb="23" eb="25">
      <t>ヒンモク</t>
    </rPh>
    <rPh sb="39" eb="41">
      <t>ハンバイ</t>
    </rPh>
    <rPh sb="41" eb="43">
      <t>カカク</t>
    </rPh>
    <rPh sb="44" eb="45">
      <t>コ</t>
    </rPh>
    <rPh sb="45" eb="47">
      <t>ヒンモク</t>
    </rPh>
    <rPh sb="51" eb="54">
      <t>セッテイチ</t>
    </rPh>
    <rPh sb="64" eb="66">
      <t>バアイ</t>
    </rPh>
    <phoneticPr fontId="6"/>
  </si>
  <si>
    <t>KMIBS-107</t>
  </si>
  <si>
    <r>
      <rPr>
        <strike/>
        <sz val="10"/>
        <color theme="1"/>
        <rFont val="Meiryo UI"/>
        <family val="3"/>
        <charset val="128"/>
      </rPr>
      <t>：サブスクリプションのSTATUS　＝</t>
    </r>
    <r>
      <rPr>
        <sz val="10"/>
        <color theme="1"/>
        <rFont val="Meiryo UI"/>
        <family val="3"/>
        <charset val="128"/>
      </rPr>
      <t>　Active（ContractEffectiveDate、ServiceActivationDate、ContractAcceptanceDateに</t>
    </r>
    <phoneticPr fontId="6"/>
  </si>
  <si>
    <t>foreach (DataTable table in datasetRP.Tables){</t>
  </si>
  <si>
    <t>DataRow[] dataRows = table.Select("[0_rateplanid] = '" + prodId + "'");</t>
  </si>
  <si>
    <t xml:space="preserve">selHinmok = (string)dataRows[0][2]; </t>
    <phoneticPr fontId="6"/>
  </si>
  <si>
    <t>}</t>
  </si>
  <si>
    <t>}</t>
    <phoneticPr fontId="6"/>
  </si>
  <si>
    <t>処理速度改善：</t>
    <rPh sb="0" eb="1">
      <t>ショリ</t>
    </rPh>
    <rPh sb="1" eb="3">
      <t>ソクド</t>
    </rPh>
    <rPh sb="3" eb="5">
      <t>カイゼン</t>
    </rPh>
    <phoneticPr fontId="6"/>
  </si>
  <si>
    <t>・</t>
    <phoneticPr fontId="6"/>
  </si>
  <si>
    <t>・</t>
    <phoneticPr fontId="6"/>
  </si>
  <si>
    <t>CSV形式のテキストファイルの内容をDataTableに直接格納（Account,RatePlan,RatePlanCharge）</t>
    <phoneticPr fontId="6"/>
  </si>
  <si>
    <t>file\\2accountDB.csv-&gt;datasetAccount</t>
  </si>
  <si>
    <t>file\\2ratePlanDB.csv-&gt;datasetRP</t>
  </si>
  <si>
    <t>カラム：0_id,1_accountname,2_HARISCostomerNumber__c</t>
    <phoneticPr fontId="6"/>
  </si>
  <si>
    <t>カラム：0_rateplanid,1_name,2_ProductCode__c,3_ParentCode__c,4_PlanQuantity__c,5_BillingFlag__c,6_RequiredLicense__c</t>
    <phoneticPr fontId="6"/>
  </si>
  <si>
    <t>file\\2ratePlanChargeDB.csv-&gt;datasetRPC</t>
  </si>
  <si>
    <t>カラム：0_id,1_chargename,2_chargeModel,3_chargeType,4_rateplanid</t>
  </si>
  <si>
    <t>&lt;ratePlanCharge.ProductRatePlanChargeId = actionCreateApi.ProxyActionPOSTquery(zPrtRatePlanCharge);&gt;</t>
    <phoneticPr fontId="6"/>
  </si>
  <si>
    <t>foreach (DataTable table in datasetRPC.Tables){</t>
  </si>
  <si>
    <t xml:space="preserve">    DataRow[] dataRows = table.Select("[4_rateplanid] = '" + prodId + "'");</t>
  </si>
  <si>
    <t xml:space="preserve">    RatePlanCharge.ProductRatePlanChargeId = (string)dataRows[0][0];</t>
  </si>
  <si>
    <t>KMIBS-25</t>
    <phoneticPr fontId="6"/>
  </si>
  <si>
    <t>単位当たり料金の場合、数量をセットしないといけないので明細の数量をセットする。</t>
  </si>
  <si>
    <t>chargeType ＝ Recurring、chargeModel = Per Unit Pricing の親の数量を明細CSVの数量より編集する。</t>
    <rPh sb="54" eb="55">
      <t>オヤ</t>
    </rPh>
    <rPh sb="56" eb="58">
      <t>スウリョウ</t>
    </rPh>
    <rPh sb="59" eb="61">
      <t>メイサイ</t>
    </rPh>
    <rPh sb="65" eb="67">
      <t>スウリョウ</t>
    </rPh>
    <rPh sb="70" eb="72">
      <t>ヘンシュウ</t>
    </rPh>
    <phoneticPr fontId="6"/>
  </si>
  <si>
    <t>明細CSVの数量が２以上はDBAなので子品目の数量に設定する。</t>
    <phoneticPr fontId="6"/>
  </si>
  <si>
    <t>foreach (DataTable table in datasetAccount.Tables){</t>
  </si>
  <si>
    <t xml:space="preserve">    DataRow[] dataRows = table.Select("[2_HARISCostomerNumber__c] = '" + readedCsvColHeader[4] + "'");</t>
  </si>
  <si>
    <t xml:space="preserve">    Subscription.AccountId = (string)dataRows[0][0];                        </t>
  </si>
  <si>
    <t xml:space="preserve">    DataRow[] dataRows = table.Select("[2_HARISCostomerNumber__c] = '" + readedCsvColHeader[5] + "'");</t>
  </si>
  <si>
    <t xml:space="preserve">    Subscription.InvoiceOwnerId = (string)dataRows[0][0];  </t>
  </si>
  <si>
    <t>ERP見積番号、見積明細番号、サービス開始日、HARIS伝票区分、受注伝票番号、受注明細番号、期間開始日</t>
    <phoneticPr fontId="6"/>
  </si>
  <si>
    <t xml:space="preserve">KMIBS-64：明細CSVの数量品目の数量に設定する。
</t>
    <phoneticPr fontId="6"/>
  </si>
  <si>
    <t>KMIBS-64</t>
  </si>
  <si>
    <t>納入先・請求先変更（action/amend）</t>
    <rPh sb="0" eb="3">
      <t>ノウニュウサキ</t>
    </rPh>
    <phoneticPr fontId="6"/>
  </si>
  <si>
    <t>CSVの「AccountIｄ」・「invoiceOwnerAccountId」がNULLの場合は変更なしとする。</t>
    <rPh sb="48" eb="50">
      <t>ヘンコウ</t>
    </rPh>
    <phoneticPr fontId="6"/>
  </si>
  <si>
    <t>CSVの「AccountId」・「invoiceOwnerAccountId」が設定されている場合、Zuora.AccountのHARIS顧客番号より</t>
    <rPh sb="39" eb="41">
      <t>セッテイ</t>
    </rPh>
    <rPh sb="46" eb="48">
      <t>バアイ</t>
    </rPh>
    <phoneticPr fontId="6"/>
  </si>
  <si>
    <t>「AccountId」・「InvoiceOwnerID」を取得し、Amendで納入先・請求先を更新する。</t>
    <rPh sb="29" eb="31">
      <t>シュトク</t>
    </rPh>
    <rPh sb="39" eb="42">
      <t>ノウニュウサキ</t>
    </rPh>
    <rPh sb="43" eb="45">
      <t>セイキュウ</t>
    </rPh>
    <rPh sb="45" eb="46">
      <t>サキ</t>
    </rPh>
    <rPh sb="47" eb="49">
      <t>コウシン</t>
    </rPh>
    <phoneticPr fontId="6"/>
  </si>
  <si>
    <t>OfferDate__c</t>
  </si>
  <si>
    <t>CancellationOfferDate__c</t>
  </si>
  <si>
    <t>ParentSubscriptionNumber__c</t>
  </si>
  <si>
    <t>LicenseOfferDate__c</t>
  </si>
  <si>
    <t>BillingStartDate__c</t>
  </si>
  <si>
    <t>OrderNumber__c</t>
  </si>
  <si>
    <t>ERPQuoteNumber__c</t>
  </si>
  <si>
    <t>AutoRenewVersion__c</t>
  </si>
  <si>
    <t>TrialOfferDate__c</t>
  </si>
  <si>
    <t>ChildCanceledFlag__c</t>
  </si>
  <si>
    <t>ERPQuoteDetailsNumber__c</t>
  </si>
  <si>
    <t>ServiceStartDate__c</t>
  </si>
  <si>
    <t>ProcessStatus__c</t>
  </si>
  <si>
    <t>OrderDetailsNumber__c</t>
  </si>
  <si>
    <t>NeTTSSyncFlag__c</t>
  </si>
  <si>
    <t>BillingFlag__c</t>
  </si>
  <si>
    <t>NeTTSProduct__c</t>
  </si>
  <si>
    <t>RequiredLicense__c</t>
  </si>
  <si>
    <t>NeTTSUnit__c</t>
  </si>
  <si>
    <t>UserPriceTotal__c</t>
  </si>
  <si>
    <t>UserPrice__c</t>
  </si>
  <si>
    <t>EffectivePriceTotal__c</t>
  </si>
  <si>
    <t>№</t>
    <phoneticPr fontId="1"/>
  </si>
  <si>
    <t>name（項目名）</t>
    <rPh sb="5" eb="7">
      <t>コウモク</t>
    </rPh>
    <rPh sb="7" eb="8">
      <t>メイ</t>
    </rPh>
    <phoneticPr fontId="1"/>
  </si>
  <si>
    <t>label（日本語名）</t>
    <rPh sb="6" eb="9">
      <t>ニホンゴ</t>
    </rPh>
    <rPh sb="9" eb="10">
      <t>メイ</t>
    </rPh>
    <phoneticPr fontId="1"/>
  </si>
  <si>
    <t>参考情報</t>
    <rPh sb="0" eb="2">
      <t>サンコウ</t>
    </rPh>
    <rPh sb="2" eb="4">
      <t>ジョウホウ</t>
    </rPh>
    <phoneticPr fontId="1"/>
  </si>
  <si>
    <t>◎</t>
    <phoneticPr fontId="72"/>
  </si>
  <si>
    <t>AZ9</t>
    <phoneticPr fontId="72"/>
  </si>
  <si>
    <t>移行用番号をHARISが算出し設定</t>
    <rPh sb="0" eb="2">
      <t>イコウ</t>
    </rPh>
    <rPh sb="2" eb="3">
      <t>ヨウ</t>
    </rPh>
    <rPh sb="3" eb="5">
      <t>バンゴウ</t>
    </rPh>
    <rPh sb="12" eb="14">
      <t>サンシュツ</t>
    </rPh>
    <rPh sb="15" eb="17">
      <t>セッテイ</t>
    </rPh>
    <phoneticPr fontId="1"/>
  </si>
  <si>
    <t>Subscription</t>
    <phoneticPr fontId="72"/>
  </si>
  <si>
    <t>PLANID</t>
    <phoneticPr fontId="72"/>
  </si>
  <si>
    <t>MATNR</t>
    <phoneticPr fontId="72"/>
  </si>
  <si>
    <t>AZ9</t>
    <phoneticPr fontId="72"/>
  </si>
  <si>
    <t>RatePlan</t>
    <phoneticPr fontId="72"/>
  </si>
  <si>
    <t>MEINS</t>
    <phoneticPr fontId="72"/>
  </si>
  <si>
    <t>基本数量単位</t>
    <phoneticPr fontId="72"/>
  </si>
  <si>
    <t>KWMENG</t>
    <phoneticPr fontId="72"/>
  </si>
  <si>
    <t>５</t>
    <phoneticPr fontId="72"/>
  </si>
  <si>
    <t>9</t>
    <phoneticPr fontId="72"/>
  </si>
  <si>
    <t>単位数。10進数&gt; =0</t>
    <phoneticPr fontId="72"/>
  </si>
  <si>
    <t>WAERK</t>
    <phoneticPr fontId="72"/>
  </si>
  <si>
    <t>TEITAN</t>
    <phoneticPr fontId="72"/>
  </si>
  <si>
    <t>標準単価</t>
    <phoneticPr fontId="72"/>
  </si>
  <si>
    <t>OMGHHNTAN</t>
    <phoneticPr fontId="72"/>
  </si>
  <si>
    <t>◎</t>
    <phoneticPr fontId="72"/>
  </si>
  <si>
    <t>12</t>
    <phoneticPr fontId="72"/>
  </si>
  <si>
    <t>9(2）</t>
    <phoneticPr fontId="72"/>
  </si>
  <si>
    <t>RatePlanCharge</t>
    <phoneticPr fontId="72"/>
  </si>
  <si>
    <t>YYTADAT</t>
    <phoneticPr fontId="72"/>
  </si>
  <si>
    <t>８</t>
    <phoneticPr fontId="72"/>
  </si>
  <si>
    <t>契約開始日</t>
    <phoneticPr fontId="72"/>
  </si>
  <si>
    <t>YYTBDAT</t>
    <phoneticPr fontId="72"/>
  </si>
  <si>
    <t>８</t>
    <phoneticPr fontId="72"/>
  </si>
  <si>
    <t>Subscription</t>
    <phoneticPr fontId="72"/>
  </si>
  <si>
    <t>YD_TBDAT2</t>
    <phoneticPr fontId="72"/>
  </si>
  <si>
    <t>解約日</t>
    <phoneticPr fontId="72"/>
  </si>
  <si>
    <t>〇</t>
    <phoneticPr fontId="72"/>
  </si>
  <si>
    <t>解約日（取消・解約の場合に設定）</t>
    <phoneticPr fontId="72"/>
  </si>
  <si>
    <t>YD_TERM</t>
    <phoneticPr fontId="72"/>
  </si>
  <si>
    <t>YD_RETERM</t>
    <phoneticPr fontId="72"/>
  </si>
  <si>
    <t>3</t>
    <phoneticPr fontId="72"/>
  </si>
  <si>
    <t>IBSSTA</t>
    <phoneticPr fontId="72"/>
  </si>
  <si>
    <t>HARIS伝票区分</t>
    <phoneticPr fontId="72"/>
  </si>
  <si>
    <t>1：新規（出荷基準、検収基準）、2：更新（検収売上）、3：取消、4：解約、5：取消→取消　※解約取消は送信対象外</t>
    <phoneticPr fontId="72"/>
  </si>
  <si>
    <t>VBELN</t>
    <phoneticPr fontId="72"/>
  </si>
  <si>
    <t>受注伝票番号</t>
    <phoneticPr fontId="72"/>
  </si>
  <si>
    <t>HARIS受注伝票番号</t>
    <phoneticPr fontId="72"/>
  </si>
  <si>
    <t>POSNR</t>
    <phoneticPr fontId="72"/>
  </si>
  <si>
    <t>受注明細番号</t>
    <phoneticPr fontId="72"/>
  </si>
  <si>
    <t>Subscription</t>
    <phoneticPr fontId="72"/>
  </si>
  <si>
    <t>VBELN</t>
    <phoneticPr fontId="72"/>
  </si>
  <si>
    <t>YYENPRORD</t>
    <phoneticPr fontId="72"/>
  </si>
  <si>
    <t>ERP見積番号</t>
    <phoneticPr fontId="72"/>
  </si>
  <si>
    <t>〇</t>
    <phoneticPr fontId="72"/>
  </si>
  <si>
    <t>AZ9</t>
  </si>
  <si>
    <t>ERP見積番号を設定する
NeTTs連携で使用</t>
    <rPh sb="8" eb="10">
      <t>セッテイ</t>
    </rPh>
    <rPh sb="18" eb="20">
      <t>レンケイ</t>
    </rPh>
    <rPh sb="21" eb="23">
      <t>シヨウ</t>
    </rPh>
    <phoneticPr fontId="72"/>
  </si>
  <si>
    <t>カスタム項目</t>
    <phoneticPr fontId="72"/>
  </si>
  <si>
    <t>YYPOSNR</t>
    <phoneticPr fontId="72"/>
  </si>
  <si>
    <t>見積明細番号</t>
    <phoneticPr fontId="72"/>
  </si>
  <si>
    <t>見積明細番号を設定する
NeTTs連携で使用</t>
    <rPh sb="7" eb="9">
      <t>セッテイ</t>
    </rPh>
    <phoneticPr fontId="72"/>
  </si>
  <si>
    <t>カスタム項目</t>
    <phoneticPr fontId="72"/>
  </si>
  <si>
    <t>YYTSDAT</t>
    <phoneticPr fontId="72"/>
  </si>
  <si>
    <t>期間開始日</t>
    <rPh sb="0" eb="2">
      <t>キカン</t>
    </rPh>
    <rPh sb="2" eb="4">
      <t>カイシ</t>
    </rPh>
    <phoneticPr fontId="72"/>
  </si>
  <si>
    <t>契約終了日と契約期間数を元に期間開始日を算出し、設定する。
Ex.契約終了日=2017/10/01
契約期間数＝12(ケ月）
期間開始日＝2016/10/01</t>
    <rPh sb="0" eb="2">
      <t>ケイヤク</t>
    </rPh>
    <rPh sb="2" eb="4">
      <t>シュウリョウ</t>
    </rPh>
    <rPh sb="4" eb="5">
      <t>ヒ</t>
    </rPh>
    <rPh sb="6" eb="8">
      <t>ケイヤク</t>
    </rPh>
    <rPh sb="8" eb="10">
      <t>キカン</t>
    </rPh>
    <rPh sb="10" eb="11">
      <t>スウ</t>
    </rPh>
    <rPh sb="12" eb="13">
      <t>モト</t>
    </rPh>
    <rPh sb="14" eb="16">
      <t>キカン</t>
    </rPh>
    <rPh sb="16" eb="18">
      <t>カイシ</t>
    </rPh>
    <rPh sb="18" eb="19">
      <t>ビ</t>
    </rPh>
    <rPh sb="20" eb="22">
      <t>サンシュツ</t>
    </rPh>
    <rPh sb="24" eb="26">
      <t>セッテイ</t>
    </rPh>
    <rPh sb="34" eb="36">
      <t>ケイヤク</t>
    </rPh>
    <rPh sb="36" eb="38">
      <t>シュウリョウ</t>
    </rPh>
    <rPh sb="38" eb="39">
      <t>ヒ</t>
    </rPh>
    <rPh sb="51" eb="53">
      <t>ケイヤク</t>
    </rPh>
    <rPh sb="53" eb="55">
      <t>キカン</t>
    </rPh>
    <rPh sb="55" eb="56">
      <t>スウ</t>
    </rPh>
    <rPh sb="60" eb="62">
      <t>カゲツ</t>
    </rPh>
    <rPh sb="64" eb="66">
      <t>キカン</t>
    </rPh>
    <rPh sb="66" eb="68">
      <t>カイシ</t>
    </rPh>
    <rPh sb="68" eb="69">
      <t>ビ</t>
    </rPh>
    <phoneticPr fontId="72"/>
  </si>
  <si>
    <t>c:\～&gt;ConsoleApplication subscriptionMakeCSV</t>
  </si>
  <si>
    <t>c:\～&gt;ConsoleApplication oya</t>
  </si>
  <si>
    <t>c:\～&gt;ConsoleApplication subscriptionUpdate</t>
  </si>
  <si>
    <t>ソースファイル格納場所：Z:\xx顧客別\コニカミノルタ\80_データ移行\work\src</t>
    <rPh sb="7" eb="9">
      <t>カクノウ</t>
    </rPh>
    <rPh sb="9" eb="11">
      <t>バショ</t>
    </rPh>
    <phoneticPr fontId="6"/>
  </si>
  <si>
    <t>２）構成</t>
    <rPh sb="2" eb="4">
      <t>コウセイ</t>
    </rPh>
    <phoneticPr fontId="6"/>
  </si>
  <si>
    <t>１）IDW:vs2015Express</t>
    <phoneticPr fontId="6"/>
  </si>
  <si>
    <t>２－１）solution fileの実行</t>
    <rPh sb="18" eb="20">
      <t>ジッコウ</t>
    </rPh>
    <phoneticPr fontId="6"/>
  </si>
  <si>
    <t>２－２）solution buildの結果ファイル</t>
    <rPh sb="19" eb="21">
      <t>ケッカ</t>
    </rPh>
    <phoneticPr fontId="6"/>
  </si>
  <si>
    <t>Z:\xx顧客別\コニカミノルタ\80_データ移行\work\src\codelibrary-dotnet-master\src\IO.Swagger\bin\Release￥IO.Swagger.dll</t>
    <phoneticPr fontId="6"/>
  </si>
  <si>
    <t>・DLLファイル</t>
    <phoneticPr fontId="6"/>
  </si>
  <si>
    <t>・実行ファイル</t>
    <rPh sb="1" eb="3">
      <t>ジッコウ</t>
    </rPh>
    <phoneticPr fontId="6"/>
  </si>
  <si>
    <t>Z:\xx顧客別\コニカミノルタ\80_データ移行\work\src\quickstart-dotnet-master\bin\Release￥ConsoleApplication.exe</t>
    <phoneticPr fontId="6"/>
  </si>
  <si>
    <t>３）設定ファイル</t>
    <rPh sb="2" eb="4">
      <t>セッテイ</t>
    </rPh>
    <phoneticPr fontId="6"/>
  </si>
  <si>
    <t>Z:\xx顧客別\コニカミノルタ\80_データ移行\work\src\quickstart-dotnet-master\bin\Release￥zuoraIni.csv</t>
    <phoneticPr fontId="6"/>
  </si>
  <si>
    <t>ユーザID、パスワード、接続先をCSVファイル形式で記述</t>
    <rPh sb="12" eb="14">
      <t>セツゾク</t>
    </rPh>
    <rPh sb="14" eb="15">
      <t>サキ</t>
    </rPh>
    <rPh sb="23" eb="25">
      <t>ケイシキ</t>
    </rPh>
    <rPh sb="26" eb="28">
      <t>キジュツ</t>
    </rPh>
    <phoneticPr fontId="6"/>
  </si>
  <si>
    <t>例）kimura-tomohiro@mki.co.jp.sd,Mki12345,https://rest.apisandbox.zuora.com/v1</t>
    <rPh sb="0" eb="1">
      <t>レイ</t>
    </rPh>
    <phoneticPr fontId="6"/>
  </si>
  <si>
    <t>４）CSVDB化</t>
    <rPh sb="7" eb="8">
      <t>カ</t>
    </rPh>
    <phoneticPr fontId="6"/>
  </si>
  <si>
    <t>DB検索に時間がかかるので、あらかじめDBをCSVに出力しておいて移行ツールにてDATASETとして扱う。</t>
    <rPh sb="2" eb="4">
      <t>ケンサク</t>
    </rPh>
    <rPh sb="5" eb="7">
      <t>ジカン</t>
    </rPh>
    <rPh sb="26" eb="28">
      <t>シュツリョク</t>
    </rPh>
    <rPh sb="33" eb="35">
      <t>イコウ</t>
    </rPh>
    <rPh sb="50" eb="51">
      <t>アツカ</t>
    </rPh>
    <phoneticPr fontId="6"/>
  </si>
  <si>
    <t>0_id</t>
  </si>
  <si>
    <t>0_id</t>
    <phoneticPr fontId="6"/>
  </si>
  <si>
    <t>1_accountname</t>
    <phoneticPr fontId="6"/>
  </si>
  <si>
    <t>2_HARISCostomerNumber__c</t>
    <phoneticPr fontId="6"/>
  </si>
  <si>
    <t>0_rateplanid</t>
  </si>
  <si>
    <t>1_name</t>
  </si>
  <si>
    <t>3_ParentCode__c</t>
  </si>
  <si>
    <t>4_PlanQuantity__c</t>
  </si>
  <si>
    <t>5_BillingFlag__c</t>
  </si>
  <si>
    <t>6_RequiredLicense__c</t>
  </si>
  <si>
    <t>2_ProductCode__c</t>
    <phoneticPr fontId="6"/>
  </si>
  <si>
    <t>1_chargename</t>
  </si>
  <si>
    <t>2_chargeModel</t>
  </si>
  <si>
    <t>3_chargeType</t>
  </si>
  <si>
    <t>4_rateplanid</t>
  </si>
  <si>
    <t>1 Subscription作成</t>
    <phoneticPr fontId="6"/>
  </si>
  <si>
    <t>2 Subscription登録情報CSV作成</t>
    <phoneticPr fontId="6"/>
  </si>
  <si>
    <t>３ OyaSubscriptionNo更新</t>
    <phoneticPr fontId="6"/>
  </si>
  <si>
    <t>4 Subscription更新</t>
    <phoneticPr fontId="6"/>
  </si>
  <si>
    <t>input file</t>
    <phoneticPr fontId="6"/>
  </si>
  <si>
    <t>c:\～&gt;ConsoleApplication subscription</t>
    <phoneticPr fontId="6"/>
  </si>
  <si>
    <t>実行オプション</t>
    <rPh sb="0" eb="2">
      <t>ジッコウ</t>
    </rPh>
    <phoneticPr fontId="6"/>
  </si>
  <si>
    <t>output file</t>
    <phoneticPr fontId="6"/>
  </si>
  <si>
    <t>file\2subscriptHeader.csv</t>
    <phoneticPr fontId="6"/>
  </si>
  <si>
    <t>file\2subscriptInfo.csv</t>
    <phoneticPr fontId="6"/>
  </si>
  <si>
    <t>file\4csvForUpdate.csv</t>
    <phoneticPr fontId="6"/>
  </si>
  <si>
    <t>4csvForUpdate.csvをサブスクリプション設定シート.xlsxとしてKMJに提出し修正してもらう。</t>
    <rPh sb="44" eb="46">
      <t>テイシュツ</t>
    </rPh>
    <rPh sb="47" eb="49">
      <t>シュウセイ</t>
    </rPh>
    <phoneticPr fontId="6"/>
  </si>
  <si>
    <t>3csvForUpdateEdited.csvに改名する</t>
    <phoneticPr fontId="6"/>
  </si>
  <si>
    <t>*AccountID,invoiceOwnerAccountIdをNULLにしてHaris顧客IDを入れてもらう</t>
    <phoneticPr fontId="6"/>
  </si>
  <si>
    <t>file\3csvForUpdateEdited.csv（＊参照）</t>
    <rPh sb="30" eb="32">
      <t>サンショウ</t>
    </rPh>
    <phoneticPr fontId="6"/>
  </si>
  <si>
    <t>＊参照</t>
    <rPh sb="1" eb="3">
      <t>サンショウ</t>
    </rPh>
    <phoneticPr fontId="6"/>
  </si>
  <si>
    <t>file\4csvForUpdate.csv</t>
    <phoneticPr fontId="6"/>
  </si>
  <si>
    <t>・2ratePlanDB.csv</t>
    <phoneticPr fontId="6"/>
  </si>
  <si>
    <t>2ratePlanDB.csvの作成</t>
    <rPh sb="16" eb="18">
      <t>サクセイ</t>
    </rPh>
    <phoneticPr fontId="6"/>
  </si>
  <si>
    <t>・2ratePlanChargeDB.csv</t>
    <phoneticPr fontId="6"/>
  </si>
  <si>
    <t>2ratePlanChargeDB.csv</t>
  </si>
  <si>
    <t>profile : English（課金モデル等英語表記の取得のため）</t>
    <rPh sb="18" eb="20">
      <t>カキン</t>
    </rPh>
    <rPh sb="23" eb="24">
      <t>ナド</t>
    </rPh>
    <rPh sb="24" eb="26">
      <t>エイゴ</t>
    </rPh>
    <rPh sb="26" eb="28">
      <t>ヒョウキ</t>
    </rPh>
    <rPh sb="29" eb="31">
      <t>シュトク</t>
    </rPh>
    <phoneticPr fontId="6"/>
  </si>
  <si>
    <t>Export結果</t>
    <rPh sb="6" eb="8">
      <t>ケッカ</t>
    </rPh>
    <phoneticPr fontId="6"/>
  </si>
  <si>
    <t>項目名の雛形</t>
    <rPh sb="0" eb="2">
      <t>コウモク</t>
    </rPh>
    <rPh sb="2" eb="3">
      <t>メイ</t>
    </rPh>
    <rPh sb="4" eb="6">
      <t>ヒナガタ</t>
    </rPh>
    <phoneticPr fontId="6"/>
  </si>
  <si>
    <t>項目名の整列</t>
    <rPh sb="0" eb="2">
      <t>コウモク</t>
    </rPh>
    <rPh sb="2" eb="3">
      <t>メイ</t>
    </rPh>
    <rPh sb="4" eb="6">
      <t>セイレツ</t>
    </rPh>
    <phoneticPr fontId="6"/>
  </si>
  <si>
    <t xml:space="preserve">Export結果　項目名の雛形
</t>
    <rPh sb="6" eb="8">
      <t>ケッカ</t>
    </rPh>
    <phoneticPr fontId="6"/>
  </si>
  <si>
    <t>雛形の項目名に変更</t>
    <rPh sb="0" eb="2">
      <t>ヒナガタ</t>
    </rPh>
    <rPh sb="3" eb="5">
      <t>コウモク</t>
    </rPh>
    <rPh sb="5" eb="6">
      <t>メイ</t>
    </rPh>
    <rPh sb="7" eb="9">
      <t>ヘンコウ</t>
    </rPh>
    <phoneticPr fontId="6"/>
  </si>
  <si>
    <t>・2accountDB.csv</t>
    <phoneticPr fontId="6"/>
  </si>
  <si>
    <t>2accountDB.csv</t>
  </si>
  <si>
    <r>
      <t>file\4makeSubscriptCsv.csv（#1のログファイルより</t>
    </r>
    <r>
      <rPr>
        <sz val="9"/>
        <color theme="1"/>
        <rFont val="Meiryo UI"/>
        <family val="2"/>
        <charset val="128"/>
      </rPr>
      <t>"SubscriptionNumber":でgrepして作成</t>
    </r>
    <r>
      <rPr>
        <sz val="9"/>
        <color theme="1"/>
        <rFont val="Meiryo UI"/>
        <family val="2"/>
        <charset val="128"/>
      </rPr>
      <t>）</t>
    </r>
    <rPh sb="66" eb="68">
      <t>サクセイ</t>
    </rPh>
    <phoneticPr fontId="6"/>
  </si>
  <si>
    <t>file\2resultSubscript.txt（ログファイル）→ ★ "Success":falseでgrepしてエラーのグループ（同一試算番号・親品目）を切り取る</t>
    <rPh sb="80" eb="81">
      <t>キ</t>
    </rPh>
    <rPh sb="82" eb="83">
      <t>ト</t>
    </rPh>
    <phoneticPr fontId="6"/>
  </si>
  <si>
    <r>
      <t>file\</t>
    </r>
    <r>
      <rPr>
        <sz val="9"/>
        <color theme="1"/>
        <rFont val="Meiryo UI"/>
        <family val="2"/>
        <charset val="128"/>
      </rPr>
      <t>5delSub.csv（ログファイルより作成したエラー</t>
    </r>
    <r>
      <rPr>
        <sz val="9"/>
        <color theme="1"/>
        <rFont val="Meiryo UI"/>
        <family val="2"/>
        <charset val="128"/>
      </rPr>
      <t>グループのサブスクリプションIDを取得して作成</t>
    </r>
    <r>
      <rPr>
        <sz val="9"/>
        <color theme="1"/>
        <rFont val="Meiryo UI"/>
        <family val="2"/>
        <charset val="128"/>
      </rPr>
      <t>）</t>
    </r>
    <rPh sb="25" eb="27">
      <t>サクセイ</t>
    </rPh>
    <rPh sb="49" eb="51">
      <t>シュトク</t>
    </rPh>
    <rPh sb="53" eb="55">
      <t>サクセイ</t>
    </rPh>
    <phoneticPr fontId="6"/>
  </si>
  <si>
    <t>・エラー対応分の「2subscriptHeader.csv,2subscriptInfo.csv」を作成し、再実行</t>
    <rPh sb="4" eb="6">
      <t>タイオウ</t>
    </rPh>
    <rPh sb="6" eb="7">
      <t>ブン</t>
    </rPh>
    <rPh sb="50" eb="52">
      <t>サクセイ</t>
    </rPh>
    <rPh sb="54" eb="57">
      <t>サイジッコウ</t>
    </rPh>
    <phoneticPr fontId="6"/>
  </si>
  <si>
    <r>
      <t xml:space="preserve">c:\～&gt;ConsoleApplication </t>
    </r>
    <r>
      <rPr>
        <sz val="9"/>
        <color theme="1"/>
        <rFont val="Meiryo UI"/>
        <family val="3"/>
        <charset val="128"/>
      </rPr>
      <t>delete</t>
    </r>
    <phoneticPr fontId="6"/>
  </si>
  <si>
    <r>
      <t>*CSVファイルの</t>
    </r>
    <r>
      <rPr>
        <b/>
        <sz val="9"/>
        <color theme="1"/>
        <rFont val="Meiryo UI"/>
        <family val="3"/>
        <charset val="128"/>
      </rPr>
      <t>UTF</t>
    </r>
    <r>
      <rPr>
        <sz val="9"/>
        <color theme="1"/>
        <rFont val="Meiryo UI"/>
        <family val="3"/>
        <charset val="128"/>
      </rPr>
      <t>確認</t>
    </r>
    <r>
      <rPr>
        <sz val="9"/>
        <color theme="1"/>
        <rFont val="Meiryo UI"/>
        <family val="2"/>
        <charset val="128"/>
      </rPr>
      <t>:Excelで編集して保存するとSJISになる。</t>
    </r>
    <phoneticPr fontId="6"/>
  </si>
  <si>
    <t>・サブスクリプションの削除</t>
    <rPh sb="11" eb="13">
      <t>サクジョ</t>
    </rPh>
    <phoneticPr fontId="6"/>
  </si>
  <si>
    <t>1-1 エラー対応</t>
    <rPh sb="7" eb="9">
      <t>タイオウ</t>
    </rPh>
    <phoneticPr fontId="6"/>
  </si>
  <si>
    <t>file\3resultCsvForUpdate.txt（ログファイル） -&gt; ★「Success: False 」でgrepしてエラー検索</t>
    <phoneticPr fontId="6"/>
  </si>
  <si>
    <t>file\6oyaAndDate.txt（ログファイル） -&gt; ★「Success: False」でgrepしてエラー検索</t>
    <phoneticPr fontId="6"/>
  </si>
  <si>
    <t>file\4resultMakeSubscriptCsv.txt（ログファイル） -&gt; ★「Value：false」でgrepしてエラー検索</t>
    <phoneticPr fontId="6"/>
  </si>
  <si>
    <t xml:space="preserve">tool\件数確認.xlsx </t>
    <rPh sb="5" eb="7">
      <t>ケンスウ</t>
    </rPh>
    <rPh sb="7" eb="9">
      <t>カクニン</t>
    </rPh>
    <phoneticPr fontId="6"/>
  </si>
  <si>
    <t>親品目をばらした際の予想件数とログファイルより作成されているサブスクリプションの件数を比較する。</t>
    <rPh sb="0" eb="1">
      <t>オヤ</t>
    </rPh>
    <rPh sb="1" eb="3">
      <t>ヒンモク</t>
    </rPh>
    <rPh sb="8" eb="9">
      <t>サイ</t>
    </rPh>
    <rPh sb="10" eb="12">
      <t>ヨソウ</t>
    </rPh>
    <rPh sb="12" eb="14">
      <t>ケンスウ</t>
    </rPh>
    <rPh sb="23" eb="25">
      <t>サクセイ</t>
    </rPh>
    <rPh sb="40" eb="42">
      <t>ケンスウ</t>
    </rPh>
    <rPh sb="43" eb="45">
      <t>ヒカク</t>
    </rPh>
    <phoneticPr fontId="6"/>
  </si>
  <si>
    <r>
      <t>file\2accountDB.csv,2ratePlanDB.csv,2ratePlanChargeDB.csv（</t>
    </r>
    <r>
      <rPr>
        <sz val="9"/>
        <color theme="1"/>
        <rFont val="Meiryo UI"/>
        <family val="2"/>
        <charset val="128"/>
      </rPr>
      <t>SJIS）</t>
    </r>
    <phoneticPr fontId="6"/>
  </si>
  <si>
    <t>file\4csvForUpdateDB.csv(4csvForUpdate.csvの中身をコピーして、雛形の4csvForUpdateDB.csvに貼り付け)（SJIS）</t>
    <rPh sb="43" eb="45">
      <t>ナカミ</t>
    </rPh>
    <rPh sb="52" eb="54">
      <t>ヒナガタ</t>
    </rPh>
    <rPh sb="75" eb="76">
      <t>ハ</t>
    </rPh>
    <rPh sb="77" eb="78">
      <t>ツ</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</si>
</sst>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41" formatCode="_ * #,##0_ ;_ * \-#,##0_ ;_ * &quot;-&quot;_ ;_ @_ "/>
    <numFmt numFmtId="43" formatCode="_ * #,##0.00_ ;_ * \-#,##0.00_ ;_ * &quot;-&quot;??_ ;_ @_ "/>
    <numFmt numFmtId="176" formatCode="&quot;○&quot;;&quot;×&quot;;&quot;△&quot;"/>
    <numFmt numFmtId="177" formatCode="d&quot;¥&quot;&quot;¥&quot;\.mmm&quot;¥&quot;&quot;¥&quot;\.yy"/>
    <numFmt numFmtId="178" formatCode="#,##0;\-#,##0;&quot;-&quot;"/>
    <numFmt numFmtId="179" formatCode="#."/>
    <numFmt numFmtId="180" formatCode="_-&quot;$&quot;* #,##0_-;\-&quot;$&quot;* #,##0_-;_-&quot;$&quot;* &quot;-&quot;_-;_-@_-"/>
    <numFmt numFmtId="181" formatCode="_-&quot;$&quot;* #,##0.00_-;\-&quot;$&quot;* #,##0.00_-;_-&quot;$&quot;* &quot;-&quot;??_-;_-@_-"/>
    <numFmt numFmtId="182" formatCode="#\!\,##0;[Red]#\!\,##0&quot;-&quot;"/>
    <numFmt numFmtId="183" formatCode="#\!\,##0\!.00;[Red]#\!\,##0\!.00&quot;-&quot;"/>
    <numFmt numFmtId="184" formatCode="#,##0_ "/>
    <numFmt numFmtId="185" formatCode="&quot;NT&quot;;&quot;Sun&quot;;&quot;---&quot;"/>
    <numFmt numFmtId="186" formatCode="#,##0.00;[Red]\(#,##0.00\)"/>
    <numFmt numFmtId="187" formatCode="m/dd"/>
    <numFmt numFmtId="188" formatCode="&quot;f.&quot;&quot;¥&quot;\!\ #\!\,##0_-;[Red]&quot;f.&quot;&quot;¥&quot;\!\ #\!\,##0&quot;¥&quot;\!\-"/>
    <numFmt numFmtId="189" formatCode="&quot;f.&quot;&quot;¥&quot;\!\ #\!\,##0\!.00_-;[Red]&quot;f.&quot;&quot;¥&quot;\!\ #\!\,##0\!.00&quot;¥&quot;\!\-"/>
    <numFmt numFmtId="190" formatCode="yy/m/d"/>
    <numFmt numFmtId="191" formatCode="\`yy/mm"/>
    <numFmt numFmtId="192" formatCode="#,##0&quot; &quot;;[Red]&quot;▲&quot;#,##0&quot; &quot;"/>
    <numFmt numFmtId="193" formatCode="_(&quot;$&quot;* #,##0.00_);_(&quot;$&quot;* \(#,##0.00\);_(&quot;$&quot;* &quot;-&quot;??_);_(@_)"/>
    <numFmt numFmtId="194" formatCode="_(&quot;$&quot;* #,##0_);_(&quot;$&quot;* \(#,##0\);_(&quot;$&quot;* &quot;-&quot;_);_(@_)"/>
    <numFmt numFmtId="195" formatCode="_-&quot;¥&quot;* #,##0_-;\-&quot;¥&quot;* #,##0_-;_-&quot;¥&quot;* &quot;-&quot;_-;_-@_-"/>
    <numFmt numFmtId="196" formatCode="&quot;○&quot;;&quot;×&quot;;&quot;▲&quot;"/>
    <numFmt numFmtId="197" formatCode="\ \ \ "/>
  </numFmts>
  <fonts count="99">
    <font>
      <sz val="9"/>
      <color theme="1"/>
      <name val="Meiryo UI"/>
      <family val="2"/>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Meiryo UI"/>
      <family val="2"/>
      <charset val="128"/>
    </font>
    <font>
      <sz val="11"/>
      <color theme="1"/>
      <name val="ＭＳ Ｐゴシック"/>
      <family val="2"/>
      <scheme val="minor"/>
    </font>
    <font>
      <sz val="11"/>
      <name val="明朝"/>
      <family val="1"/>
      <charset val="128"/>
    </font>
    <font>
      <sz val="11"/>
      <name val="ＭＳ Ｐゴシック"/>
      <family val="3"/>
      <charset val="128"/>
    </font>
    <font>
      <sz val="14"/>
      <name val="ＭＳ ゴシック"/>
      <family val="3"/>
      <charset val="128"/>
    </font>
    <font>
      <sz val="11"/>
      <name val="標準明朝"/>
      <family val="1"/>
      <charset val="128"/>
    </font>
    <font>
      <sz val="8"/>
      <name val="Times New Roman"/>
      <family val="1"/>
    </font>
    <font>
      <sz val="12"/>
      <name val="Tms Rmn"/>
      <family val="1"/>
    </font>
    <font>
      <sz val="10"/>
      <name val="MS Sans Serif"/>
      <family val="2"/>
    </font>
    <font>
      <sz val="11"/>
      <name val="µ¸¿ò"/>
      <family val="1"/>
    </font>
    <font>
      <sz val="10"/>
      <color indexed="8"/>
      <name val="Arial"/>
      <family val="2"/>
    </font>
    <font>
      <b/>
      <sz val="10"/>
      <name val="Helv"/>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Helv"/>
      <family val="2"/>
    </font>
    <font>
      <sz val="10"/>
      <name val="Geneva"/>
      <family val="2"/>
    </font>
    <font>
      <sz val="1"/>
      <color indexed="16"/>
      <name val="Courier"/>
      <family val="3"/>
    </font>
    <font>
      <sz val="10"/>
      <name val="Arial"/>
      <family val="2"/>
    </font>
    <font>
      <b/>
      <sz val="12"/>
      <name val="Helv"/>
      <family val="2"/>
    </font>
    <font>
      <sz val="9"/>
      <name val="Times New Roman"/>
      <family val="1"/>
    </font>
    <font>
      <sz val="8"/>
      <name val="Arial"/>
      <family val="2"/>
    </font>
    <font>
      <b/>
      <sz val="12"/>
      <color indexed="9"/>
      <name val="Tms Rmn"/>
      <family val="1"/>
    </font>
    <font>
      <b/>
      <sz val="12"/>
      <name val="Arial"/>
      <family val="2"/>
    </font>
    <font>
      <b/>
      <sz val="1"/>
      <color indexed="16"/>
      <name val="Courier"/>
      <family val="3"/>
    </font>
    <font>
      <b/>
      <sz val="10"/>
      <color indexed="10"/>
      <name val="Book Antiqua"/>
      <family val="1"/>
    </font>
    <font>
      <sz val="10"/>
      <name val="ＭＳ ゴシック"/>
      <family val="3"/>
      <charset val="128"/>
    </font>
    <font>
      <b/>
      <sz val="10"/>
      <color indexed="8"/>
      <name val="ＭＳ ゴシック"/>
      <family val="3"/>
      <charset val="128"/>
    </font>
    <font>
      <b/>
      <sz val="11"/>
      <name val="Helv"/>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i/>
      <sz val="10"/>
      <name val="Times New Roman"/>
      <family val="1"/>
    </font>
    <font>
      <sz val="12"/>
      <name val="ＭＳ ゴシック"/>
      <family val="3"/>
      <charset val="128"/>
    </font>
    <font>
      <b/>
      <sz val="9"/>
      <name val="Times New Roman"/>
      <family val="1"/>
    </font>
    <font>
      <sz val="8"/>
      <color indexed="8"/>
      <name val="Wingdings"/>
      <charset val="2"/>
    </font>
    <font>
      <sz val="10"/>
      <name val="ＭＳ Ｐゴシック"/>
      <family val="3"/>
      <charset val="128"/>
    </font>
    <font>
      <sz val="6"/>
      <name val="ＭＳ Ｐゴシック"/>
      <family val="3"/>
      <charset val="128"/>
    </font>
    <font>
      <u/>
      <sz val="11"/>
      <color indexed="12"/>
      <name val="ＭＳ Ｐゴシック"/>
      <family val="3"/>
      <charset val="128"/>
    </font>
    <font>
      <sz val="11"/>
      <name val="ＭＳ 明朝"/>
      <family val="1"/>
      <charset val="128"/>
    </font>
    <font>
      <sz val="12"/>
      <name val="細明朝体"/>
      <family val="3"/>
      <charset val="128"/>
    </font>
    <font>
      <b/>
      <i/>
      <sz val="12"/>
      <color indexed="10"/>
      <name val="ＭＳ ゴシック"/>
      <family val="3"/>
      <charset val="128"/>
    </font>
    <font>
      <sz val="12"/>
      <name val="Arial"/>
      <family val="2"/>
    </font>
    <font>
      <sz val="11"/>
      <color indexed="9"/>
      <name val="Arial"/>
      <family val="2"/>
    </font>
    <font>
      <sz val="10"/>
      <name val="ＭＳ 明朝"/>
      <family val="1"/>
      <charset val="128"/>
    </font>
    <font>
      <sz val="10"/>
      <color indexed="12"/>
      <name val="細明朝体"/>
      <family val="3"/>
      <charset val="128"/>
    </font>
    <font>
      <sz val="10"/>
      <color indexed="10"/>
      <name val="細明朝体"/>
      <family val="3"/>
      <charset val="128"/>
    </font>
    <font>
      <sz val="16"/>
      <name val="ＭＳ ゴシック"/>
      <family val="3"/>
      <charset val="128"/>
    </font>
    <font>
      <sz val="9"/>
      <name val="ＭＳ Ｐゴシック"/>
      <family val="3"/>
      <charset val="128"/>
    </font>
    <font>
      <sz val="14"/>
      <name val="ＭＳ 明朝"/>
      <family val="1"/>
      <charset val="128"/>
    </font>
    <font>
      <sz val="11"/>
      <name val="ＭＳ ゴシック"/>
      <family val="3"/>
      <charset val="128"/>
    </font>
    <font>
      <sz val="11"/>
      <color indexed="8"/>
      <name val="ＭＳ Ｐゴシック"/>
      <family val="3"/>
      <charset val="128"/>
    </font>
    <font>
      <u/>
      <sz val="11"/>
      <color indexed="36"/>
      <name val="ＭＳ Ｐゴシック"/>
      <family val="3"/>
      <charset val="128"/>
    </font>
    <font>
      <sz val="12"/>
      <name val="ＭＳ Ｐゴシック"/>
      <family val="3"/>
      <charset val="128"/>
    </font>
    <font>
      <sz val="12"/>
      <name val="本明朝－Ｍ"/>
      <family val="3"/>
      <charset val="128"/>
    </font>
    <font>
      <b/>
      <sz val="12"/>
      <name val="楲污澂厃嚃"/>
      <family val="3"/>
      <charset val="128"/>
    </font>
    <font>
      <sz val="10"/>
      <color indexed="8"/>
      <name val="楲污澂厃嚃"/>
      <family val="3"/>
      <charset val="128"/>
    </font>
    <font>
      <sz val="10"/>
      <name val="楲污澂厃嚃"/>
      <family val="3"/>
      <charset val="128"/>
    </font>
    <font>
      <b/>
      <sz val="8"/>
      <color theme="0"/>
      <name val="Meiryo UI"/>
      <family val="3"/>
      <charset val="128"/>
    </font>
    <font>
      <sz val="8"/>
      <color theme="1"/>
      <name val="Meiryo UI"/>
      <family val="3"/>
      <charset val="128"/>
    </font>
    <font>
      <sz val="8"/>
      <color theme="0"/>
      <name val="Meiryo UI"/>
      <family val="3"/>
      <charset val="128"/>
    </font>
    <font>
      <sz val="6"/>
      <name val="ＭＳ Ｐゴシック"/>
      <family val="2"/>
      <charset val="128"/>
      <scheme val="minor"/>
    </font>
    <font>
      <sz val="11"/>
      <color theme="1"/>
      <name val="ＭＳ Ｐゴシック"/>
      <family val="3"/>
      <charset val="128"/>
      <scheme val="minor"/>
    </font>
    <font>
      <sz val="10"/>
      <color theme="1"/>
      <name val="Meiryo UI"/>
      <family val="3"/>
      <charset val="128"/>
    </font>
    <font>
      <sz val="11"/>
      <name val="ＭＳ Ｐゴシック"/>
      <family val="2"/>
      <charset val="128"/>
      <scheme val="minor"/>
    </font>
    <font>
      <sz val="11"/>
      <name val="ＭＳ Ｐゴシック"/>
      <family val="3"/>
      <charset val="128"/>
      <scheme val="minor"/>
    </font>
    <font>
      <sz val="9"/>
      <color indexed="81"/>
      <name val="MS P ゴシック"/>
      <family val="3"/>
      <charset val="128"/>
    </font>
    <font>
      <b/>
      <sz val="9"/>
      <color indexed="81"/>
      <name val="MS P ゴシック"/>
      <family val="3"/>
      <charset val="128"/>
    </font>
    <font>
      <sz val="11"/>
      <color theme="5" tint="-0.249977111117893"/>
      <name val="ＭＳ Ｐゴシック"/>
      <family val="2"/>
      <charset val="128"/>
      <scheme val="minor"/>
    </font>
    <font>
      <sz val="11"/>
      <color theme="5" tint="-0.249977111117893"/>
      <name val="ＭＳ Ｐゴシック"/>
      <family val="3"/>
      <charset val="128"/>
      <scheme val="minor"/>
    </font>
    <font>
      <b/>
      <sz val="11"/>
      <color theme="1"/>
      <name val="ＭＳ Ｐゴシック"/>
      <family val="3"/>
      <charset val="128"/>
      <scheme val="minor"/>
    </font>
    <font>
      <b/>
      <sz val="11"/>
      <color rgb="FF0070C0"/>
      <name val="ＭＳ Ｐゴシック"/>
      <family val="3"/>
      <charset val="128"/>
      <scheme val="minor"/>
    </font>
    <font>
      <sz val="11"/>
      <color rgb="FF0070C0"/>
      <name val="ＭＳ Ｐゴシック"/>
      <family val="3"/>
      <charset val="128"/>
      <scheme val="minor"/>
    </font>
    <font>
      <b/>
      <sz val="10"/>
      <color theme="1"/>
      <name val="Meiryo UI"/>
      <family val="3"/>
      <charset val="128"/>
    </font>
    <font>
      <sz val="10"/>
      <color theme="4"/>
      <name val="Meiryo UI"/>
      <family val="3"/>
      <charset val="128"/>
    </font>
    <font>
      <strike/>
      <sz val="10"/>
      <color theme="1"/>
      <name val="Meiryo UI"/>
      <family val="3"/>
      <charset val="128"/>
    </font>
    <font>
      <b/>
      <strike/>
      <sz val="10"/>
      <color theme="1"/>
      <name val="Meiryo UI"/>
      <family val="3"/>
      <charset val="128"/>
    </font>
    <font>
      <strike/>
      <sz val="9"/>
      <color theme="1"/>
      <name val="Meiryo UI"/>
      <family val="2"/>
      <charset val="128"/>
    </font>
    <font>
      <strike/>
      <sz val="9"/>
      <color theme="1"/>
      <name val="Meiryo UI"/>
      <family val="3"/>
      <charset val="128"/>
    </font>
    <font>
      <strike/>
      <sz val="10"/>
      <color theme="4"/>
      <name val="Meiryo UI"/>
      <family val="3"/>
      <charset val="128"/>
    </font>
    <font>
      <sz val="11"/>
      <color rgb="FFFF0000"/>
      <name val="ＭＳ Ｐゴシック"/>
      <family val="2"/>
      <charset val="128"/>
      <scheme val="minor"/>
    </font>
    <font>
      <sz val="11"/>
      <color rgb="FFFF0000"/>
      <name val="ＭＳ Ｐゴシック"/>
      <family val="3"/>
      <charset val="128"/>
      <scheme val="minor"/>
    </font>
    <font>
      <b/>
      <sz val="9"/>
      <color theme="1"/>
      <name val="Meiryo UI"/>
      <family val="3"/>
      <charset val="128"/>
    </font>
    <font>
      <sz val="9"/>
      <color theme="1"/>
      <name val="Meiryo UI"/>
      <family val="3"/>
      <charset val="128"/>
    </font>
    <font>
      <sz val="9"/>
      <color theme="1"/>
      <name val="Meiryo UI"/>
      <family val="2"/>
      <charset val="128"/>
    </font>
    <font>
      <b/>
      <sz val="9"/>
      <color rgb="FFFF0000"/>
      <name val="Meiryo UI"/>
      <family val="3"/>
      <charset val="128"/>
    </font>
    <font>
      <sz val="9"/>
      <color theme="1"/>
      <name val="Meiryo UI"/>
      <family val="2"/>
      <charset val="128"/>
    </font>
    <font>
      <sz val="9"/>
      <color theme="1"/>
      <name val="Meiryo UI"/>
      <family val="3"/>
      <charset val="128"/>
    </font>
  </fonts>
  <fills count="32">
    <fill>
      <patternFill patternType="none"/>
    </fill>
    <fill>
      <patternFill patternType="gray125"/>
    </fill>
    <fill>
      <patternFill patternType="solid">
        <fgColor indexed="12"/>
      </patternFill>
    </fill>
    <fill>
      <patternFill patternType="solid">
        <fgColor indexed="9"/>
      </patternFill>
    </fill>
    <fill>
      <patternFill patternType="solid">
        <fgColor indexed="22"/>
        <bgColor indexed="64"/>
      </patternFill>
    </fill>
    <fill>
      <patternFill patternType="solid">
        <fgColor indexed="65"/>
        <bgColor indexed="64"/>
      </patternFill>
    </fill>
    <fill>
      <patternFill patternType="solid">
        <fgColor indexed="31"/>
        <bgColor indexed="64"/>
      </patternFill>
    </fill>
    <fill>
      <patternFill patternType="solid">
        <fgColor indexed="26"/>
        <bgColor indexed="64"/>
      </patternFill>
    </fill>
    <fill>
      <patternFill patternType="solid">
        <fgColor indexed="9"/>
        <bgColor indexed="64"/>
      </patternFill>
    </fill>
    <fill>
      <patternFill patternType="solid">
        <fgColor indexed="13"/>
      </patternFill>
    </fill>
    <fill>
      <patternFill patternType="solid">
        <fgColor indexed="17"/>
      </patternFill>
    </fill>
    <fill>
      <patternFill patternType="solid">
        <fgColor indexed="43"/>
      </patternFill>
    </fill>
    <fill>
      <patternFill patternType="solid">
        <fgColor indexed="22"/>
      </patternFill>
    </fill>
    <fill>
      <patternFill patternType="solid">
        <fgColor indexed="8"/>
        <bgColor indexed="64"/>
      </patternFill>
    </fill>
    <fill>
      <patternFill patternType="gray0625">
        <fgColor indexed="23"/>
      </patternFill>
    </fill>
    <fill>
      <patternFill patternType="solid">
        <fgColor theme="4"/>
        <bgColor indexed="64"/>
      </patternFill>
    </fill>
    <fill>
      <patternFill patternType="solid">
        <fgColor theme="3"/>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0.24994659260841701"/>
        <bgColor indexed="64"/>
      </patternFill>
    </fill>
    <fill>
      <patternFill patternType="solid">
        <fgColor theme="0"/>
        <bgColor indexed="64"/>
      </patternFill>
    </fill>
    <fill>
      <patternFill patternType="solid">
        <fgColor theme="7" tint="0.39997558519241921"/>
        <bgColor indexed="64"/>
      </patternFill>
    </fill>
    <fill>
      <patternFill patternType="solid">
        <fgColor rgb="FF00B0F0"/>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FFC0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bgColor indexed="64"/>
      </patternFill>
    </fill>
  </fills>
  <borders count="60">
    <border>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4"/>
      </bottom>
      <diagonal/>
    </border>
    <border>
      <left/>
      <right/>
      <top/>
      <bottom style="medium">
        <color indexed="64"/>
      </bottom>
      <diagonal/>
    </border>
    <border>
      <left/>
      <right/>
      <top/>
      <bottom style="thin">
        <color indexed="64"/>
      </bottom>
      <diagonal/>
    </border>
    <border>
      <left/>
      <right/>
      <top style="double">
        <color indexed="64"/>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diagonal/>
    </border>
    <border>
      <left style="medium">
        <color indexed="64"/>
      </left>
      <right/>
      <top/>
      <bottom style="hair">
        <color indexed="64"/>
      </bottom>
      <diagonal/>
    </border>
    <border>
      <left style="thin">
        <color indexed="64"/>
      </left>
      <right/>
      <top/>
      <bottom style="hair">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medium">
        <color indexed="64"/>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thin">
        <color auto="1"/>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right/>
      <top style="thin">
        <color auto="1"/>
      </top>
      <bottom style="medium">
        <color indexed="64"/>
      </bottom>
      <diagonal/>
    </border>
    <border>
      <left style="hair">
        <color indexed="64"/>
      </left>
      <right style="hair">
        <color indexed="64"/>
      </right>
      <top/>
      <bottom/>
      <diagonal/>
    </border>
    <border>
      <left style="hair">
        <color indexed="64"/>
      </left>
      <right style="hair">
        <color indexed="64"/>
      </right>
      <top style="hair">
        <color indexed="64"/>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s>
  <cellStyleXfs count="153">
    <xf numFmtId="0" fontId="0" fillId="0" borderId="0">
      <alignment vertical="center"/>
    </xf>
    <xf numFmtId="0" fontId="7" fillId="0" borderId="0"/>
    <xf numFmtId="49"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6" fontId="10" fillId="0" borderId="1">
      <alignment horizontal="center" vertical="center" wrapText="1"/>
    </xf>
    <xf numFmtId="0" fontId="9" fillId="0" borderId="0"/>
    <xf numFmtId="0" fontId="11" fillId="0" borderId="0" applyFont="0"/>
    <xf numFmtId="177" fontId="9" fillId="0" borderId="2">
      <alignment horizontal="right"/>
    </xf>
    <xf numFmtId="0" fontId="12" fillId="0" borderId="0">
      <alignment horizontal="center" wrapText="1"/>
      <protection locked="0"/>
    </xf>
    <xf numFmtId="0" fontId="13" fillId="0" borderId="0" applyNumberFormat="0" applyFill="0" applyBorder="0" applyAlignment="0" applyProtection="0"/>
    <xf numFmtId="0" fontId="14" fillId="0" borderId="0" applyFont="0"/>
    <xf numFmtId="0" fontId="15" fillId="0" borderId="0"/>
    <xf numFmtId="178" fontId="16" fillId="0" borderId="0" applyFill="0" applyBorder="0" applyAlignment="0"/>
    <xf numFmtId="0" fontId="17" fillId="0" borderId="0"/>
    <xf numFmtId="0" fontId="13" fillId="0" borderId="0" applyNumberFormat="0" applyFont="0" applyFill="0" applyBorder="0">
      <alignment vertical="center" wrapText="1"/>
    </xf>
    <xf numFmtId="0" fontId="13" fillId="0" borderId="0" applyFont="0" applyFill="0" applyBorder="0">
      <alignment vertical="center"/>
    </xf>
    <xf numFmtId="0" fontId="18" fillId="2" borderId="0">
      <alignment horizontal="left"/>
    </xf>
    <xf numFmtId="0" fontId="19" fillId="2" borderId="0">
      <alignment horizontal="right"/>
    </xf>
    <xf numFmtId="0" fontId="20" fillId="3" borderId="0">
      <alignment horizontal="center"/>
    </xf>
    <xf numFmtId="0" fontId="19" fillId="2" borderId="0">
      <alignment horizontal="right"/>
    </xf>
    <xf numFmtId="0" fontId="20" fillId="3" borderId="0">
      <alignment horizontal="left"/>
    </xf>
    <xf numFmtId="38" fontId="21" fillId="0" borderId="0" applyFill="0" applyBorder="0" applyAlignment="0" applyProtection="0"/>
    <xf numFmtId="40" fontId="22" fillId="0" borderId="0" applyFont="0" applyFill="0" applyBorder="0" applyAlignment="0" applyProtection="0"/>
    <xf numFmtId="179" fontId="23" fillId="0" borderId="0">
      <protection locked="0"/>
    </xf>
    <xf numFmtId="180" fontId="24" fillId="0" borderId="0" applyFont="0" applyFill="0" applyBorder="0" applyAlignment="0" applyProtection="0"/>
    <xf numFmtId="181" fontId="24" fillId="0" borderId="0" applyFont="0" applyFill="0" applyBorder="0" applyAlignment="0" applyProtection="0"/>
    <xf numFmtId="179" fontId="23" fillId="0" borderId="0">
      <protection locked="0"/>
    </xf>
    <xf numFmtId="0" fontId="25" fillId="0" borderId="3" applyNumberFormat="0" applyBorder="0">
      <alignment horizontal="centerContinuous"/>
    </xf>
    <xf numFmtId="179" fontId="23" fillId="0" borderId="0">
      <protection locked="0"/>
    </xf>
    <xf numFmtId="0" fontId="26" fillId="0" borderId="0">
      <alignment horizontal="left"/>
    </xf>
    <xf numFmtId="179" fontId="23" fillId="0" borderId="0">
      <protection locked="0"/>
    </xf>
    <xf numFmtId="38" fontId="27" fillId="4" borderId="0" applyNumberFormat="0" applyBorder="0" applyAlignment="0" applyProtection="0"/>
    <xf numFmtId="0" fontId="28" fillId="5" borderId="0"/>
    <xf numFmtId="0" fontId="25" fillId="0" borderId="0">
      <alignment horizontal="left"/>
    </xf>
    <xf numFmtId="0" fontId="29" fillId="0" borderId="4" applyNumberFormat="0" applyAlignment="0" applyProtection="0">
      <alignment horizontal="left" vertical="center"/>
    </xf>
    <xf numFmtId="0" fontId="29" fillId="0" borderId="5">
      <alignment horizontal="left" vertical="center"/>
    </xf>
    <xf numFmtId="179" fontId="30" fillId="0" borderId="0">
      <protection locked="0"/>
    </xf>
    <xf numFmtId="179" fontId="30" fillId="0" borderId="0">
      <protection locked="0"/>
    </xf>
    <xf numFmtId="0" fontId="31" fillId="6" borderId="6">
      <alignment horizontal="center"/>
    </xf>
    <xf numFmtId="0" fontId="32" fillId="0" borderId="0" applyBorder="0"/>
    <xf numFmtId="10" fontId="27" fillId="7" borderId="2" applyNumberFormat="0" applyBorder="0" applyAlignment="0" applyProtection="0"/>
    <xf numFmtId="0" fontId="32" fillId="0" borderId="0"/>
    <xf numFmtId="182" fontId="14" fillId="0" borderId="0" applyFont="0" applyFill="0" applyBorder="0" applyAlignment="0" applyProtection="0"/>
    <xf numFmtId="183" fontId="14" fillId="0" borderId="0" applyFont="0" applyFill="0" applyBorder="0" applyAlignment="0" applyProtection="0"/>
    <xf numFmtId="0" fontId="18" fillId="2" borderId="0">
      <alignment horizontal="left"/>
    </xf>
    <xf numFmtId="0" fontId="33" fillId="3" borderId="0">
      <alignment horizontal="left"/>
    </xf>
    <xf numFmtId="0" fontId="34" fillId="0" borderId="7"/>
    <xf numFmtId="2" fontId="26" fillId="8" borderId="0"/>
    <xf numFmtId="184" fontId="9" fillId="0" borderId="0"/>
    <xf numFmtId="0" fontId="14" fillId="0" borderId="0"/>
    <xf numFmtId="185" fontId="10" fillId="0" borderId="8">
      <alignment horizontal="center" vertical="center" wrapText="1"/>
    </xf>
    <xf numFmtId="186" fontId="35" fillId="3" borderId="0">
      <alignment horizontal="right"/>
    </xf>
    <xf numFmtId="0" fontId="36" fillId="9" borderId="0">
      <alignment horizontal="center"/>
    </xf>
    <xf numFmtId="0" fontId="18" fillId="10" borderId="0"/>
    <xf numFmtId="0" fontId="37" fillId="3" borderId="0" applyBorder="0">
      <alignment horizontal="centerContinuous"/>
    </xf>
    <xf numFmtId="0" fontId="38" fillId="10" borderId="0" applyBorder="0">
      <alignment horizontal="centerContinuous"/>
    </xf>
    <xf numFmtId="14" fontId="12" fillId="0" borderId="0">
      <alignment horizontal="center" wrapText="1"/>
      <protection locked="0"/>
    </xf>
    <xf numFmtId="10" fontId="24" fillId="0" borderId="0" applyFont="0" applyFill="0" applyBorder="0" applyAlignment="0" applyProtection="0"/>
    <xf numFmtId="4" fontId="26" fillId="0" borderId="0">
      <alignment horizontal="right"/>
    </xf>
    <xf numFmtId="0" fontId="33" fillId="11" borderId="0">
      <alignment horizontal="center"/>
    </xf>
    <xf numFmtId="49" fontId="39" fillId="3" borderId="0">
      <alignment horizontal="center"/>
    </xf>
    <xf numFmtId="4" fontId="40" fillId="0" borderId="0">
      <alignment horizontal="right"/>
    </xf>
    <xf numFmtId="0" fontId="19" fillId="2" borderId="0">
      <alignment horizontal="center"/>
    </xf>
    <xf numFmtId="0" fontId="19" fillId="2" borderId="0">
      <alignment horizontal="centerContinuous"/>
    </xf>
    <xf numFmtId="0" fontId="41" fillId="3" borderId="0">
      <alignment horizontal="left"/>
    </xf>
    <xf numFmtId="49" fontId="41" fillId="3" borderId="0">
      <alignment horizontal="center"/>
    </xf>
    <xf numFmtId="0" fontId="18" fillId="2" borderId="0">
      <alignment horizontal="left"/>
    </xf>
    <xf numFmtId="49" fontId="41" fillId="3" borderId="0">
      <alignment horizontal="left"/>
    </xf>
    <xf numFmtId="0" fontId="18" fillId="2" borderId="0">
      <alignment horizontal="centerContinuous"/>
    </xf>
    <xf numFmtId="0" fontId="18" fillId="2" borderId="0">
      <alignment horizontal="right"/>
    </xf>
    <xf numFmtId="49" fontId="33" fillId="3" borderId="0">
      <alignment horizontal="left"/>
    </xf>
    <xf numFmtId="0" fontId="19" fillId="2" borderId="0">
      <alignment horizontal="right"/>
    </xf>
    <xf numFmtId="0" fontId="41" fillId="12" borderId="0">
      <alignment horizontal="center"/>
    </xf>
    <xf numFmtId="0" fontId="42" fillId="12" borderId="0">
      <alignment horizontal="center"/>
    </xf>
    <xf numFmtId="0" fontId="43" fillId="0" borderId="0">
      <alignment horizontal="left"/>
    </xf>
    <xf numFmtId="0" fontId="14" fillId="0" borderId="0"/>
    <xf numFmtId="187" fontId="44" fillId="0" borderId="1">
      <alignment horizontal="right" vertical="center"/>
    </xf>
    <xf numFmtId="0" fontId="34" fillId="0" borderId="0"/>
    <xf numFmtId="0" fontId="45" fillId="0" borderId="0">
      <alignment horizontal="center"/>
    </xf>
    <xf numFmtId="179" fontId="23" fillId="0" borderId="9">
      <protection locked="0"/>
    </xf>
    <xf numFmtId="0" fontId="46" fillId="3" borderId="0">
      <alignment horizontal="center"/>
    </xf>
    <xf numFmtId="188" fontId="14" fillId="0" borderId="0" applyFont="0" applyFill="0" applyBorder="0" applyAlignment="0" applyProtection="0"/>
    <xf numFmtId="189" fontId="14" fillId="0" borderId="0" applyFont="0" applyFill="0" applyBorder="0" applyAlignment="0" applyProtection="0"/>
    <xf numFmtId="190" fontId="32" fillId="0" borderId="0" applyNumberFormat="0">
      <alignment vertical="center"/>
    </xf>
    <xf numFmtId="0" fontId="9" fillId="0" borderId="0"/>
    <xf numFmtId="0" fontId="47" fillId="0" borderId="0">
      <alignment vertical="top"/>
    </xf>
    <xf numFmtId="56" fontId="48" fillId="0" borderId="0" applyNumberFormat="0" applyFill="0" applyBorder="0" applyAlignment="0" applyProtection="0">
      <alignment horizontal="center"/>
    </xf>
    <xf numFmtId="0" fontId="49" fillId="0" borderId="0" applyNumberFormat="0" applyFill="0" applyBorder="0" applyAlignment="0" applyProtection="0">
      <alignment vertical="top"/>
      <protection locked="0"/>
    </xf>
    <xf numFmtId="0" fontId="50" fillId="0" borderId="0"/>
    <xf numFmtId="0" fontId="51" fillId="0" borderId="10" applyNumberFormat="0" applyFont="0" applyFill="0" applyBorder="0" applyProtection="0">
      <alignment vertical="top" wrapText="1"/>
    </xf>
    <xf numFmtId="0" fontId="51" fillId="0" borderId="10" applyNumberFormat="0" applyFont="0" applyFill="0" applyBorder="0" applyProtection="0">
      <alignment vertical="center" wrapText="1"/>
    </xf>
    <xf numFmtId="49" fontId="44" fillId="0" borderId="11">
      <alignment horizontal="left" vertical="center"/>
    </xf>
    <xf numFmtId="0" fontId="52" fillId="8" borderId="12"/>
    <xf numFmtId="43" fontId="24" fillId="0" borderId="0" applyFont="0" applyFill="0" applyBorder="0" applyAlignment="0" applyProtection="0"/>
    <xf numFmtId="41" fontId="24" fillId="0" borderId="0" applyFont="0" applyFill="0" applyBorder="0" applyAlignment="0" applyProtection="0"/>
    <xf numFmtId="38" fontId="8" fillId="0" borderId="0"/>
    <xf numFmtId="191" fontId="53" fillId="8" borderId="13">
      <alignment horizontal="right" vertical="top"/>
    </xf>
    <xf numFmtId="0" fontId="54" fillId="13" borderId="14" applyNumberFormat="0" applyAlignment="0" applyProtection="0">
      <alignment vertical="top"/>
    </xf>
    <xf numFmtId="0" fontId="55" fillId="0" borderId="0">
      <alignment vertical="center"/>
    </xf>
    <xf numFmtId="192" fontId="9" fillId="0" borderId="0" applyFont="0" applyFill="0" applyBorder="0" applyProtection="0">
      <alignment vertical="center"/>
    </xf>
    <xf numFmtId="0" fontId="56" fillId="0" borderId="0">
      <alignment vertical="top"/>
    </xf>
    <xf numFmtId="0" fontId="57" fillId="0" borderId="0" applyFill="0" applyAlignment="0">
      <alignment vertical="top"/>
    </xf>
    <xf numFmtId="49" fontId="58" fillId="0" borderId="15">
      <alignment horizontal="center" vertical="center" wrapText="1"/>
    </xf>
    <xf numFmtId="193" fontId="24" fillId="0" borderId="0" applyFont="0" applyFill="0" applyBorder="0" applyAlignment="0" applyProtection="0"/>
    <xf numFmtId="194" fontId="24" fillId="0" borderId="0" applyFont="0" applyFill="0" applyBorder="0" applyAlignment="0" applyProtection="0"/>
    <xf numFmtId="195" fontId="59" fillId="0" borderId="0" applyFont="0" applyFill="0" applyBorder="0" applyAlignment="0" applyProtection="0"/>
    <xf numFmtId="196" fontId="60" fillId="0" borderId="1"/>
    <xf numFmtId="0" fontId="9" fillId="0" borderId="0"/>
    <xf numFmtId="0" fontId="61" fillId="0" borderId="0"/>
    <xf numFmtId="0" fontId="9" fillId="0" borderId="0"/>
    <xf numFmtId="0" fontId="9" fillId="0" borderId="0"/>
    <xf numFmtId="0" fontId="9" fillId="0" borderId="0"/>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9" fillId="0" borderId="0">
      <alignment vertical="center"/>
    </xf>
    <xf numFmtId="0" fontId="9" fillId="0" borderId="0"/>
    <xf numFmtId="0" fontId="9" fillId="0" borderId="0"/>
    <xf numFmtId="0" fontId="9" fillId="0" borderId="0"/>
    <xf numFmtId="0" fontId="63" fillId="0" borderId="0" applyNumberFormat="0" applyFill="0" applyBorder="0" applyAlignment="0" applyProtection="0">
      <alignment vertical="top"/>
      <protection locked="0"/>
    </xf>
    <xf numFmtId="0" fontId="50" fillId="0" borderId="16"/>
    <xf numFmtId="0" fontId="64" fillId="0" borderId="0"/>
    <xf numFmtId="197" fontId="65" fillId="0" borderId="0" applyFont="0" applyFill="0" applyBorder="0" applyAlignment="0" applyProtection="0"/>
    <xf numFmtId="0" fontId="51" fillId="0" borderId="0" applyNumberFormat="0" applyFont="0" applyBorder="0" applyAlignment="0" applyProtection="0"/>
    <xf numFmtId="0" fontId="51" fillId="14" borderId="0" applyNumberFormat="0" applyFont="0" applyBorder="0" applyAlignment="0" applyProtection="0"/>
    <xf numFmtId="0" fontId="66" fillId="0" borderId="5">
      <alignment horizontal="left" vertical="center"/>
    </xf>
    <xf numFmtId="0" fontId="67" fillId="0" borderId="0" applyFill="0" applyBorder="0" applyAlignment="0"/>
    <xf numFmtId="0" fontId="66" fillId="0" borderId="4" applyNumberFormat="0" applyAlignment="0" applyProtection="0">
      <alignment horizontal="left" vertical="center"/>
    </xf>
    <xf numFmtId="0" fontId="68" fillId="0" borderId="0"/>
    <xf numFmtId="0" fontId="5" fillId="0" borderId="0">
      <alignment vertical="center"/>
    </xf>
    <xf numFmtId="0" fontId="4" fillId="0" borderId="0">
      <alignment vertical="center"/>
    </xf>
    <xf numFmtId="0" fontId="3" fillId="0" borderId="0">
      <alignment vertical="center"/>
    </xf>
  </cellStyleXfs>
  <cellXfs count="297">
    <xf numFmtId="0" fontId="0" fillId="0" borderId="0" xfId="0">
      <alignment vertical="center"/>
    </xf>
    <xf numFmtId="0" fontId="70" fillId="0" borderId="0" xfId="0" applyFont="1">
      <alignment vertical="center"/>
    </xf>
    <xf numFmtId="0" fontId="3" fillId="0" borderId="20" xfId="152" applyBorder="1" applyAlignment="1">
      <alignment vertical="center"/>
    </xf>
    <xf numFmtId="0" fontId="3" fillId="0" borderId="5" xfId="152" applyBorder="1" applyAlignment="1">
      <alignment vertical="center"/>
    </xf>
    <xf numFmtId="0" fontId="3" fillId="18" borderId="5" xfId="152" applyFill="1" applyBorder="1" applyAlignment="1">
      <alignment vertical="center"/>
    </xf>
    <xf numFmtId="0" fontId="3" fillId="0" borderId="21" xfId="152" applyBorder="1" applyAlignment="1">
      <alignment vertical="center"/>
    </xf>
    <xf numFmtId="0" fontId="3" fillId="0" borderId="0" xfId="152">
      <alignment vertical="center"/>
    </xf>
    <xf numFmtId="0" fontId="75" fillId="0" borderId="2" xfId="152" applyFont="1" applyBorder="1" applyAlignment="1">
      <alignment horizontal="center" vertical="top"/>
    </xf>
    <xf numFmtId="0" fontId="3" fillId="0" borderId="2" xfId="152" applyBorder="1">
      <alignment vertical="center"/>
    </xf>
    <xf numFmtId="0" fontId="3" fillId="18" borderId="2" xfId="152" applyFill="1" applyBorder="1" applyAlignment="1">
      <alignment horizontal="center" vertical="center"/>
    </xf>
    <xf numFmtId="0" fontId="76" fillId="0" borderId="2" xfId="152" applyFont="1" applyBorder="1" applyAlignment="1">
      <alignment horizontal="center" vertical="top" wrapText="1"/>
    </xf>
    <xf numFmtId="0" fontId="3" fillId="0" borderId="11" xfId="152" applyBorder="1">
      <alignment vertical="center"/>
    </xf>
    <xf numFmtId="0" fontId="3" fillId="18" borderId="11" xfId="152" applyFill="1" applyBorder="1" applyAlignment="1">
      <alignment horizontal="center" vertical="center"/>
    </xf>
    <xf numFmtId="0" fontId="79" fillId="0" borderId="2" xfId="152" applyFont="1" applyBorder="1">
      <alignment vertical="center"/>
    </xf>
    <xf numFmtId="0" fontId="3" fillId="0" borderId="2" xfId="152" applyFill="1" applyBorder="1" applyAlignment="1">
      <alignment horizontal="center" vertical="center"/>
    </xf>
    <xf numFmtId="0" fontId="3" fillId="0" borderId="20" xfId="152" applyBorder="1">
      <alignment vertical="center"/>
    </xf>
    <xf numFmtId="0" fontId="3" fillId="0" borderId="33" xfId="152" applyBorder="1">
      <alignment vertical="center"/>
    </xf>
    <xf numFmtId="0" fontId="3" fillId="0" borderId="2" xfId="152" applyBorder="1" applyAlignment="1">
      <alignment vertical="top"/>
    </xf>
    <xf numFmtId="0" fontId="3" fillId="0" borderId="0" xfId="152" applyAlignment="1">
      <alignment horizontal="center" vertical="center"/>
    </xf>
    <xf numFmtId="0" fontId="3" fillId="0" borderId="0" xfId="152" applyAlignment="1">
      <alignment vertical="center"/>
    </xf>
    <xf numFmtId="0" fontId="3" fillId="0" borderId="2" xfId="152" applyBorder="1" applyAlignment="1">
      <alignment horizontal="center" vertical="center"/>
    </xf>
    <xf numFmtId="0" fontId="3" fillId="0" borderId="32" xfId="152" applyBorder="1">
      <alignment vertical="center"/>
    </xf>
    <xf numFmtId="0" fontId="3" fillId="19" borderId="33" xfId="152" applyFill="1" applyBorder="1">
      <alignment vertical="center"/>
    </xf>
    <xf numFmtId="0" fontId="3" fillId="0" borderId="0" xfId="152" applyFill="1">
      <alignment vertical="center"/>
    </xf>
    <xf numFmtId="0" fontId="3" fillId="0" borderId="0" xfId="152" applyFill="1" applyAlignment="1">
      <alignment horizontal="center" vertical="center"/>
    </xf>
    <xf numFmtId="0" fontId="3" fillId="20" borderId="2" xfId="152" applyFill="1" applyBorder="1">
      <alignment vertical="center"/>
    </xf>
    <xf numFmtId="0" fontId="3" fillId="20" borderId="2" xfId="152" applyFill="1" applyBorder="1" applyAlignment="1">
      <alignment horizontal="center" vertical="center"/>
    </xf>
    <xf numFmtId="0" fontId="3" fillId="21" borderId="2" xfId="152" applyFill="1" applyBorder="1">
      <alignment vertical="center"/>
    </xf>
    <xf numFmtId="0" fontId="3" fillId="0" borderId="0" xfId="152" applyFill="1" applyBorder="1">
      <alignment vertical="center"/>
    </xf>
    <xf numFmtId="0" fontId="3" fillId="20" borderId="0" xfId="152" applyFill="1" applyBorder="1" applyAlignment="1">
      <alignment horizontal="center" vertical="center"/>
    </xf>
    <xf numFmtId="0" fontId="3" fillId="22" borderId="2" xfId="152" applyFill="1" applyBorder="1">
      <alignment vertical="center"/>
    </xf>
    <xf numFmtId="0" fontId="3" fillId="22" borderId="2" xfId="152" applyFill="1" applyBorder="1" applyAlignment="1">
      <alignment horizontal="center" vertical="center"/>
    </xf>
    <xf numFmtId="0" fontId="3" fillId="22" borderId="2" xfId="152" applyFill="1" applyBorder="1" applyAlignment="1">
      <alignment horizontal="center" vertical="center" wrapText="1"/>
    </xf>
    <xf numFmtId="0" fontId="3" fillId="20" borderId="2" xfId="152" applyFill="1" applyBorder="1" applyAlignment="1">
      <alignment horizontal="center" vertical="center" wrapText="1"/>
    </xf>
    <xf numFmtId="49" fontId="3" fillId="0" borderId="33" xfId="152" applyNumberFormat="1" applyBorder="1" applyAlignment="1">
      <alignment horizontal="left" vertical="center"/>
    </xf>
    <xf numFmtId="49" fontId="3" fillId="0" borderId="33" xfId="152" applyNumberFormat="1" applyBorder="1" applyAlignment="1">
      <alignment horizontal="center" vertical="center"/>
    </xf>
    <xf numFmtId="0" fontId="3" fillId="20" borderId="0" xfId="152" applyFill="1">
      <alignment vertical="center"/>
    </xf>
    <xf numFmtId="0" fontId="75" fillId="20" borderId="2" xfId="152" applyFont="1" applyFill="1" applyBorder="1">
      <alignment vertical="center"/>
    </xf>
    <xf numFmtId="0" fontId="3" fillId="0" borderId="2" xfId="152" applyFill="1" applyBorder="1">
      <alignment vertical="center"/>
    </xf>
    <xf numFmtId="49" fontId="3" fillId="0" borderId="2" xfId="152" applyNumberFormat="1" applyBorder="1" applyAlignment="1">
      <alignment horizontal="left" vertical="center"/>
    </xf>
    <xf numFmtId="49" fontId="3" fillId="0" borderId="2" xfId="152" applyNumberFormat="1" applyBorder="1" applyAlignment="1">
      <alignment horizontal="center" vertical="center"/>
    </xf>
    <xf numFmtId="0" fontId="3" fillId="20" borderId="2" xfId="152" applyFill="1" applyBorder="1" applyAlignment="1">
      <alignment vertical="center" wrapText="1"/>
    </xf>
    <xf numFmtId="0" fontId="3" fillId="0" borderId="2" xfId="152" quotePrefix="1" applyFill="1" applyBorder="1" applyAlignment="1">
      <alignment horizontal="center" vertical="center"/>
    </xf>
    <xf numFmtId="0" fontId="3" fillId="0" borderId="2" xfId="152" quotePrefix="1" applyBorder="1" applyAlignment="1">
      <alignment horizontal="center" vertical="center" wrapText="1"/>
    </xf>
    <xf numFmtId="0" fontId="3" fillId="0" borderId="2" xfId="152" applyBorder="1" applyAlignment="1">
      <alignment vertical="center" wrapText="1"/>
    </xf>
    <xf numFmtId="0" fontId="3" fillId="20" borderId="33" xfId="152" applyFill="1" applyBorder="1">
      <alignment vertical="center"/>
    </xf>
    <xf numFmtId="0" fontId="3" fillId="0" borderId="33" xfId="152" applyFill="1" applyBorder="1">
      <alignment vertical="center"/>
    </xf>
    <xf numFmtId="0" fontId="3" fillId="0" borderId="33" xfId="152" applyFill="1" applyBorder="1" applyAlignment="1">
      <alignment horizontal="center" vertical="center"/>
    </xf>
    <xf numFmtId="0" fontId="3" fillId="0" borderId="33" xfId="152" quotePrefix="1" applyBorder="1" applyAlignment="1">
      <alignment horizontal="center" vertical="center" wrapText="1"/>
    </xf>
    <xf numFmtId="0" fontId="3" fillId="0" borderId="33" xfId="152" applyBorder="1" applyAlignment="1">
      <alignment vertical="center" wrapText="1"/>
    </xf>
    <xf numFmtId="49" fontId="74" fillId="0" borderId="24" xfId="0" quotePrefix="1" applyNumberFormat="1" applyFont="1" applyBorder="1" applyAlignment="1">
      <alignment vertical="top"/>
    </xf>
    <xf numFmtId="49" fontId="74" fillId="0" borderId="25" xfId="0" quotePrefix="1" applyNumberFormat="1" applyFont="1" applyBorder="1" applyAlignment="1">
      <alignment vertical="top"/>
    </xf>
    <xf numFmtId="49" fontId="74" fillId="0" borderId="26" xfId="0" quotePrefix="1" applyNumberFormat="1" applyFont="1" applyBorder="1" applyAlignment="1">
      <alignment vertical="top"/>
    </xf>
    <xf numFmtId="49" fontId="74" fillId="0" borderId="27" xfId="0" quotePrefix="1" applyNumberFormat="1" applyFont="1" applyBorder="1" applyAlignment="1">
      <alignment vertical="top"/>
    </xf>
    <xf numFmtId="49" fontId="74" fillId="0" borderId="10" xfId="0" quotePrefix="1" applyNumberFormat="1" applyFont="1" applyBorder="1" applyAlignment="1">
      <alignment vertical="top"/>
    </xf>
    <xf numFmtId="49" fontId="74" fillId="0" borderId="28" xfId="0" quotePrefix="1" applyNumberFormat="1" applyFont="1" applyBorder="1" applyAlignment="1">
      <alignment vertical="top"/>
    </xf>
    <xf numFmtId="0" fontId="70" fillId="0" borderId="23" xfId="0" applyFont="1" applyBorder="1">
      <alignment vertical="center"/>
    </xf>
    <xf numFmtId="0" fontId="70" fillId="0" borderId="0" xfId="0" applyFont="1" applyBorder="1">
      <alignment vertical="center"/>
    </xf>
    <xf numFmtId="0" fontId="70" fillId="0" borderId="22" xfId="0" applyFont="1" applyBorder="1">
      <alignment vertical="center"/>
    </xf>
    <xf numFmtId="49" fontId="74" fillId="0" borderId="29" xfId="0" quotePrefix="1" applyNumberFormat="1" applyFont="1" applyBorder="1" applyAlignment="1">
      <alignment vertical="top"/>
    </xf>
    <xf numFmtId="49" fontId="74" fillId="0" borderId="30" xfId="0" quotePrefix="1" applyNumberFormat="1" applyFont="1" applyBorder="1" applyAlignment="1">
      <alignment vertical="top"/>
    </xf>
    <xf numFmtId="49" fontId="74" fillId="0" borderId="31" xfId="0" quotePrefix="1" applyNumberFormat="1" applyFont="1" applyBorder="1" applyAlignment="1">
      <alignment vertical="top"/>
    </xf>
    <xf numFmtId="0" fontId="82" fillId="23" borderId="0" xfId="152" applyFont="1" applyFill="1">
      <alignment vertical="center"/>
    </xf>
    <xf numFmtId="0" fontId="73" fillId="24" borderId="0" xfId="152" applyFont="1" applyFill="1">
      <alignment vertical="center"/>
    </xf>
    <xf numFmtId="0" fontId="83" fillId="21" borderId="37" xfId="152" applyFont="1" applyFill="1" applyBorder="1">
      <alignment vertical="center"/>
    </xf>
    <xf numFmtId="0" fontId="82" fillId="21" borderId="38" xfId="152" applyFont="1" applyFill="1" applyBorder="1">
      <alignment vertical="center"/>
    </xf>
    <xf numFmtId="0" fontId="83" fillId="21" borderId="39" xfId="152" applyFont="1" applyFill="1" applyBorder="1">
      <alignment vertical="center"/>
    </xf>
    <xf numFmtId="0" fontId="82" fillId="25" borderId="40" xfId="152" applyFont="1" applyFill="1" applyBorder="1">
      <alignment vertical="center"/>
    </xf>
    <xf numFmtId="0" fontId="82" fillId="25" borderId="41" xfId="152" applyFont="1" applyFill="1" applyBorder="1">
      <alignment vertical="center"/>
    </xf>
    <xf numFmtId="0" fontId="83" fillId="25" borderId="42" xfId="152" applyFont="1" applyFill="1" applyBorder="1">
      <alignment vertical="center"/>
    </xf>
    <xf numFmtId="0" fontId="82" fillId="24" borderId="11" xfId="152" applyFont="1" applyFill="1" applyBorder="1">
      <alignment vertical="center"/>
    </xf>
    <xf numFmtId="0" fontId="83" fillId="24" borderId="11" xfId="152" applyFont="1" applyFill="1" applyBorder="1">
      <alignment vertical="center"/>
    </xf>
    <xf numFmtId="0" fontId="83" fillId="24" borderId="16" xfId="152" applyFont="1" applyFill="1" applyBorder="1">
      <alignment vertical="center"/>
    </xf>
    <xf numFmtId="0" fontId="83" fillId="26" borderId="41" xfId="152" applyFont="1" applyFill="1" applyBorder="1">
      <alignment vertical="center"/>
    </xf>
    <xf numFmtId="0" fontId="82" fillId="26" borderId="41" xfId="152" applyFont="1" applyFill="1" applyBorder="1">
      <alignment vertical="center"/>
    </xf>
    <xf numFmtId="0" fontId="83" fillId="28" borderId="41" xfId="152" applyFont="1" applyFill="1" applyBorder="1">
      <alignment vertical="center"/>
    </xf>
    <xf numFmtId="0" fontId="82" fillId="26" borderId="42" xfId="152" applyFont="1" applyFill="1" applyBorder="1">
      <alignment vertical="center"/>
    </xf>
    <xf numFmtId="0" fontId="83" fillId="27" borderId="40" xfId="152" applyFont="1" applyFill="1" applyBorder="1">
      <alignment vertical="center"/>
    </xf>
    <xf numFmtId="0" fontId="83" fillId="27" borderId="41" xfId="152" applyFont="1" applyFill="1" applyBorder="1">
      <alignment vertical="center"/>
    </xf>
    <xf numFmtId="0" fontId="83" fillId="27" borderId="43" xfId="152" applyFont="1" applyFill="1" applyBorder="1">
      <alignment vertical="center"/>
    </xf>
    <xf numFmtId="0" fontId="3" fillId="23" borderId="44" xfId="152" applyFill="1" applyBorder="1">
      <alignment vertical="center"/>
    </xf>
    <xf numFmtId="0" fontId="3" fillId="23" borderId="33" xfId="152" applyFill="1" applyBorder="1">
      <alignment vertical="center"/>
    </xf>
    <xf numFmtId="0" fontId="3" fillId="0" borderId="45" xfId="152" applyBorder="1">
      <alignment vertical="center"/>
    </xf>
    <xf numFmtId="0" fontId="3" fillId="23" borderId="1" xfId="152" applyFill="1" applyBorder="1">
      <alignment vertical="center"/>
    </xf>
    <xf numFmtId="0" fontId="3" fillId="23" borderId="35" xfId="152" applyFill="1" applyBorder="1">
      <alignment vertical="center"/>
    </xf>
    <xf numFmtId="0" fontId="3" fillId="23" borderId="46" xfId="152" applyFill="1" applyBorder="1">
      <alignment vertical="center"/>
    </xf>
    <xf numFmtId="0" fontId="3" fillId="23" borderId="34" xfId="152" applyFill="1" applyBorder="1">
      <alignment vertical="center"/>
    </xf>
    <xf numFmtId="0" fontId="3" fillId="0" borderId="44" xfId="152" applyBorder="1">
      <alignment vertical="center"/>
    </xf>
    <xf numFmtId="0" fontId="3" fillId="23" borderId="47" xfId="152" applyFill="1" applyBorder="1">
      <alignment vertical="center"/>
    </xf>
    <xf numFmtId="0" fontId="3" fillId="23" borderId="2" xfId="152" applyFill="1" applyBorder="1">
      <alignment vertical="center"/>
    </xf>
    <xf numFmtId="0" fontId="3" fillId="0" borderId="48" xfId="152" applyBorder="1">
      <alignment vertical="center"/>
    </xf>
    <xf numFmtId="0" fontId="3" fillId="23" borderId="20" xfId="152" applyFill="1" applyBorder="1">
      <alignment vertical="center"/>
    </xf>
    <xf numFmtId="0" fontId="3" fillId="23" borderId="5" xfId="152" applyFill="1" applyBorder="1">
      <alignment vertical="center"/>
    </xf>
    <xf numFmtId="0" fontId="3" fillId="0" borderId="47" xfId="152" applyBorder="1">
      <alignment vertical="center"/>
    </xf>
    <xf numFmtId="0" fontId="3" fillId="23" borderId="40" xfId="152" applyFill="1" applyBorder="1">
      <alignment vertical="center"/>
    </xf>
    <xf numFmtId="0" fontId="3" fillId="23" borderId="41" xfId="152" applyFill="1" applyBorder="1">
      <alignment vertical="center"/>
    </xf>
    <xf numFmtId="0" fontId="3" fillId="0" borderId="43" xfId="152" applyBorder="1">
      <alignment vertical="center"/>
    </xf>
    <xf numFmtId="0" fontId="3" fillId="23" borderId="42" xfId="152" applyFill="1" applyBorder="1">
      <alignment vertical="center"/>
    </xf>
    <xf numFmtId="0" fontId="3" fillId="23" borderId="49" xfId="152" applyFill="1" applyBorder="1">
      <alignment vertical="center"/>
    </xf>
    <xf numFmtId="0" fontId="3" fillId="0" borderId="41" xfId="152" applyBorder="1">
      <alignment vertical="center"/>
    </xf>
    <xf numFmtId="0" fontId="3" fillId="0" borderId="40" xfId="152" applyBorder="1">
      <alignment vertical="center"/>
    </xf>
    <xf numFmtId="49" fontId="74" fillId="0" borderId="10" xfId="0" quotePrefix="1" applyNumberFormat="1" applyFont="1" applyBorder="1" applyAlignment="1">
      <alignment horizontal="left" vertical="top"/>
    </xf>
    <xf numFmtId="49" fontId="74" fillId="0" borderId="10" xfId="0" quotePrefix="1" applyNumberFormat="1" applyFont="1" applyBorder="1" applyAlignment="1">
      <alignment horizontal="left"/>
    </xf>
    <xf numFmtId="49" fontId="74" fillId="0" borderId="10" xfId="0" quotePrefix="1" applyNumberFormat="1" applyFont="1" applyBorder="1" applyAlignment="1"/>
    <xf numFmtId="49" fontId="74" fillId="0" borderId="10" xfId="0" quotePrefix="1" applyNumberFormat="1" applyFont="1" applyBorder="1" applyAlignment="1">
      <alignment vertical="center"/>
    </xf>
    <xf numFmtId="49" fontId="74" fillId="0" borderId="10" xfId="0" quotePrefix="1" applyNumberFormat="1" applyFont="1" applyBorder="1" applyAlignment="1">
      <alignment horizontal="left" vertical="center"/>
    </xf>
    <xf numFmtId="49" fontId="85" fillId="0" borderId="10" xfId="0" quotePrefix="1" applyNumberFormat="1" applyFont="1" applyBorder="1" applyAlignment="1">
      <alignment vertical="center"/>
    </xf>
    <xf numFmtId="49" fontId="74" fillId="0" borderId="51" xfId="0" quotePrefix="1" applyNumberFormat="1" applyFont="1" applyBorder="1" applyAlignment="1">
      <alignment vertical="top"/>
    </xf>
    <xf numFmtId="49" fontId="85" fillId="0" borderId="52" xfId="0" quotePrefix="1" applyNumberFormat="1" applyFont="1" applyBorder="1" applyAlignment="1">
      <alignment vertical="center"/>
    </xf>
    <xf numFmtId="49" fontId="74" fillId="0" borderId="25" xfId="0" quotePrefix="1" applyNumberFormat="1" applyFont="1" applyBorder="1" applyAlignment="1"/>
    <xf numFmtId="49" fontId="74" fillId="0" borderId="53" xfId="0" quotePrefix="1" applyNumberFormat="1" applyFont="1" applyBorder="1" applyAlignment="1">
      <alignment vertical="top"/>
    </xf>
    <xf numFmtId="49" fontId="85" fillId="0" borderId="50" xfId="0" quotePrefix="1" applyNumberFormat="1" applyFont="1" applyBorder="1" applyAlignment="1">
      <alignment vertical="center"/>
    </xf>
    <xf numFmtId="0" fontId="0" fillId="0" borderId="2" xfId="0" applyBorder="1" applyAlignment="1">
      <alignment horizontal="left" vertical="top"/>
    </xf>
    <xf numFmtId="49" fontId="74" fillId="0" borderId="25" xfId="0" quotePrefix="1" applyNumberFormat="1" applyFont="1" applyBorder="1" applyAlignment="1">
      <alignment vertical="center"/>
    </xf>
    <xf numFmtId="49" fontId="74" fillId="17" borderId="10" xfId="0" quotePrefix="1" applyNumberFormat="1" applyFont="1" applyFill="1" applyBorder="1" applyAlignment="1">
      <alignment vertical="top"/>
    </xf>
    <xf numFmtId="49" fontId="74" fillId="17" borderId="10" xfId="0" quotePrefix="1" applyNumberFormat="1" applyFont="1" applyFill="1" applyBorder="1" applyAlignment="1"/>
    <xf numFmtId="0" fontId="3" fillId="0" borderId="16" xfId="152" applyBorder="1" applyAlignment="1">
      <alignment vertical="center"/>
    </xf>
    <xf numFmtId="0" fontId="3" fillId="0" borderId="17" xfId="152" applyBorder="1" applyAlignment="1">
      <alignment vertical="center"/>
    </xf>
    <xf numFmtId="0" fontId="2" fillId="0" borderId="2" xfId="152" applyFont="1" applyBorder="1">
      <alignment vertical="center"/>
    </xf>
    <xf numFmtId="0" fontId="3" fillId="0" borderId="2" xfId="152" applyBorder="1" applyAlignment="1">
      <alignment vertical="center"/>
    </xf>
    <xf numFmtId="0" fontId="2" fillId="0" borderId="2" xfId="152" applyFont="1" applyBorder="1" applyAlignment="1">
      <alignment vertical="center"/>
    </xf>
    <xf numFmtId="56" fontId="2" fillId="0" borderId="2" xfId="152" quotePrefix="1" applyNumberFormat="1" applyFont="1" applyBorder="1" applyAlignment="1">
      <alignment horizontal="center" vertical="center"/>
    </xf>
    <xf numFmtId="0" fontId="2" fillId="0" borderId="2" xfId="152" quotePrefix="1" applyFont="1" applyBorder="1" applyAlignment="1">
      <alignment vertical="center"/>
    </xf>
    <xf numFmtId="49" fontId="74" fillId="0" borderId="54" xfId="0" quotePrefix="1" applyNumberFormat="1" applyFont="1" applyBorder="1" applyAlignment="1">
      <alignment vertical="top"/>
    </xf>
    <xf numFmtId="49" fontId="74" fillId="0" borderId="55" xfId="0" quotePrefix="1" applyNumberFormat="1" applyFont="1" applyBorder="1" applyAlignment="1">
      <alignment vertical="top"/>
    </xf>
    <xf numFmtId="49" fontId="74" fillId="0" borderId="56" xfId="0" quotePrefix="1" applyNumberFormat="1" applyFont="1" applyBorder="1" applyAlignment="1">
      <alignment vertical="top"/>
    </xf>
    <xf numFmtId="49" fontId="86" fillId="0" borderId="10" xfId="0" quotePrefix="1" applyNumberFormat="1" applyFont="1" applyBorder="1" applyAlignment="1"/>
    <xf numFmtId="49" fontId="87" fillId="0" borderId="10" xfId="0" quotePrefix="1" applyNumberFormat="1" applyFont="1" applyBorder="1" applyAlignment="1"/>
    <xf numFmtId="49" fontId="85" fillId="0" borderId="10" xfId="0" quotePrefix="1" applyNumberFormat="1" applyFont="1" applyBorder="1" applyAlignment="1">
      <alignment vertical="top"/>
    </xf>
    <xf numFmtId="0" fontId="0" fillId="0" borderId="0" xfId="0" applyAlignment="1">
      <alignment horizontal="center" vertical="center"/>
    </xf>
    <xf numFmtId="49" fontId="90" fillId="0" borderId="52" xfId="0" quotePrefix="1" applyNumberFormat="1" applyFont="1" applyBorder="1" applyAlignment="1">
      <alignment vertical="center"/>
    </xf>
    <xf numFmtId="49" fontId="86" fillId="0" borderId="25" xfId="0" quotePrefix="1" applyNumberFormat="1" applyFont="1" applyBorder="1" applyAlignment="1">
      <alignment vertical="top"/>
    </xf>
    <xf numFmtId="49" fontId="86" fillId="0" borderId="25" xfId="0" quotePrefix="1" applyNumberFormat="1" applyFont="1" applyBorder="1" applyAlignment="1">
      <alignment vertical="center"/>
    </xf>
    <xf numFmtId="49" fontId="86" fillId="0" borderId="10" xfId="0" quotePrefix="1" applyNumberFormat="1" applyFont="1" applyBorder="1" applyAlignment="1">
      <alignment vertical="top"/>
    </xf>
    <xf numFmtId="49" fontId="74" fillId="0" borderId="50" xfId="0" quotePrefix="1" applyNumberFormat="1" applyFont="1" applyBorder="1" applyAlignment="1">
      <alignment vertical="top"/>
    </xf>
    <xf numFmtId="49" fontId="86" fillId="0" borderId="55" xfId="0" quotePrefix="1" applyNumberFormat="1" applyFont="1" applyBorder="1" applyAlignment="1">
      <alignment vertical="top"/>
    </xf>
    <xf numFmtId="49" fontId="86" fillId="0" borderId="10" xfId="0" quotePrefix="1" applyNumberFormat="1" applyFont="1" applyBorder="1" applyAlignment="1">
      <alignment horizontal="left" vertical="center"/>
    </xf>
    <xf numFmtId="0" fontId="3" fillId="29" borderId="0" xfId="152" applyFill="1">
      <alignment vertical="center"/>
    </xf>
    <xf numFmtId="0" fontId="0" fillId="19" borderId="33" xfId="0" applyFill="1" applyBorder="1">
      <alignment vertical="center"/>
    </xf>
    <xf numFmtId="0" fontId="0" fillId="0" borderId="2" xfId="0" applyFill="1" applyBorder="1" applyAlignment="1">
      <alignment horizontal="center" vertical="center"/>
    </xf>
    <xf numFmtId="0" fontId="0" fillId="0" borderId="0" xfId="0" applyFill="1">
      <alignment vertical="center"/>
    </xf>
    <xf numFmtId="0" fontId="0" fillId="0" borderId="0" xfId="0" applyFill="1" applyAlignment="1">
      <alignment horizontal="center" vertical="center"/>
    </xf>
    <xf numFmtId="0" fontId="0" fillId="20" borderId="2" xfId="0" applyFill="1" applyBorder="1">
      <alignment vertical="center"/>
    </xf>
    <xf numFmtId="0" fontId="0" fillId="20" borderId="2" xfId="0" applyFill="1" applyBorder="1" applyAlignment="1">
      <alignment horizontal="center" vertical="center"/>
    </xf>
    <xf numFmtId="0" fontId="0" fillId="21" borderId="2" xfId="0" applyFill="1" applyBorder="1">
      <alignment vertical="center"/>
    </xf>
    <xf numFmtId="0" fontId="0" fillId="0" borderId="0" xfId="0" applyFill="1" applyBorder="1">
      <alignment vertical="center"/>
    </xf>
    <xf numFmtId="0" fontId="0" fillId="20" borderId="0" xfId="0" applyFill="1" applyBorder="1" applyAlignment="1">
      <alignment horizontal="center" vertical="center"/>
    </xf>
    <xf numFmtId="0" fontId="0" fillId="22" borderId="2" xfId="0" applyFill="1" applyBorder="1">
      <alignment vertical="center"/>
    </xf>
    <xf numFmtId="0" fontId="0" fillId="22" borderId="2" xfId="0" applyFill="1" applyBorder="1" applyAlignment="1">
      <alignment horizontal="center" vertical="center"/>
    </xf>
    <xf numFmtId="0" fontId="0" fillId="22" borderId="2" xfId="0" applyFill="1" applyBorder="1" applyAlignment="1">
      <alignment horizontal="center" vertical="center" wrapText="1"/>
    </xf>
    <xf numFmtId="0" fontId="0" fillId="0" borderId="2" xfId="0" applyBorder="1">
      <alignment vertical="center"/>
    </xf>
    <xf numFmtId="0" fontId="75" fillId="20" borderId="2" xfId="0" applyFont="1" applyFill="1" applyBorder="1">
      <alignment vertical="center"/>
    </xf>
    <xf numFmtId="0" fontId="0" fillId="0" borderId="2" xfId="0" applyFill="1" applyBorder="1">
      <alignment vertical="center"/>
    </xf>
    <xf numFmtId="0" fontId="0" fillId="0" borderId="33" xfId="0" applyBorder="1">
      <alignment vertical="center"/>
    </xf>
    <xf numFmtId="49" fontId="0" fillId="0" borderId="2" xfId="0" applyNumberFormat="1" applyBorder="1" applyAlignment="1">
      <alignment horizontal="left" vertical="center"/>
    </xf>
    <xf numFmtId="49" fontId="0" fillId="0" borderId="2" xfId="0" applyNumberFormat="1" applyBorder="1" applyAlignment="1">
      <alignment horizontal="center" vertical="center"/>
    </xf>
    <xf numFmtId="0" fontId="0" fillId="20" borderId="2" xfId="0" applyFill="1" applyBorder="1" applyAlignment="1">
      <alignment horizontal="center" vertical="center" wrapText="1"/>
    </xf>
    <xf numFmtId="0" fontId="0" fillId="20" borderId="2" xfId="0" applyFill="1" applyBorder="1" applyAlignment="1">
      <alignment vertical="center" wrapText="1"/>
    </xf>
    <xf numFmtId="0" fontId="75" fillId="20" borderId="33" xfId="0" applyFont="1" applyFill="1" applyBorder="1">
      <alignment vertical="center"/>
    </xf>
    <xf numFmtId="0" fontId="0" fillId="21" borderId="33" xfId="0" applyFill="1" applyBorder="1">
      <alignment vertical="center"/>
    </xf>
    <xf numFmtId="0" fontId="0" fillId="0" borderId="33" xfId="0" applyFill="1" applyBorder="1" applyAlignment="1">
      <alignment horizontal="center" vertical="center"/>
    </xf>
    <xf numFmtId="0" fontId="0" fillId="20" borderId="33" xfId="0" applyFill="1" applyBorder="1" applyAlignment="1">
      <alignment horizontal="center" vertical="center" wrapText="1"/>
    </xf>
    <xf numFmtId="0" fontId="0" fillId="20" borderId="33" xfId="0" applyFill="1" applyBorder="1" applyAlignment="1">
      <alignment vertical="center" wrapText="1"/>
    </xf>
    <xf numFmtId="0" fontId="0" fillId="0" borderId="2" xfId="0" applyBorder="1" applyAlignment="1">
      <alignment horizontal="left"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33" xfId="0" applyBorder="1" applyAlignment="1">
      <alignment horizontal="left" vertical="center"/>
    </xf>
    <xf numFmtId="0" fontId="0" fillId="0" borderId="33" xfId="0" applyBorder="1" applyAlignment="1">
      <alignment horizontal="center" vertical="center"/>
    </xf>
    <xf numFmtId="49" fontId="91" fillId="20" borderId="2" xfId="0" applyNumberFormat="1" applyFont="1" applyFill="1" applyBorder="1">
      <alignment vertical="center"/>
    </xf>
    <xf numFmtId="49" fontId="76" fillId="0" borderId="2" xfId="0" applyNumberFormat="1" applyFont="1" applyFill="1" applyBorder="1">
      <alignment vertical="center"/>
    </xf>
    <xf numFmtId="0" fontId="76" fillId="0" borderId="2" xfId="0" applyFont="1" applyFill="1" applyBorder="1" applyAlignment="1">
      <alignment horizontal="center" vertical="center"/>
    </xf>
    <xf numFmtId="49" fontId="75" fillId="20" borderId="33" xfId="0" applyNumberFormat="1" applyFont="1" applyFill="1" applyBorder="1">
      <alignment vertical="center"/>
    </xf>
    <xf numFmtId="49" fontId="76" fillId="21" borderId="33" xfId="0" applyNumberFormat="1" applyFont="1" applyFill="1" applyBorder="1">
      <alignment vertical="center"/>
    </xf>
    <xf numFmtId="0" fontId="76" fillId="0" borderId="33" xfId="0" applyFont="1" applyFill="1" applyBorder="1" applyAlignment="1">
      <alignment horizontal="center" vertical="center"/>
    </xf>
    <xf numFmtId="49" fontId="76" fillId="0" borderId="33" xfId="0" applyNumberFormat="1" applyFont="1" applyFill="1" applyBorder="1">
      <alignment vertical="center"/>
    </xf>
    <xf numFmtId="49" fontId="75" fillId="20" borderId="2" xfId="0" applyNumberFormat="1" applyFont="1" applyFill="1" applyBorder="1">
      <alignment vertical="center"/>
    </xf>
    <xf numFmtId="49" fontId="76" fillId="20" borderId="2" xfId="0" applyNumberFormat="1" applyFont="1" applyFill="1" applyBorder="1">
      <alignment vertical="center"/>
    </xf>
    <xf numFmtId="49" fontId="76" fillId="21" borderId="2" xfId="0" applyNumberFormat="1" applyFont="1" applyFill="1" applyBorder="1">
      <alignment vertical="center"/>
    </xf>
    <xf numFmtId="0" fontId="0" fillId="17" borderId="2" xfId="0" applyFill="1" applyBorder="1">
      <alignment vertical="center"/>
    </xf>
    <xf numFmtId="0" fontId="0" fillId="0" borderId="2" xfId="0" applyBorder="1" applyAlignment="1">
      <alignment horizontal="center" vertical="center" wrapText="1"/>
    </xf>
    <xf numFmtId="0" fontId="0" fillId="0" borderId="2" xfId="0" applyBorder="1" applyAlignment="1">
      <alignment vertical="center" wrapText="1"/>
    </xf>
    <xf numFmtId="49" fontId="0" fillId="0" borderId="2" xfId="0" applyNumberFormat="1" applyBorder="1">
      <alignment vertical="center"/>
    </xf>
    <xf numFmtId="0" fontId="0" fillId="0" borderId="2" xfId="0" applyFill="1" applyBorder="1" applyAlignment="1">
      <alignment horizontal="center" vertical="center" wrapText="1"/>
    </xf>
    <xf numFmtId="0" fontId="92" fillId="30" borderId="2" xfId="0" applyFont="1" applyFill="1" applyBorder="1">
      <alignment vertical="center"/>
    </xf>
    <xf numFmtId="49" fontId="92" fillId="30" borderId="2" xfId="0" applyNumberFormat="1" applyFont="1" applyFill="1" applyBorder="1">
      <alignment vertical="center"/>
    </xf>
    <xf numFmtId="0" fontId="92" fillId="30" borderId="2" xfId="0" applyFont="1" applyFill="1" applyBorder="1" applyAlignment="1">
      <alignment horizontal="center" vertical="center"/>
    </xf>
    <xf numFmtId="49" fontId="92" fillId="30" borderId="2" xfId="0" applyNumberFormat="1" applyFont="1" applyFill="1" applyBorder="1" applyAlignment="1">
      <alignment horizontal="left" vertical="center"/>
    </xf>
    <xf numFmtId="49" fontId="92" fillId="30" borderId="2" xfId="0" applyNumberFormat="1" applyFont="1" applyFill="1" applyBorder="1" applyAlignment="1">
      <alignment horizontal="center" vertical="center"/>
    </xf>
    <xf numFmtId="0" fontId="92" fillId="30" borderId="2" xfId="0" applyFont="1" applyFill="1" applyBorder="1" applyAlignment="1">
      <alignment horizontal="center" vertical="center" wrapText="1"/>
    </xf>
    <xf numFmtId="0" fontId="92" fillId="30" borderId="2" xfId="0" applyFont="1" applyFill="1" applyBorder="1" applyAlignment="1">
      <alignment vertical="center" wrapText="1"/>
    </xf>
    <xf numFmtId="0" fontId="92" fillId="30" borderId="0" xfId="0" applyFont="1" applyFill="1">
      <alignment vertical="center"/>
    </xf>
    <xf numFmtId="0" fontId="0" fillId="0" borderId="20" xfId="0" applyBorder="1">
      <alignment vertical="center"/>
    </xf>
    <xf numFmtId="0" fontId="95" fillId="0" borderId="0" xfId="0" applyFont="1">
      <alignment vertical="center"/>
    </xf>
    <xf numFmtId="0" fontId="96" fillId="0" borderId="0" xfId="0" applyFont="1">
      <alignment vertical="center"/>
    </xf>
    <xf numFmtId="0" fontId="96" fillId="0" borderId="0" xfId="0" applyFont="1" applyAlignment="1">
      <alignment vertical="center"/>
    </xf>
    <xf numFmtId="0" fontId="97" fillId="31" borderId="0" xfId="0" applyFont="1" applyFill="1">
      <alignment vertical="center"/>
    </xf>
    <xf numFmtId="0" fontId="97" fillId="0" borderId="0" xfId="0" applyFont="1">
      <alignment vertical="center"/>
    </xf>
    <xf numFmtId="0" fontId="98" fillId="0" borderId="0" xfId="0" applyFont="1">
      <alignment vertical="center"/>
    </xf>
    <xf numFmtId="0" fontId="97" fillId="0" borderId="0" xfId="0" applyFont="1">
      <alignment vertical="center"/>
    </xf>
    <xf numFmtId="0" fontId="0" fillId="0" borderId="0" xfId="0" applyAlignment="1">
      <alignment horizontal="left" vertical="center"/>
    </xf>
    <xf numFmtId="0" fontId="88" fillId="0" borderId="0" xfId="0" applyFont="1" applyAlignment="1">
      <alignment horizontal="left" vertical="center"/>
    </xf>
    <xf numFmtId="0" fontId="89" fillId="0" borderId="0" xfId="0" applyFont="1" applyAlignment="1">
      <alignment horizontal="left" vertical="center"/>
    </xf>
    <xf numFmtId="0" fontId="0" fillId="0" borderId="20" xfId="0" applyBorder="1">
      <alignment vertical="center"/>
    </xf>
    <xf numFmtId="0" fontId="0" fillId="0" borderId="21" xfId="0" applyBorder="1">
      <alignment vertical="center"/>
    </xf>
    <xf numFmtId="0" fontId="0" fillId="0" borderId="5" xfId="0" applyBorder="1">
      <alignment vertical="center"/>
    </xf>
    <xf numFmtId="0" fontId="0" fillId="0" borderId="20" xfId="0" applyBorder="1" applyAlignment="1">
      <alignment vertical="top"/>
    </xf>
    <xf numFmtId="0" fontId="0" fillId="0" borderId="21" xfId="0" applyBorder="1" applyAlignment="1">
      <alignment vertical="top"/>
    </xf>
    <xf numFmtId="0" fontId="97" fillId="0" borderId="0" xfId="0" applyFont="1">
      <alignment vertical="center"/>
    </xf>
    <xf numFmtId="0" fontId="69" fillId="16" borderId="16" xfId="0" applyFont="1" applyFill="1" applyBorder="1" applyAlignment="1">
      <alignment horizontal="center" vertical="center"/>
    </xf>
    <xf numFmtId="0" fontId="69" fillId="16" borderId="17" xfId="0" applyFont="1" applyFill="1" applyBorder="1" applyAlignment="1">
      <alignment horizontal="center" vertical="center"/>
    </xf>
    <xf numFmtId="0" fontId="69" fillId="16" borderId="18" xfId="0" applyFont="1" applyFill="1" applyBorder="1" applyAlignment="1">
      <alignment horizontal="center" vertical="center"/>
    </xf>
    <xf numFmtId="0" fontId="69" fillId="16" borderId="23" xfId="0" applyFont="1" applyFill="1" applyBorder="1" applyAlignment="1">
      <alignment horizontal="center" vertical="center"/>
    </xf>
    <xf numFmtId="0" fontId="69" fillId="16" borderId="0" xfId="0" applyFont="1" applyFill="1" applyBorder="1" applyAlignment="1">
      <alignment horizontal="center" vertical="center"/>
    </xf>
    <xf numFmtId="0" fontId="69" fillId="16" borderId="22" xfId="0" applyFont="1" applyFill="1" applyBorder="1" applyAlignment="1">
      <alignment horizontal="center" vertical="center"/>
    </xf>
    <xf numFmtId="0" fontId="69" fillId="16" borderId="20" xfId="0" applyFont="1" applyFill="1" applyBorder="1" applyAlignment="1">
      <alignment horizontal="center" vertical="center"/>
    </xf>
    <xf numFmtId="0" fontId="69" fillId="16" borderId="5" xfId="0" applyFont="1" applyFill="1" applyBorder="1" applyAlignment="1">
      <alignment horizontal="center" vertical="center"/>
    </xf>
    <xf numFmtId="0" fontId="69" fillId="16" borderId="21" xfId="0" applyFont="1" applyFill="1" applyBorder="1" applyAlignment="1">
      <alignment horizontal="center" vertical="center"/>
    </xf>
    <xf numFmtId="0" fontId="74" fillId="0" borderId="57" xfId="0" applyFont="1" applyBorder="1" applyAlignment="1">
      <alignment vertical="center"/>
    </xf>
    <xf numFmtId="0" fontId="74" fillId="0" borderId="58" xfId="0" applyFont="1" applyBorder="1" applyAlignment="1">
      <alignment vertical="center"/>
    </xf>
    <xf numFmtId="0" fontId="74" fillId="0" borderId="59" xfId="0" applyFont="1" applyBorder="1" applyAlignment="1">
      <alignment vertical="center"/>
    </xf>
    <xf numFmtId="0" fontId="71" fillId="15" borderId="23" xfId="0" applyFont="1" applyFill="1" applyBorder="1" applyAlignment="1">
      <alignment horizontal="center" vertical="center"/>
    </xf>
    <xf numFmtId="0" fontId="71" fillId="15" borderId="0" xfId="0" applyFont="1" applyFill="1" applyBorder="1" applyAlignment="1">
      <alignment horizontal="center" vertical="center"/>
    </xf>
    <xf numFmtId="0" fontId="71" fillId="15" borderId="22" xfId="0" applyFont="1" applyFill="1" applyBorder="1" applyAlignment="1">
      <alignment horizontal="center" vertical="center"/>
    </xf>
    <xf numFmtId="0" fontId="70" fillId="0" borderId="23" xfId="0" quotePrefix="1" applyFont="1" applyBorder="1" applyAlignment="1">
      <alignment horizontal="center" vertical="center" wrapText="1"/>
    </xf>
    <xf numFmtId="0" fontId="70" fillId="0" borderId="0" xfId="0" quotePrefix="1" applyFont="1" applyBorder="1" applyAlignment="1">
      <alignment horizontal="center" vertical="center" wrapText="1"/>
    </xf>
    <xf numFmtId="0" fontId="70" fillId="0" borderId="22" xfId="0" quotePrefix="1" applyFont="1" applyBorder="1" applyAlignment="1">
      <alignment horizontal="center" vertical="center" wrapText="1"/>
    </xf>
    <xf numFmtId="0" fontId="70" fillId="0" borderId="1" xfId="0" quotePrefix="1" applyFont="1" applyBorder="1" applyAlignment="1">
      <alignment horizontal="center" vertical="center" wrapText="1"/>
    </xf>
    <xf numFmtId="0" fontId="70" fillId="0" borderId="8" xfId="0" quotePrefix="1" applyFont="1" applyBorder="1" applyAlignment="1">
      <alignment horizontal="center" vertical="center" wrapText="1"/>
    </xf>
    <xf numFmtId="0" fontId="70" fillId="0" borderId="19" xfId="0" quotePrefix="1" applyFont="1" applyBorder="1" applyAlignment="1">
      <alignment horizontal="center" vertical="center" wrapText="1"/>
    </xf>
    <xf numFmtId="0" fontId="70" fillId="0" borderId="0" xfId="0" applyFont="1" applyBorder="1" applyAlignment="1">
      <alignment horizontal="center" vertical="center" wrapText="1"/>
    </xf>
    <xf numFmtId="0" fontId="70" fillId="0" borderId="22" xfId="0" applyFont="1" applyBorder="1" applyAlignment="1">
      <alignment horizontal="center" vertical="center" wrapText="1"/>
    </xf>
    <xf numFmtId="0" fontId="70" fillId="0" borderId="8" xfId="0" applyFont="1" applyBorder="1" applyAlignment="1">
      <alignment horizontal="center" vertical="center" wrapText="1"/>
    </xf>
    <xf numFmtId="0" fontId="70" fillId="0" borderId="19" xfId="0" applyFont="1" applyBorder="1" applyAlignment="1">
      <alignment horizontal="center" vertical="center" wrapText="1"/>
    </xf>
    <xf numFmtId="0" fontId="70" fillId="0" borderId="20" xfId="0" applyFont="1" applyBorder="1" applyAlignment="1">
      <alignment horizontal="center" vertical="center"/>
    </xf>
    <xf numFmtId="0" fontId="70" fillId="0" borderId="5" xfId="0" applyFont="1" applyBorder="1" applyAlignment="1">
      <alignment horizontal="center" vertical="center"/>
    </xf>
    <xf numFmtId="0" fontId="70" fillId="0" borderId="21" xfId="0" applyFont="1" applyBorder="1" applyAlignment="1">
      <alignment horizontal="center" vertical="center"/>
    </xf>
    <xf numFmtId="0" fontId="70" fillId="0" borderId="20" xfId="0" quotePrefix="1" applyFont="1" applyBorder="1" applyAlignment="1">
      <alignment horizontal="center" vertical="center"/>
    </xf>
    <xf numFmtId="14" fontId="70" fillId="0" borderId="20" xfId="0" quotePrefix="1" applyNumberFormat="1" applyFont="1" applyBorder="1" applyAlignment="1">
      <alignment horizontal="center" vertical="center"/>
    </xf>
    <xf numFmtId="14" fontId="70" fillId="0" borderId="5" xfId="0" applyNumberFormat="1" applyFont="1" applyBorder="1" applyAlignment="1">
      <alignment horizontal="center" vertical="center"/>
    </xf>
    <xf numFmtId="14" fontId="70" fillId="0" borderId="21" xfId="0" applyNumberFormat="1" applyFont="1" applyBorder="1" applyAlignment="1">
      <alignment horizontal="center" vertical="center"/>
    </xf>
    <xf numFmtId="0" fontId="3" fillId="0" borderId="11" xfId="152" applyBorder="1" applyAlignment="1">
      <alignment horizontal="center" vertical="center"/>
    </xf>
    <xf numFmtId="0" fontId="3" fillId="0" borderId="32" xfId="152" applyBorder="1" applyAlignment="1">
      <alignment horizontal="center" vertical="center"/>
    </xf>
    <xf numFmtId="0" fontId="3" fillId="0" borderId="33" xfId="152" applyBorder="1" applyAlignment="1">
      <alignment horizontal="center" vertical="center"/>
    </xf>
    <xf numFmtId="0" fontId="75" fillId="0" borderId="2" xfId="152" applyFont="1" applyBorder="1" applyAlignment="1">
      <alignment horizontal="center" vertical="top" wrapText="1"/>
    </xf>
    <xf numFmtId="0" fontId="75" fillId="0" borderId="11" xfId="152" applyFont="1" applyBorder="1" applyAlignment="1">
      <alignment horizontal="center" vertical="top"/>
    </xf>
    <xf numFmtId="0" fontId="75" fillId="0" borderId="32" xfId="152" applyFont="1" applyBorder="1" applyAlignment="1">
      <alignment horizontal="center" vertical="top"/>
    </xf>
    <xf numFmtId="0" fontId="75" fillId="0" borderId="33" xfId="152" applyFont="1" applyBorder="1" applyAlignment="1">
      <alignment horizontal="center" vertical="top"/>
    </xf>
    <xf numFmtId="0" fontId="2" fillId="0" borderId="11" xfId="152" applyFont="1" applyBorder="1" applyAlignment="1">
      <alignment horizontal="center" vertical="center"/>
    </xf>
    <xf numFmtId="0" fontId="2" fillId="0" borderId="32" xfId="152" applyFont="1" applyBorder="1" applyAlignment="1">
      <alignment horizontal="center" vertical="center"/>
    </xf>
    <xf numFmtId="0" fontId="2" fillId="0" borderId="33" xfId="152" applyFont="1" applyBorder="1" applyAlignment="1">
      <alignment horizontal="center" vertical="center"/>
    </xf>
    <xf numFmtId="0" fontId="79" fillId="0" borderId="16" xfId="152" applyFont="1" applyBorder="1" applyAlignment="1">
      <alignment vertical="top" wrapText="1"/>
    </xf>
    <xf numFmtId="0" fontId="79" fillId="0" borderId="23" xfId="152" applyFont="1" applyBorder="1" applyAlignment="1">
      <alignment vertical="top" wrapText="1"/>
    </xf>
    <xf numFmtId="0" fontId="79" fillId="0" borderId="1" xfId="152" applyFont="1" applyBorder="1" applyAlignment="1">
      <alignment vertical="top" wrapText="1"/>
    </xf>
    <xf numFmtId="0" fontId="3" fillId="0" borderId="16" xfId="152" applyBorder="1" applyAlignment="1">
      <alignment horizontal="center" vertical="center"/>
    </xf>
    <xf numFmtId="0" fontId="3" fillId="0" borderId="17" xfId="152" applyBorder="1" applyAlignment="1">
      <alignment horizontal="center" vertical="center"/>
    </xf>
    <xf numFmtId="0" fontId="3" fillId="0" borderId="18" xfId="152" applyBorder="1" applyAlignment="1">
      <alignment horizontal="center" vertical="center"/>
    </xf>
    <xf numFmtId="0" fontId="3" fillId="0" borderId="23" xfId="152" applyBorder="1" applyAlignment="1">
      <alignment horizontal="center" vertical="center"/>
    </xf>
    <xf numFmtId="0" fontId="3" fillId="0" borderId="0" xfId="152" applyBorder="1" applyAlignment="1">
      <alignment horizontal="center" vertical="center"/>
    </xf>
    <xf numFmtId="0" fontId="3" fillId="0" borderId="22" xfId="152" applyBorder="1" applyAlignment="1">
      <alignment horizontal="center" vertical="center"/>
    </xf>
    <xf numFmtId="0" fontId="3" fillId="0" borderId="1" xfId="152" applyBorder="1" applyAlignment="1">
      <alignment horizontal="center" vertical="center"/>
    </xf>
    <xf numFmtId="0" fontId="3" fillId="0" borderId="8" xfId="152" applyBorder="1" applyAlignment="1">
      <alignment horizontal="center" vertical="center"/>
    </xf>
    <xf numFmtId="0" fontId="3" fillId="0" borderId="19" xfId="152" applyBorder="1" applyAlignment="1">
      <alignment horizontal="center" vertical="center"/>
    </xf>
    <xf numFmtId="0" fontId="79" fillId="0" borderId="32" xfId="152" applyFont="1" applyBorder="1" applyAlignment="1">
      <alignment horizontal="center" vertical="top"/>
    </xf>
    <xf numFmtId="0" fontId="79" fillId="0" borderId="33" xfId="152" applyFont="1" applyBorder="1" applyAlignment="1">
      <alignment horizontal="center" vertical="top"/>
    </xf>
    <xf numFmtId="0" fontId="79" fillId="0" borderId="11" xfId="152" applyFont="1" applyBorder="1" applyAlignment="1">
      <alignment vertical="top" wrapText="1"/>
    </xf>
    <xf numFmtId="0" fontId="80" fillId="0" borderId="32" xfId="152" applyFont="1" applyBorder="1" applyAlignment="1">
      <alignment vertical="top"/>
    </xf>
    <xf numFmtId="0" fontId="80" fillId="0" borderId="33" xfId="152" applyFont="1" applyBorder="1" applyAlignment="1">
      <alignment vertical="top"/>
    </xf>
    <xf numFmtId="0" fontId="3" fillId="0" borderId="11" xfId="152" applyBorder="1" applyAlignment="1">
      <alignment horizontal="center" vertical="top" wrapText="1"/>
    </xf>
    <xf numFmtId="0" fontId="3" fillId="0" borderId="32" xfId="152" applyBorder="1" applyAlignment="1">
      <alignment horizontal="center" vertical="top" wrapText="1"/>
    </xf>
    <xf numFmtId="0" fontId="3" fillId="0" borderId="33" xfId="152" applyBorder="1" applyAlignment="1">
      <alignment horizontal="center" vertical="top" wrapText="1"/>
    </xf>
    <xf numFmtId="0" fontId="3" fillId="0" borderId="11" xfId="152" applyBorder="1" applyAlignment="1">
      <alignment vertical="top" wrapText="1"/>
    </xf>
    <xf numFmtId="0" fontId="3" fillId="0" borderId="32" xfId="152" applyBorder="1" applyAlignment="1">
      <alignment vertical="top" wrapText="1"/>
    </xf>
    <xf numFmtId="0" fontId="3" fillId="0" borderId="33" xfId="152" applyBorder="1" applyAlignment="1">
      <alignment vertical="top" wrapText="1"/>
    </xf>
    <xf numFmtId="0" fontId="80" fillId="0" borderId="11" xfId="152" applyFont="1" applyBorder="1" applyAlignment="1">
      <alignment horizontal="left" vertical="top" wrapText="1"/>
    </xf>
    <xf numFmtId="0" fontId="79" fillId="0" borderId="32" xfId="152" applyFont="1" applyBorder="1" applyAlignment="1">
      <alignment horizontal="left" vertical="top" wrapText="1"/>
    </xf>
    <xf numFmtId="0" fontId="80" fillId="0" borderId="11" xfId="152" applyFont="1" applyBorder="1" applyAlignment="1">
      <alignment horizontal="center" vertical="top" wrapText="1"/>
    </xf>
    <xf numFmtId="0" fontId="80" fillId="0" borderId="32" xfId="152" applyFont="1" applyBorder="1" applyAlignment="1">
      <alignment horizontal="center" vertical="top" wrapText="1"/>
    </xf>
    <xf numFmtId="0" fontId="80" fillId="0" borderId="33" xfId="152" applyFont="1" applyBorder="1" applyAlignment="1">
      <alignment horizontal="center" vertical="top" wrapText="1"/>
    </xf>
    <xf numFmtId="0" fontId="79" fillId="0" borderId="16" xfId="152" applyFont="1" applyBorder="1" applyAlignment="1">
      <alignment horizontal="center" vertical="top"/>
    </xf>
    <xf numFmtId="0" fontId="80" fillId="0" borderId="23" xfId="152" applyFont="1" applyBorder="1" applyAlignment="1">
      <alignment horizontal="center" vertical="top"/>
    </xf>
    <xf numFmtId="0" fontId="80" fillId="0" borderId="1" xfId="152" applyFont="1" applyBorder="1" applyAlignment="1">
      <alignment horizontal="center" vertical="top"/>
    </xf>
    <xf numFmtId="0" fontId="3" fillId="0" borderId="11" xfId="152" applyBorder="1" applyAlignment="1">
      <alignment horizontal="center" vertical="top"/>
    </xf>
    <xf numFmtId="0" fontId="3" fillId="0" borderId="32" xfId="152" applyBorder="1" applyAlignment="1">
      <alignment horizontal="center" vertical="top"/>
    </xf>
    <xf numFmtId="0" fontId="3" fillId="0" borderId="33" xfId="152" applyBorder="1" applyAlignment="1">
      <alignment horizontal="center" vertical="top"/>
    </xf>
    <xf numFmtId="0" fontId="79" fillId="0" borderId="11" xfId="152" applyFont="1" applyBorder="1" applyAlignment="1">
      <alignment horizontal="center" vertical="top"/>
    </xf>
    <xf numFmtId="0" fontId="80" fillId="0" borderId="32" xfId="152" applyFont="1" applyBorder="1" applyAlignment="1">
      <alignment horizontal="center" vertical="top"/>
    </xf>
    <xf numFmtId="0" fontId="80" fillId="0" borderId="33" xfId="152" applyFont="1" applyBorder="1" applyAlignment="1">
      <alignment horizontal="center" vertical="top"/>
    </xf>
    <xf numFmtId="0" fontId="73" fillId="21" borderId="14" xfId="152" applyFont="1" applyFill="1" applyBorder="1" applyAlignment="1">
      <alignment horizontal="center" vertical="center"/>
    </xf>
    <xf numFmtId="0" fontId="73" fillId="21" borderId="34" xfId="152" applyFont="1" applyFill="1" applyBorder="1" applyAlignment="1">
      <alignment horizontal="center" vertical="center"/>
    </xf>
    <xf numFmtId="0" fontId="73" fillId="25" borderId="35" xfId="152" applyFont="1" applyFill="1" applyBorder="1" applyAlignment="1">
      <alignment horizontal="center" vertical="center"/>
    </xf>
    <xf numFmtId="0" fontId="73" fillId="25" borderId="34" xfId="152" applyFont="1" applyFill="1" applyBorder="1" applyAlignment="1">
      <alignment horizontal="center" vertical="center"/>
    </xf>
    <xf numFmtId="0" fontId="3" fillId="26" borderId="34" xfId="152" applyFill="1" applyBorder="1" applyAlignment="1">
      <alignment horizontal="center" vertical="center"/>
    </xf>
    <xf numFmtId="0" fontId="3" fillId="26" borderId="36" xfId="152" applyFill="1" applyBorder="1" applyAlignment="1">
      <alignment horizontal="center" vertical="center"/>
    </xf>
    <xf numFmtId="0" fontId="3" fillId="27" borderId="14" xfId="152" applyFill="1" applyBorder="1" applyAlignment="1">
      <alignment horizontal="center" vertical="center"/>
    </xf>
    <xf numFmtId="0" fontId="3" fillId="27" borderId="34" xfId="152" applyFill="1" applyBorder="1" applyAlignment="1">
      <alignment horizontal="center" vertical="center"/>
    </xf>
    <xf numFmtId="0" fontId="3" fillId="27" borderId="36" xfId="152" applyFill="1" applyBorder="1" applyAlignment="1">
      <alignment horizontal="center" vertical="center"/>
    </xf>
    <xf numFmtId="0" fontId="0" fillId="0" borderId="0" xfId="0" applyFont="1">
      <alignment vertical="center"/>
    </xf>
  </cellXfs>
  <cellStyles count="153">
    <cellStyle name="####" xfId="2" xr:uid="{00000000-0005-0000-0000-000000000000}"/>
    <cellStyle name="_(format)表紙と改定履歴_ver1.0" xfId="3" xr:uid="{00000000-0005-0000-0000-000001000000}"/>
    <cellStyle name="_(format)表紙と改定履歴_ver1.0_GENOVA連携項目移送表(銀行基幹ー一元管理）_0.1_20110510_Nishii to Orihara" xfId="4" xr:uid="{00000000-0005-0000-0000-000002000000}"/>
    <cellStyle name="_(format)表紙と改定履歴_ver1.0_GENOVA連携項目移送表(銀行基幹ー一元管理）_0.1_20110510_Nishii to Orihara 2" xfId="5" xr:uid="{00000000-0005-0000-0000-000003000000}"/>
    <cellStyle name="_(format)表紙と改定履歴_ver1.0_GENOVA連携項目移送表(銀行基幹ー一元管理）_0.1_20110510_Nishii to Orihara_GENOVA連携項目移送表(銀行基幹ー一元管理）_0.1_fjth追記2" xfId="6" xr:uid="{00000000-0005-0000-0000-000004000000}"/>
    <cellStyle name="_(format)表紙と改定履歴_ver1.0_GENOVA連携項目移送表(銀行基幹ー一元管理）_0.1_20110510_Nishii to Orihara_hirata【CSK追記】GENOVA連携項目移送表(銀行基幹ー一元管理）_0.11_20110625" xfId="7" xr:uid="{00000000-0005-0000-0000-000005000000}"/>
    <cellStyle name="_(format)表紙と改定履歴_ver1.0_GENOVA連携項目移送表(銀行基幹ー一元管理）_0.1_20110510_Nishii to Orihara_銀行審査画面のアラーム表示条件20110808+110810DNB" xfId="8" xr:uid="{00000000-0005-0000-0000-000006000000}"/>
    <cellStyle name="_10_【SFDC】_機能一覧＆工数見積_20081011_ver0.5" xfId="9" xr:uid="{00000000-0005-0000-0000-000007000000}"/>
    <cellStyle name="_10_【SFDC】_機能一覧＆工数見積_20081011_ver0.5_(format)表紙と改定履歴_ver1.0" xfId="10" xr:uid="{00000000-0005-0000-0000-000008000000}"/>
    <cellStyle name="_10_【SFDC】_機能一覧＆工数見積_20081011_ver0.5_(format)表紙と改定履歴_ver1.0_GENOVA連携項目移送表(銀行基幹ー一元管理）_0.1_20110510_Nishii to Orihara" xfId="11" xr:uid="{00000000-0005-0000-0000-000009000000}"/>
    <cellStyle name="_10_【SFDC】_機能一覧＆工数見積_20081011_ver0.5_(format)表紙と改定履歴_ver1.0_GENOVA連携項目移送表(銀行基幹ー一元管理）_0.1_20110510_Nishii to Orihara 2" xfId="12" xr:uid="{00000000-0005-0000-0000-00000A000000}"/>
    <cellStyle name="_10_【SFDC】_機能一覧＆工数見積_20081011_ver0.5_(format)表紙と改定履歴_ver1.0_GENOVA連携項目移送表(銀行基幹ー一元管理）_0.1_20110510_Nishii to Orihara_GENOVA連携項目移送表(銀行基幹ー一元管理）_0.1_fjth追記2" xfId="13" xr:uid="{00000000-0005-0000-0000-00000B000000}"/>
    <cellStyle name="_10_【SFDC】_機能一覧＆工数見積_20081011_ver0.5_(format)表紙と改定履歴_ver1.0_GENOVA連携項目移送表(銀行基幹ー一元管理）_0.1_20110510_Nishii to Orihara_hirata【CSK追記】GENOVA連携項目移送表(銀行基幹ー一元管理）_0.11_20110625" xfId="14" xr:uid="{00000000-0005-0000-0000-00000C000000}"/>
    <cellStyle name="_10_【SFDC】_機能一覧＆工数見積_20081011_ver0.5_(format)表紙と改定履歴_ver1.0_GENOVA連携項目移送表(銀行基幹ー一元管理）_0.1_20110510_Nishii to Orihara_銀行審査画面のアラーム表示条件20110808+110810DNB" xfId="15" xr:uid="{00000000-0005-0000-0000-00000D000000}"/>
    <cellStyle name="_10_【SFDC】_機能一覧＆工数見積_20081011_ver0.5_GENOVA連携項目移送表(銀行基幹ー一元管理）_0.1_20110510_Nishii to Orihara" xfId="16" xr:uid="{00000000-0005-0000-0000-00000E000000}"/>
    <cellStyle name="_10_【SFDC】_機能一覧＆工数見積_20081011_ver0.5_GENOVA連携項目移送表(銀行基幹ー一元管理）_0.1_20110510_Nishii to Orihara 2" xfId="17" xr:uid="{00000000-0005-0000-0000-00000F000000}"/>
    <cellStyle name="_10_【SFDC】_機能一覧＆工数見積_20081011_ver0.5_GENOVA連携項目移送表(銀行基幹ー一元管理）_0.1_20110510_Nishii to Orihara_GENOVA連携項目移送表(銀行基幹ー一元管理）_0.1_fjth追記2" xfId="18" xr:uid="{00000000-0005-0000-0000-000010000000}"/>
    <cellStyle name="_10_【SFDC】_機能一覧＆工数見積_20081011_ver0.5_GENOVA連携項目移送表(銀行基幹ー一元管理）_0.1_20110510_Nishii to Orihara_hirata【CSK追記】GENOVA連携項目移送表(銀行基幹ー一元管理）_0.11_20110625" xfId="19" xr:uid="{00000000-0005-0000-0000-000011000000}"/>
    <cellStyle name="_10_【SFDC】_機能一覧＆工数見積_20081011_ver0.5_GENOVA連携項目移送表(銀行基幹ー一元管理）_0.1_20110510_Nishii to Orihara_銀行審査画面のアラーム表示条件20110808+110810DNB" xfId="20" xr:uid="{00000000-0005-0000-0000-000012000000}"/>
    <cellStyle name="○×" xfId="21" xr:uid="{00000000-0005-0000-0000-000013000000}"/>
    <cellStyle name="0,0_x000d__x000a_NA_x000d__x000a_" xfId="22" xr:uid="{00000000-0005-0000-0000-000014000000}"/>
    <cellStyle name="0000" xfId="23" xr:uid="{00000000-0005-0000-0000-000015000000}"/>
    <cellStyle name="11.5" xfId="24" xr:uid="{00000000-0005-0000-0000-000016000000}"/>
    <cellStyle name="args.style" xfId="25" xr:uid="{00000000-0005-0000-0000-000017000000}"/>
    <cellStyle name="Body" xfId="26" xr:uid="{00000000-0005-0000-0000-000018000000}"/>
    <cellStyle name="BOLDl" xfId="27" xr:uid="{00000000-0005-0000-0000-000019000000}"/>
    <cellStyle name="Ç¥ÁØ_#2(M17)_1" xfId="28" xr:uid="{00000000-0005-0000-0000-00001A000000}"/>
    <cellStyle name="Calc Currency (0)" xfId="29" xr:uid="{00000000-0005-0000-0000-00001B000000}"/>
    <cellStyle name="category" xfId="30" xr:uid="{00000000-0005-0000-0000-00001C000000}"/>
    <cellStyle name="Center" xfId="31" xr:uid="{00000000-0005-0000-0000-00001D000000}"/>
    <cellStyle name="Center2" xfId="32" xr:uid="{00000000-0005-0000-0000-00001E000000}"/>
    <cellStyle name="ColumnAttributeAbovePrompt" xfId="33" xr:uid="{00000000-0005-0000-0000-00001F000000}"/>
    <cellStyle name="ColumnAttributePrompt" xfId="34" xr:uid="{00000000-0005-0000-0000-000020000000}"/>
    <cellStyle name="ColumnAttributeValue" xfId="35" xr:uid="{00000000-0005-0000-0000-000021000000}"/>
    <cellStyle name="ColumnHeadingPrompt" xfId="36" xr:uid="{00000000-0005-0000-0000-000022000000}"/>
    <cellStyle name="ColumnHeadingValue" xfId="37" xr:uid="{00000000-0005-0000-0000-000023000000}"/>
    <cellStyle name="Comma [0]_ARN (2)" xfId="38" xr:uid="{00000000-0005-0000-0000-000024000000}"/>
    <cellStyle name="Comma_5 Series SW" xfId="39" xr:uid="{00000000-0005-0000-0000-000025000000}"/>
    <cellStyle name="Comma0" xfId="40" xr:uid="{00000000-0005-0000-0000-000026000000}"/>
    <cellStyle name="Currency [0]_1HASR" xfId="41" xr:uid="{00000000-0005-0000-0000-000027000000}"/>
    <cellStyle name="Currency_1HASR" xfId="42" xr:uid="{00000000-0005-0000-0000-000028000000}"/>
    <cellStyle name="Currency0" xfId="43" xr:uid="{00000000-0005-0000-0000-000029000000}"/>
    <cellStyle name="dak" xfId="44" xr:uid="{00000000-0005-0000-0000-00002A000000}"/>
    <cellStyle name="Date" xfId="45" xr:uid="{00000000-0005-0000-0000-00002B000000}"/>
    <cellStyle name="entry" xfId="46" xr:uid="{00000000-0005-0000-0000-00002C000000}"/>
    <cellStyle name="Fixed" xfId="47" xr:uid="{00000000-0005-0000-0000-00002D000000}"/>
    <cellStyle name="Grey" xfId="48" xr:uid="{00000000-0005-0000-0000-00002E000000}"/>
    <cellStyle name="Head 1" xfId="49" xr:uid="{00000000-0005-0000-0000-00002F000000}"/>
    <cellStyle name="HEADER" xfId="50" xr:uid="{00000000-0005-0000-0000-000030000000}"/>
    <cellStyle name="Header1" xfId="51" xr:uid="{00000000-0005-0000-0000-000031000000}"/>
    <cellStyle name="Header2" xfId="52" xr:uid="{00000000-0005-0000-0000-000032000000}"/>
    <cellStyle name="Heading 1" xfId="53" xr:uid="{00000000-0005-0000-0000-000033000000}"/>
    <cellStyle name="Heading 2" xfId="54" xr:uid="{00000000-0005-0000-0000-000034000000}"/>
    <cellStyle name="Highlighted Text" xfId="55" xr:uid="{00000000-0005-0000-0000-000035000000}"/>
    <cellStyle name="IBM(401K)" xfId="56" xr:uid="{00000000-0005-0000-0000-000036000000}"/>
    <cellStyle name="Input [yellow]" xfId="57" xr:uid="{00000000-0005-0000-0000-000037000000}"/>
    <cellStyle name="J401K" xfId="58" xr:uid="{00000000-0005-0000-0000-000038000000}"/>
    <cellStyle name="Komma [0]_laroux" xfId="59" xr:uid="{00000000-0005-0000-0000-000039000000}"/>
    <cellStyle name="Komma_laroux" xfId="60" xr:uid="{00000000-0005-0000-0000-00003A000000}"/>
    <cellStyle name="LineItemPrompt" xfId="61" xr:uid="{00000000-0005-0000-0000-00003B000000}"/>
    <cellStyle name="LineItemValue" xfId="62" xr:uid="{00000000-0005-0000-0000-00003C000000}"/>
    <cellStyle name="Model" xfId="63" xr:uid="{00000000-0005-0000-0000-00003D000000}"/>
    <cellStyle name="new" xfId="64" xr:uid="{00000000-0005-0000-0000-00003E000000}"/>
    <cellStyle name="Normal - Style1" xfId="65" xr:uid="{00000000-0005-0000-0000-00003F000000}"/>
    <cellStyle name="Normal_ Plans" xfId="66" xr:uid="{00000000-0005-0000-0000-000040000000}"/>
    <cellStyle name="ＮＴ／Ｓｕｎ" xfId="67" xr:uid="{00000000-0005-0000-0000-000041000000}"/>
    <cellStyle name="OUTPUT AMOUNTS" xfId="68" xr:uid="{00000000-0005-0000-0000-000042000000}"/>
    <cellStyle name="OUTPUT COLUMN HEADINGS" xfId="69" xr:uid="{00000000-0005-0000-0000-000043000000}"/>
    <cellStyle name="OUTPUT LINE ITEMS" xfId="70" xr:uid="{00000000-0005-0000-0000-000044000000}"/>
    <cellStyle name="OUTPUT REPORT HEADING" xfId="71" xr:uid="{00000000-0005-0000-0000-000045000000}"/>
    <cellStyle name="OUTPUT REPORT TITLE" xfId="72" xr:uid="{00000000-0005-0000-0000-000046000000}"/>
    <cellStyle name="per.style" xfId="73" xr:uid="{00000000-0005-0000-0000-000047000000}"/>
    <cellStyle name="Percent [2]" xfId="74" xr:uid="{00000000-0005-0000-0000-000048000000}"/>
    <cellStyle name="price" xfId="75" xr:uid="{00000000-0005-0000-0000-000049000000}"/>
    <cellStyle name="ReportTitlePrompt" xfId="76" xr:uid="{00000000-0005-0000-0000-00004A000000}"/>
    <cellStyle name="ReportTitleValue" xfId="77" xr:uid="{00000000-0005-0000-0000-00004B000000}"/>
    <cellStyle name="revised" xfId="78" xr:uid="{00000000-0005-0000-0000-00004C000000}"/>
    <cellStyle name="RowAcctAbovePrompt" xfId="79" xr:uid="{00000000-0005-0000-0000-00004D000000}"/>
    <cellStyle name="RowAcctSOBAbovePrompt" xfId="80" xr:uid="{00000000-0005-0000-0000-00004E000000}"/>
    <cellStyle name="RowAcctSOBValue" xfId="81" xr:uid="{00000000-0005-0000-0000-00004F000000}"/>
    <cellStyle name="RowAcctValue" xfId="82" xr:uid="{00000000-0005-0000-0000-000050000000}"/>
    <cellStyle name="RowAttrAbovePrompt" xfId="83" xr:uid="{00000000-0005-0000-0000-000051000000}"/>
    <cellStyle name="RowAttrValue" xfId="84" xr:uid="{00000000-0005-0000-0000-000052000000}"/>
    <cellStyle name="RowColSetAbovePrompt" xfId="85" xr:uid="{00000000-0005-0000-0000-000053000000}"/>
    <cellStyle name="RowColSetLeftPrompt" xfId="86" xr:uid="{00000000-0005-0000-0000-000054000000}"/>
    <cellStyle name="RowColSetValue" xfId="87" xr:uid="{00000000-0005-0000-0000-000055000000}"/>
    <cellStyle name="RowLeftPrompt" xfId="88" xr:uid="{00000000-0005-0000-0000-000056000000}"/>
    <cellStyle name="SampleUsingFormatMask" xfId="89" xr:uid="{00000000-0005-0000-0000-000057000000}"/>
    <cellStyle name="SampleWithNoFormatMask" xfId="90" xr:uid="{00000000-0005-0000-0000-000058000000}"/>
    <cellStyle name="section" xfId="91" xr:uid="{00000000-0005-0000-0000-000059000000}"/>
    <cellStyle name="Standaard_laroux" xfId="92" xr:uid="{00000000-0005-0000-0000-00005A000000}"/>
    <cellStyle name="STATUS" xfId="93" xr:uid="{00000000-0005-0000-0000-00005B000000}"/>
    <cellStyle name="subhead" xfId="94" xr:uid="{00000000-0005-0000-0000-00005C000000}"/>
    <cellStyle name="title" xfId="95" xr:uid="{00000000-0005-0000-0000-00005D000000}"/>
    <cellStyle name="Total" xfId="96" xr:uid="{00000000-0005-0000-0000-00005E000000}"/>
    <cellStyle name="UploadThisRowValue" xfId="97" xr:uid="{00000000-0005-0000-0000-00005F000000}"/>
    <cellStyle name="Valuta [0]_laroux" xfId="98" xr:uid="{00000000-0005-0000-0000-000060000000}"/>
    <cellStyle name="Valuta_laroux" xfId="99" xr:uid="{00000000-0005-0000-0000-000061000000}"/>
    <cellStyle name="ｱﾍﾞﾝﾄﾞ一覧" xfId="100" xr:uid="{00000000-0005-0000-0000-000062000000}"/>
    <cellStyle name="スタイル 1" xfId="101" xr:uid="{00000000-0005-0000-0000-000063000000}"/>
    <cellStyle name="テーブル定義所" xfId="102" xr:uid="{00000000-0005-0000-0000-000064000000}"/>
    <cellStyle name="なし" xfId="103" xr:uid="{00000000-0005-0000-0000-000065000000}"/>
    <cellStyle name="ハイパーリンク 2" xfId="104" xr:uid="{00000000-0005-0000-0000-000066000000}"/>
    <cellStyle name="・'_x000c_・・・V_x0001_ｳ_x0018_ﾘ0_x0007__x0001__x0001_" xfId="105" xr:uid="{00000000-0005-0000-0000-000067000000}"/>
    <cellStyle name="改行(上)" xfId="106" xr:uid="{00000000-0005-0000-0000-000068000000}"/>
    <cellStyle name="改行(中)" xfId="107" xr:uid="{00000000-0005-0000-0000-000069000000}"/>
    <cellStyle name="客先名" xfId="108" xr:uid="{00000000-0005-0000-0000-00006A000000}"/>
    <cellStyle name="教育Job" xfId="109" xr:uid="{00000000-0005-0000-0000-00006B000000}"/>
    <cellStyle name="桁蟻唇Ｆ [0.00]_laroux" xfId="110" xr:uid="{00000000-0005-0000-0000-00006C000000}"/>
    <cellStyle name="桁蟻唇Ｆ_laroux" xfId="111" xr:uid="{00000000-0005-0000-0000-00006D000000}"/>
    <cellStyle name="桁区切り [##.##]" xfId="112" xr:uid="{00000000-0005-0000-0000-00006E000000}"/>
    <cellStyle name="月" xfId="113" xr:uid="{00000000-0005-0000-0000-00006F000000}"/>
    <cellStyle name="見積表1" xfId="114" xr:uid="{00000000-0005-0000-0000-000070000000}"/>
    <cellStyle name="作業手順ﾌﾛｰ" xfId="115" xr:uid="{00000000-0005-0000-0000-000071000000}"/>
    <cellStyle name="整数値" xfId="116" xr:uid="{00000000-0005-0000-0000-000072000000}"/>
    <cellStyle name="青" xfId="117" xr:uid="{00000000-0005-0000-0000-000073000000}"/>
    <cellStyle name="赤" xfId="118" xr:uid="{00000000-0005-0000-0000-000074000000}"/>
    <cellStyle name="線" xfId="119" xr:uid="{00000000-0005-0000-0000-000075000000}"/>
    <cellStyle name="脱浦 [0.00]_laroux" xfId="120" xr:uid="{00000000-0005-0000-0000-000076000000}"/>
    <cellStyle name="脱浦_laroux" xfId="121" xr:uid="{00000000-0005-0000-0000-000077000000}"/>
    <cellStyle name="通貨 2" xfId="122" xr:uid="{00000000-0005-0000-0000-000078000000}"/>
    <cellStyle name="判定" xfId="123" xr:uid="{00000000-0005-0000-0000-000079000000}"/>
    <cellStyle name="標準" xfId="0" builtinId="0"/>
    <cellStyle name="標準 10" xfId="124" xr:uid="{00000000-0005-0000-0000-00007B000000}"/>
    <cellStyle name="標準 11" xfId="151" xr:uid="{00000000-0005-0000-0000-00007C000000}"/>
    <cellStyle name="標準 12" xfId="152" xr:uid="{00000000-0005-0000-0000-00007D000000}"/>
    <cellStyle name="標準 2" xfId="125" xr:uid="{00000000-0005-0000-0000-00007E000000}"/>
    <cellStyle name="標準 2 2" xfId="126" xr:uid="{00000000-0005-0000-0000-00007F000000}"/>
    <cellStyle name="標準 3" xfId="127" xr:uid="{00000000-0005-0000-0000-000080000000}"/>
    <cellStyle name="標準 3 2" xfId="128" xr:uid="{00000000-0005-0000-0000-000081000000}"/>
    <cellStyle name="標準 3 2 2" xfId="129" xr:uid="{00000000-0005-0000-0000-000082000000}"/>
    <cellStyle name="標準 3 2 2 2" xfId="130" xr:uid="{00000000-0005-0000-0000-000083000000}"/>
    <cellStyle name="標準 3 2 2_3.3 GHS分類区分マスタ" xfId="131" xr:uid="{00000000-0005-0000-0000-000084000000}"/>
    <cellStyle name="標準 3 2_3.3 GHS分類区分マスタ" xfId="132" xr:uid="{00000000-0005-0000-0000-000085000000}"/>
    <cellStyle name="標準 3_3.3 GHS分類区分マスタ" xfId="133" xr:uid="{00000000-0005-0000-0000-000086000000}"/>
    <cellStyle name="標準 4" xfId="1" xr:uid="{00000000-0005-0000-0000-000087000000}"/>
    <cellStyle name="標準 4 2" xfId="134" xr:uid="{00000000-0005-0000-0000-000088000000}"/>
    <cellStyle name="標準 4_3.3 GHS分類区分マスタ" xfId="135" xr:uid="{00000000-0005-0000-0000-000089000000}"/>
    <cellStyle name="標準 5" xfId="136" xr:uid="{00000000-0005-0000-0000-00008A000000}"/>
    <cellStyle name="標準 6" xfId="137" xr:uid="{00000000-0005-0000-0000-00008B000000}"/>
    <cellStyle name="標準 7" xfId="138" xr:uid="{00000000-0005-0000-0000-00008C000000}"/>
    <cellStyle name="標準 8" xfId="139" xr:uid="{00000000-0005-0000-0000-00008D000000}"/>
    <cellStyle name="標準 9" xfId="150" xr:uid="{00000000-0005-0000-0000-00008E000000}"/>
    <cellStyle name="表旨巧・・ハイパーリンク" xfId="140" xr:uid="{00000000-0005-0000-0000-00008F000000}"/>
    <cellStyle name="物件名" xfId="141" xr:uid="{00000000-0005-0000-0000-000090000000}"/>
    <cellStyle name="未定義" xfId="142" xr:uid="{00000000-0005-0000-0000-000091000000}"/>
    <cellStyle name="無" xfId="143" xr:uid="{00000000-0005-0000-0000-000092000000}"/>
    <cellStyle name="網かけ-" xfId="144" xr:uid="{00000000-0005-0000-0000-000093000000}"/>
    <cellStyle name="網かけ+" xfId="145" xr:uid="{00000000-0005-0000-0000-000094000000}"/>
    <cellStyle name="爲敲据⁹〨崩⡜⑜Ⱓ⌣⸰〰⥜ ‪ⴢ㼢弿㬠 彀㼠 弻䀠 †††††††††††††††††††††††††㠠᠇鰁묂堀뀽w" xfId="146" xr:uid="{00000000-0005-0000-0000-000095000000}"/>
    <cellStyle name="捬䌠牵敲据⁹〨崩⡜⑜Ⱓ⌣⸰〰⥜ ‪ⴢ㼢弿㬠 彀㼠 弻䀠 †††††††††††††††††††††††††㠠᠇鰁묂堀뀽w" xfId="147" xr:uid="{00000000-0005-0000-0000-000096000000}"/>
    <cellStyle name="爱敲据⁹〨崩⡜⑜Ⱓ⌣⸰〰⥜ ‪ⴢ㼢弿㬠 彀㼠 弻䀠 †††††††††††††††††††††††††㠠᠇鰁묂堀뀽w" xfId="148" xr:uid="{00000000-0005-0000-0000-000097000000}"/>
    <cellStyle name="㠱䤭瑮牥敮⡴⑜Ⱓ⌣⸰〰⥜ ‪ⴢ㼢弿㬠 彀㼠 弻䀠 †††††††††††††††††††††††††㠠᠇鰁묂堀뀽w" xfId="149" xr:uid="{00000000-0005-0000-0000-000098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s>
</file>

<file path=xl/drawings/_rels/drawing2.xml.rels><?xml version="1.0" encoding="UTF-8" standalone="yes"?>
<Relationships xmlns="http://schemas.openxmlformats.org/package/2006/relationships"><Relationship Id="rId8" Type="http://schemas.openxmlformats.org/officeDocument/2006/relationships/image" Target="../media/image11.tmp"/><Relationship Id="rId13" Type="http://schemas.openxmlformats.org/officeDocument/2006/relationships/image" Target="../media/image16.tmp"/><Relationship Id="rId3" Type="http://schemas.openxmlformats.org/officeDocument/2006/relationships/image" Target="../media/image6.tmp"/><Relationship Id="rId7" Type="http://schemas.openxmlformats.org/officeDocument/2006/relationships/image" Target="../media/image10.tmp"/><Relationship Id="rId12" Type="http://schemas.openxmlformats.org/officeDocument/2006/relationships/image" Target="../media/image15.tmp"/><Relationship Id="rId2" Type="http://schemas.openxmlformats.org/officeDocument/2006/relationships/image" Target="../media/image5.tmp"/><Relationship Id="rId1" Type="http://schemas.openxmlformats.org/officeDocument/2006/relationships/image" Target="../media/image4.tmp"/><Relationship Id="rId6" Type="http://schemas.openxmlformats.org/officeDocument/2006/relationships/image" Target="../media/image9.tmp"/><Relationship Id="rId11" Type="http://schemas.openxmlformats.org/officeDocument/2006/relationships/image" Target="../media/image14.tmp"/><Relationship Id="rId5" Type="http://schemas.openxmlformats.org/officeDocument/2006/relationships/image" Target="../media/image8.tmp"/><Relationship Id="rId10" Type="http://schemas.openxmlformats.org/officeDocument/2006/relationships/image" Target="../media/image13.tmp"/><Relationship Id="rId4" Type="http://schemas.openxmlformats.org/officeDocument/2006/relationships/image" Target="../media/image7.tmp"/><Relationship Id="rId9" Type="http://schemas.openxmlformats.org/officeDocument/2006/relationships/image" Target="../media/image12.tmp"/><Relationship Id="rId14" Type="http://schemas.openxmlformats.org/officeDocument/2006/relationships/image" Target="../media/image17.tmp"/></Relationships>
</file>

<file path=xl/drawings/_rels/drawing3.xml.rels><?xml version="1.0" encoding="UTF-8" standalone="yes"?>
<Relationships xmlns="http://schemas.openxmlformats.org/package/2006/relationships"><Relationship Id="rId2" Type="http://schemas.openxmlformats.org/officeDocument/2006/relationships/image" Target="../media/image19.tmp"/><Relationship Id="rId1" Type="http://schemas.openxmlformats.org/officeDocument/2006/relationships/image" Target="../media/image18.tmp"/></Relationships>
</file>

<file path=xl/drawings/_rels/drawing9.xml.rels><?xml version="1.0" encoding="UTF-8" standalone="yes"?>
<Relationships xmlns="http://schemas.openxmlformats.org/package/2006/relationships"><Relationship Id="rId1"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1</xdr:col>
      <xdr:colOff>15240</xdr:colOff>
      <xdr:row>5</xdr:row>
      <xdr:rowOff>60960</xdr:rowOff>
    </xdr:from>
    <xdr:to>
      <xdr:col>13</xdr:col>
      <xdr:colOff>214011</xdr:colOff>
      <xdr:row>26</xdr:row>
      <xdr:rowOff>122217</xdr:rowOff>
    </xdr:to>
    <xdr:pic>
      <xdr:nvPicPr>
        <xdr:cNvPr id="3" name="図 2" descr="画面の領域">
          <a:extLst>
            <a:ext uri="{FF2B5EF4-FFF2-40B4-BE49-F238E27FC236}">
              <a16:creationId xmlns:a16="http://schemas.microsoft.com/office/drawing/2014/main" id="{4E591F4D-2743-4DC0-A215-FCEC0BE6EF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4840" y="861060"/>
          <a:ext cx="7513971" cy="3421677"/>
        </a:xfrm>
        <a:prstGeom prst="rect">
          <a:avLst/>
        </a:prstGeom>
      </xdr:spPr>
    </xdr:pic>
    <xdr:clientData/>
  </xdr:twoCellAnchor>
  <xdr:twoCellAnchor>
    <xdr:from>
      <xdr:col>7</xdr:col>
      <xdr:colOff>167640</xdr:colOff>
      <xdr:row>9</xdr:row>
      <xdr:rowOff>45720</xdr:rowOff>
    </xdr:from>
    <xdr:to>
      <xdr:col>9</xdr:col>
      <xdr:colOff>106680</xdr:colOff>
      <xdr:row>11</xdr:row>
      <xdr:rowOff>53340</xdr:rowOff>
    </xdr:to>
    <xdr:sp macro="" textlink="">
      <xdr:nvSpPr>
        <xdr:cNvPr id="5" name="吹き出し: 四角形 4">
          <a:extLst>
            <a:ext uri="{FF2B5EF4-FFF2-40B4-BE49-F238E27FC236}">
              <a16:creationId xmlns:a16="http://schemas.microsoft.com/office/drawing/2014/main" id="{51E8850F-34E3-4491-B713-307E00C3366B}"/>
            </a:ext>
          </a:extLst>
        </xdr:cNvPr>
        <xdr:cNvSpPr/>
      </xdr:nvSpPr>
      <xdr:spPr>
        <a:xfrm>
          <a:off x="4434840" y="1485900"/>
          <a:ext cx="1158240" cy="327660"/>
        </a:xfrm>
        <a:prstGeom prst="wedgeRectCallout">
          <a:avLst>
            <a:gd name="adj1" fmla="val -56489"/>
            <a:gd name="adj2" fmla="val 125653"/>
          </a:avLst>
        </a:prstGeom>
        <a:solidFill>
          <a:schemeClr val="accent6">
            <a:lumMod val="20000"/>
            <a:lumOff val="80000"/>
          </a:schemeClr>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ysClr val="windowText" lastClr="000000"/>
              </a:solidFill>
            </a:rPr>
            <a:t>DLL</a:t>
          </a:r>
          <a:r>
            <a:rPr kumimoji="1" lang="ja-JP" altLang="en-US" sz="1100">
              <a:solidFill>
                <a:sysClr val="windowText" lastClr="000000"/>
              </a:solidFill>
            </a:rPr>
            <a:t>のソース</a:t>
          </a:r>
        </a:p>
      </xdr:txBody>
    </xdr:sp>
    <xdr:clientData/>
  </xdr:twoCellAnchor>
  <xdr:twoCellAnchor>
    <xdr:from>
      <xdr:col>7</xdr:col>
      <xdr:colOff>114300</xdr:colOff>
      <xdr:row>16</xdr:row>
      <xdr:rowOff>7620</xdr:rowOff>
    </xdr:from>
    <xdr:to>
      <xdr:col>10</xdr:col>
      <xdr:colOff>53340</xdr:colOff>
      <xdr:row>18</xdr:row>
      <xdr:rowOff>15240</xdr:rowOff>
    </xdr:to>
    <xdr:sp macro="" textlink="">
      <xdr:nvSpPr>
        <xdr:cNvPr id="6" name="吹き出し: 四角形 5">
          <a:extLst>
            <a:ext uri="{FF2B5EF4-FFF2-40B4-BE49-F238E27FC236}">
              <a16:creationId xmlns:a16="http://schemas.microsoft.com/office/drawing/2014/main" id="{F1D02D96-BA04-46DF-895D-AE28FD5EF6BB}"/>
            </a:ext>
          </a:extLst>
        </xdr:cNvPr>
        <xdr:cNvSpPr/>
      </xdr:nvSpPr>
      <xdr:spPr>
        <a:xfrm>
          <a:off x="4381500" y="2567940"/>
          <a:ext cx="1767840" cy="327660"/>
        </a:xfrm>
        <a:prstGeom prst="wedgeRectCallout">
          <a:avLst>
            <a:gd name="adj1" fmla="val -56807"/>
            <a:gd name="adj2" fmla="val -111556"/>
          </a:avLst>
        </a:prstGeom>
        <a:solidFill>
          <a:schemeClr val="accent6">
            <a:lumMod val="20000"/>
            <a:lumOff val="80000"/>
          </a:schemeClr>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solidFill>
                <a:sysClr val="windowText" lastClr="000000"/>
              </a:solidFill>
            </a:rPr>
            <a:t>実行ファイルのソース</a:t>
          </a:r>
        </a:p>
      </xdr:txBody>
    </xdr:sp>
    <xdr:clientData/>
  </xdr:twoCellAnchor>
  <xdr:twoCellAnchor editAs="oneCell">
    <xdr:from>
      <xdr:col>1</xdr:col>
      <xdr:colOff>7620</xdr:colOff>
      <xdr:row>29</xdr:row>
      <xdr:rowOff>137160</xdr:rowOff>
    </xdr:from>
    <xdr:to>
      <xdr:col>14</xdr:col>
      <xdr:colOff>602718</xdr:colOff>
      <xdr:row>59</xdr:row>
      <xdr:rowOff>145197</xdr:rowOff>
    </xdr:to>
    <xdr:pic>
      <xdr:nvPicPr>
        <xdr:cNvPr id="8" name="図 7" descr="画面の領域">
          <a:extLst>
            <a:ext uri="{FF2B5EF4-FFF2-40B4-BE49-F238E27FC236}">
              <a16:creationId xmlns:a16="http://schemas.microsoft.com/office/drawing/2014/main" id="{BEC5DB1D-8DA2-4C16-9EF6-93128201D77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7220" y="4777740"/>
          <a:ext cx="8519898" cy="4808637"/>
        </a:xfrm>
        <a:prstGeom prst="rect">
          <a:avLst/>
        </a:prstGeom>
      </xdr:spPr>
    </xdr:pic>
    <xdr:clientData/>
  </xdr:twoCellAnchor>
  <xdr:twoCellAnchor editAs="oneCell">
    <xdr:from>
      <xdr:col>1</xdr:col>
      <xdr:colOff>45720</xdr:colOff>
      <xdr:row>62</xdr:row>
      <xdr:rowOff>38100</xdr:rowOff>
    </xdr:from>
    <xdr:to>
      <xdr:col>16</xdr:col>
      <xdr:colOff>320856</xdr:colOff>
      <xdr:row>107</xdr:row>
      <xdr:rowOff>46345</xdr:rowOff>
    </xdr:to>
    <xdr:pic>
      <xdr:nvPicPr>
        <xdr:cNvPr id="10" name="図 9" descr="画面の領域">
          <a:extLst>
            <a:ext uri="{FF2B5EF4-FFF2-40B4-BE49-F238E27FC236}">
              <a16:creationId xmlns:a16="http://schemas.microsoft.com/office/drawing/2014/main" id="{11EA8C83-EC37-4425-81A7-5E594D91897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55320" y="9959340"/>
          <a:ext cx="9419136" cy="7209145"/>
        </a:xfrm>
        <a:prstGeom prst="rect">
          <a:avLst/>
        </a:prstGeom>
      </xdr:spPr>
    </xdr:pic>
    <xdr:clientData/>
  </xdr:twoCellAnchor>
  <xdr:twoCellAnchor>
    <xdr:from>
      <xdr:col>14</xdr:col>
      <xdr:colOff>320040</xdr:colOff>
      <xdr:row>66</xdr:row>
      <xdr:rowOff>129540</xdr:rowOff>
    </xdr:from>
    <xdr:to>
      <xdr:col>16</xdr:col>
      <xdr:colOff>259080</xdr:colOff>
      <xdr:row>68</xdr:row>
      <xdr:rowOff>137160</xdr:rowOff>
    </xdr:to>
    <xdr:sp macro="" textlink="">
      <xdr:nvSpPr>
        <xdr:cNvPr id="11" name="吹き出し: 四角形 10">
          <a:extLst>
            <a:ext uri="{FF2B5EF4-FFF2-40B4-BE49-F238E27FC236}">
              <a16:creationId xmlns:a16="http://schemas.microsoft.com/office/drawing/2014/main" id="{5C2DB902-5BBC-40A4-BFEC-18D37A9C699F}"/>
            </a:ext>
          </a:extLst>
        </xdr:cNvPr>
        <xdr:cNvSpPr/>
      </xdr:nvSpPr>
      <xdr:spPr>
        <a:xfrm>
          <a:off x="8854440" y="10690860"/>
          <a:ext cx="1158240" cy="327660"/>
        </a:xfrm>
        <a:prstGeom prst="wedgeRectCallout">
          <a:avLst>
            <a:gd name="adj1" fmla="val -56489"/>
            <a:gd name="adj2" fmla="val 125653"/>
          </a:avLst>
        </a:prstGeom>
        <a:solidFill>
          <a:schemeClr val="accent6">
            <a:lumMod val="20000"/>
            <a:lumOff val="80000"/>
          </a:schemeClr>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ysClr val="windowText" lastClr="000000"/>
              </a:solidFill>
            </a:rPr>
            <a:t>DLL</a:t>
          </a:r>
          <a:r>
            <a:rPr kumimoji="1" lang="ja-JP" altLang="en-US" sz="1100">
              <a:solidFill>
                <a:sysClr val="windowText" lastClr="000000"/>
              </a:solidFill>
            </a:rPr>
            <a:t>の</a:t>
          </a:r>
          <a:r>
            <a:rPr kumimoji="1" lang="en-US" altLang="ja-JP" sz="1100">
              <a:solidFill>
                <a:sysClr val="windowText" lastClr="000000"/>
              </a:solidFill>
            </a:rPr>
            <a:t>Project</a:t>
          </a:r>
          <a:endParaRPr kumimoji="1" lang="ja-JP" altLang="en-US" sz="1100">
            <a:solidFill>
              <a:sysClr val="windowText" lastClr="000000"/>
            </a:solidFill>
          </a:endParaRPr>
        </a:p>
      </xdr:txBody>
    </xdr:sp>
    <xdr:clientData/>
  </xdr:twoCellAnchor>
  <xdr:twoCellAnchor>
    <xdr:from>
      <xdr:col>15</xdr:col>
      <xdr:colOff>76200</xdr:colOff>
      <xdr:row>73</xdr:row>
      <xdr:rowOff>60960</xdr:rowOff>
    </xdr:from>
    <xdr:to>
      <xdr:col>18</xdr:col>
      <xdr:colOff>15240</xdr:colOff>
      <xdr:row>75</xdr:row>
      <xdr:rowOff>68580</xdr:rowOff>
    </xdr:to>
    <xdr:sp macro="" textlink="">
      <xdr:nvSpPr>
        <xdr:cNvPr id="12" name="吹き出し: 四角形 11">
          <a:extLst>
            <a:ext uri="{FF2B5EF4-FFF2-40B4-BE49-F238E27FC236}">
              <a16:creationId xmlns:a16="http://schemas.microsoft.com/office/drawing/2014/main" id="{E031F7CE-B762-442B-8647-C186A338EA00}"/>
            </a:ext>
          </a:extLst>
        </xdr:cNvPr>
        <xdr:cNvSpPr/>
      </xdr:nvSpPr>
      <xdr:spPr>
        <a:xfrm>
          <a:off x="9220200" y="11742420"/>
          <a:ext cx="1767840" cy="327660"/>
        </a:xfrm>
        <a:prstGeom prst="wedgeRectCallout">
          <a:avLst>
            <a:gd name="adj1" fmla="val -55945"/>
            <a:gd name="adj2" fmla="val -125510"/>
          </a:avLst>
        </a:prstGeom>
        <a:solidFill>
          <a:schemeClr val="accent6">
            <a:lumMod val="20000"/>
            <a:lumOff val="80000"/>
          </a:schemeClr>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ja-JP" altLang="en-US" sz="1100">
              <a:solidFill>
                <a:sysClr val="windowText" lastClr="000000"/>
              </a:solidFill>
            </a:rPr>
            <a:t>実行ファイルの</a:t>
          </a:r>
          <a:r>
            <a:rPr kumimoji="1" lang="en-US" altLang="ja-JP" sz="1100">
              <a:solidFill>
                <a:sysClr val="windowText" lastClr="000000"/>
              </a:solidFill>
            </a:rPr>
            <a:t>Project</a:t>
          </a:r>
          <a:endParaRPr kumimoji="1" lang="ja-JP" altLang="en-US" sz="1100">
            <a:solidFill>
              <a:sysClr val="windowText" lastClr="000000"/>
            </a:solidFill>
          </a:endParaRPr>
        </a:p>
      </xdr:txBody>
    </xdr:sp>
    <xdr:clientData/>
  </xdr:twoCellAnchor>
  <xdr:twoCellAnchor>
    <xdr:from>
      <xdr:col>13</xdr:col>
      <xdr:colOff>121920</xdr:colOff>
      <xdr:row>70</xdr:row>
      <xdr:rowOff>0</xdr:rowOff>
    </xdr:from>
    <xdr:to>
      <xdr:col>14</xdr:col>
      <xdr:colOff>563880</xdr:colOff>
      <xdr:row>71</xdr:row>
      <xdr:rowOff>15240</xdr:rowOff>
    </xdr:to>
    <xdr:sp macro="" textlink="">
      <xdr:nvSpPr>
        <xdr:cNvPr id="13" name="正方形/長方形 12">
          <a:extLst>
            <a:ext uri="{FF2B5EF4-FFF2-40B4-BE49-F238E27FC236}">
              <a16:creationId xmlns:a16="http://schemas.microsoft.com/office/drawing/2014/main" id="{86E9F502-C26A-4E87-B7B6-BADAB647CD9B}"/>
            </a:ext>
          </a:extLst>
        </xdr:cNvPr>
        <xdr:cNvSpPr/>
      </xdr:nvSpPr>
      <xdr:spPr>
        <a:xfrm>
          <a:off x="8046720" y="11201400"/>
          <a:ext cx="1051560" cy="175260"/>
        </a:xfrm>
        <a:prstGeom prst="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13</xdr:col>
      <xdr:colOff>121920</xdr:colOff>
      <xdr:row>71</xdr:row>
      <xdr:rowOff>22860</xdr:rowOff>
    </xdr:from>
    <xdr:to>
      <xdr:col>14</xdr:col>
      <xdr:colOff>563880</xdr:colOff>
      <xdr:row>72</xdr:row>
      <xdr:rowOff>38100</xdr:rowOff>
    </xdr:to>
    <xdr:sp macro="" textlink="">
      <xdr:nvSpPr>
        <xdr:cNvPr id="14" name="正方形/長方形 13">
          <a:extLst>
            <a:ext uri="{FF2B5EF4-FFF2-40B4-BE49-F238E27FC236}">
              <a16:creationId xmlns:a16="http://schemas.microsoft.com/office/drawing/2014/main" id="{2FDA9A86-8EF2-4F25-BDB1-E4ED919A8284}"/>
            </a:ext>
          </a:extLst>
        </xdr:cNvPr>
        <xdr:cNvSpPr/>
      </xdr:nvSpPr>
      <xdr:spPr>
        <a:xfrm>
          <a:off x="8046720" y="11384280"/>
          <a:ext cx="1051560" cy="175260"/>
        </a:xfrm>
        <a:prstGeom prst="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14</xdr:col>
      <xdr:colOff>327660</xdr:colOff>
      <xdr:row>79</xdr:row>
      <xdr:rowOff>99060</xdr:rowOff>
    </xdr:from>
    <xdr:to>
      <xdr:col>16</xdr:col>
      <xdr:colOff>160020</xdr:colOff>
      <xdr:row>80</xdr:row>
      <xdr:rowOff>114300</xdr:rowOff>
    </xdr:to>
    <xdr:sp macro="" textlink="">
      <xdr:nvSpPr>
        <xdr:cNvPr id="15" name="正方形/長方形 14">
          <a:extLst>
            <a:ext uri="{FF2B5EF4-FFF2-40B4-BE49-F238E27FC236}">
              <a16:creationId xmlns:a16="http://schemas.microsoft.com/office/drawing/2014/main" id="{0573097E-A5A3-4BA9-B0AE-7B406DC0BA22}"/>
            </a:ext>
          </a:extLst>
        </xdr:cNvPr>
        <xdr:cNvSpPr/>
      </xdr:nvSpPr>
      <xdr:spPr>
        <a:xfrm>
          <a:off x="8862060" y="12740640"/>
          <a:ext cx="1051560" cy="175260"/>
        </a:xfrm>
        <a:prstGeom prst="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16</xdr:col>
      <xdr:colOff>312420</xdr:colOff>
      <xdr:row>82</xdr:row>
      <xdr:rowOff>38100</xdr:rowOff>
    </xdr:from>
    <xdr:to>
      <xdr:col>19</xdr:col>
      <xdr:colOff>251460</xdr:colOff>
      <xdr:row>84</xdr:row>
      <xdr:rowOff>45720</xdr:rowOff>
    </xdr:to>
    <xdr:sp macro="" textlink="">
      <xdr:nvSpPr>
        <xdr:cNvPr id="16" name="吹き出し: 四角形 15">
          <a:extLst>
            <a:ext uri="{FF2B5EF4-FFF2-40B4-BE49-F238E27FC236}">
              <a16:creationId xmlns:a16="http://schemas.microsoft.com/office/drawing/2014/main" id="{8BAA4A0E-F256-4A44-89C8-547CC53C5A1C}"/>
            </a:ext>
          </a:extLst>
        </xdr:cNvPr>
        <xdr:cNvSpPr/>
      </xdr:nvSpPr>
      <xdr:spPr>
        <a:xfrm>
          <a:off x="10066020" y="13159740"/>
          <a:ext cx="1767840" cy="327660"/>
        </a:xfrm>
        <a:prstGeom prst="wedgeRectCallout">
          <a:avLst>
            <a:gd name="adj1" fmla="val -55945"/>
            <a:gd name="adj2" fmla="val -125510"/>
          </a:avLst>
        </a:prstGeom>
        <a:solidFill>
          <a:schemeClr val="accent6">
            <a:lumMod val="20000"/>
            <a:lumOff val="80000"/>
          </a:schemeClr>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ysClr val="windowText" lastClr="000000"/>
              </a:solidFill>
            </a:rPr>
            <a:t>EXE</a:t>
          </a:r>
          <a:r>
            <a:rPr kumimoji="1" lang="ja-JP" altLang="en-US" sz="1100">
              <a:solidFill>
                <a:sysClr val="windowText" lastClr="000000"/>
              </a:solidFill>
            </a:rPr>
            <a:t>のソースファイル</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17929</xdr:colOff>
      <xdr:row>3</xdr:row>
      <xdr:rowOff>107578</xdr:rowOff>
    </xdr:from>
    <xdr:to>
      <xdr:col>19</xdr:col>
      <xdr:colOff>169653</xdr:colOff>
      <xdr:row>37</xdr:row>
      <xdr:rowOff>0</xdr:rowOff>
    </xdr:to>
    <xdr:pic>
      <xdr:nvPicPr>
        <xdr:cNvPr id="4" name="図 3" descr="画面の領域">
          <a:extLst>
            <a:ext uri="{FF2B5EF4-FFF2-40B4-BE49-F238E27FC236}">
              <a16:creationId xmlns:a16="http://schemas.microsoft.com/office/drawing/2014/main" id="{06BBFB1A-76FA-40C6-BA83-F3FC86C0B6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7529" y="587638"/>
          <a:ext cx="11124524" cy="5333102"/>
        </a:xfrm>
        <a:prstGeom prst="rect">
          <a:avLst/>
        </a:prstGeom>
      </xdr:spPr>
    </xdr:pic>
    <xdr:clientData/>
  </xdr:twoCellAnchor>
  <xdr:twoCellAnchor>
    <xdr:from>
      <xdr:col>1</xdr:col>
      <xdr:colOff>32390</xdr:colOff>
      <xdr:row>134</xdr:row>
      <xdr:rowOff>26892</xdr:rowOff>
    </xdr:from>
    <xdr:to>
      <xdr:col>19</xdr:col>
      <xdr:colOff>152399</xdr:colOff>
      <xdr:row>185</xdr:row>
      <xdr:rowOff>16036</xdr:rowOff>
    </xdr:to>
    <xdr:grpSp>
      <xdr:nvGrpSpPr>
        <xdr:cNvPr id="9" name="グループ化 8">
          <a:extLst>
            <a:ext uri="{FF2B5EF4-FFF2-40B4-BE49-F238E27FC236}">
              <a16:creationId xmlns:a16="http://schemas.microsoft.com/office/drawing/2014/main" id="{68E142F8-9553-4728-95C6-277F692757F4}"/>
            </a:ext>
          </a:extLst>
        </xdr:cNvPr>
        <xdr:cNvGrpSpPr/>
      </xdr:nvGrpSpPr>
      <xdr:grpSpPr>
        <a:xfrm>
          <a:off x="641990" y="21649763"/>
          <a:ext cx="11092809" cy="8218744"/>
          <a:chOff x="588202" y="6866964"/>
          <a:chExt cx="11092809" cy="8218744"/>
        </a:xfrm>
      </xdr:grpSpPr>
      <xdr:pic>
        <xdr:nvPicPr>
          <xdr:cNvPr id="6" name="図 5" descr="画面の領域">
            <a:extLst>
              <a:ext uri="{FF2B5EF4-FFF2-40B4-BE49-F238E27FC236}">
                <a16:creationId xmlns:a16="http://schemas.microsoft.com/office/drawing/2014/main" id="{F1D8B8D4-F810-4C59-ADD9-9CECA5327A3C}"/>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6266" b="6266"/>
          <a:stretch/>
        </xdr:blipFill>
        <xdr:spPr>
          <a:xfrm>
            <a:off x="588202" y="6866964"/>
            <a:ext cx="11092809" cy="5919838"/>
          </a:xfrm>
          <a:prstGeom prst="rect">
            <a:avLst/>
          </a:prstGeom>
        </xdr:spPr>
      </xdr:pic>
      <xdr:pic>
        <xdr:nvPicPr>
          <xdr:cNvPr id="8" name="図 7" descr="画面の領域">
            <a:extLst>
              <a:ext uri="{FF2B5EF4-FFF2-40B4-BE49-F238E27FC236}">
                <a16:creationId xmlns:a16="http://schemas.microsoft.com/office/drawing/2014/main" id="{EE04013F-CD64-4398-8C4B-D60D712DE9C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142565" y="12685057"/>
            <a:ext cx="9206753" cy="2400651"/>
          </a:xfrm>
          <a:prstGeom prst="rect">
            <a:avLst/>
          </a:prstGeom>
        </xdr:spPr>
      </xdr:pic>
    </xdr:grpSp>
    <xdr:clientData/>
  </xdr:twoCellAnchor>
  <xdr:twoCellAnchor editAs="oneCell">
    <xdr:from>
      <xdr:col>1</xdr:col>
      <xdr:colOff>16629</xdr:colOff>
      <xdr:row>65</xdr:row>
      <xdr:rowOff>28285</xdr:rowOff>
    </xdr:from>
    <xdr:to>
      <xdr:col>19</xdr:col>
      <xdr:colOff>275829</xdr:colOff>
      <xdr:row>83</xdr:row>
      <xdr:rowOff>113142</xdr:rowOff>
    </xdr:to>
    <xdr:pic>
      <xdr:nvPicPr>
        <xdr:cNvPr id="11" name="図 10" descr="画面の領域">
          <a:extLst>
            <a:ext uri="{FF2B5EF4-FFF2-40B4-BE49-F238E27FC236}">
              <a16:creationId xmlns:a16="http://schemas.microsoft.com/office/drawing/2014/main" id="{E7E63B20-0F4B-494B-AA73-83A14DA50A97}"/>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757" t="55868" r="-436" b="831"/>
        <a:stretch/>
      </xdr:blipFill>
      <xdr:spPr>
        <a:xfrm>
          <a:off x="626229" y="10641856"/>
          <a:ext cx="11232000" cy="3024000"/>
        </a:xfrm>
        <a:prstGeom prst="rect">
          <a:avLst/>
        </a:prstGeom>
      </xdr:spPr>
    </xdr:pic>
    <xdr:clientData/>
  </xdr:twoCellAnchor>
  <xdr:twoCellAnchor editAs="oneCell">
    <xdr:from>
      <xdr:col>1</xdr:col>
      <xdr:colOff>1072</xdr:colOff>
      <xdr:row>87</xdr:row>
      <xdr:rowOff>87085</xdr:rowOff>
    </xdr:from>
    <xdr:to>
      <xdr:col>19</xdr:col>
      <xdr:colOff>287127</xdr:colOff>
      <xdr:row>108</xdr:row>
      <xdr:rowOff>149806</xdr:rowOff>
    </xdr:to>
    <xdr:pic>
      <xdr:nvPicPr>
        <xdr:cNvPr id="13" name="図 12" descr="画面の領域">
          <a:extLst>
            <a:ext uri="{FF2B5EF4-FFF2-40B4-BE49-F238E27FC236}">
              <a16:creationId xmlns:a16="http://schemas.microsoft.com/office/drawing/2014/main" id="{1D221BBB-602E-49FD-9807-66FFF65F16B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10672" y="14008825"/>
          <a:ext cx="11258855" cy="3423141"/>
        </a:xfrm>
        <a:prstGeom prst="rect">
          <a:avLst/>
        </a:prstGeom>
      </xdr:spPr>
    </xdr:pic>
    <xdr:clientData/>
  </xdr:twoCellAnchor>
  <xdr:twoCellAnchor editAs="oneCell">
    <xdr:from>
      <xdr:col>1</xdr:col>
      <xdr:colOff>26445</xdr:colOff>
      <xdr:row>112</xdr:row>
      <xdr:rowOff>29495</xdr:rowOff>
    </xdr:from>
    <xdr:to>
      <xdr:col>14</xdr:col>
      <xdr:colOff>519504</xdr:colOff>
      <xdr:row>128</xdr:row>
      <xdr:rowOff>25175</xdr:rowOff>
    </xdr:to>
    <xdr:pic>
      <xdr:nvPicPr>
        <xdr:cNvPr id="17" name="図 16" descr="画面の領域">
          <a:extLst>
            <a:ext uri="{FF2B5EF4-FFF2-40B4-BE49-F238E27FC236}">
              <a16:creationId xmlns:a16="http://schemas.microsoft.com/office/drawing/2014/main" id="{740AF652-BC12-4AD8-A35F-F69C86B959C9}"/>
            </a:ext>
          </a:extLst>
        </xdr:cNvPr>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t="2" b="41774"/>
        <a:stretch/>
      </xdr:blipFill>
      <xdr:spPr>
        <a:xfrm>
          <a:off x="636045" y="17951735"/>
          <a:ext cx="8417859" cy="2556000"/>
        </a:xfrm>
        <a:prstGeom prst="rect">
          <a:avLst/>
        </a:prstGeom>
      </xdr:spPr>
    </xdr:pic>
    <xdr:clientData/>
  </xdr:twoCellAnchor>
  <xdr:twoCellAnchor editAs="oneCell">
    <xdr:from>
      <xdr:col>1</xdr:col>
      <xdr:colOff>39893</xdr:colOff>
      <xdr:row>188</xdr:row>
      <xdr:rowOff>22861</xdr:rowOff>
    </xdr:from>
    <xdr:to>
      <xdr:col>19</xdr:col>
      <xdr:colOff>61663</xdr:colOff>
      <xdr:row>229</xdr:row>
      <xdr:rowOff>114677</xdr:rowOff>
    </xdr:to>
    <xdr:pic>
      <xdr:nvPicPr>
        <xdr:cNvPr id="21" name="図 20" descr="画面の領域">
          <a:extLst>
            <a:ext uri="{FF2B5EF4-FFF2-40B4-BE49-F238E27FC236}">
              <a16:creationId xmlns:a16="http://schemas.microsoft.com/office/drawing/2014/main" id="{A7F06D00-668A-46B5-881E-8F935136D00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49493" y="30359426"/>
          <a:ext cx="10994570" cy="6707769"/>
        </a:xfrm>
        <a:prstGeom prst="rect">
          <a:avLst/>
        </a:prstGeom>
      </xdr:spPr>
    </xdr:pic>
    <xdr:clientData/>
  </xdr:twoCellAnchor>
  <xdr:twoCellAnchor editAs="oneCell">
    <xdr:from>
      <xdr:col>1</xdr:col>
      <xdr:colOff>26895</xdr:colOff>
      <xdr:row>233</xdr:row>
      <xdr:rowOff>62754</xdr:rowOff>
    </xdr:from>
    <xdr:to>
      <xdr:col>18</xdr:col>
      <xdr:colOff>527638</xdr:colOff>
      <xdr:row>254</xdr:row>
      <xdr:rowOff>120382</xdr:rowOff>
    </xdr:to>
    <xdr:pic>
      <xdr:nvPicPr>
        <xdr:cNvPr id="23" name="図 22" descr="画面の領域">
          <a:extLst>
            <a:ext uri="{FF2B5EF4-FFF2-40B4-BE49-F238E27FC236}">
              <a16:creationId xmlns:a16="http://schemas.microsoft.com/office/drawing/2014/main" id="{16EFD9BE-6905-4279-9B53-D6EB4A6B160A}"/>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36495" y="37660730"/>
          <a:ext cx="10863943" cy="3446287"/>
        </a:xfrm>
        <a:prstGeom prst="rect">
          <a:avLst/>
        </a:prstGeom>
      </xdr:spPr>
    </xdr:pic>
    <xdr:clientData/>
  </xdr:twoCellAnchor>
  <xdr:twoCellAnchor editAs="oneCell">
    <xdr:from>
      <xdr:col>1</xdr:col>
      <xdr:colOff>17928</xdr:colOff>
      <xdr:row>258</xdr:row>
      <xdr:rowOff>62755</xdr:rowOff>
    </xdr:from>
    <xdr:to>
      <xdr:col>19</xdr:col>
      <xdr:colOff>94128</xdr:colOff>
      <xdr:row>279</xdr:row>
      <xdr:rowOff>131815</xdr:rowOff>
    </xdr:to>
    <xdr:pic>
      <xdr:nvPicPr>
        <xdr:cNvPr id="25" name="図 24" descr="画面の領域">
          <a:extLst>
            <a:ext uri="{FF2B5EF4-FFF2-40B4-BE49-F238E27FC236}">
              <a16:creationId xmlns:a16="http://schemas.microsoft.com/office/drawing/2014/main" id="{65313735-1450-4A96-AC19-88D012D35B5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27528" y="41694849"/>
          <a:ext cx="11049000" cy="3457719"/>
        </a:xfrm>
        <a:prstGeom prst="rect">
          <a:avLst/>
        </a:prstGeom>
      </xdr:spPr>
    </xdr:pic>
    <xdr:clientData/>
  </xdr:twoCellAnchor>
  <xdr:twoCellAnchor>
    <xdr:from>
      <xdr:col>5</xdr:col>
      <xdr:colOff>472440</xdr:colOff>
      <xdr:row>17</xdr:row>
      <xdr:rowOff>45720</xdr:rowOff>
    </xdr:from>
    <xdr:to>
      <xdr:col>8</xdr:col>
      <xdr:colOff>396240</xdr:colOff>
      <xdr:row>18</xdr:row>
      <xdr:rowOff>129540</xdr:rowOff>
    </xdr:to>
    <xdr:sp macro="" textlink="">
      <xdr:nvSpPr>
        <xdr:cNvPr id="26" name="正方形/長方形 25">
          <a:extLst>
            <a:ext uri="{FF2B5EF4-FFF2-40B4-BE49-F238E27FC236}">
              <a16:creationId xmlns:a16="http://schemas.microsoft.com/office/drawing/2014/main" id="{7DB9224B-7495-40F4-B240-2621E9186032}"/>
            </a:ext>
          </a:extLst>
        </xdr:cNvPr>
        <xdr:cNvSpPr/>
      </xdr:nvSpPr>
      <xdr:spPr>
        <a:xfrm>
          <a:off x="3520440" y="2766060"/>
          <a:ext cx="1752600" cy="24384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4</xdr:col>
      <xdr:colOff>22860</xdr:colOff>
      <xdr:row>29</xdr:row>
      <xdr:rowOff>144780</xdr:rowOff>
    </xdr:from>
    <xdr:to>
      <xdr:col>6</xdr:col>
      <xdr:colOff>556260</xdr:colOff>
      <xdr:row>31</xdr:row>
      <xdr:rowOff>68580</xdr:rowOff>
    </xdr:to>
    <xdr:sp macro="" textlink="">
      <xdr:nvSpPr>
        <xdr:cNvPr id="27" name="正方形/長方形 26">
          <a:extLst>
            <a:ext uri="{FF2B5EF4-FFF2-40B4-BE49-F238E27FC236}">
              <a16:creationId xmlns:a16="http://schemas.microsoft.com/office/drawing/2014/main" id="{C5996FDE-871C-4777-BCAB-80559278ADB7}"/>
            </a:ext>
          </a:extLst>
        </xdr:cNvPr>
        <xdr:cNvSpPr/>
      </xdr:nvSpPr>
      <xdr:spPr>
        <a:xfrm>
          <a:off x="2461260" y="4785360"/>
          <a:ext cx="1752600" cy="24384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8</xdr:col>
      <xdr:colOff>15240</xdr:colOff>
      <xdr:row>26</xdr:row>
      <xdr:rowOff>91440</xdr:rowOff>
    </xdr:from>
    <xdr:to>
      <xdr:col>17</xdr:col>
      <xdr:colOff>60960</xdr:colOff>
      <xdr:row>32</xdr:row>
      <xdr:rowOff>0</xdr:rowOff>
    </xdr:to>
    <xdr:sp macro="" textlink="">
      <xdr:nvSpPr>
        <xdr:cNvPr id="28" name="正方形/長方形 27">
          <a:extLst>
            <a:ext uri="{FF2B5EF4-FFF2-40B4-BE49-F238E27FC236}">
              <a16:creationId xmlns:a16="http://schemas.microsoft.com/office/drawing/2014/main" id="{6FD5E6C4-5198-4CEA-994E-2A1A49283A30}"/>
            </a:ext>
          </a:extLst>
        </xdr:cNvPr>
        <xdr:cNvSpPr/>
      </xdr:nvSpPr>
      <xdr:spPr>
        <a:xfrm>
          <a:off x="4892040" y="4251960"/>
          <a:ext cx="5532120" cy="86868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editAs="oneCell">
    <xdr:from>
      <xdr:col>1</xdr:col>
      <xdr:colOff>65955</xdr:colOff>
      <xdr:row>40</xdr:row>
      <xdr:rowOff>53790</xdr:rowOff>
    </xdr:from>
    <xdr:to>
      <xdr:col>19</xdr:col>
      <xdr:colOff>207470</xdr:colOff>
      <xdr:row>62</xdr:row>
      <xdr:rowOff>119691</xdr:rowOff>
    </xdr:to>
    <xdr:pic>
      <xdr:nvPicPr>
        <xdr:cNvPr id="30" name="図 29" descr="画面の領域">
          <a:extLst>
            <a:ext uri="{FF2B5EF4-FFF2-40B4-BE49-F238E27FC236}">
              <a16:creationId xmlns:a16="http://schemas.microsoft.com/office/drawing/2014/main" id="{A65CF62B-5A5E-4235-961B-E32553E4F9A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75555" y="6508378"/>
          <a:ext cx="11114315" cy="3615925"/>
        </a:xfrm>
        <a:prstGeom prst="rect">
          <a:avLst/>
        </a:prstGeom>
      </xdr:spPr>
    </xdr:pic>
    <xdr:clientData/>
  </xdr:twoCellAnchor>
  <xdr:twoCellAnchor>
    <xdr:from>
      <xdr:col>5</xdr:col>
      <xdr:colOff>449580</xdr:colOff>
      <xdr:row>144</xdr:row>
      <xdr:rowOff>35859</xdr:rowOff>
    </xdr:from>
    <xdr:to>
      <xdr:col>8</xdr:col>
      <xdr:colOff>373380</xdr:colOff>
      <xdr:row>145</xdr:row>
      <xdr:rowOff>119680</xdr:rowOff>
    </xdr:to>
    <xdr:sp macro="" textlink="">
      <xdr:nvSpPr>
        <xdr:cNvPr id="31" name="正方形/長方形 30">
          <a:extLst>
            <a:ext uri="{FF2B5EF4-FFF2-40B4-BE49-F238E27FC236}">
              <a16:creationId xmlns:a16="http://schemas.microsoft.com/office/drawing/2014/main" id="{89B11870-C248-4602-8218-7918724C08CB}"/>
            </a:ext>
          </a:extLst>
        </xdr:cNvPr>
        <xdr:cNvSpPr/>
      </xdr:nvSpPr>
      <xdr:spPr>
        <a:xfrm>
          <a:off x="3497580" y="23272377"/>
          <a:ext cx="1752600" cy="2451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4</xdr:col>
      <xdr:colOff>242047</xdr:colOff>
      <xdr:row>153</xdr:row>
      <xdr:rowOff>63201</xdr:rowOff>
    </xdr:from>
    <xdr:to>
      <xdr:col>7</xdr:col>
      <xdr:colOff>165847</xdr:colOff>
      <xdr:row>154</xdr:row>
      <xdr:rowOff>148366</xdr:rowOff>
    </xdr:to>
    <xdr:sp macro="" textlink="">
      <xdr:nvSpPr>
        <xdr:cNvPr id="32" name="正方形/長方形 31">
          <a:extLst>
            <a:ext uri="{FF2B5EF4-FFF2-40B4-BE49-F238E27FC236}">
              <a16:creationId xmlns:a16="http://schemas.microsoft.com/office/drawing/2014/main" id="{5EE5B3EF-5349-40F5-80BC-2B6480DB1DE0}"/>
            </a:ext>
          </a:extLst>
        </xdr:cNvPr>
        <xdr:cNvSpPr/>
      </xdr:nvSpPr>
      <xdr:spPr>
        <a:xfrm>
          <a:off x="2680447" y="24752001"/>
          <a:ext cx="1752600" cy="24653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7</xdr:col>
      <xdr:colOff>593014</xdr:colOff>
      <xdr:row>154</xdr:row>
      <xdr:rowOff>99507</xdr:rowOff>
    </xdr:from>
    <xdr:to>
      <xdr:col>18</xdr:col>
      <xdr:colOff>53787</xdr:colOff>
      <xdr:row>170</xdr:row>
      <xdr:rowOff>0</xdr:rowOff>
    </xdr:to>
    <xdr:sp macro="" textlink="">
      <xdr:nvSpPr>
        <xdr:cNvPr id="33" name="正方形/長方形 32">
          <a:extLst>
            <a:ext uri="{FF2B5EF4-FFF2-40B4-BE49-F238E27FC236}">
              <a16:creationId xmlns:a16="http://schemas.microsoft.com/office/drawing/2014/main" id="{095F0F16-2DE4-44CE-AC10-29441B41CAFD}"/>
            </a:ext>
          </a:extLst>
        </xdr:cNvPr>
        <xdr:cNvSpPr/>
      </xdr:nvSpPr>
      <xdr:spPr>
        <a:xfrm>
          <a:off x="4860214" y="24949672"/>
          <a:ext cx="6166373" cy="248232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4</xdr:col>
      <xdr:colOff>62753</xdr:colOff>
      <xdr:row>178</xdr:row>
      <xdr:rowOff>54236</xdr:rowOff>
    </xdr:from>
    <xdr:to>
      <xdr:col>6</xdr:col>
      <xdr:colOff>596153</xdr:colOff>
      <xdr:row>179</xdr:row>
      <xdr:rowOff>139402</xdr:rowOff>
    </xdr:to>
    <xdr:sp macro="" textlink="">
      <xdr:nvSpPr>
        <xdr:cNvPr id="34" name="正方形/長方形 33">
          <a:extLst>
            <a:ext uri="{FF2B5EF4-FFF2-40B4-BE49-F238E27FC236}">
              <a16:creationId xmlns:a16="http://schemas.microsoft.com/office/drawing/2014/main" id="{E7EB5DCF-57A1-4773-9BAF-97EA67AB2AAB}"/>
            </a:ext>
          </a:extLst>
        </xdr:cNvPr>
        <xdr:cNvSpPr/>
      </xdr:nvSpPr>
      <xdr:spPr>
        <a:xfrm>
          <a:off x="2501153" y="28777154"/>
          <a:ext cx="1752600" cy="24653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8</xdr:col>
      <xdr:colOff>135814</xdr:colOff>
      <xdr:row>174</xdr:row>
      <xdr:rowOff>117436</xdr:rowOff>
    </xdr:from>
    <xdr:to>
      <xdr:col>18</xdr:col>
      <xdr:colOff>206187</xdr:colOff>
      <xdr:row>181</xdr:row>
      <xdr:rowOff>107576</xdr:rowOff>
    </xdr:to>
    <xdr:sp macro="" textlink="">
      <xdr:nvSpPr>
        <xdr:cNvPr id="35" name="正方形/長方形 34">
          <a:extLst>
            <a:ext uri="{FF2B5EF4-FFF2-40B4-BE49-F238E27FC236}">
              <a16:creationId xmlns:a16="http://schemas.microsoft.com/office/drawing/2014/main" id="{AF1DA141-26F6-49A2-AEC0-78C0159F3AE0}"/>
            </a:ext>
          </a:extLst>
        </xdr:cNvPr>
        <xdr:cNvSpPr/>
      </xdr:nvSpPr>
      <xdr:spPr>
        <a:xfrm>
          <a:off x="5012614" y="28194895"/>
          <a:ext cx="6166373" cy="111969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editAs="oneCell">
    <xdr:from>
      <xdr:col>0</xdr:col>
      <xdr:colOff>582706</xdr:colOff>
      <xdr:row>285</xdr:row>
      <xdr:rowOff>39102</xdr:rowOff>
    </xdr:from>
    <xdr:to>
      <xdr:col>18</xdr:col>
      <xdr:colOff>519953</xdr:colOff>
      <xdr:row>316</xdr:row>
      <xdr:rowOff>116746</xdr:rowOff>
    </xdr:to>
    <xdr:pic>
      <xdr:nvPicPr>
        <xdr:cNvPr id="3" name="図 2" descr="画面の領域">
          <a:extLst>
            <a:ext uri="{FF2B5EF4-FFF2-40B4-BE49-F238E27FC236}">
              <a16:creationId xmlns:a16="http://schemas.microsoft.com/office/drawing/2014/main" id="{CFCD2C70-3426-4A6E-B3BD-E9D217B2B5C3}"/>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82706" y="46028043"/>
          <a:ext cx="10910047" cy="5079950"/>
        </a:xfrm>
        <a:prstGeom prst="rect">
          <a:avLst/>
        </a:prstGeom>
      </xdr:spPr>
    </xdr:pic>
    <xdr:clientData/>
  </xdr:twoCellAnchor>
  <xdr:twoCellAnchor editAs="oneCell">
    <xdr:from>
      <xdr:col>1</xdr:col>
      <xdr:colOff>44824</xdr:colOff>
      <xdr:row>321</xdr:row>
      <xdr:rowOff>62753</xdr:rowOff>
    </xdr:from>
    <xdr:to>
      <xdr:col>17</xdr:col>
      <xdr:colOff>571495</xdr:colOff>
      <xdr:row>368</xdr:row>
      <xdr:rowOff>84031</xdr:rowOff>
    </xdr:to>
    <xdr:pic>
      <xdr:nvPicPr>
        <xdr:cNvPr id="12" name="図 11" descr="画面の領域">
          <a:extLst>
            <a:ext uri="{FF2B5EF4-FFF2-40B4-BE49-F238E27FC236}">
              <a16:creationId xmlns:a16="http://schemas.microsoft.com/office/drawing/2014/main" id="{E304DB3A-CD62-46FE-A4C3-3E5B79CBE8AA}"/>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54424" y="51860824"/>
          <a:ext cx="10280271" cy="7605419"/>
        </a:xfrm>
        <a:prstGeom prst="rect">
          <a:avLst/>
        </a:prstGeom>
      </xdr:spPr>
    </xdr:pic>
    <xdr:clientData/>
  </xdr:twoCellAnchor>
  <xdr:twoCellAnchor editAs="oneCell">
    <xdr:from>
      <xdr:col>0</xdr:col>
      <xdr:colOff>573742</xdr:colOff>
      <xdr:row>371</xdr:row>
      <xdr:rowOff>1</xdr:rowOff>
    </xdr:from>
    <xdr:to>
      <xdr:col>13</xdr:col>
      <xdr:colOff>132430</xdr:colOff>
      <xdr:row>387</xdr:row>
      <xdr:rowOff>123500</xdr:rowOff>
    </xdr:to>
    <xdr:pic>
      <xdr:nvPicPr>
        <xdr:cNvPr id="15" name="図 14" descr="画面の領域">
          <a:extLst>
            <a:ext uri="{FF2B5EF4-FFF2-40B4-BE49-F238E27FC236}">
              <a16:creationId xmlns:a16="http://schemas.microsoft.com/office/drawing/2014/main" id="{C475ABFB-0AB2-453C-91D2-18FEE7C8ECF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73742" y="59866307"/>
          <a:ext cx="7483488" cy="2705334"/>
        </a:xfrm>
        <a:prstGeom prst="rect">
          <a:avLst/>
        </a:prstGeom>
      </xdr:spPr>
    </xdr:pic>
    <xdr:clientData/>
  </xdr:twoCellAnchor>
  <xdr:twoCellAnchor editAs="oneCell">
    <xdr:from>
      <xdr:col>1</xdr:col>
      <xdr:colOff>44824</xdr:colOff>
      <xdr:row>391</xdr:row>
      <xdr:rowOff>80682</xdr:rowOff>
    </xdr:from>
    <xdr:to>
      <xdr:col>18</xdr:col>
      <xdr:colOff>182894</xdr:colOff>
      <xdr:row>414</xdr:row>
      <xdr:rowOff>19590</xdr:rowOff>
    </xdr:to>
    <xdr:pic>
      <xdr:nvPicPr>
        <xdr:cNvPr id="18" name="図 17" descr="画面の領域">
          <a:extLst>
            <a:ext uri="{FF2B5EF4-FFF2-40B4-BE49-F238E27FC236}">
              <a16:creationId xmlns:a16="http://schemas.microsoft.com/office/drawing/2014/main" id="{01D3D64C-6780-4724-A561-50776594E10E}"/>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654424" y="63174282"/>
          <a:ext cx="10501270" cy="36502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30480</xdr:colOff>
      <xdr:row>2</xdr:row>
      <xdr:rowOff>60960</xdr:rowOff>
    </xdr:from>
    <xdr:to>
      <xdr:col>12</xdr:col>
      <xdr:colOff>563880</xdr:colOff>
      <xdr:row>31</xdr:row>
      <xdr:rowOff>121866</xdr:rowOff>
    </xdr:to>
    <xdr:pic>
      <xdr:nvPicPr>
        <xdr:cNvPr id="5" name="図 4" descr="画面の領域">
          <a:extLst>
            <a:ext uri="{FF2B5EF4-FFF2-40B4-BE49-F238E27FC236}">
              <a16:creationId xmlns:a16="http://schemas.microsoft.com/office/drawing/2014/main" id="{F3A12DEF-1965-4B10-9F4E-7D274F644F4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0080" y="220980"/>
          <a:ext cx="7239000" cy="4701486"/>
        </a:xfrm>
        <a:prstGeom prst="rect">
          <a:avLst/>
        </a:prstGeom>
      </xdr:spPr>
    </xdr:pic>
    <xdr:clientData/>
  </xdr:twoCellAnchor>
  <xdr:twoCellAnchor>
    <xdr:from>
      <xdr:col>1</xdr:col>
      <xdr:colOff>198120</xdr:colOff>
      <xdr:row>11</xdr:row>
      <xdr:rowOff>68580</xdr:rowOff>
    </xdr:from>
    <xdr:to>
      <xdr:col>5</xdr:col>
      <xdr:colOff>297180</xdr:colOff>
      <xdr:row>15</xdr:row>
      <xdr:rowOff>83820</xdr:rowOff>
    </xdr:to>
    <xdr:sp macro="" textlink="">
      <xdr:nvSpPr>
        <xdr:cNvPr id="6" name="正方形/長方形 5">
          <a:extLst>
            <a:ext uri="{FF2B5EF4-FFF2-40B4-BE49-F238E27FC236}">
              <a16:creationId xmlns:a16="http://schemas.microsoft.com/office/drawing/2014/main" id="{31A4338D-BBB2-427B-96E8-0B1E5690406C}"/>
            </a:ext>
          </a:extLst>
        </xdr:cNvPr>
        <xdr:cNvSpPr/>
      </xdr:nvSpPr>
      <xdr:spPr>
        <a:xfrm>
          <a:off x="807720" y="1668780"/>
          <a:ext cx="2537460" cy="65532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5</xdr:col>
      <xdr:colOff>358140</xdr:colOff>
      <xdr:row>11</xdr:row>
      <xdr:rowOff>60960</xdr:rowOff>
    </xdr:from>
    <xdr:to>
      <xdr:col>8</xdr:col>
      <xdr:colOff>129540</xdr:colOff>
      <xdr:row>15</xdr:row>
      <xdr:rowOff>76200</xdr:rowOff>
    </xdr:to>
    <xdr:sp macro="" textlink="">
      <xdr:nvSpPr>
        <xdr:cNvPr id="7" name="正方形/長方形 6">
          <a:extLst>
            <a:ext uri="{FF2B5EF4-FFF2-40B4-BE49-F238E27FC236}">
              <a16:creationId xmlns:a16="http://schemas.microsoft.com/office/drawing/2014/main" id="{AAC3B038-25F3-44A5-B013-5880BBC37932}"/>
            </a:ext>
          </a:extLst>
        </xdr:cNvPr>
        <xdr:cNvSpPr/>
      </xdr:nvSpPr>
      <xdr:spPr>
        <a:xfrm>
          <a:off x="3406140" y="1661160"/>
          <a:ext cx="1600200" cy="65532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8</xdr:col>
      <xdr:colOff>167640</xdr:colOff>
      <xdr:row>11</xdr:row>
      <xdr:rowOff>60960</xdr:rowOff>
    </xdr:from>
    <xdr:to>
      <xdr:col>10</xdr:col>
      <xdr:colOff>548640</xdr:colOff>
      <xdr:row>15</xdr:row>
      <xdr:rowOff>76200</xdr:rowOff>
    </xdr:to>
    <xdr:sp macro="" textlink="">
      <xdr:nvSpPr>
        <xdr:cNvPr id="9" name="正方形/長方形 8">
          <a:extLst>
            <a:ext uri="{FF2B5EF4-FFF2-40B4-BE49-F238E27FC236}">
              <a16:creationId xmlns:a16="http://schemas.microsoft.com/office/drawing/2014/main" id="{ECEE6483-48C6-4349-BD83-9DDE79121D2A}"/>
            </a:ext>
          </a:extLst>
        </xdr:cNvPr>
        <xdr:cNvSpPr/>
      </xdr:nvSpPr>
      <xdr:spPr>
        <a:xfrm>
          <a:off x="5044440" y="1661160"/>
          <a:ext cx="1600200" cy="65532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xdr:col>
      <xdr:colOff>190500</xdr:colOff>
      <xdr:row>8</xdr:row>
      <xdr:rowOff>152400</xdr:rowOff>
    </xdr:from>
    <xdr:to>
      <xdr:col>3</xdr:col>
      <xdr:colOff>312420</xdr:colOff>
      <xdr:row>11</xdr:row>
      <xdr:rowOff>53340</xdr:rowOff>
    </xdr:to>
    <xdr:sp macro="" textlink="">
      <xdr:nvSpPr>
        <xdr:cNvPr id="10" name="テキスト ボックス 9">
          <a:extLst>
            <a:ext uri="{FF2B5EF4-FFF2-40B4-BE49-F238E27FC236}">
              <a16:creationId xmlns:a16="http://schemas.microsoft.com/office/drawing/2014/main" id="{866C223C-5CA1-4520-A52B-E6E8AF87B9A8}"/>
            </a:ext>
          </a:extLst>
        </xdr:cNvPr>
        <xdr:cNvSpPr txBox="1"/>
      </xdr:nvSpPr>
      <xdr:spPr>
        <a:xfrm>
          <a:off x="800100" y="1272540"/>
          <a:ext cx="1341120" cy="381000"/>
        </a:xfrm>
        <a:prstGeom prst="rect">
          <a:avLst/>
        </a:prstGeom>
        <a:solidFill>
          <a:schemeClr val="bg2"/>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800"/>
            <a:t>2subscriptInfo.csv</a:t>
          </a:r>
          <a:r>
            <a:rPr kumimoji="1" lang="ja-JP" altLang="en-US" sz="800"/>
            <a:t>の項目</a:t>
          </a:r>
        </a:p>
      </xdr:txBody>
    </xdr:sp>
    <xdr:clientData/>
  </xdr:twoCellAnchor>
  <xdr:twoCellAnchor>
    <xdr:from>
      <xdr:col>5</xdr:col>
      <xdr:colOff>342900</xdr:colOff>
      <xdr:row>8</xdr:row>
      <xdr:rowOff>144780</xdr:rowOff>
    </xdr:from>
    <xdr:to>
      <xdr:col>8</xdr:col>
      <xdr:colOff>15240</xdr:colOff>
      <xdr:row>11</xdr:row>
      <xdr:rowOff>45720</xdr:rowOff>
    </xdr:to>
    <xdr:sp macro="" textlink="">
      <xdr:nvSpPr>
        <xdr:cNvPr id="11" name="テキスト ボックス 10">
          <a:extLst>
            <a:ext uri="{FF2B5EF4-FFF2-40B4-BE49-F238E27FC236}">
              <a16:creationId xmlns:a16="http://schemas.microsoft.com/office/drawing/2014/main" id="{1857AAEC-0B3E-4AC9-8C28-1E8729C32831}"/>
            </a:ext>
          </a:extLst>
        </xdr:cNvPr>
        <xdr:cNvSpPr txBox="1"/>
      </xdr:nvSpPr>
      <xdr:spPr>
        <a:xfrm>
          <a:off x="3390900" y="1264920"/>
          <a:ext cx="1501140" cy="381000"/>
        </a:xfrm>
        <a:prstGeom prst="rect">
          <a:avLst/>
        </a:prstGeom>
        <a:solidFill>
          <a:schemeClr val="bg2"/>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800"/>
            <a:t>品目コードをバラシ件数を計算</a:t>
          </a:r>
          <a:endParaRPr kumimoji="1" lang="en-US" altLang="ja-JP" sz="800"/>
        </a:p>
      </xdr:txBody>
    </xdr:sp>
    <xdr:clientData/>
  </xdr:twoCellAnchor>
  <xdr:twoCellAnchor>
    <xdr:from>
      <xdr:col>8</xdr:col>
      <xdr:colOff>190500</xdr:colOff>
      <xdr:row>7</xdr:row>
      <xdr:rowOff>76200</xdr:rowOff>
    </xdr:from>
    <xdr:to>
      <xdr:col>14</xdr:col>
      <xdr:colOff>121920</xdr:colOff>
      <xdr:row>11</xdr:row>
      <xdr:rowOff>53340</xdr:rowOff>
    </xdr:to>
    <xdr:sp macro="" textlink="">
      <xdr:nvSpPr>
        <xdr:cNvPr id="12" name="テキスト ボックス 11">
          <a:extLst>
            <a:ext uri="{FF2B5EF4-FFF2-40B4-BE49-F238E27FC236}">
              <a16:creationId xmlns:a16="http://schemas.microsoft.com/office/drawing/2014/main" id="{5B01D945-6397-4339-B0B3-5602BD89E2F1}"/>
            </a:ext>
          </a:extLst>
        </xdr:cNvPr>
        <xdr:cNvSpPr txBox="1"/>
      </xdr:nvSpPr>
      <xdr:spPr>
        <a:xfrm>
          <a:off x="5067300" y="1036320"/>
          <a:ext cx="3589020" cy="617220"/>
        </a:xfrm>
        <a:prstGeom prst="rect">
          <a:avLst/>
        </a:prstGeom>
        <a:solidFill>
          <a:schemeClr val="bg2"/>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800"/>
            <a:t>ログ、</a:t>
          </a:r>
          <a:r>
            <a:rPr kumimoji="1" lang="en-US" altLang="ja-JP" sz="800"/>
            <a:t>2resultSubscript.txt</a:t>
          </a:r>
          <a:r>
            <a:rPr kumimoji="1" lang="ja-JP" altLang="en-US" sz="800"/>
            <a:t>の</a:t>
          </a:r>
          <a:endParaRPr kumimoji="1" lang="en-US" altLang="ja-JP" sz="800"/>
        </a:p>
        <a:p>
          <a:r>
            <a:rPr kumimoji="1" lang="ja-JP" altLang="en-US" sz="800"/>
            <a:t>「●試算番号：</a:t>
          </a:r>
          <a:r>
            <a:rPr kumimoji="1" lang="en-US" altLang="ja-JP" sz="800"/>
            <a:t>QJ01556830, </a:t>
          </a:r>
          <a:r>
            <a:rPr kumimoji="1" lang="ja-JP" altLang="en-US" sz="800"/>
            <a:t>親品目：</a:t>
          </a:r>
          <a:r>
            <a:rPr kumimoji="1" lang="en-US" altLang="ja-JP" sz="800"/>
            <a:t>,UX140X5, </a:t>
          </a:r>
          <a:r>
            <a:rPr kumimoji="1" lang="ja-JP" altLang="en-US" sz="800"/>
            <a:t>展開する</a:t>
          </a:r>
          <a:r>
            <a:rPr kumimoji="1" lang="en-US" altLang="ja-JP" sz="800"/>
            <a:t>ratePlanID(</a:t>
          </a:r>
          <a:r>
            <a:rPr kumimoji="1" lang="ja-JP" altLang="en-US" sz="800"/>
            <a:t>合計</a:t>
          </a:r>
          <a:r>
            <a:rPr kumimoji="1" lang="en-US" altLang="ja-JP" sz="800"/>
            <a:t>:,14,)</a:t>
          </a:r>
          <a:r>
            <a:rPr kumimoji="1" lang="ja-JP" altLang="en-US" sz="800"/>
            <a:t>」</a:t>
          </a:r>
          <a:endParaRPr kumimoji="1" lang="en-US" altLang="ja-JP" sz="800"/>
        </a:p>
        <a:p>
          <a:r>
            <a:rPr kumimoji="1" lang="ja-JP" altLang="en-US" sz="800"/>
            <a:t>より編集</a:t>
          </a:r>
          <a:endParaRPr kumimoji="1" lang="en-US" altLang="ja-JP" sz="800"/>
        </a:p>
      </xdr:txBody>
    </xdr:sp>
    <xdr:clientData/>
  </xdr:twoCellAnchor>
  <xdr:twoCellAnchor>
    <xdr:from>
      <xdr:col>7</xdr:col>
      <xdr:colOff>510540</xdr:colOff>
      <xdr:row>22</xdr:row>
      <xdr:rowOff>83820</xdr:rowOff>
    </xdr:from>
    <xdr:to>
      <xdr:col>8</xdr:col>
      <xdr:colOff>198120</xdr:colOff>
      <xdr:row>23</xdr:row>
      <xdr:rowOff>121920</xdr:rowOff>
    </xdr:to>
    <xdr:sp macro="" textlink="">
      <xdr:nvSpPr>
        <xdr:cNvPr id="13" name="正方形/長方形 12">
          <a:extLst>
            <a:ext uri="{FF2B5EF4-FFF2-40B4-BE49-F238E27FC236}">
              <a16:creationId xmlns:a16="http://schemas.microsoft.com/office/drawing/2014/main" id="{1F9271C1-A83F-4D27-BBCC-F82DB25C5D08}"/>
            </a:ext>
          </a:extLst>
        </xdr:cNvPr>
        <xdr:cNvSpPr/>
      </xdr:nvSpPr>
      <xdr:spPr>
        <a:xfrm>
          <a:off x="4777740" y="3444240"/>
          <a:ext cx="297180" cy="19812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10</xdr:col>
      <xdr:colOff>259080</xdr:colOff>
      <xdr:row>22</xdr:row>
      <xdr:rowOff>76200</xdr:rowOff>
    </xdr:from>
    <xdr:to>
      <xdr:col>11</xdr:col>
      <xdr:colOff>83820</xdr:colOff>
      <xdr:row>23</xdr:row>
      <xdr:rowOff>129540</xdr:rowOff>
    </xdr:to>
    <xdr:sp macro="" textlink="">
      <xdr:nvSpPr>
        <xdr:cNvPr id="14" name="正方形/長方形 13">
          <a:extLst>
            <a:ext uri="{FF2B5EF4-FFF2-40B4-BE49-F238E27FC236}">
              <a16:creationId xmlns:a16="http://schemas.microsoft.com/office/drawing/2014/main" id="{1CE41BE2-9F1F-4474-BD47-6AEB15D6F1D4}"/>
            </a:ext>
          </a:extLst>
        </xdr:cNvPr>
        <xdr:cNvSpPr/>
      </xdr:nvSpPr>
      <xdr:spPr>
        <a:xfrm>
          <a:off x="6355080" y="3436620"/>
          <a:ext cx="434340" cy="21336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11</xdr:col>
      <xdr:colOff>83820</xdr:colOff>
      <xdr:row>21</xdr:row>
      <xdr:rowOff>15240</xdr:rowOff>
    </xdr:from>
    <xdr:to>
      <xdr:col>15</xdr:col>
      <xdr:colOff>396240</xdr:colOff>
      <xdr:row>24</xdr:row>
      <xdr:rowOff>152400</xdr:rowOff>
    </xdr:to>
    <xdr:sp macro="" textlink="">
      <xdr:nvSpPr>
        <xdr:cNvPr id="15" name="テキスト ボックス 14">
          <a:extLst>
            <a:ext uri="{FF2B5EF4-FFF2-40B4-BE49-F238E27FC236}">
              <a16:creationId xmlns:a16="http://schemas.microsoft.com/office/drawing/2014/main" id="{F83B8881-9763-4108-B9AC-596EE76F143D}"/>
            </a:ext>
          </a:extLst>
        </xdr:cNvPr>
        <xdr:cNvSpPr txBox="1"/>
      </xdr:nvSpPr>
      <xdr:spPr>
        <a:xfrm>
          <a:off x="6789420" y="3215640"/>
          <a:ext cx="2750820" cy="617220"/>
        </a:xfrm>
        <a:prstGeom prst="rect">
          <a:avLst/>
        </a:prstGeom>
        <a:solidFill>
          <a:schemeClr val="bg2"/>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800"/>
            <a:t>ログ、</a:t>
          </a:r>
          <a:r>
            <a:rPr kumimoji="1" lang="en-US" altLang="ja-JP" sz="800"/>
            <a:t>2resultSubscript.txt</a:t>
          </a:r>
          <a:r>
            <a:rPr kumimoji="1" lang="ja-JP" altLang="en-US" sz="800"/>
            <a:t>の</a:t>
          </a:r>
          <a:endParaRPr kumimoji="1" lang="en-US" altLang="ja-JP" sz="800"/>
        </a:p>
        <a:p>
          <a:r>
            <a:rPr kumimoji="1" lang="ja-JP" altLang="en-US" sz="800"/>
            <a:t>「</a:t>
          </a:r>
          <a:r>
            <a:rPr kumimoji="1" lang="en-US" altLang="ja-JP" sz="800"/>
            <a:t>ProxyActionPOSTsubscribe</a:t>
          </a:r>
          <a:r>
            <a:rPr kumimoji="1" lang="ja-JP" altLang="en-US" sz="800"/>
            <a:t>（</a:t>
          </a:r>
          <a:r>
            <a:rPr kumimoji="1" lang="en-US" altLang="ja-JP" sz="800"/>
            <a:t>PlanQuantity__c</a:t>
          </a:r>
          <a:r>
            <a:rPr kumimoji="1" lang="ja-JP" altLang="en-US" sz="800"/>
            <a:t>）」</a:t>
          </a:r>
          <a:r>
            <a:rPr kumimoji="1" lang="ja-JP" altLang="ja-JP" sz="800">
              <a:solidFill>
                <a:schemeClr val="dk1"/>
              </a:solidFill>
              <a:effectLst/>
              <a:latin typeface="+mn-lt"/>
              <a:ea typeface="+mn-ea"/>
              <a:cs typeface="+mn-cs"/>
            </a:rPr>
            <a:t>の</a:t>
          </a:r>
          <a:r>
            <a:rPr kumimoji="1" lang="en-US" altLang="ja-JP" sz="800">
              <a:solidFill>
                <a:schemeClr val="dk1"/>
              </a:solidFill>
              <a:effectLst/>
              <a:latin typeface="+mn-lt"/>
              <a:ea typeface="+mn-ea"/>
              <a:cs typeface="+mn-cs"/>
            </a:rPr>
            <a:t>grep</a:t>
          </a:r>
          <a:r>
            <a:rPr kumimoji="1" lang="ja-JP" altLang="ja-JP" sz="800">
              <a:solidFill>
                <a:schemeClr val="dk1"/>
              </a:solidFill>
              <a:effectLst/>
              <a:latin typeface="+mn-lt"/>
              <a:ea typeface="+mn-ea"/>
              <a:cs typeface="+mn-cs"/>
            </a:rPr>
            <a:t>件数</a:t>
          </a:r>
          <a:endParaRPr kumimoji="1" lang="en-US" altLang="ja-JP" sz="800">
            <a:solidFill>
              <a:schemeClr val="dk1"/>
            </a:solidFill>
            <a:effectLst/>
            <a:latin typeface="+mn-lt"/>
            <a:ea typeface="+mn-ea"/>
            <a:cs typeface="+mn-cs"/>
          </a:endParaRPr>
        </a:p>
      </xdr:txBody>
    </xdr:sp>
    <xdr:clientData/>
  </xdr:twoCellAnchor>
  <xdr:twoCellAnchor>
    <xdr:from>
      <xdr:col>5</xdr:col>
      <xdr:colOff>137160</xdr:colOff>
      <xdr:row>21</xdr:row>
      <xdr:rowOff>22860</xdr:rowOff>
    </xdr:from>
    <xdr:to>
      <xdr:col>7</xdr:col>
      <xdr:colOff>510540</xdr:colOff>
      <xdr:row>25</xdr:row>
      <xdr:rowOff>0</xdr:rowOff>
    </xdr:to>
    <xdr:sp macro="" textlink="">
      <xdr:nvSpPr>
        <xdr:cNvPr id="16" name="テキスト ボックス 15">
          <a:extLst>
            <a:ext uri="{FF2B5EF4-FFF2-40B4-BE49-F238E27FC236}">
              <a16:creationId xmlns:a16="http://schemas.microsoft.com/office/drawing/2014/main" id="{1E983852-2DF4-4AD3-9914-0B383382738B}"/>
            </a:ext>
          </a:extLst>
        </xdr:cNvPr>
        <xdr:cNvSpPr txBox="1"/>
      </xdr:nvSpPr>
      <xdr:spPr>
        <a:xfrm>
          <a:off x="3185160" y="3223260"/>
          <a:ext cx="1592580" cy="617220"/>
        </a:xfrm>
        <a:prstGeom prst="rect">
          <a:avLst/>
        </a:prstGeom>
        <a:solidFill>
          <a:schemeClr val="bg2"/>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800"/>
            <a:t>ProductRatePlanCharge</a:t>
          </a:r>
          <a:r>
            <a:rPr kumimoji="1" lang="ja-JP" altLang="en-US" sz="800"/>
            <a:t>シートの</a:t>
          </a:r>
          <a:endParaRPr kumimoji="1" lang="en-US" altLang="ja-JP" sz="800"/>
        </a:p>
        <a:p>
          <a:r>
            <a:rPr kumimoji="1" lang="ja-JP" altLang="en-US" sz="800">
              <a:solidFill>
                <a:schemeClr val="dk1"/>
              </a:solidFill>
              <a:effectLst/>
              <a:latin typeface="+mn-lt"/>
              <a:ea typeface="+mn-ea"/>
              <a:cs typeface="+mn-cs"/>
            </a:rPr>
            <a:t>プラン数分作成</a:t>
          </a:r>
          <a:r>
            <a:rPr kumimoji="1" lang="ja-JP" altLang="ja-JP" sz="800">
              <a:solidFill>
                <a:schemeClr val="dk1"/>
              </a:solidFill>
              <a:effectLst/>
              <a:latin typeface="+mn-lt"/>
              <a:ea typeface="+mn-ea"/>
              <a:cs typeface="+mn-cs"/>
            </a:rPr>
            <a:t>件数</a:t>
          </a:r>
          <a:r>
            <a:rPr kumimoji="1" lang="ja-JP" altLang="en-US" sz="800">
              <a:solidFill>
                <a:schemeClr val="dk1"/>
              </a:solidFill>
              <a:effectLst/>
              <a:latin typeface="+mn-lt"/>
              <a:ea typeface="+mn-ea"/>
              <a:cs typeface="+mn-cs"/>
            </a:rPr>
            <a:t>を表示</a:t>
          </a:r>
          <a:endParaRPr kumimoji="1" lang="en-US" altLang="ja-JP" sz="800">
            <a:solidFill>
              <a:schemeClr val="dk1"/>
            </a:solidFill>
            <a:effectLst/>
            <a:latin typeface="+mn-lt"/>
            <a:ea typeface="+mn-ea"/>
            <a:cs typeface="+mn-cs"/>
          </a:endParaRPr>
        </a:p>
      </xdr:txBody>
    </xdr:sp>
    <xdr:clientData/>
  </xdr:twoCellAnchor>
  <xdr:twoCellAnchor editAs="oneCell">
    <xdr:from>
      <xdr:col>1</xdr:col>
      <xdr:colOff>1</xdr:colOff>
      <xdr:row>34</xdr:row>
      <xdr:rowOff>1</xdr:rowOff>
    </xdr:from>
    <xdr:to>
      <xdr:col>13</xdr:col>
      <xdr:colOff>2103</xdr:colOff>
      <xdr:row>62</xdr:row>
      <xdr:rowOff>15241</xdr:rowOff>
    </xdr:to>
    <xdr:pic>
      <xdr:nvPicPr>
        <xdr:cNvPr id="18" name="図 17" descr="画面の領域">
          <a:extLst>
            <a:ext uri="{FF2B5EF4-FFF2-40B4-BE49-F238E27FC236}">
              <a16:creationId xmlns:a16="http://schemas.microsoft.com/office/drawing/2014/main" id="{18FD2543-A584-4A8C-8E7E-C6175C8B8F3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1" y="5280661"/>
          <a:ext cx="7317302" cy="4495800"/>
        </a:xfrm>
        <a:prstGeom prst="rect">
          <a:avLst/>
        </a:prstGeom>
      </xdr:spPr>
    </xdr:pic>
    <xdr:clientData/>
  </xdr:twoCellAnchor>
  <xdr:twoCellAnchor>
    <xdr:from>
      <xdr:col>1</xdr:col>
      <xdr:colOff>86139</xdr:colOff>
      <xdr:row>42</xdr:row>
      <xdr:rowOff>3313</xdr:rowOff>
    </xdr:from>
    <xdr:to>
      <xdr:col>10</xdr:col>
      <xdr:colOff>136829</xdr:colOff>
      <xdr:row>43</xdr:row>
      <xdr:rowOff>56653</xdr:rowOff>
    </xdr:to>
    <xdr:sp macro="" textlink="">
      <xdr:nvSpPr>
        <xdr:cNvPr id="19" name="正方形/長方形 18">
          <a:extLst>
            <a:ext uri="{FF2B5EF4-FFF2-40B4-BE49-F238E27FC236}">
              <a16:creationId xmlns:a16="http://schemas.microsoft.com/office/drawing/2014/main" id="{B45A2232-23C4-4730-9555-BDA83A5AEB67}"/>
            </a:ext>
          </a:extLst>
        </xdr:cNvPr>
        <xdr:cNvSpPr/>
      </xdr:nvSpPr>
      <xdr:spPr>
        <a:xfrm>
          <a:off x="695739" y="6523383"/>
          <a:ext cx="5537090" cy="21236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xdr:col>
      <xdr:colOff>70568</xdr:colOff>
      <xdr:row>40</xdr:row>
      <xdr:rowOff>59635</xdr:rowOff>
    </xdr:from>
    <xdr:to>
      <xdr:col>5</xdr:col>
      <xdr:colOff>382988</xdr:colOff>
      <xdr:row>42</xdr:row>
      <xdr:rowOff>0</xdr:rowOff>
    </xdr:to>
    <xdr:sp macro="" textlink="">
      <xdr:nvSpPr>
        <xdr:cNvPr id="20" name="テキスト ボックス 19">
          <a:extLst>
            <a:ext uri="{FF2B5EF4-FFF2-40B4-BE49-F238E27FC236}">
              <a16:creationId xmlns:a16="http://schemas.microsoft.com/office/drawing/2014/main" id="{8B0D1309-B37B-423A-A156-B5C8F9244000}"/>
            </a:ext>
          </a:extLst>
        </xdr:cNvPr>
        <xdr:cNvSpPr txBox="1"/>
      </xdr:nvSpPr>
      <xdr:spPr>
        <a:xfrm>
          <a:off x="680168" y="6261652"/>
          <a:ext cx="2750820" cy="258418"/>
        </a:xfrm>
        <a:prstGeom prst="rect">
          <a:avLst/>
        </a:prstGeom>
        <a:solidFill>
          <a:schemeClr val="bg2"/>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800">
              <a:solidFill>
                <a:schemeClr val="dk1"/>
              </a:solidFill>
              <a:effectLst/>
              <a:latin typeface="+mn-lt"/>
              <a:ea typeface="+mn-ea"/>
              <a:cs typeface="+mn-cs"/>
            </a:rPr>
            <a:t>ProductRatePlan</a:t>
          </a:r>
          <a:r>
            <a:rPr kumimoji="1" lang="ja-JP" altLang="en-US" sz="800">
              <a:solidFill>
                <a:schemeClr val="dk1"/>
              </a:solidFill>
              <a:effectLst/>
              <a:latin typeface="+mn-lt"/>
              <a:ea typeface="+mn-ea"/>
              <a:cs typeface="+mn-cs"/>
            </a:rPr>
            <a:t>オブジェクトより取得</a:t>
          </a:r>
          <a:endParaRPr kumimoji="1" lang="en-US" altLang="ja-JP" sz="800">
            <a:solidFill>
              <a:schemeClr val="dk1"/>
            </a:solidFill>
            <a:effectLst/>
            <a:latin typeface="+mn-lt"/>
            <a:ea typeface="+mn-ea"/>
            <a:cs typeface="+mn-cs"/>
          </a:endParaRPr>
        </a:p>
      </xdr:txBody>
    </xdr:sp>
    <xdr:clientData/>
  </xdr:twoCellAnchor>
  <xdr:twoCellAnchor>
    <xdr:from>
      <xdr:col>11</xdr:col>
      <xdr:colOff>592040</xdr:colOff>
      <xdr:row>58</xdr:row>
      <xdr:rowOff>147099</xdr:rowOff>
    </xdr:from>
    <xdr:to>
      <xdr:col>12</xdr:col>
      <xdr:colOff>279620</xdr:colOff>
      <xdr:row>60</xdr:row>
      <xdr:rowOff>26173</xdr:rowOff>
    </xdr:to>
    <xdr:sp macro="" textlink="">
      <xdr:nvSpPr>
        <xdr:cNvPr id="21" name="正方形/長方形 20">
          <a:extLst>
            <a:ext uri="{FF2B5EF4-FFF2-40B4-BE49-F238E27FC236}">
              <a16:creationId xmlns:a16="http://schemas.microsoft.com/office/drawing/2014/main" id="{CA6A8DF3-46E9-4744-85BD-3E593653AF23}"/>
            </a:ext>
          </a:extLst>
        </xdr:cNvPr>
        <xdr:cNvSpPr/>
      </xdr:nvSpPr>
      <xdr:spPr>
        <a:xfrm>
          <a:off x="7297640" y="9211586"/>
          <a:ext cx="297180" cy="1971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12</xdr:col>
      <xdr:colOff>284921</xdr:colOff>
      <xdr:row>58</xdr:row>
      <xdr:rowOff>86138</xdr:rowOff>
    </xdr:from>
    <xdr:to>
      <xdr:col>15</xdr:col>
      <xdr:colOff>48701</xdr:colOff>
      <xdr:row>60</xdr:row>
      <xdr:rowOff>23521</xdr:rowOff>
    </xdr:to>
    <xdr:sp macro="" textlink="">
      <xdr:nvSpPr>
        <xdr:cNvPr id="22" name="テキスト ボックス 21">
          <a:extLst>
            <a:ext uri="{FF2B5EF4-FFF2-40B4-BE49-F238E27FC236}">
              <a16:creationId xmlns:a16="http://schemas.microsoft.com/office/drawing/2014/main" id="{A36DED9E-3DA0-4F7B-950D-75B59C4AD903}"/>
            </a:ext>
          </a:extLst>
        </xdr:cNvPr>
        <xdr:cNvSpPr txBox="1"/>
      </xdr:nvSpPr>
      <xdr:spPr>
        <a:xfrm>
          <a:off x="7600121" y="9150625"/>
          <a:ext cx="1592580" cy="255435"/>
        </a:xfrm>
        <a:prstGeom prst="rect">
          <a:avLst/>
        </a:prstGeom>
        <a:solidFill>
          <a:schemeClr val="bg2"/>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800">
              <a:solidFill>
                <a:schemeClr val="dk1"/>
              </a:solidFill>
              <a:effectLst/>
              <a:latin typeface="+mn-lt"/>
              <a:ea typeface="+mn-ea"/>
              <a:cs typeface="+mn-cs"/>
            </a:rPr>
            <a:t>プラン数分作成</a:t>
          </a:r>
          <a:r>
            <a:rPr kumimoji="1" lang="ja-JP" altLang="ja-JP" sz="800">
              <a:solidFill>
                <a:schemeClr val="dk1"/>
              </a:solidFill>
              <a:effectLst/>
              <a:latin typeface="+mn-lt"/>
              <a:ea typeface="+mn-ea"/>
              <a:cs typeface="+mn-cs"/>
            </a:rPr>
            <a:t>件数</a:t>
          </a:r>
          <a:r>
            <a:rPr kumimoji="1" lang="ja-JP" altLang="en-US" sz="800">
              <a:solidFill>
                <a:schemeClr val="dk1"/>
              </a:solidFill>
              <a:effectLst/>
              <a:latin typeface="+mn-lt"/>
              <a:ea typeface="+mn-ea"/>
              <a:cs typeface="+mn-cs"/>
            </a:rPr>
            <a:t>を表示</a:t>
          </a:r>
          <a:endParaRPr kumimoji="1" lang="en-US" altLang="ja-JP" sz="800">
            <a:solidFill>
              <a:schemeClr val="dk1"/>
            </a:solidFill>
            <a:effectLst/>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185530</xdr:colOff>
      <xdr:row>13</xdr:row>
      <xdr:rowOff>251791</xdr:rowOff>
    </xdr:from>
    <xdr:to>
      <xdr:col>0</xdr:col>
      <xdr:colOff>185530</xdr:colOff>
      <xdr:row>102</xdr:row>
      <xdr:rowOff>53340</xdr:rowOff>
    </xdr:to>
    <xdr:cxnSp macro="">
      <xdr:nvCxnSpPr>
        <xdr:cNvPr id="6" name="直線矢印コネクタ 5">
          <a:extLst>
            <a:ext uri="{FF2B5EF4-FFF2-40B4-BE49-F238E27FC236}">
              <a16:creationId xmlns:a16="http://schemas.microsoft.com/office/drawing/2014/main" id="{A7F7D4C0-9023-41F8-BB0D-7CFB78E51C45}"/>
            </a:ext>
          </a:extLst>
        </xdr:cNvPr>
        <xdr:cNvCxnSpPr/>
      </xdr:nvCxnSpPr>
      <xdr:spPr>
        <a:xfrm>
          <a:off x="185530" y="2911171"/>
          <a:ext cx="0" cy="17579009"/>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xdr:col>
      <xdr:colOff>12259</xdr:colOff>
      <xdr:row>44</xdr:row>
      <xdr:rowOff>12594</xdr:rowOff>
    </xdr:from>
    <xdr:to>
      <xdr:col>9</xdr:col>
      <xdr:colOff>92765</xdr:colOff>
      <xdr:row>47</xdr:row>
      <xdr:rowOff>228600</xdr:rowOff>
    </xdr:to>
    <xdr:grpSp>
      <xdr:nvGrpSpPr>
        <xdr:cNvPr id="7" name="グループ化 6">
          <a:extLst>
            <a:ext uri="{FF2B5EF4-FFF2-40B4-BE49-F238E27FC236}">
              <a16:creationId xmlns:a16="http://schemas.microsoft.com/office/drawing/2014/main" id="{59026EA6-E983-4403-A365-C782D287DFDB}"/>
            </a:ext>
          </a:extLst>
        </xdr:cNvPr>
        <xdr:cNvGrpSpPr/>
      </xdr:nvGrpSpPr>
      <xdr:grpSpPr>
        <a:xfrm>
          <a:off x="379812" y="11021253"/>
          <a:ext cx="1335565" cy="1022829"/>
          <a:chOff x="522467" y="3756330"/>
          <a:chExt cx="1438523" cy="737484"/>
        </a:xfrm>
      </xdr:grpSpPr>
      <xdr:sp macro="" textlink="">
        <xdr:nvSpPr>
          <xdr:cNvPr id="8" name="テキスト ボックス 7">
            <a:extLst>
              <a:ext uri="{FF2B5EF4-FFF2-40B4-BE49-F238E27FC236}">
                <a16:creationId xmlns:a16="http://schemas.microsoft.com/office/drawing/2014/main" id="{93C0B64C-7833-44E0-8BFA-C57448FF06E1}"/>
              </a:ext>
            </a:extLst>
          </xdr:cNvPr>
          <xdr:cNvSpPr txBox="1"/>
        </xdr:nvSpPr>
        <xdr:spPr>
          <a:xfrm>
            <a:off x="700377" y="3908480"/>
            <a:ext cx="1128424" cy="518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カスタム項目設定品目コート</a:t>
            </a:r>
            <a:endParaRPr kumimoji="1" lang="en-US" altLang="ja-JP" sz="900"/>
          </a:p>
          <a:p>
            <a:r>
              <a:rPr kumimoji="1" lang="ja-JP" altLang="ja-JP" sz="900">
                <a:solidFill>
                  <a:schemeClr val="dk1"/>
                </a:solidFill>
                <a:effectLst/>
                <a:latin typeface="+mn-lt"/>
                <a:ea typeface="+mn-ea"/>
                <a:cs typeface="+mn-cs"/>
              </a:rPr>
              <a:t>親品目コード</a:t>
            </a:r>
            <a:endParaRPr kumimoji="1" lang="ja-JP" altLang="en-US" sz="900"/>
          </a:p>
        </xdr:txBody>
      </xdr:sp>
      <xdr:sp macro="" textlink="">
        <xdr:nvSpPr>
          <xdr:cNvPr id="9" name="フローチャート: 処理 8">
            <a:extLst>
              <a:ext uri="{FF2B5EF4-FFF2-40B4-BE49-F238E27FC236}">
                <a16:creationId xmlns:a16="http://schemas.microsoft.com/office/drawing/2014/main" id="{916BDEC6-79A3-4746-9AC3-5573DA226FC8}"/>
              </a:ext>
            </a:extLst>
          </xdr:cNvPr>
          <xdr:cNvSpPr/>
        </xdr:nvSpPr>
        <xdr:spPr>
          <a:xfrm>
            <a:off x="522467" y="3756330"/>
            <a:ext cx="1438523" cy="737484"/>
          </a:xfrm>
          <a:prstGeom prst="flowChartProcess">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grpSp>
    <xdr:clientData/>
  </xdr:twoCellAnchor>
  <xdr:twoCellAnchor>
    <xdr:from>
      <xdr:col>2</xdr:col>
      <xdr:colOff>45389</xdr:colOff>
      <xdr:row>31</xdr:row>
      <xdr:rowOff>11596</xdr:rowOff>
    </xdr:from>
    <xdr:to>
      <xdr:col>8</xdr:col>
      <xdr:colOff>14909</xdr:colOff>
      <xdr:row>32</xdr:row>
      <xdr:rowOff>99392</xdr:rowOff>
    </xdr:to>
    <xdr:grpSp>
      <xdr:nvGrpSpPr>
        <xdr:cNvPr id="10" name="グループ化 9">
          <a:extLst>
            <a:ext uri="{FF2B5EF4-FFF2-40B4-BE49-F238E27FC236}">
              <a16:creationId xmlns:a16="http://schemas.microsoft.com/office/drawing/2014/main" id="{3D6601F7-FF04-40CB-B1C0-80B70FC8B05F}"/>
            </a:ext>
          </a:extLst>
        </xdr:cNvPr>
        <xdr:cNvGrpSpPr/>
      </xdr:nvGrpSpPr>
      <xdr:grpSpPr>
        <a:xfrm>
          <a:off x="412942" y="7524020"/>
          <a:ext cx="1045285" cy="356737"/>
          <a:chOff x="449580" y="4543839"/>
          <a:chExt cx="1082703" cy="352839"/>
        </a:xfrm>
      </xdr:grpSpPr>
      <xdr:sp macro="" textlink="">
        <xdr:nvSpPr>
          <xdr:cNvPr id="11" name="テキスト ボックス 10">
            <a:extLst>
              <a:ext uri="{FF2B5EF4-FFF2-40B4-BE49-F238E27FC236}">
                <a16:creationId xmlns:a16="http://schemas.microsoft.com/office/drawing/2014/main" id="{69FFFA2C-53B1-4BD2-BEE6-13B54BEF30E7}"/>
              </a:ext>
            </a:extLst>
          </xdr:cNvPr>
          <xdr:cNvSpPr txBox="1"/>
        </xdr:nvSpPr>
        <xdr:spPr>
          <a:xfrm>
            <a:off x="719593" y="4560404"/>
            <a:ext cx="663271" cy="333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Meiryo UI" panose="020B0604030504040204" pitchFamily="50" charset="-128"/>
                <a:ea typeface="Meiryo UI" panose="020B0604030504040204" pitchFamily="50" charset="-128"/>
              </a:rPr>
              <a:t>子品目</a:t>
            </a:r>
          </a:p>
        </xdr:txBody>
      </xdr:sp>
      <xdr:sp macro="" textlink="">
        <xdr:nvSpPr>
          <xdr:cNvPr id="12" name="フローチャート: 手作業 11">
            <a:extLst>
              <a:ext uri="{FF2B5EF4-FFF2-40B4-BE49-F238E27FC236}">
                <a16:creationId xmlns:a16="http://schemas.microsoft.com/office/drawing/2014/main" id="{63F9EEFB-302C-4AB4-A604-73A803354ED5}"/>
              </a:ext>
            </a:extLst>
          </xdr:cNvPr>
          <xdr:cNvSpPr/>
        </xdr:nvSpPr>
        <xdr:spPr>
          <a:xfrm>
            <a:off x="449580" y="4543839"/>
            <a:ext cx="1082703" cy="352839"/>
          </a:xfrm>
          <a:prstGeom prst="flowChartManualOperation">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grpSp>
    <xdr:clientData/>
  </xdr:twoCellAnchor>
  <xdr:twoCellAnchor>
    <xdr:from>
      <xdr:col>1</xdr:col>
      <xdr:colOff>178903</xdr:colOff>
      <xdr:row>26</xdr:row>
      <xdr:rowOff>212352</xdr:rowOff>
    </xdr:from>
    <xdr:to>
      <xdr:col>11</xdr:col>
      <xdr:colOff>4638</xdr:colOff>
      <xdr:row>28</xdr:row>
      <xdr:rowOff>232245</xdr:rowOff>
    </xdr:to>
    <xdr:grpSp>
      <xdr:nvGrpSpPr>
        <xdr:cNvPr id="14" name="グループ化 13">
          <a:extLst>
            <a:ext uri="{FF2B5EF4-FFF2-40B4-BE49-F238E27FC236}">
              <a16:creationId xmlns:a16="http://schemas.microsoft.com/office/drawing/2014/main" id="{AF4792ED-0432-46CF-9F12-5DF4C45A5EE1}"/>
            </a:ext>
          </a:extLst>
        </xdr:cNvPr>
        <xdr:cNvGrpSpPr/>
      </xdr:nvGrpSpPr>
      <xdr:grpSpPr>
        <a:xfrm>
          <a:off x="367162" y="6380070"/>
          <a:ext cx="1618676" cy="557775"/>
          <a:chOff x="667246" y="4207564"/>
          <a:chExt cx="949519" cy="364435"/>
        </a:xfrm>
      </xdr:grpSpPr>
      <xdr:sp macro="" textlink="">
        <xdr:nvSpPr>
          <xdr:cNvPr id="15" name="テキスト ボックス 14">
            <a:extLst>
              <a:ext uri="{FF2B5EF4-FFF2-40B4-BE49-F238E27FC236}">
                <a16:creationId xmlns:a16="http://schemas.microsoft.com/office/drawing/2014/main" id="{F5AC7A64-0702-452D-8C70-A5B750336764}"/>
              </a:ext>
            </a:extLst>
          </xdr:cNvPr>
          <xdr:cNvSpPr txBox="1"/>
        </xdr:nvSpPr>
        <xdr:spPr>
          <a:xfrm>
            <a:off x="724562" y="4231876"/>
            <a:ext cx="845822" cy="316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子品目の</a:t>
            </a:r>
            <a:r>
              <a:rPr kumimoji="1" lang="en-US" altLang="ja-JP" sz="900"/>
              <a:t>ProductRatePlanID</a:t>
            </a:r>
            <a:r>
              <a:rPr kumimoji="1" lang="ja-JP" altLang="en-US" sz="900"/>
              <a:t>の取得</a:t>
            </a:r>
            <a:endParaRPr kumimoji="1" lang="en-US" altLang="ja-JP" sz="900"/>
          </a:p>
        </xdr:txBody>
      </xdr:sp>
      <xdr:sp macro="" textlink="">
        <xdr:nvSpPr>
          <xdr:cNvPr id="16" name="フローチャート: 処理 15">
            <a:extLst>
              <a:ext uri="{FF2B5EF4-FFF2-40B4-BE49-F238E27FC236}">
                <a16:creationId xmlns:a16="http://schemas.microsoft.com/office/drawing/2014/main" id="{C5277636-00A8-40A8-ABFB-D95B8B040AC2}"/>
              </a:ext>
            </a:extLst>
          </xdr:cNvPr>
          <xdr:cNvSpPr/>
        </xdr:nvSpPr>
        <xdr:spPr>
          <a:xfrm>
            <a:off x="667246" y="4207564"/>
            <a:ext cx="949519" cy="364435"/>
          </a:xfrm>
          <a:prstGeom prst="flowChartProcess">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grpSp>
    <xdr:clientData/>
  </xdr:twoCellAnchor>
  <xdr:twoCellAnchor>
    <xdr:from>
      <xdr:col>2</xdr:col>
      <xdr:colOff>3644</xdr:colOff>
      <xdr:row>88</xdr:row>
      <xdr:rowOff>4975</xdr:rowOff>
    </xdr:from>
    <xdr:to>
      <xdr:col>10</xdr:col>
      <xdr:colOff>83820</xdr:colOff>
      <xdr:row>90</xdr:row>
      <xdr:rowOff>14609</xdr:rowOff>
    </xdr:to>
    <xdr:grpSp>
      <xdr:nvGrpSpPr>
        <xdr:cNvPr id="17" name="グループ化 16">
          <a:extLst>
            <a:ext uri="{FF2B5EF4-FFF2-40B4-BE49-F238E27FC236}">
              <a16:creationId xmlns:a16="http://schemas.microsoft.com/office/drawing/2014/main" id="{64299092-0C40-40EE-8C9D-0CC9013BD749}"/>
            </a:ext>
          </a:extLst>
        </xdr:cNvPr>
        <xdr:cNvGrpSpPr/>
      </xdr:nvGrpSpPr>
      <xdr:grpSpPr>
        <a:xfrm>
          <a:off x="371197" y="23008410"/>
          <a:ext cx="1514529" cy="547517"/>
          <a:chOff x="562224" y="4511703"/>
          <a:chExt cx="1438523" cy="613907"/>
        </a:xfrm>
      </xdr:grpSpPr>
      <xdr:sp macro="" textlink="">
        <xdr:nvSpPr>
          <xdr:cNvPr id="18" name="テキスト ボックス 17">
            <a:extLst>
              <a:ext uri="{FF2B5EF4-FFF2-40B4-BE49-F238E27FC236}">
                <a16:creationId xmlns:a16="http://schemas.microsoft.com/office/drawing/2014/main" id="{448151A0-2789-4F2A-B25A-2A3A22BC2ED1}"/>
              </a:ext>
            </a:extLst>
          </xdr:cNvPr>
          <xdr:cNvSpPr txBox="1"/>
        </xdr:nvSpPr>
        <xdr:spPr>
          <a:xfrm>
            <a:off x="825691" y="4674764"/>
            <a:ext cx="1128423" cy="330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親数量設定</a:t>
            </a:r>
          </a:p>
        </xdr:txBody>
      </xdr:sp>
      <xdr:sp macro="" textlink="">
        <xdr:nvSpPr>
          <xdr:cNvPr id="19" name="フローチャート: 処理 18">
            <a:extLst>
              <a:ext uri="{FF2B5EF4-FFF2-40B4-BE49-F238E27FC236}">
                <a16:creationId xmlns:a16="http://schemas.microsoft.com/office/drawing/2014/main" id="{15F62E0E-B71B-4212-944B-90492E7309A7}"/>
              </a:ext>
            </a:extLst>
          </xdr:cNvPr>
          <xdr:cNvSpPr/>
        </xdr:nvSpPr>
        <xdr:spPr>
          <a:xfrm>
            <a:off x="562224" y="4511703"/>
            <a:ext cx="1438523" cy="613907"/>
          </a:xfrm>
          <a:prstGeom prst="flowChartProcess">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grpSp>
    <xdr:clientData/>
  </xdr:twoCellAnchor>
  <xdr:twoCellAnchor>
    <xdr:from>
      <xdr:col>2</xdr:col>
      <xdr:colOff>11267</xdr:colOff>
      <xdr:row>64</xdr:row>
      <xdr:rowOff>185529</xdr:rowOff>
    </xdr:from>
    <xdr:to>
      <xdr:col>11</xdr:col>
      <xdr:colOff>152400</xdr:colOff>
      <xdr:row>67</xdr:row>
      <xdr:rowOff>72885</xdr:rowOff>
    </xdr:to>
    <xdr:grpSp>
      <xdr:nvGrpSpPr>
        <xdr:cNvPr id="20" name="グループ化 19">
          <a:extLst>
            <a:ext uri="{FF2B5EF4-FFF2-40B4-BE49-F238E27FC236}">
              <a16:creationId xmlns:a16="http://schemas.microsoft.com/office/drawing/2014/main" id="{E4371A2A-03FA-42FC-BFDC-491F409DF90D}"/>
            </a:ext>
          </a:extLst>
        </xdr:cNvPr>
        <xdr:cNvGrpSpPr/>
      </xdr:nvGrpSpPr>
      <xdr:grpSpPr>
        <a:xfrm>
          <a:off x="378820" y="16590941"/>
          <a:ext cx="1754780" cy="721073"/>
          <a:chOff x="494972" y="6758608"/>
          <a:chExt cx="1628053" cy="702365"/>
        </a:xfrm>
      </xdr:grpSpPr>
      <xdr:sp macro="" textlink="">
        <xdr:nvSpPr>
          <xdr:cNvPr id="21" name="フローチャート: 処理 20">
            <a:extLst>
              <a:ext uri="{FF2B5EF4-FFF2-40B4-BE49-F238E27FC236}">
                <a16:creationId xmlns:a16="http://schemas.microsoft.com/office/drawing/2014/main" id="{6A47D2A5-DE67-4EBE-8F8A-1793F248A9D9}"/>
              </a:ext>
            </a:extLst>
          </xdr:cNvPr>
          <xdr:cNvSpPr/>
        </xdr:nvSpPr>
        <xdr:spPr>
          <a:xfrm>
            <a:off x="494972" y="6871256"/>
            <a:ext cx="1572368" cy="556591"/>
          </a:xfrm>
          <a:prstGeom prst="flowChartProcess">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sp macro="" textlink="">
        <xdr:nvSpPr>
          <xdr:cNvPr id="22" name="テキスト ボックス 21">
            <a:extLst>
              <a:ext uri="{FF2B5EF4-FFF2-40B4-BE49-F238E27FC236}">
                <a16:creationId xmlns:a16="http://schemas.microsoft.com/office/drawing/2014/main" id="{2A1D9742-6461-4852-B832-BBB8278BFA47}"/>
              </a:ext>
            </a:extLst>
          </xdr:cNvPr>
          <xdr:cNvSpPr txBox="1"/>
        </xdr:nvSpPr>
        <xdr:spPr>
          <a:xfrm>
            <a:off x="515204" y="6758608"/>
            <a:ext cx="1607821" cy="7023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US" altLang="ja-JP" sz="1100">
              <a:solidFill>
                <a:schemeClr val="dk1"/>
              </a:solidFill>
              <a:latin typeface="+mn-lt"/>
              <a:ea typeface="+mn-ea"/>
              <a:cs typeface="+mn-cs"/>
            </a:endParaRPr>
          </a:p>
          <a:p>
            <a:pPr algn="l"/>
            <a:r>
              <a:rPr lang="en-US" altLang="ja-JP" sz="1100">
                <a:solidFill>
                  <a:schemeClr val="dk1"/>
                </a:solidFill>
                <a:latin typeface="+mn-lt"/>
                <a:ea typeface="+mn-ea"/>
                <a:cs typeface="+mn-cs"/>
              </a:rPr>
              <a:t>ProductRatePlanChargeID</a:t>
            </a:r>
          </a:p>
          <a:p>
            <a:pPr algn="l"/>
            <a:r>
              <a:rPr lang="ja-JP" altLang="en-US" sz="900">
                <a:solidFill>
                  <a:schemeClr val="dk1"/>
                </a:solidFill>
                <a:latin typeface="Meiryo UI" panose="020B0604030504040204" pitchFamily="50" charset="-128"/>
                <a:ea typeface="Meiryo UI" panose="020B0604030504040204" pitchFamily="50" charset="-128"/>
                <a:cs typeface="+mn-cs"/>
              </a:rPr>
              <a:t>取得</a:t>
            </a:r>
            <a:endParaRPr kumimoji="1" lang="ja-JP" altLang="en-US" sz="900">
              <a:latin typeface="Meiryo UI" panose="020B0604030504040204" pitchFamily="50" charset="-128"/>
              <a:ea typeface="Meiryo UI" panose="020B0604030504040204" pitchFamily="50" charset="-128"/>
            </a:endParaRPr>
          </a:p>
        </xdr:txBody>
      </xdr:sp>
    </xdr:grpSp>
    <xdr:clientData/>
  </xdr:twoCellAnchor>
  <xdr:twoCellAnchor>
    <xdr:from>
      <xdr:col>2</xdr:col>
      <xdr:colOff>5634</xdr:colOff>
      <xdr:row>74</xdr:row>
      <xdr:rowOff>52347</xdr:rowOff>
    </xdr:from>
    <xdr:to>
      <xdr:col>9</xdr:col>
      <xdr:colOff>145444</xdr:colOff>
      <xdr:row>76</xdr:row>
      <xdr:rowOff>150081</xdr:rowOff>
    </xdr:to>
    <xdr:grpSp>
      <xdr:nvGrpSpPr>
        <xdr:cNvPr id="23" name="グループ化 22">
          <a:extLst>
            <a:ext uri="{FF2B5EF4-FFF2-40B4-BE49-F238E27FC236}">
              <a16:creationId xmlns:a16="http://schemas.microsoft.com/office/drawing/2014/main" id="{714DA6B7-7DFA-4222-B74A-18FFF58BCCDE}"/>
            </a:ext>
          </a:extLst>
        </xdr:cNvPr>
        <xdr:cNvGrpSpPr/>
      </xdr:nvGrpSpPr>
      <xdr:grpSpPr>
        <a:xfrm>
          <a:off x="373187" y="19236818"/>
          <a:ext cx="1394869" cy="653545"/>
          <a:chOff x="343564" y="6214608"/>
          <a:chExt cx="1438523" cy="641073"/>
        </a:xfrm>
      </xdr:grpSpPr>
      <xdr:sp macro="" textlink="">
        <xdr:nvSpPr>
          <xdr:cNvPr id="24" name="テキスト ボックス 23">
            <a:extLst>
              <a:ext uri="{FF2B5EF4-FFF2-40B4-BE49-F238E27FC236}">
                <a16:creationId xmlns:a16="http://schemas.microsoft.com/office/drawing/2014/main" id="{583379BB-20B6-4285-8DF8-9C19DB79159E}"/>
              </a:ext>
            </a:extLst>
          </xdr:cNvPr>
          <xdr:cNvSpPr txBox="1"/>
        </xdr:nvSpPr>
        <xdr:spPr>
          <a:xfrm>
            <a:off x="521474" y="6317974"/>
            <a:ext cx="1128423" cy="537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カスタム項目設定</a:t>
            </a:r>
            <a:endParaRPr kumimoji="1" lang="en-US" altLang="ja-JP" sz="900"/>
          </a:p>
          <a:p>
            <a:r>
              <a:rPr lang="ja-JP" altLang="en-US" sz="800">
                <a:solidFill>
                  <a:schemeClr val="dk1"/>
                </a:solidFill>
                <a:latin typeface="Meiryo UI" panose="020B0604030504040204" pitchFamily="50" charset="-128"/>
                <a:ea typeface="Meiryo UI" panose="020B0604030504040204" pitchFamily="50" charset="-128"/>
                <a:cs typeface="+mn-cs"/>
              </a:rPr>
              <a:t>代理店向け価額</a:t>
            </a:r>
            <a:endParaRPr kumimoji="1" lang="ja-JP" altLang="en-US" sz="800">
              <a:latin typeface="Meiryo UI" panose="020B0604030504040204" pitchFamily="50" charset="-128"/>
              <a:ea typeface="Meiryo UI" panose="020B0604030504040204" pitchFamily="50" charset="-128"/>
            </a:endParaRPr>
          </a:p>
        </xdr:txBody>
      </xdr:sp>
      <xdr:sp macro="" textlink="">
        <xdr:nvSpPr>
          <xdr:cNvPr id="25" name="フローチャート: 処理 24">
            <a:extLst>
              <a:ext uri="{FF2B5EF4-FFF2-40B4-BE49-F238E27FC236}">
                <a16:creationId xmlns:a16="http://schemas.microsoft.com/office/drawing/2014/main" id="{C03CF8F8-9832-4EC7-A875-E39C9BBE06D3}"/>
              </a:ext>
            </a:extLst>
          </xdr:cNvPr>
          <xdr:cNvSpPr/>
        </xdr:nvSpPr>
        <xdr:spPr>
          <a:xfrm>
            <a:off x="343564" y="6214608"/>
            <a:ext cx="1438523" cy="613907"/>
          </a:xfrm>
          <a:prstGeom prst="flowChartProcess">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grpSp>
    <xdr:clientData/>
  </xdr:twoCellAnchor>
  <xdr:twoCellAnchor>
    <xdr:from>
      <xdr:col>2</xdr:col>
      <xdr:colOff>12257</xdr:colOff>
      <xdr:row>33</xdr:row>
      <xdr:rowOff>105360</xdr:rowOff>
    </xdr:from>
    <xdr:to>
      <xdr:col>11</xdr:col>
      <xdr:colOff>46382</xdr:colOff>
      <xdr:row>36</xdr:row>
      <xdr:rowOff>0</xdr:rowOff>
    </xdr:to>
    <xdr:grpSp>
      <xdr:nvGrpSpPr>
        <xdr:cNvPr id="26" name="グループ化 25">
          <a:extLst>
            <a:ext uri="{FF2B5EF4-FFF2-40B4-BE49-F238E27FC236}">
              <a16:creationId xmlns:a16="http://schemas.microsoft.com/office/drawing/2014/main" id="{6252A356-A279-4F2F-9540-E4D79EB3AF79}"/>
            </a:ext>
          </a:extLst>
        </xdr:cNvPr>
        <xdr:cNvGrpSpPr/>
      </xdr:nvGrpSpPr>
      <xdr:grpSpPr>
        <a:xfrm>
          <a:off x="379810" y="8155666"/>
          <a:ext cx="1647772" cy="701463"/>
          <a:chOff x="562224" y="4511703"/>
          <a:chExt cx="1438523" cy="613907"/>
        </a:xfrm>
      </xdr:grpSpPr>
      <xdr:sp macro="" textlink="">
        <xdr:nvSpPr>
          <xdr:cNvPr id="27" name="テキスト ボックス 26">
            <a:extLst>
              <a:ext uri="{FF2B5EF4-FFF2-40B4-BE49-F238E27FC236}">
                <a16:creationId xmlns:a16="http://schemas.microsoft.com/office/drawing/2014/main" id="{B3A82117-2201-4293-961E-5007D00D5478}"/>
              </a:ext>
            </a:extLst>
          </xdr:cNvPr>
          <xdr:cNvSpPr txBox="1"/>
        </xdr:nvSpPr>
        <xdr:spPr>
          <a:xfrm>
            <a:off x="733508" y="4615879"/>
            <a:ext cx="1128423" cy="415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AccountID</a:t>
            </a:r>
            <a:r>
              <a:rPr kumimoji="1" lang="ja-JP" altLang="en-US" sz="900"/>
              <a:t>取得</a:t>
            </a:r>
            <a:endParaRPr kumimoji="1" lang="en-US" altLang="ja-JP" sz="900"/>
          </a:p>
          <a:p>
            <a:r>
              <a:rPr kumimoji="1" lang="en-US" altLang="ja-JP" sz="900"/>
              <a:t>InvoiceOwnerID</a:t>
            </a:r>
            <a:r>
              <a:rPr kumimoji="1" lang="ja-JP" altLang="en-US" sz="900"/>
              <a:t>取得</a:t>
            </a:r>
          </a:p>
        </xdr:txBody>
      </xdr:sp>
      <xdr:sp macro="" textlink="">
        <xdr:nvSpPr>
          <xdr:cNvPr id="28" name="フローチャート: 処理 27">
            <a:extLst>
              <a:ext uri="{FF2B5EF4-FFF2-40B4-BE49-F238E27FC236}">
                <a16:creationId xmlns:a16="http://schemas.microsoft.com/office/drawing/2014/main" id="{FB7242C2-E436-405E-B239-9F30A6131C3B}"/>
              </a:ext>
            </a:extLst>
          </xdr:cNvPr>
          <xdr:cNvSpPr/>
        </xdr:nvSpPr>
        <xdr:spPr>
          <a:xfrm>
            <a:off x="562224" y="4511703"/>
            <a:ext cx="1438523" cy="613907"/>
          </a:xfrm>
          <a:prstGeom prst="flowChartProcess">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grpSp>
    <xdr:clientData/>
  </xdr:twoCellAnchor>
  <xdr:twoCellAnchor>
    <xdr:from>
      <xdr:col>2</xdr:col>
      <xdr:colOff>5631</xdr:colOff>
      <xdr:row>92</xdr:row>
      <xdr:rowOff>19220</xdr:rowOff>
    </xdr:from>
    <xdr:to>
      <xdr:col>9</xdr:col>
      <xdr:colOff>79513</xdr:colOff>
      <xdr:row>93</xdr:row>
      <xdr:rowOff>165655</xdr:rowOff>
    </xdr:to>
    <xdr:grpSp>
      <xdr:nvGrpSpPr>
        <xdr:cNvPr id="29" name="グループ化 28">
          <a:extLst>
            <a:ext uri="{FF2B5EF4-FFF2-40B4-BE49-F238E27FC236}">
              <a16:creationId xmlns:a16="http://schemas.microsoft.com/office/drawing/2014/main" id="{74E2D242-B0D7-463C-9208-AE6D6C8E6E8E}"/>
            </a:ext>
          </a:extLst>
        </xdr:cNvPr>
        <xdr:cNvGrpSpPr/>
      </xdr:nvGrpSpPr>
      <xdr:grpSpPr>
        <a:xfrm>
          <a:off x="373184" y="24107385"/>
          <a:ext cx="1328941" cy="424341"/>
          <a:chOff x="562224" y="4511703"/>
          <a:chExt cx="1438523" cy="613907"/>
        </a:xfrm>
      </xdr:grpSpPr>
      <xdr:sp macro="" textlink="">
        <xdr:nvSpPr>
          <xdr:cNvPr id="30" name="テキスト ボックス 29">
            <a:extLst>
              <a:ext uri="{FF2B5EF4-FFF2-40B4-BE49-F238E27FC236}">
                <a16:creationId xmlns:a16="http://schemas.microsoft.com/office/drawing/2014/main" id="{83496441-9126-4E7F-A466-5E03D5C4C6E3}"/>
              </a:ext>
            </a:extLst>
          </xdr:cNvPr>
          <xdr:cNvSpPr txBox="1"/>
        </xdr:nvSpPr>
        <xdr:spPr>
          <a:xfrm>
            <a:off x="733508" y="4615879"/>
            <a:ext cx="1128423" cy="342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Subscription</a:t>
            </a:r>
            <a:r>
              <a:rPr kumimoji="1" lang="ja-JP" altLang="en-US" sz="900"/>
              <a:t>登録</a:t>
            </a:r>
          </a:p>
        </xdr:txBody>
      </xdr:sp>
      <xdr:sp macro="" textlink="">
        <xdr:nvSpPr>
          <xdr:cNvPr id="31" name="フローチャート: 処理 30">
            <a:extLst>
              <a:ext uri="{FF2B5EF4-FFF2-40B4-BE49-F238E27FC236}">
                <a16:creationId xmlns:a16="http://schemas.microsoft.com/office/drawing/2014/main" id="{E43AD408-AA0D-414C-82E5-63B8CCDEBDFD}"/>
              </a:ext>
            </a:extLst>
          </xdr:cNvPr>
          <xdr:cNvSpPr/>
        </xdr:nvSpPr>
        <xdr:spPr>
          <a:xfrm>
            <a:off x="562224" y="4511703"/>
            <a:ext cx="1438523" cy="613907"/>
          </a:xfrm>
          <a:prstGeom prst="flowChartProcess">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grpSp>
    <xdr:clientData/>
  </xdr:twoCellAnchor>
  <xdr:twoCellAnchor>
    <xdr:from>
      <xdr:col>2</xdr:col>
      <xdr:colOff>25511</xdr:colOff>
      <xdr:row>95</xdr:row>
      <xdr:rowOff>183538</xdr:rowOff>
    </xdr:from>
    <xdr:to>
      <xdr:col>7</xdr:col>
      <xdr:colOff>180562</xdr:colOff>
      <xdr:row>96</xdr:row>
      <xdr:rowOff>268018</xdr:rowOff>
    </xdr:to>
    <xdr:grpSp>
      <xdr:nvGrpSpPr>
        <xdr:cNvPr id="32" name="グループ化 31">
          <a:extLst>
            <a:ext uri="{FF2B5EF4-FFF2-40B4-BE49-F238E27FC236}">
              <a16:creationId xmlns:a16="http://schemas.microsoft.com/office/drawing/2014/main" id="{673E2FB2-285B-488C-9508-991FD1DC50B9}"/>
            </a:ext>
          </a:extLst>
        </xdr:cNvPr>
        <xdr:cNvGrpSpPr/>
      </xdr:nvGrpSpPr>
      <xdr:grpSpPr>
        <a:xfrm rot="10800000">
          <a:off x="393064" y="25105420"/>
          <a:ext cx="1051522" cy="362386"/>
          <a:chOff x="449580" y="4540529"/>
          <a:chExt cx="1082703" cy="356149"/>
        </a:xfrm>
      </xdr:grpSpPr>
      <xdr:sp macro="" textlink="">
        <xdr:nvSpPr>
          <xdr:cNvPr id="33" name="テキスト ボックス 32">
            <a:extLst>
              <a:ext uri="{FF2B5EF4-FFF2-40B4-BE49-F238E27FC236}">
                <a16:creationId xmlns:a16="http://schemas.microsoft.com/office/drawing/2014/main" id="{FC92AEB6-171C-4D9A-BB7D-35724FF079D4}"/>
              </a:ext>
            </a:extLst>
          </xdr:cNvPr>
          <xdr:cNvSpPr txBox="1"/>
        </xdr:nvSpPr>
        <xdr:spPr>
          <a:xfrm rot="10800000">
            <a:off x="616891" y="4540529"/>
            <a:ext cx="640079" cy="333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Meiryo UI" panose="020B0604030504040204" pitchFamily="50" charset="-128"/>
                <a:ea typeface="Meiryo UI" panose="020B0604030504040204" pitchFamily="50" charset="-128"/>
              </a:rPr>
              <a:t>子品目</a:t>
            </a:r>
          </a:p>
        </xdr:txBody>
      </xdr:sp>
      <xdr:sp macro="" textlink="">
        <xdr:nvSpPr>
          <xdr:cNvPr id="34" name="フローチャート: 手作業 33">
            <a:extLst>
              <a:ext uri="{FF2B5EF4-FFF2-40B4-BE49-F238E27FC236}">
                <a16:creationId xmlns:a16="http://schemas.microsoft.com/office/drawing/2014/main" id="{B2E19EF8-B278-4DAA-9994-5980C92A11C1}"/>
              </a:ext>
            </a:extLst>
          </xdr:cNvPr>
          <xdr:cNvSpPr/>
        </xdr:nvSpPr>
        <xdr:spPr>
          <a:xfrm>
            <a:off x="449580" y="4543839"/>
            <a:ext cx="1082703" cy="352839"/>
          </a:xfrm>
          <a:prstGeom prst="flowChartManualOperation">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grpSp>
    <xdr:clientData/>
  </xdr:twoCellAnchor>
  <xdr:twoCellAnchor>
    <xdr:from>
      <xdr:col>2</xdr:col>
      <xdr:colOff>17893</xdr:colOff>
      <xdr:row>58</xdr:row>
      <xdr:rowOff>13256</xdr:rowOff>
    </xdr:from>
    <xdr:to>
      <xdr:col>8</xdr:col>
      <xdr:colOff>139148</xdr:colOff>
      <xdr:row>59</xdr:row>
      <xdr:rowOff>132523</xdr:rowOff>
    </xdr:to>
    <xdr:grpSp>
      <xdr:nvGrpSpPr>
        <xdr:cNvPr id="67" name="グループ化 66">
          <a:extLst>
            <a:ext uri="{FF2B5EF4-FFF2-40B4-BE49-F238E27FC236}">
              <a16:creationId xmlns:a16="http://schemas.microsoft.com/office/drawing/2014/main" id="{86E24E61-52E5-4321-A6DF-189CEB718C71}"/>
            </a:ext>
          </a:extLst>
        </xdr:cNvPr>
        <xdr:cNvGrpSpPr/>
      </xdr:nvGrpSpPr>
      <xdr:grpSpPr>
        <a:xfrm>
          <a:off x="385446" y="14787091"/>
          <a:ext cx="1197020" cy="388208"/>
          <a:chOff x="388954" y="10780647"/>
          <a:chExt cx="1234438" cy="384310"/>
        </a:xfrm>
      </xdr:grpSpPr>
      <xdr:sp macro="" textlink="">
        <xdr:nvSpPr>
          <xdr:cNvPr id="36" name="フローチャート: 処理 35">
            <a:extLst>
              <a:ext uri="{FF2B5EF4-FFF2-40B4-BE49-F238E27FC236}">
                <a16:creationId xmlns:a16="http://schemas.microsoft.com/office/drawing/2014/main" id="{FD9D8A72-DE04-4786-AAFC-88A773057036}"/>
              </a:ext>
            </a:extLst>
          </xdr:cNvPr>
          <xdr:cNvSpPr/>
        </xdr:nvSpPr>
        <xdr:spPr>
          <a:xfrm>
            <a:off x="388954" y="10780647"/>
            <a:ext cx="1234438" cy="384310"/>
          </a:xfrm>
          <a:prstGeom prst="flowChartProcess">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sp macro="" textlink="">
        <xdr:nvSpPr>
          <xdr:cNvPr id="37" name="テキスト ボックス 36">
            <a:extLst>
              <a:ext uri="{FF2B5EF4-FFF2-40B4-BE49-F238E27FC236}">
                <a16:creationId xmlns:a16="http://schemas.microsoft.com/office/drawing/2014/main" id="{48453FD5-86D6-4439-B3D6-CB88EA7D8D51}"/>
              </a:ext>
            </a:extLst>
          </xdr:cNvPr>
          <xdr:cNvSpPr txBox="1"/>
        </xdr:nvSpPr>
        <xdr:spPr>
          <a:xfrm>
            <a:off x="490330" y="10813772"/>
            <a:ext cx="1073427" cy="31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altLang="ja-JP" sz="900">
                <a:solidFill>
                  <a:schemeClr val="dk1"/>
                </a:solidFill>
                <a:latin typeface="Meiryo UI" panose="020B0604030504040204" pitchFamily="50" charset="-128"/>
                <a:ea typeface="Meiryo UI" panose="020B0604030504040204" pitchFamily="50" charset="-128"/>
                <a:cs typeface="+mn-cs"/>
              </a:rPr>
              <a:t>NeTTS</a:t>
            </a:r>
            <a:r>
              <a:rPr lang="ja-JP" altLang="en-US" sz="900">
                <a:solidFill>
                  <a:schemeClr val="dk1"/>
                </a:solidFill>
                <a:latin typeface="Meiryo UI" panose="020B0604030504040204" pitchFamily="50" charset="-128"/>
                <a:ea typeface="Meiryo UI" panose="020B0604030504040204" pitchFamily="50" charset="-128"/>
                <a:cs typeface="+mn-cs"/>
              </a:rPr>
              <a:t>制版・号番</a:t>
            </a:r>
            <a:endParaRPr lang="en-US" altLang="ja-JP" sz="900">
              <a:solidFill>
                <a:schemeClr val="dk1"/>
              </a:solidFill>
              <a:latin typeface="Meiryo UI" panose="020B0604030504040204" pitchFamily="50" charset="-128"/>
              <a:ea typeface="Meiryo UI" panose="020B0604030504040204" pitchFamily="50" charset="-128"/>
              <a:cs typeface="+mn-cs"/>
            </a:endParaRPr>
          </a:p>
        </xdr:txBody>
      </xdr:sp>
    </xdr:grpSp>
    <xdr:clientData/>
  </xdr:twoCellAnchor>
  <xdr:twoCellAnchor>
    <xdr:from>
      <xdr:col>2</xdr:col>
      <xdr:colOff>26505</xdr:colOff>
      <xdr:row>14</xdr:row>
      <xdr:rowOff>19878</xdr:rowOff>
    </xdr:from>
    <xdr:to>
      <xdr:col>10</xdr:col>
      <xdr:colOff>107012</xdr:colOff>
      <xdr:row>16</xdr:row>
      <xdr:rowOff>193813</xdr:rowOff>
    </xdr:to>
    <xdr:grpSp>
      <xdr:nvGrpSpPr>
        <xdr:cNvPr id="38" name="グループ化 37">
          <a:extLst>
            <a:ext uri="{FF2B5EF4-FFF2-40B4-BE49-F238E27FC236}">
              <a16:creationId xmlns:a16="http://schemas.microsoft.com/office/drawing/2014/main" id="{BAA48C38-01DC-4E42-8263-1A3425C614EF}"/>
            </a:ext>
          </a:extLst>
        </xdr:cNvPr>
        <xdr:cNvGrpSpPr/>
      </xdr:nvGrpSpPr>
      <xdr:grpSpPr>
        <a:xfrm>
          <a:off x="394058" y="2960302"/>
          <a:ext cx="1514860" cy="711817"/>
          <a:chOff x="7526242" y="2403614"/>
          <a:chExt cx="1564750" cy="704022"/>
        </a:xfrm>
      </xdr:grpSpPr>
      <xdr:sp macro="" textlink="">
        <xdr:nvSpPr>
          <xdr:cNvPr id="39" name="フローチャート: 手作業 38">
            <a:extLst>
              <a:ext uri="{FF2B5EF4-FFF2-40B4-BE49-F238E27FC236}">
                <a16:creationId xmlns:a16="http://schemas.microsoft.com/office/drawing/2014/main" id="{3FF9D91C-F1F5-4A8D-9084-CB3620B49086}"/>
              </a:ext>
            </a:extLst>
          </xdr:cNvPr>
          <xdr:cNvSpPr/>
        </xdr:nvSpPr>
        <xdr:spPr>
          <a:xfrm>
            <a:off x="7526242" y="2403614"/>
            <a:ext cx="1564750" cy="704022"/>
          </a:xfrm>
          <a:prstGeom prst="flowChartManualOperation">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grpSp>
        <xdr:nvGrpSpPr>
          <xdr:cNvPr id="40" name="グループ化 39">
            <a:extLst>
              <a:ext uri="{FF2B5EF4-FFF2-40B4-BE49-F238E27FC236}">
                <a16:creationId xmlns:a16="http://schemas.microsoft.com/office/drawing/2014/main" id="{0EF8571A-E240-4EF9-BC2D-8C224357A894}"/>
              </a:ext>
            </a:extLst>
          </xdr:cNvPr>
          <xdr:cNvGrpSpPr/>
        </xdr:nvGrpSpPr>
        <xdr:grpSpPr>
          <a:xfrm>
            <a:off x="7901278" y="2557008"/>
            <a:ext cx="845158" cy="424732"/>
            <a:chOff x="579120" y="2171700"/>
            <a:chExt cx="939430" cy="449580"/>
          </a:xfrm>
        </xdr:grpSpPr>
        <xdr:sp macro="" textlink="">
          <xdr:nvSpPr>
            <xdr:cNvPr id="41" name="フローチャート: 書類 40">
              <a:extLst>
                <a:ext uri="{FF2B5EF4-FFF2-40B4-BE49-F238E27FC236}">
                  <a16:creationId xmlns:a16="http://schemas.microsoft.com/office/drawing/2014/main" id="{08EE5512-58CF-4A34-B694-A1E11F870864}"/>
                </a:ext>
              </a:extLst>
            </xdr:cNvPr>
            <xdr:cNvSpPr/>
          </xdr:nvSpPr>
          <xdr:spPr>
            <a:xfrm>
              <a:off x="579120" y="2171700"/>
              <a:ext cx="922020" cy="449580"/>
            </a:xfrm>
            <a:prstGeom prst="flowChartDocumen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2" name="テキスト ボックス 41">
              <a:extLst>
                <a:ext uri="{FF2B5EF4-FFF2-40B4-BE49-F238E27FC236}">
                  <a16:creationId xmlns:a16="http://schemas.microsoft.com/office/drawing/2014/main" id="{9A60DF23-ADA0-45E9-B21F-051C43B69287}"/>
                </a:ext>
              </a:extLst>
            </xdr:cNvPr>
            <xdr:cNvSpPr txBox="1"/>
          </xdr:nvSpPr>
          <xdr:spPr>
            <a:xfrm>
              <a:off x="657490" y="2226979"/>
              <a:ext cx="8610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latin typeface="Meiryo UI" panose="020B0604030504040204" pitchFamily="50" charset="-128"/>
                  <a:ea typeface="Meiryo UI" panose="020B0604030504040204" pitchFamily="50" charset="-128"/>
                </a:rPr>
                <a:t>CSV</a:t>
              </a:r>
              <a:r>
                <a:rPr kumimoji="1" lang="ja-JP" altLang="en-US" sz="900">
                  <a:latin typeface="Meiryo UI" panose="020B0604030504040204" pitchFamily="50" charset="-128"/>
                  <a:ea typeface="Meiryo UI" panose="020B0604030504040204" pitchFamily="50" charset="-128"/>
                </a:rPr>
                <a:t>読込</a:t>
              </a:r>
            </a:p>
          </xdr:txBody>
        </xdr:sp>
      </xdr:grpSp>
    </xdr:grpSp>
    <xdr:clientData/>
  </xdr:twoCellAnchor>
  <xdr:twoCellAnchor>
    <xdr:from>
      <xdr:col>2</xdr:col>
      <xdr:colOff>8284</xdr:colOff>
      <xdr:row>99</xdr:row>
      <xdr:rowOff>99392</xdr:rowOff>
    </xdr:from>
    <xdr:to>
      <xdr:col>10</xdr:col>
      <xdr:colOff>88791</xdr:colOff>
      <xdr:row>101</xdr:row>
      <xdr:rowOff>260075</xdr:rowOff>
    </xdr:to>
    <xdr:grpSp>
      <xdr:nvGrpSpPr>
        <xdr:cNvPr id="51" name="グループ化 50">
          <a:extLst>
            <a:ext uri="{FF2B5EF4-FFF2-40B4-BE49-F238E27FC236}">
              <a16:creationId xmlns:a16="http://schemas.microsoft.com/office/drawing/2014/main" id="{12884028-2C32-4C50-96E6-1EC0351D8FE3}"/>
            </a:ext>
          </a:extLst>
        </xdr:cNvPr>
        <xdr:cNvGrpSpPr/>
      </xdr:nvGrpSpPr>
      <xdr:grpSpPr>
        <a:xfrm>
          <a:off x="375837" y="26132898"/>
          <a:ext cx="1514860" cy="716495"/>
          <a:chOff x="384314" y="12046227"/>
          <a:chExt cx="1564750" cy="704022"/>
        </a:xfrm>
      </xdr:grpSpPr>
      <xdr:sp macro="" textlink="">
        <xdr:nvSpPr>
          <xdr:cNvPr id="45" name="フローチャート: 手作業 44">
            <a:extLst>
              <a:ext uri="{FF2B5EF4-FFF2-40B4-BE49-F238E27FC236}">
                <a16:creationId xmlns:a16="http://schemas.microsoft.com/office/drawing/2014/main" id="{7D65DA25-0266-4F4A-AF5A-0C65D5C7B008}"/>
              </a:ext>
            </a:extLst>
          </xdr:cNvPr>
          <xdr:cNvSpPr/>
        </xdr:nvSpPr>
        <xdr:spPr>
          <a:xfrm rot="10800000">
            <a:off x="384314" y="12046227"/>
            <a:ext cx="1564750" cy="704022"/>
          </a:xfrm>
          <a:prstGeom prst="flowChartManualOperation">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grpSp>
        <xdr:nvGrpSpPr>
          <xdr:cNvPr id="46" name="グループ化 45">
            <a:extLst>
              <a:ext uri="{FF2B5EF4-FFF2-40B4-BE49-F238E27FC236}">
                <a16:creationId xmlns:a16="http://schemas.microsoft.com/office/drawing/2014/main" id="{1BB1EC0D-D385-4783-89CF-144BA6D09477}"/>
              </a:ext>
            </a:extLst>
          </xdr:cNvPr>
          <xdr:cNvGrpSpPr/>
        </xdr:nvGrpSpPr>
        <xdr:grpSpPr>
          <a:xfrm>
            <a:off x="728870" y="12205253"/>
            <a:ext cx="845158" cy="424732"/>
            <a:chOff x="579120" y="2171700"/>
            <a:chExt cx="939430" cy="449580"/>
          </a:xfrm>
        </xdr:grpSpPr>
        <xdr:sp macro="" textlink="">
          <xdr:nvSpPr>
            <xdr:cNvPr id="47" name="フローチャート: 書類 46">
              <a:extLst>
                <a:ext uri="{FF2B5EF4-FFF2-40B4-BE49-F238E27FC236}">
                  <a16:creationId xmlns:a16="http://schemas.microsoft.com/office/drawing/2014/main" id="{4337C7AF-69A7-46A5-B5CB-F94E91C05291}"/>
                </a:ext>
              </a:extLst>
            </xdr:cNvPr>
            <xdr:cNvSpPr/>
          </xdr:nvSpPr>
          <xdr:spPr>
            <a:xfrm>
              <a:off x="579120" y="2171700"/>
              <a:ext cx="922020" cy="449580"/>
            </a:xfrm>
            <a:prstGeom prst="flowChartDocumen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8" name="テキスト ボックス 47">
              <a:extLst>
                <a:ext uri="{FF2B5EF4-FFF2-40B4-BE49-F238E27FC236}">
                  <a16:creationId xmlns:a16="http://schemas.microsoft.com/office/drawing/2014/main" id="{7F9D7647-1CD6-4754-AF59-561A94CD31FE}"/>
                </a:ext>
              </a:extLst>
            </xdr:cNvPr>
            <xdr:cNvSpPr txBox="1"/>
          </xdr:nvSpPr>
          <xdr:spPr>
            <a:xfrm>
              <a:off x="657490" y="2226979"/>
              <a:ext cx="8610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latin typeface="Meiryo UI" panose="020B0604030504040204" pitchFamily="50" charset="-128"/>
                  <a:ea typeface="Meiryo UI" panose="020B0604030504040204" pitchFamily="50" charset="-128"/>
                </a:rPr>
                <a:t>CSV</a:t>
              </a:r>
              <a:r>
                <a:rPr kumimoji="1" lang="ja-JP" altLang="en-US" sz="900">
                  <a:latin typeface="Meiryo UI" panose="020B0604030504040204" pitchFamily="50" charset="-128"/>
                  <a:ea typeface="Meiryo UI" panose="020B0604030504040204" pitchFamily="50" charset="-128"/>
                </a:rPr>
                <a:t>読込</a:t>
              </a:r>
            </a:p>
          </xdr:txBody>
        </xdr:sp>
      </xdr:grpSp>
    </xdr:grpSp>
    <xdr:clientData/>
  </xdr:twoCellAnchor>
  <xdr:twoCellAnchor>
    <xdr:from>
      <xdr:col>3</xdr:col>
      <xdr:colOff>25344</xdr:colOff>
      <xdr:row>53</xdr:row>
      <xdr:rowOff>155715</xdr:rowOff>
    </xdr:from>
    <xdr:to>
      <xdr:col>9</xdr:col>
      <xdr:colOff>46042</xdr:colOff>
      <xdr:row>54</xdr:row>
      <xdr:rowOff>172278</xdr:rowOff>
    </xdr:to>
    <xdr:sp macro="" textlink="">
      <xdr:nvSpPr>
        <xdr:cNvPr id="54" name="テキスト ボックス 53">
          <a:extLst>
            <a:ext uri="{FF2B5EF4-FFF2-40B4-BE49-F238E27FC236}">
              <a16:creationId xmlns:a16="http://schemas.microsoft.com/office/drawing/2014/main" id="{84B9CF45-12BB-40B9-88A9-3CC26ABC0EA8}"/>
            </a:ext>
          </a:extLst>
        </xdr:cNvPr>
        <xdr:cNvSpPr txBox="1"/>
      </xdr:nvSpPr>
      <xdr:spPr>
        <a:xfrm>
          <a:off x="588561" y="11022498"/>
          <a:ext cx="1133881" cy="281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dk1"/>
              </a:solidFill>
              <a:effectLst/>
              <a:latin typeface="+mn-lt"/>
              <a:ea typeface="+mn-ea"/>
              <a:cs typeface="+mn-cs"/>
            </a:rPr>
            <a:t>ステータス設定</a:t>
          </a:r>
          <a:endParaRPr lang="ja-JP" altLang="ja-JP" sz="900">
            <a:effectLst/>
          </a:endParaRPr>
        </a:p>
        <a:p>
          <a:endParaRPr kumimoji="1" lang="ja-JP" altLang="en-US" sz="900"/>
        </a:p>
      </xdr:txBody>
    </xdr:sp>
    <xdr:clientData/>
  </xdr:twoCellAnchor>
  <xdr:twoCellAnchor>
    <xdr:from>
      <xdr:col>1</xdr:col>
      <xdr:colOff>184536</xdr:colOff>
      <xdr:row>52</xdr:row>
      <xdr:rowOff>251131</xdr:rowOff>
    </xdr:from>
    <xdr:to>
      <xdr:col>9</xdr:col>
      <xdr:colOff>145774</xdr:colOff>
      <xdr:row>55</xdr:row>
      <xdr:rowOff>0</xdr:rowOff>
    </xdr:to>
    <xdr:sp macro="" textlink="">
      <xdr:nvSpPr>
        <xdr:cNvPr id="55" name="フローチャート: 処理 54">
          <a:extLst>
            <a:ext uri="{FF2B5EF4-FFF2-40B4-BE49-F238E27FC236}">
              <a16:creationId xmlns:a16="http://schemas.microsoft.com/office/drawing/2014/main" id="{34D4E71A-6F2C-41E3-8858-A79F13885582}"/>
            </a:ext>
          </a:extLst>
        </xdr:cNvPr>
        <xdr:cNvSpPr/>
      </xdr:nvSpPr>
      <xdr:spPr>
        <a:xfrm>
          <a:off x="376693" y="10852870"/>
          <a:ext cx="1445481" cy="544000"/>
        </a:xfrm>
        <a:prstGeom prst="flowChartProcess">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3</xdr:col>
      <xdr:colOff>25344</xdr:colOff>
      <xdr:row>81</xdr:row>
      <xdr:rowOff>6695</xdr:rowOff>
    </xdr:from>
    <xdr:to>
      <xdr:col>9</xdr:col>
      <xdr:colOff>46042</xdr:colOff>
      <xdr:row>82</xdr:row>
      <xdr:rowOff>48372</xdr:rowOff>
    </xdr:to>
    <xdr:sp macro="" textlink="">
      <xdr:nvSpPr>
        <xdr:cNvPr id="57" name="テキスト ボックス 56">
          <a:extLst>
            <a:ext uri="{FF2B5EF4-FFF2-40B4-BE49-F238E27FC236}">
              <a16:creationId xmlns:a16="http://schemas.microsoft.com/office/drawing/2014/main" id="{025B5AAA-F456-4E64-9AB0-04F78F7567D0}"/>
            </a:ext>
          </a:extLst>
        </xdr:cNvPr>
        <xdr:cNvSpPr txBox="1"/>
      </xdr:nvSpPr>
      <xdr:spPr>
        <a:xfrm>
          <a:off x="581604" y="19338635"/>
          <a:ext cx="1117978" cy="3083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dk1"/>
              </a:solidFill>
              <a:effectLst/>
              <a:latin typeface="+mn-lt"/>
              <a:ea typeface="+mn-ea"/>
              <a:cs typeface="+mn-cs"/>
            </a:rPr>
            <a:t>課金対象設定</a:t>
          </a:r>
          <a:endParaRPr lang="ja-JP" altLang="ja-JP" sz="900">
            <a:effectLst/>
          </a:endParaRPr>
        </a:p>
      </xdr:txBody>
    </xdr:sp>
    <xdr:clientData/>
  </xdr:twoCellAnchor>
  <xdr:twoCellAnchor>
    <xdr:from>
      <xdr:col>1</xdr:col>
      <xdr:colOff>179898</xdr:colOff>
      <xdr:row>80</xdr:row>
      <xdr:rowOff>164991</xdr:rowOff>
    </xdr:from>
    <xdr:to>
      <xdr:col>9</xdr:col>
      <xdr:colOff>143786</xdr:colOff>
      <xdr:row>82</xdr:row>
      <xdr:rowOff>137492</xdr:rowOff>
    </xdr:to>
    <xdr:sp macro="" textlink="">
      <xdr:nvSpPr>
        <xdr:cNvPr id="58" name="フローチャート: 処理 57">
          <a:extLst>
            <a:ext uri="{FF2B5EF4-FFF2-40B4-BE49-F238E27FC236}">
              <a16:creationId xmlns:a16="http://schemas.microsoft.com/office/drawing/2014/main" id="{5B035B4F-69CF-422C-B105-B9A813B74B31}"/>
            </a:ext>
          </a:extLst>
        </xdr:cNvPr>
        <xdr:cNvSpPr/>
      </xdr:nvSpPr>
      <xdr:spPr>
        <a:xfrm>
          <a:off x="370398" y="19230231"/>
          <a:ext cx="1426928" cy="505901"/>
        </a:xfrm>
        <a:prstGeom prst="flowChartProcess">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clientData/>
  </xdr:twoCellAnchor>
  <xdr:twoCellAnchor>
    <xdr:from>
      <xdr:col>18</xdr:col>
      <xdr:colOff>19878</xdr:colOff>
      <xdr:row>83</xdr:row>
      <xdr:rowOff>59635</xdr:rowOff>
    </xdr:from>
    <xdr:to>
      <xdr:col>18</xdr:col>
      <xdr:colOff>139147</xdr:colOff>
      <xdr:row>84</xdr:row>
      <xdr:rowOff>205409</xdr:rowOff>
    </xdr:to>
    <xdr:sp macro="" textlink="">
      <xdr:nvSpPr>
        <xdr:cNvPr id="59" name="左中かっこ 58">
          <a:extLst>
            <a:ext uri="{FF2B5EF4-FFF2-40B4-BE49-F238E27FC236}">
              <a16:creationId xmlns:a16="http://schemas.microsoft.com/office/drawing/2014/main" id="{AFAA949D-2EDC-4DD4-A621-0D1F1AA7C9AF}"/>
            </a:ext>
          </a:extLst>
        </xdr:cNvPr>
        <xdr:cNvSpPr/>
      </xdr:nvSpPr>
      <xdr:spPr>
        <a:xfrm>
          <a:off x="3366052" y="9601200"/>
          <a:ext cx="119269" cy="410818"/>
        </a:xfrm>
        <a:prstGeom prst="lef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18</xdr:col>
      <xdr:colOff>19878</xdr:colOff>
      <xdr:row>85</xdr:row>
      <xdr:rowOff>53008</xdr:rowOff>
    </xdr:from>
    <xdr:to>
      <xdr:col>18</xdr:col>
      <xdr:colOff>139147</xdr:colOff>
      <xdr:row>86</xdr:row>
      <xdr:rowOff>198782</xdr:rowOff>
    </xdr:to>
    <xdr:sp macro="" textlink="">
      <xdr:nvSpPr>
        <xdr:cNvPr id="60" name="左中かっこ 59">
          <a:extLst>
            <a:ext uri="{FF2B5EF4-FFF2-40B4-BE49-F238E27FC236}">
              <a16:creationId xmlns:a16="http://schemas.microsoft.com/office/drawing/2014/main" id="{146D9157-0729-4943-91D3-2270A468A853}"/>
            </a:ext>
          </a:extLst>
        </xdr:cNvPr>
        <xdr:cNvSpPr/>
      </xdr:nvSpPr>
      <xdr:spPr>
        <a:xfrm>
          <a:off x="3366052" y="10124660"/>
          <a:ext cx="119269" cy="410818"/>
        </a:xfrm>
        <a:prstGeom prst="leftBrace">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xdr:col>
      <xdr:colOff>11267</xdr:colOff>
      <xdr:row>62</xdr:row>
      <xdr:rowOff>6629</xdr:rowOff>
    </xdr:from>
    <xdr:to>
      <xdr:col>8</xdr:col>
      <xdr:colOff>132522</xdr:colOff>
      <xdr:row>63</xdr:row>
      <xdr:rowOff>119269</xdr:rowOff>
    </xdr:to>
    <xdr:grpSp>
      <xdr:nvGrpSpPr>
        <xdr:cNvPr id="64" name="グループ化 63">
          <a:extLst>
            <a:ext uri="{FF2B5EF4-FFF2-40B4-BE49-F238E27FC236}">
              <a16:creationId xmlns:a16="http://schemas.microsoft.com/office/drawing/2014/main" id="{20B302BE-1A0F-4988-9CFC-1890B82A3348}"/>
            </a:ext>
          </a:extLst>
        </xdr:cNvPr>
        <xdr:cNvGrpSpPr/>
      </xdr:nvGrpSpPr>
      <xdr:grpSpPr>
        <a:xfrm>
          <a:off x="378820" y="15856229"/>
          <a:ext cx="1197020" cy="390546"/>
          <a:chOff x="2191249" y="6308039"/>
          <a:chExt cx="1234438" cy="384310"/>
        </a:xfrm>
      </xdr:grpSpPr>
      <xdr:sp macro="" textlink="">
        <xdr:nvSpPr>
          <xdr:cNvPr id="65" name="フローチャート: 処理 64">
            <a:extLst>
              <a:ext uri="{FF2B5EF4-FFF2-40B4-BE49-F238E27FC236}">
                <a16:creationId xmlns:a16="http://schemas.microsoft.com/office/drawing/2014/main" id="{A23310E4-5FF0-4611-B7C2-C45A7EA1073F}"/>
              </a:ext>
            </a:extLst>
          </xdr:cNvPr>
          <xdr:cNvSpPr/>
        </xdr:nvSpPr>
        <xdr:spPr>
          <a:xfrm>
            <a:off x="2191249" y="6308039"/>
            <a:ext cx="1234438" cy="384310"/>
          </a:xfrm>
          <a:prstGeom prst="flowChartProcess">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sp macro="" textlink="">
        <xdr:nvSpPr>
          <xdr:cNvPr id="66" name="テキスト ボックス 65">
            <a:extLst>
              <a:ext uri="{FF2B5EF4-FFF2-40B4-BE49-F238E27FC236}">
                <a16:creationId xmlns:a16="http://schemas.microsoft.com/office/drawing/2014/main" id="{E81645C8-F567-49D4-AC16-D14960487844}"/>
              </a:ext>
            </a:extLst>
          </xdr:cNvPr>
          <xdr:cNvSpPr txBox="1"/>
        </xdr:nvSpPr>
        <xdr:spPr>
          <a:xfrm>
            <a:off x="2292625" y="6341164"/>
            <a:ext cx="1073427" cy="31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altLang="en-US" sz="900">
                <a:solidFill>
                  <a:schemeClr val="dk1"/>
                </a:solidFill>
                <a:latin typeface="Meiryo UI" panose="020B0604030504040204" pitchFamily="50" charset="-128"/>
                <a:ea typeface="Meiryo UI" panose="020B0604030504040204" pitchFamily="50" charset="-128"/>
                <a:cs typeface="+mn-cs"/>
              </a:rPr>
              <a:t>その他設定</a:t>
            </a:r>
            <a:endParaRPr lang="en-US" altLang="ja-JP" sz="900">
              <a:solidFill>
                <a:schemeClr val="dk1"/>
              </a:solidFill>
              <a:latin typeface="Meiryo UI" panose="020B0604030504040204" pitchFamily="50" charset="-128"/>
              <a:ea typeface="Meiryo UI" panose="020B0604030504040204" pitchFamily="50" charset="-128"/>
              <a:cs typeface="+mn-cs"/>
            </a:endParaRPr>
          </a:p>
        </xdr:txBody>
      </xdr:sp>
    </xdr:grpSp>
    <xdr:clientData/>
  </xdr:twoCellAnchor>
  <xdr:twoCellAnchor>
    <xdr:from>
      <xdr:col>3</xdr:col>
      <xdr:colOff>83820</xdr:colOff>
      <xdr:row>88</xdr:row>
      <xdr:rowOff>251460</xdr:rowOff>
    </xdr:from>
    <xdr:to>
      <xdr:col>8</xdr:col>
      <xdr:colOff>76200</xdr:colOff>
      <xdr:row>88</xdr:row>
      <xdr:rowOff>251460</xdr:rowOff>
    </xdr:to>
    <xdr:cxnSp macro="">
      <xdr:nvCxnSpPr>
        <xdr:cNvPr id="3" name="直線コネクタ 2">
          <a:extLst>
            <a:ext uri="{FF2B5EF4-FFF2-40B4-BE49-F238E27FC236}">
              <a16:creationId xmlns:a16="http://schemas.microsoft.com/office/drawing/2014/main" id="{49BB79DE-D151-4C7F-9EAF-ABA8DD7C5BAF}"/>
            </a:ext>
          </a:extLst>
        </xdr:cNvPr>
        <xdr:cNvCxnSpPr/>
      </xdr:nvCxnSpPr>
      <xdr:spPr>
        <a:xfrm>
          <a:off x="640080" y="21450300"/>
          <a:ext cx="90678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185530</xdr:colOff>
      <xdr:row>13</xdr:row>
      <xdr:rowOff>0</xdr:rowOff>
    </xdr:from>
    <xdr:to>
      <xdr:col>0</xdr:col>
      <xdr:colOff>185530</xdr:colOff>
      <xdr:row>45</xdr:row>
      <xdr:rowOff>251792</xdr:rowOff>
    </xdr:to>
    <xdr:cxnSp macro="">
      <xdr:nvCxnSpPr>
        <xdr:cNvPr id="11" name="直線矢印コネクタ 10">
          <a:extLst>
            <a:ext uri="{FF2B5EF4-FFF2-40B4-BE49-F238E27FC236}">
              <a16:creationId xmlns:a16="http://schemas.microsoft.com/office/drawing/2014/main" id="{E90BB877-B09C-43E6-86E8-E0CC60F7D968}"/>
            </a:ext>
          </a:extLst>
        </xdr:cNvPr>
        <xdr:cNvCxnSpPr/>
      </xdr:nvCxnSpPr>
      <xdr:spPr>
        <a:xfrm>
          <a:off x="185530" y="2650435"/>
          <a:ext cx="0" cy="990600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xdr:col>
      <xdr:colOff>18884</xdr:colOff>
      <xdr:row>13</xdr:row>
      <xdr:rowOff>11596</xdr:rowOff>
    </xdr:from>
    <xdr:to>
      <xdr:col>10</xdr:col>
      <xdr:colOff>99391</xdr:colOff>
      <xdr:row>15</xdr:row>
      <xdr:rowOff>185531</xdr:rowOff>
    </xdr:to>
    <xdr:grpSp>
      <xdr:nvGrpSpPr>
        <xdr:cNvPr id="62" name="グループ化 61">
          <a:extLst>
            <a:ext uri="{FF2B5EF4-FFF2-40B4-BE49-F238E27FC236}">
              <a16:creationId xmlns:a16="http://schemas.microsoft.com/office/drawing/2014/main" id="{FA9760E7-5F33-49F7-BA07-97B64DE4A0C7}"/>
            </a:ext>
          </a:extLst>
        </xdr:cNvPr>
        <xdr:cNvGrpSpPr/>
      </xdr:nvGrpSpPr>
      <xdr:grpSpPr>
        <a:xfrm>
          <a:off x="392264" y="2670976"/>
          <a:ext cx="1543547" cy="707335"/>
          <a:chOff x="7526242" y="2403614"/>
          <a:chExt cx="1564750" cy="704022"/>
        </a:xfrm>
      </xdr:grpSpPr>
      <xdr:sp macro="" textlink="">
        <xdr:nvSpPr>
          <xdr:cNvPr id="58" name="フローチャート: 手作業 57">
            <a:extLst>
              <a:ext uri="{FF2B5EF4-FFF2-40B4-BE49-F238E27FC236}">
                <a16:creationId xmlns:a16="http://schemas.microsoft.com/office/drawing/2014/main" id="{1AA7758E-3AA9-4707-BAEE-3C158217D975}"/>
              </a:ext>
            </a:extLst>
          </xdr:cNvPr>
          <xdr:cNvSpPr/>
        </xdr:nvSpPr>
        <xdr:spPr>
          <a:xfrm>
            <a:off x="7526242" y="2403614"/>
            <a:ext cx="1564750" cy="704022"/>
          </a:xfrm>
          <a:prstGeom prst="flowChartManualOperation">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grpSp>
        <xdr:nvGrpSpPr>
          <xdr:cNvPr id="59" name="グループ化 58">
            <a:extLst>
              <a:ext uri="{FF2B5EF4-FFF2-40B4-BE49-F238E27FC236}">
                <a16:creationId xmlns:a16="http://schemas.microsoft.com/office/drawing/2014/main" id="{DF2521D8-CCEA-478D-8752-D8AF1D013F2C}"/>
              </a:ext>
            </a:extLst>
          </xdr:cNvPr>
          <xdr:cNvGrpSpPr/>
        </xdr:nvGrpSpPr>
        <xdr:grpSpPr>
          <a:xfrm>
            <a:off x="7901278" y="2557008"/>
            <a:ext cx="845158" cy="424732"/>
            <a:chOff x="579120" y="2171700"/>
            <a:chExt cx="939430" cy="449580"/>
          </a:xfrm>
        </xdr:grpSpPr>
        <xdr:sp macro="" textlink="">
          <xdr:nvSpPr>
            <xdr:cNvPr id="60" name="フローチャート: 書類 59">
              <a:extLst>
                <a:ext uri="{FF2B5EF4-FFF2-40B4-BE49-F238E27FC236}">
                  <a16:creationId xmlns:a16="http://schemas.microsoft.com/office/drawing/2014/main" id="{68A98B37-D1F6-460E-8D46-73925723B7EB}"/>
                </a:ext>
              </a:extLst>
            </xdr:cNvPr>
            <xdr:cNvSpPr/>
          </xdr:nvSpPr>
          <xdr:spPr>
            <a:xfrm>
              <a:off x="579120" y="2171700"/>
              <a:ext cx="922020" cy="449580"/>
            </a:xfrm>
            <a:prstGeom prst="flowChartDocumen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1" name="テキスト ボックス 60">
              <a:extLst>
                <a:ext uri="{FF2B5EF4-FFF2-40B4-BE49-F238E27FC236}">
                  <a16:creationId xmlns:a16="http://schemas.microsoft.com/office/drawing/2014/main" id="{331579C1-ECAF-46DE-8668-5110E9267263}"/>
                </a:ext>
              </a:extLst>
            </xdr:cNvPr>
            <xdr:cNvSpPr txBox="1"/>
          </xdr:nvSpPr>
          <xdr:spPr>
            <a:xfrm>
              <a:off x="657490" y="2226979"/>
              <a:ext cx="8610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latin typeface="Meiryo UI" panose="020B0604030504040204" pitchFamily="50" charset="-128"/>
                  <a:ea typeface="Meiryo UI" panose="020B0604030504040204" pitchFamily="50" charset="-128"/>
                </a:rPr>
                <a:t>CSV</a:t>
              </a:r>
              <a:r>
                <a:rPr kumimoji="1" lang="ja-JP" altLang="en-US" sz="900">
                  <a:latin typeface="Meiryo UI" panose="020B0604030504040204" pitchFamily="50" charset="-128"/>
                  <a:ea typeface="Meiryo UI" panose="020B0604030504040204" pitchFamily="50" charset="-128"/>
                </a:rPr>
                <a:t>読込</a:t>
              </a:r>
            </a:p>
          </xdr:txBody>
        </xdr:sp>
      </xdr:grpSp>
    </xdr:grpSp>
    <xdr:clientData/>
  </xdr:twoCellAnchor>
  <xdr:twoCellAnchor>
    <xdr:from>
      <xdr:col>2</xdr:col>
      <xdr:colOff>13253</xdr:colOff>
      <xdr:row>43</xdr:row>
      <xdr:rowOff>106018</xdr:rowOff>
    </xdr:from>
    <xdr:to>
      <xdr:col>10</xdr:col>
      <xdr:colOff>93760</xdr:colOff>
      <xdr:row>45</xdr:row>
      <xdr:rowOff>266701</xdr:rowOff>
    </xdr:to>
    <xdr:grpSp>
      <xdr:nvGrpSpPr>
        <xdr:cNvPr id="76" name="グループ化 75">
          <a:extLst>
            <a:ext uri="{FF2B5EF4-FFF2-40B4-BE49-F238E27FC236}">
              <a16:creationId xmlns:a16="http://schemas.microsoft.com/office/drawing/2014/main" id="{A6934DB0-4644-4635-8436-1176C347B606}"/>
            </a:ext>
          </a:extLst>
        </xdr:cNvPr>
        <xdr:cNvGrpSpPr/>
      </xdr:nvGrpSpPr>
      <xdr:grpSpPr>
        <a:xfrm>
          <a:off x="386633" y="10880698"/>
          <a:ext cx="1543547" cy="709323"/>
          <a:chOff x="384314" y="12046227"/>
          <a:chExt cx="1564750" cy="704022"/>
        </a:xfrm>
      </xdr:grpSpPr>
      <xdr:sp macro="" textlink="">
        <xdr:nvSpPr>
          <xdr:cNvPr id="77" name="フローチャート: 手作業 76">
            <a:extLst>
              <a:ext uri="{FF2B5EF4-FFF2-40B4-BE49-F238E27FC236}">
                <a16:creationId xmlns:a16="http://schemas.microsoft.com/office/drawing/2014/main" id="{0B0A61FA-885C-4CA6-BB94-314C64C627FB}"/>
              </a:ext>
            </a:extLst>
          </xdr:cNvPr>
          <xdr:cNvSpPr/>
        </xdr:nvSpPr>
        <xdr:spPr>
          <a:xfrm rot="10800000">
            <a:off x="384314" y="12046227"/>
            <a:ext cx="1564750" cy="704022"/>
          </a:xfrm>
          <a:prstGeom prst="flowChartManualOperation">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grpSp>
        <xdr:nvGrpSpPr>
          <xdr:cNvPr id="78" name="グループ化 77">
            <a:extLst>
              <a:ext uri="{FF2B5EF4-FFF2-40B4-BE49-F238E27FC236}">
                <a16:creationId xmlns:a16="http://schemas.microsoft.com/office/drawing/2014/main" id="{22FB976F-4D68-498B-9A59-35D7D8CFFD3F}"/>
              </a:ext>
            </a:extLst>
          </xdr:cNvPr>
          <xdr:cNvGrpSpPr/>
        </xdr:nvGrpSpPr>
        <xdr:grpSpPr>
          <a:xfrm>
            <a:off x="728870" y="12205253"/>
            <a:ext cx="845158" cy="424732"/>
            <a:chOff x="579120" y="2171700"/>
            <a:chExt cx="939430" cy="449580"/>
          </a:xfrm>
        </xdr:grpSpPr>
        <xdr:sp macro="" textlink="">
          <xdr:nvSpPr>
            <xdr:cNvPr id="79" name="フローチャート: 書類 78">
              <a:extLst>
                <a:ext uri="{FF2B5EF4-FFF2-40B4-BE49-F238E27FC236}">
                  <a16:creationId xmlns:a16="http://schemas.microsoft.com/office/drawing/2014/main" id="{F5A8D3BE-62D1-4944-B5A8-74B3BF84433C}"/>
                </a:ext>
              </a:extLst>
            </xdr:cNvPr>
            <xdr:cNvSpPr/>
          </xdr:nvSpPr>
          <xdr:spPr>
            <a:xfrm>
              <a:off x="579120" y="2171700"/>
              <a:ext cx="922020" cy="449580"/>
            </a:xfrm>
            <a:prstGeom prst="flowChartDocumen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テキスト ボックス 79">
              <a:extLst>
                <a:ext uri="{FF2B5EF4-FFF2-40B4-BE49-F238E27FC236}">
                  <a16:creationId xmlns:a16="http://schemas.microsoft.com/office/drawing/2014/main" id="{0D8E6406-E250-468D-8248-9DACB4689176}"/>
                </a:ext>
              </a:extLst>
            </xdr:cNvPr>
            <xdr:cNvSpPr txBox="1"/>
          </xdr:nvSpPr>
          <xdr:spPr>
            <a:xfrm>
              <a:off x="657490" y="2226979"/>
              <a:ext cx="8610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latin typeface="Meiryo UI" panose="020B0604030504040204" pitchFamily="50" charset="-128"/>
                  <a:ea typeface="Meiryo UI" panose="020B0604030504040204" pitchFamily="50" charset="-128"/>
                </a:rPr>
                <a:t>CSV</a:t>
              </a:r>
              <a:r>
                <a:rPr kumimoji="1" lang="ja-JP" altLang="en-US" sz="900">
                  <a:latin typeface="Meiryo UI" panose="020B0604030504040204" pitchFamily="50" charset="-128"/>
                  <a:ea typeface="Meiryo UI" panose="020B0604030504040204" pitchFamily="50" charset="-128"/>
                </a:rPr>
                <a:t>読込</a:t>
              </a:r>
            </a:p>
          </xdr:txBody>
        </xdr:sp>
      </xdr:grpSp>
    </xdr:grpSp>
    <xdr:clientData/>
  </xdr:twoCellAnchor>
  <xdr:twoCellAnchor>
    <xdr:from>
      <xdr:col>2</xdr:col>
      <xdr:colOff>12259</xdr:colOff>
      <xdr:row>17</xdr:row>
      <xdr:rowOff>12594</xdr:rowOff>
    </xdr:from>
    <xdr:to>
      <xdr:col>11</xdr:col>
      <xdr:colOff>172278</xdr:colOff>
      <xdr:row>19</xdr:row>
      <xdr:rowOff>50693</xdr:rowOff>
    </xdr:to>
    <xdr:grpSp>
      <xdr:nvGrpSpPr>
        <xdr:cNvPr id="84" name="グループ化 83">
          <a:extLst>
            <a:ext uri="{FF2B5EF4-FFF2-40B4-BE49-F238E27FC236}">
              <a16:creationId xmlns:a16="http://schemas.microsoft.com/office/drawing/2014/main" id="{0CAC1985-C5D0-484A-82CE-E0730B963A06}"/>
            </a:ext>
          </a:extLst>
        </xdr:cNvPr>
        <xdr:cNvGrpSpPr/>
      </xdr:nvGrpSpPr>
      <xdr:grpSpPr>
        <a:xfrm>
          <a:off x="385639" y="3738774"/>
          <a:ext cx="1805939" cy="571499"/>
          <a:chOff x="522467" y="3756330"/>
          <a:chExt cx="1438523" cy="568186"/>
        </a:xfrm>
      </xdr:grpSpPr>
      <xdr:sp macro="" textlink="">
        <xdr:nvSpPr>
          <xdr:cNvPr id="85" name="テキスト ボックス 84">
            <a:extLst>
              <a:ext uri="{FF2B5EF4-FFF2-40B4-BE49-F238E27FC236}">
                <a16:creationId xmlns:a16="http://schemas.microsoft.com/office/drawing/2014/main" id="{05883B2F-AB40-4596-955F-918EF5680DCF}"/>
              </a:ext>
            </a:extLst>
          </xdr:cNvPr>
          <xdr:cNvSpPr txBox="1"/>
        </xdr:nvSpPr>
        <xdr:spPr>
          <a:xfrm>
            <a:off x="599524" y="3786809"/>
            <a:ext cx="1229277" cy="537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latin typeface="Meiryo UI" panose="020B0604030504040204" pitchFamily="50" charset="-128"/>
                <a:ea typeface="Meiryo UI" panose="020B0604030504040204" pitchFamily="50" charset="-128"/>
              </a:rPr>
              <a:t>subscript object</a:t>
            </a:r>
          </a:p>
          <a:p>
            <a:r>
              <a:rPr kumimoji="1" lang="ja-JP" altLang="en-US" sz="1000">
                <a:latin typeface="Meiryo UI" panose="020B0604030504040204" pitchFamily="50" charset="-128"/>
                <a:ea typeface="Meiryo UI" panose="020B0604030504040204" pitchFamily="50" charset="-128"/>
              </a:rPr>
              <a:t>設定</a:t>
            </a:r>
          </a:p>
        </xdr:txBody>
      </xdr:sp>
      <xdr:sp macro="" textlink="">
        <xdr:nvSpPr>
          <xdr:cNvPr id="86" name="フローチャート: 処理 85">
            <a:extLst>
              <a:ext uri="{FF2B5EF4-FFF2-40B4-BE49-F238E27FC236}">
                <a16:creationId xmlns:a16="http://schemas.microsoft.com/office/drawing/2014/main" id="{C9934C5A-B6AF-4678-A7D3-4290F6B72F0C}"/>
              </a:ext>
            </a:extLst>
          </xdr:cNvPr>
          <xdr:cNvSpPr/>
        </xdr:nvSpPr>
        <xdr:spPr>
          <a:xfrm>
            <a:off x="522467" y="3756330"/>
            <a:ext cx="1438523" cy="557254"/>
          </a:xfrm>
          <a:prstGeom prst="flowChartProcess">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grpSp>
    <xdr:clientData/>
  </xdr:twoCellAnchor>
  <xdr:twoCellAnchor>
    <xdr:from>
      <xdr:col>2</xdr:col>
      <xdr:colOff>18885</xdr:colOff>
      <xdr:row>24</xdr:row>
      <xdr:rowOff>264386</xdr:rowOff>
    </xdr:from>
    <xdr:to>
      <xdr:col>11</xdr:col>
      <xdr:colOff>178904</xdr:colOff>
      <xdr:row>27</xdr:row>
      <xdr:rowOff>37441</xdr:rowOff>
    </xdr:to>
    <xdr:grpSp>
      <xdr:nvGrpSpPr>
        <xdr:cNvPr id="87" name="グループ化 86">
          <a:extLst>
            <a:ext uri="{FF2B5EF4-FFF2-40B4-BE49-F238E27FC236}">
              <a16:creationId xmlns:a16="http://schemas.microsoft.com/office/drawing/2014/main" id="{5CCFA577-9B60-4351-814A-07844A0DC875}"/>
            </a:ext>
          </a:extLst>
        </xdr:cNvPr>
        <xdr:cNvGrpSpPr/>
      </xdr:nvGrpSpPr>
      <xdr:grpSpPr>
        <a:xfrm>
          <a:off x="392265" y="5857466"/>
          <a:ext cx="1805939" cy="573155"/>
          <a:chOff x="522467" y="3756330"/>
          <a:chExt cx="1438523" cy="568186"/>
        </a:xfrm>
      </xdr:grpSpPr>
      <xdr:sp macro="" textlink="">
        <xdr:nvSpPr>
          <xdr:cNvPr id="88" name="テキスト ボックス 87">
            <a:extLst>
              <a:ext uri="{FF2B5EF4-FFF2-40B4-BE49-F238E27FC236}">
                <a16:creationId xmlns:a16="http://schemas.microsoft.com/office/drawing/2014/main" id="{AA6D3D2D-C4CD-4FFD-AE4F-9BC8F9CA340B}"/>
              </a:ext>
            </a:extLst>
          </xdr:cNvPr>
          <xdr:cNvSpPr txBox="1"/>
        </xdr:nvSpPr>
        <xdr:spPr>
          <a:xfrm>
            <a:off x="599524" y="3786809"/>
            <a:ext cx="1229277" cy="537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latin typeface="Meiryo UI" panose="020B0604030504040204" pitchFamily="50" charset="-128"/>
                <a:ea typeface="Meiryo UI" panose="020B0604030504040204" pitchFamily="50" charset="-128"/>
              </a:rPr>
              <a:t>ratePlan</a:t>
            </a:r>
            <a:r>
              <a:rPr kumimoji="1" lang="en-US" altLang="ja-JP" sz="1000" baseline="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object</a:t>
            </a:r>
          </a:p>
          <a:p>
            <a:r>
              <a:rPr kumimoji="1" lang="ja-JP" altLang="en-US" sz="1000">
                <a:latin typeface="Meiryo UI" panose="020B0604030504040204" pitchFamily="50" charset="-128"/>
                <a:ea typeface="Meiryo UI" panose="020B0604030504040204" pitchFamily="50" charset="-128"/>
              </a:rPr>
              <a:t>設定</a:t>
            </a:r>
          </a:p>
        </xdr:txBody>
      </xdr:sp>
      <xdr:sp macro="" textlink="">
        <xdr:nvSpPr>
          <xdr:cNvPr id="89" name="フローチャート: 処理 88">
            <a:extLst>
              <a:ext uri="{FF2B5EF4-FFF2-40B4-BE49-F238E27FC236}">
                <a16:creationId xmlns:a16="http://schemas.microsoft.com/office/drawing/2014/main" id="{82580213-2F01-415F-B286-1694E6971A52}"/>
              </a:ext>
            </a:extLst>
          </xdr:cNvPr>
          <xdr:cNvSpPr/>
        </xdr:nvSpPr>
        <xdr:spPr>
          <a:xfrm>
            <a:off x="522467" y="3756330"/>
            <a:ext cx="1438523" cy="557254"/>
          </a:xfrm>
          <a:prstGeom prst="flowChartProcess">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grpSp>
    <xdr:clientData/>
  </xdr:twoCellAnchor>
  <xdr:twoCellAnchor>
    <xdr:from>
      <xdr:col>2</xdr:col>
      <xdr:colOff>18885</xdr:colOff>
      <xdr:row>29</xdr:row>
      <xdr:rowOff>12595</xdr:rowOff>
    </xdr:from>
    <xdr:to>
      <xdr:col>12</xdr:col>
      <xdr:colOff>0</xdr:colOff>
      <xdr:row>31</xdr:row>
      <xdr:rowOff>37442</xdr:rowOff>
    </xdr:to>
    <xdr:grpSp>
      <xdr:nvGrpSpPr>
        <xdr:cNvPr id="90" name="グループ化 89">
          <a:extLst>
            <a:ext uri="{FF2B5EF4-FFF2-40B4-BE49-F238E27FC236}">
              <a16:creationId xmlns:a16="http://schemas.microsoft.com/office/drawing/2014/main" id="{AC6D80CC-43EE-425D-82F9-4DC48FA91D62}"/>
            </a:ext>
          </a:extLst>
        </xdr:cNvPr>
        <xdr:cNvGrpSpPr/>
      </xdr:nvGrpSpPr>
      <xdr:grpSpPr>
        <a:xfrm>
          <a:off x="392265" y="6946795"/>
          <a:ext cx="1809915" cy="573487"/>
          <a:chOff x="522467" y="3756330"/>
          <a:chExt cx="1438523" cy="568186"/>
        </a:xfrm>
      </xdr:grpSpPr>
      <xdr:sp macro="" textlink="">
        <xdr:nvSpPr>
          <xdr:cNvPr id="91" name="テキスト ボックス 90">
            <a:extLst>
              <a:ext uri="{FF2B5EF4-FFF2-40B4-BE49-F238E27FC236}">
                <a16:creationId xmlns:a16="http://schemas.microsoft.com/office/drawing/2014/main" id="{B6268CB4-8063-4130-BCC6-3AC3C76E087B}"/>
              </a:ext>
            </a:extLst>
          </xdr:cNvPr>
          <xdr:cNvSpPr txBox="1"/>
        </xdr:nvSpPr>
        <xdr:spPr>
          <a:xfrm>
            <a:off x="599524" y="3786809"/>
            <a:ext cx="1229277" cy="537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latin typeface="Meiryo UI" panose="020B0604030504040204" pitchFamily="50" charset="-128"/>
                <a:ea typeface="Meiryo UI" panose="020B0604030504040204" pitchFamily="50" charset="-128"/>
              </a:rPr>
              <a:t>ratePlanCharge object</a:t>
            </a:r>
          </a:p>
          <a:p>
            <a:r>
              <a:rPr kumimoji="1" lang="ja-JP" altLang="en-US" sz="1000">
                <a:latin typeface="Meiryo UI" panose="020B0604030504040204" pitchFamily="50" charset="-128"/>
                <a:ea typeface="Meiryo UI" panose="020B0604030504040204" pitchFamily="50" charset="-128"/>
              </a:rPr>
              <a:t>設定</a:t>
            </a:r>
          </a:p>
        </xdr:txBody>
      </xdr:sp>
      <xdr:sp macro="" textlink="">
        <xdr:nvSpPr>
          <xdr:cNvPr id="92" name="フローチャート: 処理 91">
            <a:extLst>
              <a:ext uri="{FF2B5EF4-FFF2-40B4-BE49-F238E27FC236}">
                <a16:creationId xmlns:a16="http://schemas.microsoft.com/office/drawing/2014/main" id="{93BAA699-F78C-4F20-A496-226369610534}"/>
              </a:ext>
            </a:extLst>
          </xdr:cNvPr>
          <xdr:cNvSpPr/>
        </xdr:nvSpPr>
        <xdr:spPr>
          <a:xfrm>
            <a:off x="522467" y="3756330"/>
            <a:ext cx="1438523" cy="557254"/>
          </a:xfrm>
          <a:prstGeom prst="flowChartProcess">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grpSp>
    <xdr:clientData/>
  </xdr:twoCellAnchor>
  <xdr:twoCellAnchor>
    <xdr:from>
      <xdr:col>2</xdr:col>
      <xdr:colOff>25512</xdr:colOff>
      <xdr:row>36</xdr:row>
      <xdr:rowOff>5969</xdr:rowOff>
    </xdr:from>
    <xdr:to>
      <xdr:col>11</xdr:col>
      <xdr:colOff>178904</xdr:colOff>
      <xdr:row>38</xdr:row>
      <xdr:rowOff>30816</xdr:rowOff>
    </xdr:to>
    <xdr:grpSp>
      <xdr:nvGrpSpPr>
        <xdr:cNvPr id="93" name="グループ化 92">
          <a:extLst>
            <a:ext uri="{FF2B5EF4-FFF2-40B4-BE49-F238E27FC236}">
              <a16:creationId xmlns:a16="http://schemas.microsoft.com/office/drawing/2014/main" id="{C151CDEA-962D-4C74-AD93-BBA183243440}"/>
            </a:ext>
          </a:extLst>
        </xdr:cNvPr>
        <xdr:cNvGrpSpPr/>
      </xdr:nvGrpSpPr>
      <xdr:grpSpPr>
        <a:xfrm>
          <a:off x="398892" y="8860409"/>
          <a:ext cx="1799312" cy="573487"/>
          <a:chOff x="522467" y="3756330"/>
          <a:chExt cx="1438523" cy="568186"/>
        </a:xfrm>
      </xdr:grpSpPr>
      <xdr:sp macro="" textlink="">
        <xdr:nvSpPr>
          <xdr:cNvPr id="94" name="テキスト ボックス 93">
            <a:extLst>
              <a:ext uri="{FF2B5EF4-FFF2-40B4-BE49-F238E27FC236}">
                <a16:creationId xmlns:a16="http://schemas.microsoft.com/office/drawing/2014/main" id="{219EBBF2-A913-41B4-A797-56D524F08596}"/>
              </a:ext>
            </a:extLst>
          </xdr:cNvPr>
          <xdr:cNvSpPr txBox="1"/>
        </xdr:nvSpPr>
        <xdr:spPr>
          <a:xfrm>
            <a:off x="565075" y="3786809"/>
            <a:ext cx="1333177" cy="537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ratePlanChargeTier object</a:t>
            </a:r>
            <a:endParaRPr lang="ja-JP" altLang="ja-JP" sz="1000">
              <a:effectLst/>
            </a:endParaRPr>
          </a:p>
          <a:p>
            <a:r>
              <a:rPr kumimoji="1" lang="ja-JP" altLang="en-US" sz="1000">
                <a:latin typeface="Meiryo UI" panose="020B0604030504040204" pitchFamily="50" charset="-128"/>
                <a:ea typeface="Meiryo UI" panose="020B0604030504040204" pitchFamily="50" charset="-128"/>
              </a:rPr>
              <a:t>設定</a:t>
            </a:r>
          </a:p>
        </xdr:txBody>
      </xdr:sp>
      <xdr:sp macro="" textlink="">
        <xdr:nvSpPr>
          <xdr:cNvPr id="95" name="フローチャート: 処理 94">
            <a:extLst>
              <a:ext uri="{FF2B5EF4-FFF2-40B4-BE49-F238E27FC236}">
                <a16:creationId xmlns:a16="http://schemas.microsoft.com/office/drawing/2014/main" id="{1758BFC0-B902-40BE-9807-3B06F5341F4A}"/>
              </a:ext>
            </a:extLst>
          </xdr:cNvPr>
          <xdr:cNvSpPr/>
        </xdr:nvSpPr>
        <xdr:spPr>
          <a:xfrm>
            <a:off x="522467" y="3756330"/>
            <a:ext cx="1438523" cy="557254"/>
          </a:xfrm>
          <a:prstGeom prst="flowChartProcess">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grpSp>
    <xdr:clientData/>
  </xdr:twoCellAnchor>
  <xdr:twoCellAnchor>
    <xdr:from>
      <xdr:col>2</xdr:col>
      <xdr:colOff>19880</xdr:colOff>
      <xdr:row>40</xdr:row>
      <xdr:rowOff>26505</xdr:rowOff>
    </xdr:from>
    <xdr:to>
      <xdr:col>12</xdr:col>
      <xdr:colOff>13252</xdr:colOff>
      <xdr:row>41</xdr:row>
      <xdr:rowOff>231913</xdr:rowOff>
    </xdr:to>
    <xdr:grpSp>
      <xdr:nvGrpSpPr>
        <xdr:cNvPr id="102" name="グループ化 101">
          <a:extLst>
            <a:ext uri="{FF2B5EF4-FFF2-40B4-BE49-F238E27FC236}">
              <a16:creationId xmlns:a16="http://schemas.microsoft.com/office/drawing/2014/main" id="{878DF3A8-DB05-49F2-B20D-17116A08BEC3}"/>
            </a:ext>
          </a:extLst>
        </xdr:cNvPr>
        <xdr:cNvGrpSpPr/>
      </xdr:nvGrpSpPr>
      <xdr:grpSpPr>
        <a:xfrm>
          <a:off x="393260" y="9978225"/>
          <a:ext cx="1822172" cy="479728"/>
          <a:chOff x="562224" y="4511703"/>
          <a:chExt cx="1438523" cy="613907"/>
        </a:xfrm>
      </xdr:grpSpPr>
      <xdr:sp macro="" textlink="">
        <xdr:nvSpPr>
          <xdr:cNvPr id="103" name="テキスト ボックス 102">
            <a:extLst>
              <a:ext uri="{FF2B5EF4-FFF2-40B4-BE49-F238E27FC236}">
                <a16:creationId xmlns:a16="http://schemas.microsoft.com/office/drawing/2014/main" id="{C925A745-5638-496C-ACCB-9440B0EF5BEB}"/>
              </a:ext>
            </a:extLst>
          </xdr:cNvPr>
          <xdr:cNvSpPr txBox="1"/>
        </xdr:nvSpPr>
        <xdr:spPr>
          <a:xfrm>
            <a:off x="733508" y="4615879"/>
            <a:ext cx="1128423" cy="342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t>Subscription</a:t>
            </a:r>
            <a:r>
              <a:rPr kumimoji="1" lang="ja-JP" altLang="en-US" sz="1000"/>
              <a:t>更新</a:t>
            </a:r>
          </a:p>
        </xdr:txBody>
      </xdr:sp>
      <xdr:sp macro="" textlink="">
        <xdr:nvSpPr>
          <xdr:cNvPr id="104" name="フローチャート: 処理 103">
            <a:extLst>
              <a:ext uri="{FF2B5EF4-FFF2-40B4-BE49-F238E27FC236}">
                <a16:creationId xmlns:a16="http://schemas.microsoft.com/office/drawing/2014/main" id="{F1F746AC-E2C8-4B29-9E47-F1314373D8E9}"/>
              </a:ext>
            </a:extLst>
          </xdr:cNvPr>
          <xdr:cNvSpPr/>
        </xdr:nvSpPr>
        <xdr:spPr>
          <a:xfrm>
            <a:off x="562224" y="4511703"/>
            <a:ext cx="1438523" cy="613907"/>
          </a:xfrm>
          <a:prstGeom prst="flowChartProcess">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185530</xdr:colOff>
      <xdr:row>14</xdr:row>
      <xdr:rowOff>0</xdr:rowOff>
    </xdr:from>
    <xdr:to>
      <xdr:col>0</xdr:col>
      <xdr:colOff>185530</xdr:colOff>
      <xdr:row>39</xdr:row>
      <xdr:rowOff>251792</xdr:rowOff>
    </xdr:to>
    <xdr:cxnSp macro="">
      <xdr:nvCxnSpPr>
        <xdr:cNvPr id="3" name="直線矢印コネクタ 2">
          <a:extLst>
            <a:ext uri="{FF2B5EF4-FFF2-40B4-BE49-F238E27FC236}">
              <a16:creationId xmlns:a16="http://schemas.microsoft.com/office/drawing/2014/main" id="{22E974FF-A0BB-4F10-8815-07843026C676}"/>
            </a:ext>
          </a:extLst>
        </xdr:cNvPr>
        <xdr:cNvCxnSpPr/>
      </xdr:nvCxnSpPr>
      <xdr:spPr>
        <a:xfrm>
          <a:off x="185530" y="2659380"/>
          <a:ext cx="0" cy="7025972"/>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xdr:col>
      <xdr:colOff>18884</xdr:colOff>
      <xdr:row>14</xdr:row>
      <xdr:rowOff>11596</xdr:rowOff>
    </xdr:from>
    <xdr:to>
      <xdr:col>10</xdr:col>
      <xdr:colOff>99391</xdr:colOff>
      <xdr:row>16</xdr:row>
      <xdr:rowOff>185531</xdr:rowOff>
    </xdr:to>
    <xdr:grpSp>
      <xdr:nvGrpSpPr>
        <xdr:cNvPr id="5" name="グループ化 4">
          <a:extLst>
            <a:ext uri="{FF2B5EF4-FFF2-40B4-BE49-F238E27FC236}">
              <a16:creationId xmlns:a16="http://schemas.microsoft.com/office/drawing/2014/main" id="{2609DA87-BB34-482C-9CCB-76EE3F37CD1A}"/>
            </a:ext>
          </a:extLst>
        </xdr:cNvPr>
        <xdr:cNvGrpSpPr/>
      </xdr:nvGrpSpPr>
      <xdr:grpSpPr>
        <a:xfrm>
          <a:off x="392264" y="2937676"/>
          <a:ext cx="1543547" cy="707335"/>
          <a:chOff x="7526242" y="2403614"/>
          <a:chExt cx="1564750" cy="704022"/>
        </a:xfrm>
      </xdr:grpSpPr>
      <xdr:sp macro="" textlink="">
        <xdr:nvSpPr>
          <xdr:cNvPr id="6" name="フローチャート: 手作業 5">
            <a:extLst>
              <a:ext uri="{FF2B5EF4-FFF2-40B4-BE49-F238E27FC236}">
                <a16:creationId xmlns:a16="http://schemas.microsoft.com/office/drawing/2014/main" id="{CE699ADD-A250-492B-A7CB-F265C471D5A0}"/>
              </a:ext>
            </a:extLst>
          </xdr:cNvPr>
          <xdr:cNvSpPr/>
        </xdr:nvSpPr>
        <xdr:spPr>
          <a:xfrm>
            <a:off x="7526242" y="2403614"/>
            <a:ext cx="1564750" cy="704022"/>
          </a:xfrm>
          <a:prstGeom prst="flowChartManualOperation">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grpSp>
        <xdr:nvGrpSpPr>
          <xdr:cNvPr id="7" name="グループ化 6">
            <a:extLst>
              <a:ext uri="{FF2B5EF4-FFF2-40B4-BE49-F238E27FC236}">
                <a16:creationId xmlns:a16="http://schemas.microsoft.com/office/drawing/2014/main" id="{7E088461-CB5D-40E3-BC26-AA77670F7E5B}"/>
              </a:ext>
            </a:extLst>
          </xdr:cNvPr>
          <xdr:cNvGrpSpPr/>
        </xdr:nvGrpSpPr>
        <xdr:grpSpPr>
          <a:xfrm>
            <a:off x="7901278" y="2557008"/>
            <a:ext cx="845158" cy="424732"/>
            <a:chOff x="579120" y="2171700"/>
            <a:chExt cx="939430" cy="449580"/>
          </a:xfrm>
        </xdr:grpSpPr>
        <xdr:sp macro="" textlink="">
          <xdr:nvSpPr>
            <xdr:cNvPr id="8" name="フローチャート: 書類 7">
              <a:extLst>
                <a:ext uri="{FF2B5EF4-FFF2-40B4-BE49-F238E27FC236}">
                  <a16:creationId xmlns:a16="http://schemas.microsoft.com/office/drawing/2014/main" id="{54AF3D09-76F4-4B35-B3B3-DC222E6768EA}"/>
                </a:ext>
              </a:extLst>
            </xdr:cNvPr>
            <xdr:cNvSpPr/>
          </xdr:nvSpPr>
          <xdr:spPr>
            <a:xfrm>
              <a:off x="579120" y="2171700"/>
              <a:ext cx="922020" cy="449580"/>
            </a:xfrm>
            <a:prstGeom prst="flowChartDocumen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 name="テキスト ボックス 8">
              <a:extLst>
                <a:ext uri="{FF2B5EF4-FFF2-40B4-BE49-F238E27FC236}">
                  <a16:creationId xmlns:a16="http://schemas.microsoft.com/office/drawing/2014/main" id="{F8F73890-200C-4B41-A5B6-C6E8307BB27C}"/>
                </a:ext>
              </a:extLst>
            </xdr:cNvPr>
            <xdr:cNvSpPr txBox="1"/>
          </xdr:nvSpPr>
          <xdr:spPr>
            <a:xfrm>
              <a:off x="657490" y="2226979"/>
              <a:ext cx="8610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latin typeface="Meiryo UI" panose="020B0604030504040204" pitchFamily="50" charset="-128"/>
                  <a:ea typeface="Meiryo UI" panose="020B0604030504040204" pitchFamily="50" charset="-128"/>
                </a:rPr>
                <a:t>CSV</a:t>
              </a:r>
              <a:r>
                <a:rPr kumimoji="1" lang="ja-JP" altLang="en-US" sz="900">
                  <a:latin typeface="Meiryo UI" panose="020B0604030504040204" pitchFamily="50" charset="-128"/>
                  <a:ea typeface="Meiryo UI" panose="020B0604030504040204" pitchFamily="50" charset="-128"/>
                </a:rPr>
                <a:t>読込</a:t>
              </a:r>
            </a:p>
          </xdr:txBody>
        </xdr:sp>
      </xdr:grpSp>
    </xdr:grpSp>
    <xdr:clientData/>
  </xdr:twoCellAnchor>
  <xdr:twoCellAnchor>
    <xdr:from>
      <xdr:col>2</xdr:col>
      <xdr:colOff>12259</xdr:colOff>
      <xdr:row>18</xdr:row>
      <xdr:rowOff>12594</xdr:rowOff>
    </xdr:from>
    <xdr:to>
      <xdr:col>11</xdr:col>
      <xdr:colOff>172278</xdr:colOff>
      <xdr:row>20</xdr:row>
      <xdr:rowOff>50693</xdr:rowOff>
    </xdr:to>
    <xdr:grpSp>
      <xdr:nvGrpSpPr>
        <xdr:cNvPr id="15" name="グループ化 14">
          <a:extLst>
            <a:ext uri="{FF2B5EF4-FFF2-40B4-BE49-F238E27FC236}">
              <a16:creationId xmlns:a16="http://schemas.microsoft.com/office/drawing/2014/main" id="{1A6F78B5-0BA9-4FDB-9932-1D113D0A5C9A}"/>
            </a:ext>
          </a:extLst>
        </xdr:cNvPr>
        <xdr:cNvGrpSpPr/>
      </xdr:nvGrpSpPr>
      <xdr:grpSpPr>
        <a:xfrm>
          <a:off x="385639" y="4005474"/>
          <a:ext cx="1805939" cy="571499"/>
          <a:chOff x="522467" y="3756330"/>
          <a:chExt cx="1438523" cy="568186"/>
        </a:xfrm>
      </xdr:grpSpPr>
      <xdr:sp macro="" textlink="">
        <xdr:nvSpPr>
          <xdr:cNvPr id="16" name="テキスト ボックス 15">
            <a:extLst>
              <a:ext uri="{FF2B5EF4-FFF2-40B4-BE49-F238E27FC236}">
                <a16:creationId xmlns:a16="http://schemas.microsoft.com/office/drawing/2014/main" id="{C757B28A-E225-4F50-A0A6-8780BBA1F009}"/>
              </a:ext>
            </a:extLst>
          </xdr:cNvPr>
          <xdr:cNvSpPr txBox="1"/>
        </xdr:nvSpPr>
        <xdr:spPr>
          <a:xfrm>
            <a:off x="599524" y="3786809"/>
            <a:ext cx="1229277" cy="537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Meiryo UI" panose="020B0604030504040204" pitchFamily="50" charset="-128"/>
                <a:ea typeface="Meiryo UI" panose="020B0604030504040204" pitchFamily="50" charset="-128"/>
              </a:rPr>
              <a:t>サブスクリプション情報取得</a:t>
            </a:r>
            <a:endParaRPr kumimoji="1" lang="en-US" altLang="ja-JP" sz="1000">
              <a:latin typeface="Meiryo UI" panose="020B0604030504040204" pitchFamily="50" charset="-128"/>
              <a:ea typeface="Meiryo UI" panose="020B0604030504040204" pitchFamily="50" charset="-128"/>
            </a:endParaRPr>
          </a:p>
        </xdr:txBody>
      </xdr:sp>
      <xdr:sp macro="" textlink="">
        <xdr:nvSpPr>
          <xdr:cNvPr id="17" name="フローチャート: 処理 16">
            <a:extLst>
              <a:ext uri="{FF2B5EF4-FFF2-40B4-BE49-F238E27FC236}">
                <a16:creationId xmlns:a16="http://schemas.microsoft.com/office/drawing/2014/main" id="{9E1A7641-968E-4A95-A8D8-D08521291688}"/>
              </a:ext>
            </a:extLst>
          </xdr:cNvPr>
          <xdr:cNvSpPr/>
        </xdr:nvSpPr>
        <xdr:spPr>
          <a:xfrm>
            <a:off x="522467" y="3756330"/>
            <a:ext cx="1438523" cy="557254"/>
          </a:xfrm>
          <a:prstGeom prst="flowChartProcess">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grpSp>
    <xdr:clientData/>
  </xdr:twoCellAnchor>
  <xdr:twoCellAnchor>
    <xdr:from>
      <xdr:col>2</xdr:col>
      <xdr:colOff>5634</xdr:colOff>
      <xdr:row>29</xdr:row>
      <xdr:rowOff>5968</xdr:rowOff>
    </xdr:from>
    <xdr:to>
      <xdr:col>10</xdr:col>
      <xdr:colOff>19879</xdr:colOff>
      <xdr:row>31</xdr:row>
      <xdr:rowOff>30815</xdr:rowOff>
    </xdr:to>
    <xdr:grpSp>
      <xdr:nvGrpSpPr>
        <xdr:cNvPr id="24" name="グループ化 23">
          <a:extLst>
            <a:ext uri="{FF2B5EF4-FFF2-40B4-BE49-F238E27FC236}">
              <a16:creationId xmlns:a16="http://schemas.microsoft.com/office/drawing/2014/main" id="{A037B3A8-F783-4FF0-8ED7-7CD5A7C840E8}"/>
            </a:ext>
          </a:extLst>
        </xdr:cNvPr>
        <xdr:cNvGrpSpPr/>
      </xdr:nvGrpSpPr>
      <xdr:grpSpPr>
        <a:xfrm>
          <a:off x="379014" y="6963028"/>
          <a:ext cx="1477285" cy="573487"/>
          <a:chOff x="522467" y="3756330"/>
          <a:chExt cx="1438523" cy="568186"/>
        </a:xfrm>
      </xdr:grpSpPr>
      <xdr:sp macro="" textlink="">
        <xdr:nvSpPr>
          <xdr:cNvPr id="25" name="テキスト ボックス 24">
            <a:extLst>
              <a:ext uri="{FF2B5EF4-FFF2-40B4-BE49-F238E27FC236}">
                <a16:creationId xmlns:a16="http://schemas.microsoft.com/office/drawing/2014/main" id="{53DBB3A0-F1D7-4B79-B22F-38EB0CBEFC11}"/>
              </a:ext>
            </a:extLst>
          </xdr:cNvPr>
          <xdr:cNvSpPr txBox="1"/>
        </xdr:nvSpPr>
        <xdr:spPr>
          <a:xfrm>
            <a:off x="565075" y="3786809"/>
            <a:ext cx="1333177" cy="537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Meiryo UI" panose="020B0604030504040204" pitchFamily="50" charset="-128"/>
                <a:ea typeface="Meiryo UI" panose="020B0604030504040204" pitchFamily="50" charset="-128"/>
              </a:rPr>
              <a:t>ヘッダー情報の編集</a:t>
            </a:r>
          </a:p>
        </xdr:txBody>
      </xdr:sp>
      <xdr:sp macro="" textlink="">
        <xdr:nvSpPr>
          <xdr:cNvPr id="26" name="フローチャート: 処理 25">
            <a:extLst>
              <a:ext uri="{FF2B5EF4-FFF2-40B4-BE49-F238E27FC236}">
                <a16:creationId xmlns:a16="http://schemas.microsoft.com/office/drawing/2014/main" id="{F7A898A6-0859-441D-8ADB-E6F98FF950A0}"/>
              </a:ext>
            </a:extLst>
          </xdr:cNvPr>
          <xdr:cNvSpPr/>
        </xdr:nvSpPr>
        <xdr:spPr>
          <a:xfrm>
            <a:off x="522467" y="3756330"/>
            <a:ext cx="1438523" cy="557254"/>
          </a:xfrm>
          <a:prstGeom prst="flowChartProcess">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grpSp>
    <xdr:clientData/>
  </xdr:twoCellAnchor>
  <xdr:twoCellAnchor>
    <xdr:from>
      <xdr:col>14</xdr:col>
      <xdr:colOff>13252</xdr:colOff>
      <xdr:row>20</xdr:row>
      <xdr:rowOff>265043</xdr:rowOff>
    </xdr:from>
    <xdr:to>
      <xdr:col>51</xdr:col>
      <xdr:colOff>139148</xdr:colOff>
      <xdr:row>25</xdr:row>
      <xdr:rowOff>33130</xdr:rowOff>
    </xdr:to>
    <xdr:sp macro="" textlink="">
      <xdr:nvSpPr>
        <xdr:cNvPr id="30" name="テキスト ボックス 29">
          <a:extLst>
            <a:ext uri="{FF2B5EF4-FFF2-40B4-BE49-F238E27FC236}">
              <a16:creationId xmlns:a16="http://schemas.microsoft.com/office/drawing/2014/main" id="{839BF2B2-8EE0-4564-8621-A190D5C03E4F}"/>
            </a:ext>
          </a:extLst>
        </xdr:cNvPr>
        <xdr:cNvSpPr txBox="1"/>
      </xdr:nvSpPr>
      <xdr:spPr>
        <a:xfrm>
          <a:off x="2617304" y="4770782"/>
          <a:ext cx="6990522" cy="109330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t>変数値のサンプル：</a:t>
          </a:r>
          <a:endParaRPr kumimoji="1" lang="en-US" altLang="ja-JP" sz="800" b="1"/>
        </a:p>
        <a:p>
          <a:r>
            <a:rPr kumimoji="1" lang="ja-JP" altLang="en-US" sz="800"/>
            <a:t>　</a:t>
          </a:r>
          <a:r>
            <a:rPr kumimoji="1" lang="en-US" altLang="ja-JP" sz="800"/>
            <a:t>subOne	{string[4]}	string[]</a:t>
          </a:r>
          <a:r>
            <a:rPr kumimoji="1" lang="ja-JP" altLang="en-US" sz="800"/>
            <a:t>　</a:t>
          </a:r>
          <a:endParaRPr kumimoji="1" lang="en-US" altLang="ja-JP" sz="800"/>
        </a:p>
        <a:p>
          <a:r>
            <a:rPr kumimoji="1" lang="ja-JP" altLang="en-US" sz="800"/>
            <a:t>　</a:t>
          </a:r>
          <a:r>
            <a:rPr kumimoji="1" lang="en-US" altLang="ja-JP" sz="800"/>
            <a:t>[0]"success,id,accountId,accountNumber,accountName</a:t>
          </a:r>
          <a:r>
            <a:rPr kumimoji="1" lang="ja-JP" altLang="en-US" sz="800"/>
            <a:t>～</a:t>
          </a:r>
          <a:r>
            <a:rPr kumimoji="1" lang="en-US" altLang="ja-JP" sz="800" b="1"/>
            <a:t>\n</a:t>
          </a:r>
          <a:r>
            <a:rPr kumimoji="1" lang="en-US" altLang="ja-JP" sz="800"/>
            <a:t>true,2c92c0fa5cee08fa015d2eff9bef1ecf,2c92c0fa5ceb0b08015cedc7984f0b7e,A00000867</a:t>
          </a:r>
          <a:r>
            <a:rPr kumimoji="1" lang="ja-JP" altLang="en-US" sz="800"/>
            <a:t>～</a:t>
          </a:r>
          <a:endParaRPr kumimoji="1" lang="en-US" altLang="ja-JP" sz="800"/>
        </a:p>
        <a:p>
          <a:r>
            <a:rPr kumimoji="1" lang="ja-JP" altLang="en-US" sz="800"/>
            <a:t>　　</a:t>
          </a:r>
          <a:r>
            <a:rPr kumimoji="1" lang="en-US" altLang="ja-JP" sz="800"/>
            <a:t> </a:t>
          </a:r>
          <a:r>
            <a:rPr kumimoji="1" lang="en-US" altLang="ja-JP" sz="800" b="1"/>
            <a:t>-&gt; subscription</a:t>
          </a:r>
          <a:r>
            <a:rPr kumimoji="1" lang="en-US" altLang="ja-JP" sz="800" b="1" baseline="0"/>
            <a:t> object</a:t>
          </a:r>
          <a:r>
            <a:rPr kumimoji="1" lang="ja-JP" altLang="en-US" sz="800" baseline="0"/>
            <a:t>　</a:t>
          </a:r>
          <a:endParaRPr kumimoji="1" lang="en-US" altLang="ja-JP" sz="800"/>
        </a:p>
        <a:p>
          <a:r>
            <a:rPr kumimoji="1" lang="ja-JP" altLang="en-US" sz="800"/>
            <a:t>　</a:t>
          </a:r>
          <a:r>
            <a:rPr kumimoji="1" lang="en-US" altLang="ja-JP" sz="800"/>
            <a:t>[1</a:t>
          </a:r>
          <a:r>
            <a:rPr kumimoji="1" lang="en-US" altLang="ja-JP" sz="800" b="1"/>
            <a:t>]-&gt; ratePlan</a:t>
          </a:r>
          <a:r>
            <a:rPr kumimoji="1" lang="en-US" altLang="ja-JP" sz="800" b="1" baseline="0"/>
            <a:t> object</a:t>
          </a:r>
          <a:endParaRPr kumimoji="1" lang="en-US" altLang="ja-JP" sz="800" b="1"/>
        </a:p>
        <a:p>
          <a:r>
            <a:rPr kumimoji="1" lang="ja-JP" altLang="en-US" sz="800"/>
            <a:t>　</a:t>
          </a:r>
          <a:r>
            <a:rPr kumimoji="1" lang="en-US" altLang="ja-JP" sz="800"/>
            <a:t>[2</a:t>
          </a:r>
          <a:r>
            <a:rPr kumimoji="1" lang="en-US" altLang="ja-JP" sz="800" b="1"/>
            <a:t>]-&gt;ratePlanCharge</a:t>
          </a:r>
          <a:r>
            <a:rPr kumimoji="1" lang="en-US" altLang="ja-JP" sz="800" b="1" baseline="0"/>
            <a:t> object</a:t>
          </a:r>
          <a:endParaRPr kumimoji="1" lang="en-US" altLang="ja-JP" sz="800" b="1"/>
        </a:p>
        <a:p>
          <a:r>
            <a:rPr kumimoji="1" lang="ja-JP" altLang="en-US" sz="800"/>
            <a:t>　</a:t>
          </a:r>
          <a:r>
            <a:rPr kumimoji="1" lang="en-US" altLang="ja-JP" sz="800"/>
            <a:t>[3</a:t>
          </a:r>
          <a:r>
            <a:rPr kumimoji="1" lang="en-US" altLang="ja-JP" sz="800" b="1"/>
            <a:t>] -&gt;ratePlanChargeTier object</a:t>
          </a:r>
          <a:endParaRPr kumimoji="1" lang="ja-JP" altLang="en-US" sz="800" b="1"/>
        </a:p>
      </xdr:txBody>
    </xdr:sp>
    <xdr:clientData/>
  </xdr:twoCellAnchor>
  <xdr:twoCellAnchor>
    <xdr:from>
      <xdr:col>2</xdr:col>
      <xdr:colOff>18884</xdr:colOff>
      <xdr:row>26</xdr:row>
      <xdr:rowOff>11596</xdr:rowOff>
    </xdr:from>
    <xdr:to>
      <xdr:col>9</xdr:col>
      <xdr:colOff>79513</xdr:colOff>
      <xdr:row>27</xdr:row>
      <xdr:rowOff>198782</xdr:rowOff>
    </xdr:to>
    <xdr:sp macro="" textlink="">
      <xdr:nvSpPr>
        <xdr:cNvPr id="37" name="フローチャート: 手作業 36">
          <a:extLst>
            <a:ext uri="{FF2B5EF4-FFF2-40B4-BE49-F238E27FC236}">
              <a16:creationId xmlns:a16="http://schemas.microsoft.com/office/drawing/2014/main" id="{5672E2A9-D52F-4B87-B8FC-49C86D159358}"/>
            </a:ext>
          </a:extLst>
        </xdr:cNvPr>
        <xdr:cNvSpPr/>
      </xdr:nvSpPr>
      <xdr:spPr>
        <a:xfrm>
          <a:off x="396571" y="6114222"/>
          <a:ext cx="1359342" cy="458856"/>
        </a:xfrm>
        <a:prstGeom prst="flowChartManualOperation">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3</xdr:col>
      <xdr:colOff>40357</xdr:colOff>
      <xdr:row>26</xdr:row>
      <xdr:rowOff>58186</xdr:rowOff>
    </xdr:from>
    <xdr:to>
      <xdr:col>8</xdr:col>
      <xdr:colOff>145771</xdr:colOff>
      <xdr:row>27</xdr:row>
      <xdr:rowOff>103265</xdr:rowOff>
    </xdr:to>
    <xdr:sp macro="" textlink="">
      <xdr:nvSpPr>
        <xdr:cNvPr id="40" name="テキスト ボックス 39">
          <a:extLst>
            <a:ext uri="{FF2B5EF4-FFF2-40B4-BE49-F238E27FC236}">
              <a16:creationId xmlns:a16="http://schemas.microsoft.com/office/drawing/2014/main" id="{C2D7989A-4B12-493A-B134-0AB77B1E4CB4}"/>
            </a:ext>
          </a:extLst>
        </xdr:cNvPr>
        <xdr:cNvSpPr txBox="1"/>
      </xdr:nvSpPr>
      <xdr:spPr>
        <a:xfrm>
          <a:off x="603574" y="6160812"/>
          <a:ext cx="1033067" cy="316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latin typeface="Meiryo UI" panose="020B0604030504040204" pitchFamily="50" charset="-128"/>
              <a:ea typeface="Meiryo UI" panose="020B0604030504040204" pitchFamily="50" charset="-128"/>
            </a:rPr>
            <a:t>subOne[index]</a:t>
          </a:r>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2</xdr:col>
      <xdr:colOff>45388</xdr:colOff>
      <xdr:row>37</xdr:row>
      <xdr:rowOff>71231</xdr:rowOff>
    </xdr:from>
    <xdr:to>
      <xdr:col>9</xdr:col>
      <xdr:colOff>106017</xdr:colOff>
      <xdr:row>38</xdr:row>
      <xdr:rowOff>258417</xdr:rowOff>
    </xdr:to>
    <xdr:grpSp>
      <xdr:nvGrpSpPr>
        <xdr:cNvPr id="44" name="グループ化 43">
          <a:extLst>
            <a:ext uri="{FF2B5EF4-FFF2-40B4-BE49-F238E27FC236}">
              <a16:creationId xmlns:a16="http://schemas.microsoft.com/office/drawing/2014/main" id="{D14489A4-9448-4D5F-8DCC-2699C5B6D504}"/>
            </a:ext>
          </a:extLst>
        </xdr:cNvPr>
        <xdr:cNvGrpSpPr/>
      </xdr:nvGrpSpPr>
      <xdr:grpSpPr>
        <a:xfrm>
          <a:off x="418768" y="9222851"/>
          <a:ext cx="1340789" cy="461506"/>
          <a:chOff x="1980205" y="9400761"/>
          <a:chExt cx="1359342" cy="458856"/>
        </a:xfrm>
      </xdr:grpSpPr>
      <xdr:sp macro="" textlink="">
        <xdr:nvSpPr>
          <xdr:cNvPr id="42" name="テキスト ボックス 41">
            <a:extLst>
              <a:ext uri="{FF2B5EF4-FFF2-40B4-BE49-F238E27FC236}">
                <a16:creationId xmlns:a16="http://schemas.microsoft.com/office/drawing/2014/main" id="{589C4042-3717-4D2F-B29D-A2DBE6B1F9A5}"/>
              </a:ext>
            </a:extLst>
          </xdr:cNvPr>
          <xdr:cNvSpPr txBox="1"/>
        </xdr:nvSpPr>
        <xdr:spPr>
          <a:xfrm>
            <a:off x="2127574" y="9473856"/>
            <a:ext cx="1033067" cy="316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latin typeface="Meiryo UI" panose="020B0604030504040204" pitchFamily="50" charset="-128"/>
                <a:ea typeface="Meiryo UI" panose="020B0604030504040204" pitchFamily="50" charset="-128"/>
              </a:rPr>
              <a:t>subOne[index]</a:t>
            </a:r>
            <a:endParaRPr kumimoji="1" lang="ja-JP" altLang="en-US" sz="900">
              <a:latin typeface="Meiryo UI" panose="020B0604030504040204" pitchFamily="50" charset="-128"/>
              <a:ea typeface="Meiryo UI" panose="020B0604030504040204" pitchFamily="50" charset="-128"/>
            </a:endParaRPr>
          </a:p>
        </xdr:txBody>
      </xdr:sp>
      <xdr:sp macro="" textlink="">
        <xdr:nvSpPr>
          <xdr:cNvPr id="43" name="フローチャート: 手作業 42">
            <a:extLst>
              <a:ext uri="{FF2B5EF4-FFF2-40B4-BE49-F238E27FC236}">
                <a16:creationId xmlns:a16="http://schemas.microsoft.com/office/drawing/2014/main" id="{5F914574-9212-4F75-84C6-5C51DBB94596}"/>
              </a:ext>
            </a:extLst>
          </xdr:cNvPr>
          <xdr:cNvSpPr/>
        </xdr:nvSpPr>
        <xdr:spPr>
          <a:xfrm rot="10800000">
            <a:off x="1980205" y="9400761"/>
            <a:ext cx="1359342" cy="458856"/>
          </a:xfrm>
          <a:prstGeom prst="flowChartManualOperation">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grpSp>
    <xdr:clientData/>
  </xdr:twoCellAnchor>
  <xdr:twoCellAnchor>
    <xdr:from>
      <xdr:col>15</xdr:col>
      <xdr:colOff>106017</xdr:colOff>
      <xdr:row>22</xdr:row>
      <xdr:rowOff>39756</xdr:rowOff>
    </xdr:from>
    <xdr:to>
      <xdr:col>27</xdr:col>
      <xdr:colOff>152400</xdr:colOff>
      <xdr:row>22</xdr:row>
      <xdr:rowOff>185531</xdr:rowOff>
    </xdr:to>
    <xdr:sp macro="" textlink="">
      <xdr:nvSpPr>
        <xdr:cNvPr id="46" name="四角形: 角を丸くする 45">
          <a:extLst>
            <a:ext uri="{FF2B5EF4-FFF2-40B4-BE49-F238E27FC236}">
              <a16:creationId xmlns:a16="http://schemas.microsoft.com/office/drawing/2014/main" id="{E62CC80F-0BE9-4556-B887-97C9AED498FD}"/>
            </a:ext>
          </a:extLst>
        </xdr:cNvPr>
        <xdr:cNvSpPr/>
      </xdr:nvSpPr>
      <xdr:spPr>
        <a:xfrm>
          <a:off x="2895600" y="5075582"/>
          <a:ext cx="2272748" cy="145775"/>
        </a:xfrm>
        <a:prstGeom prst="roundRect">
          <a:avLst/>
        </a:prstGeom>
        <a:noFill/>
        <a:ln w="1270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28</xdr:col>
      <xdr:colOff>79512</xdr:colOff>
      <xdr:row>22</xdr:row>
      <xdr:rowOff>53009</xdr:rowOff>
    </xdr:from>
    <xdr:to>
      <xdr:col>49</xdr:col>
      <xdr:colOff>66260</xdr:colOff>
      <xdr:row>22</xdr:row>
      <xdr:rowOff>198783</xdr:rowOff>
    </xdr:to>
    <xdr:sp macro="" textlink="">
      <xdr:nvSpPr>
        <xdr:cNvPr id="47" name="四角形: 角を丸くする 46">
          <a:extLst>
            <a:ext uri="{FF2B5EF4-FFF2-40B4-BE49-F238E27FC236}">
              <a16:creationId xmlns:a16="http://schemas.microsoft.com/office/drawing/2014/main" id="{E3BE96C2-0F96-421E-88F0-4318A6780F14}"/>
            </a:ext>
          </a:extLst>
        </xdr:cNvPr>
        <xdr:cNvSpPr/>
      </xdr:nvSpPr>
      <xdr:spPr>
        <a:xfrm>
          <a:off x="5280990" y="5088835"/>
          <a:ext cx="3882887" cy="145774"/>
        </a:xfrm>
        <a:prstGeom prst="roundRect">
          <a:avLst/>
        </a:prstGeom>
        <a:noFill/>
        <a:ln w="12700">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24</xdr:col>
      <xdr:colOff>139148</xdr:colOff>
      <xdr:row>24</xdr:row>
      <xdr:rowOff>6627</xdr:rowOff>
    </xdr:from>
    <xdr:to>
      <xdr:col>29</xdr:col>
      <xdr:colOff>33130</xdr:colOff>
      <xdr:row>25</xdr:row>
      <xdr:rowOff>53009</xdr:rowOff>
    </xdr:to>
    <xdr:sp macro="" textlink="">
      <xdr:nvSpPr>
        <xdr:cNvPr id="49" name="吹き出し: 角を丸めた四角形 48">
          <a:extLst>
            <a:ext uri="{FF2B5EF4-FFF2-40B4-BE49-F238E27FC236}">
              <a16:creationId xmlns:a16="http://schemas.microsoft.com/office/drawing/2014/main" id="{268FA0D0-F00E-4D1F-A39E-3A9775C607F9}"/>
            </a:ext>
          </a:extLst>
        </xdr:cNvPr>
        <xdr:cNvSpPr/>
      </xdr:nvSpPr>
      <xdr:spPr>
        <a:xfrm>
          <a:off x="4598505" y="5572540"/>
          <a:ext cx="821634" cy="311426"/>
        </a:xfrm>
        <a:prstGeom prst="wedgeRoundRectCallout">
          <a:avLst>
            <a:gd name="adj1" fmla="val -67607"/>
            <a:gd name="adj2" fmla="val -177926"/>
            <a:gd name="adj3" fmla="val 16667"/>
          </a:avLst>
        </a:prstGeom>
        <a:no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24</xdr:col>
      <xdr:colOff>132520</xdr:colOff>
      <xdr:row>24</xdr:row>
      <xdr:rowOff>53009</xdr:rowOff>
    </xdr:from>
    <xdr:to>
      <xdr:col>29</xdr:col>
      <xdr:colOff>46382</xdr:colOff>
      <xdr:row>25</xdr:row>
      <xdr:rowOff>53009</xdr:rowOff>
    </xdr:to>
    <xdr:sp macro="" textlink="">
      <xdr:nvSpPr>
        <xdr:cNvPr id="50" name="テキスト ボックス 49">
          <a:extLst>
            <a:ext uri="{FF2B5EF4-FFF2-40B4-BE49-F238E27FC236}">
              <a16:creationId xmlns:a16="http://schemas.microsoft.com/office/drawing/2014/main" id="{9DC81C88-93BE-4E89-890A-85DFFC97F40E}"/>
            </a:ext>
          </a:extLst>
        </xdr:cNvPr>
        <xdr:cNvSpPr txBox="1"/>
      </xdr:nvSpPr>
      <xdr:spPr>
        <a:xfrm>
          <a:off x="4591877" y="5618922"/>
          <a:ext cx="841514" cy="265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b="1"/>
            <a:t>ヘッダー情報</a:t>
          </a:r>
        </a:p>
      </xdr:txBody>
    </xdr:sp>
    <xdr:clientData/>
  </xdr:twoCellAnchor>
  <xdr:twoCellAnchor>
    <xdr:from>
      <xdr:col>34</xdr:col>
      <xdr:colOff>6625</xdr:colOff>
      <xdr:row>23</xdr:row>
      <xdr:rowOff>258417</xdr:rowOff>
    </xdr:from>
    <xdr:to>
      <xdr:col>38</xdr:col>
      <xdr:colOff>145773</xdr:colOff>
      <xdr:row>25</xdr:row>
      <xdr:rowOff>39756</xdr:rowOff>
    </xdr:to>
    <xdr:sp macro="" textlink="">
      <xdr:nvSpPr>
        <xdr:cNvPr id="51" name="テキスト ボックス 50">
          <a:extLst>
            <a:ext uri="{FF2B5EF4-FFF2-40B4-BE49-F238E27FC236}">
              <a16:creationId xmlns:a16="http://schemas.microsoft.com/office/drawing/2014/main" id="{E8DE38E0-0080-423F-B897-1220A5EB2681}"/>
            </a:ext>
          </a:extLst>
        </xdr:cNvPr>
        <xdr:cNvSpPr txBox="1"/>
      </xdr:nvSpPr>
      <xdr:spPr>
        <a:xfrm>
          <a:off x="6321286" y="5559287"/>
          <a:ext cx="881270" cy="311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b="1"/>
            <a:t>Value</a:t>
          </a:r>
          <a:r>
            <a:rPr kumimoji="1" lang="ja-JP" altLang="en-US" sz="900" b="1"/>
            <a:t>　情報</a:t>
          </a:r>
        </a:p>
      </xdr:txBody>
    </xdr:sp>
    <xdr:clientData/>
  </xdr:twoCellAnchor>
  <xdr:twoCellAnchor>
    <xdr:from>
      <xdr:col>34</xdr:col>
      <xdr:colOff>13253</xdr:colOff>
      <xdr:row>23</xdr:row>
      <xdr:rowOff>231913</xdr:rowOff>
    </xdr:from>
    <xdr:to>
      <xdr:col>38</xdr:col>
      <xdr:colOff>92765</xdr:colOff>
      <xdr:row>25</xdr:row>
      <xdr:rowOff>13252</xdr:rowOff>
    </xdr:to>
    <xdr:sp macro="" textlink="">
      <xdr:nvSpPr>
        <xdr:cNvPr id="53" name="吹き出し: 角を丸めた四角形 52">
          <a:extLst>
            <a:ext uri="{FF2B5EF4-FFF2-40B4-BE49-F238E27FC236}">
              <a16:creationId xmlns:a16="http://schemas.microsoft.com/office/drawing/2014/main" id="{871687A6-BBFE-4A93-B5A3-0284197B407C}"/>
            </a:ext>
          </a:extLst>
        </xdr:cNvPr>
        <xdr:cNvSpPr/>
      </xdr:nvSpPr>
      <xdr:spPr>
        <a:xfrm>
          <a:off x="6327914" y="5532783"/>
          <a:ext cx="821634" cy="311426"/>
        </a:xfrm>
        <a:prstGeom prst="wedgeRoundRectCallout">
          <a:avLst>
            <a:gd name="adj1" fmla="val -61155"/>
            <a:gd name="adj2" fmla="val -154522"/>
            <a:gd name="adj3" fmla="val 16667"/>
          </a:avLst>
        </a:prstGeom>
        <a:no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xdr:col>
      <xdr:colOff>12260</xdr:colOff>
      <xdr:row>33</xdr:row>
      <xdr:rowOff>12594</xdr:rowOff>
    </xdr:from>
    <xdr:to>
      <xdr:col>10</xdr:col>
      <xdr:colOff>26505</xdr:colOff>
      <xdr:row>35</xdr:row>
      <xdr:rowOff>37441</xdr:rowOff>
    </xdr:to>
    <xdr:grpSp>
      <xdr:nvGrpSpPr>
        <xdr:cNvPr id="54" name="グループ化 53">
          <a:extLst>
            <a:ext uri="{FF2B5EF4-FFF2-40B4-BE49-F238E27FC236}">
              <a16:creationId xmlns:a16="http://schemas.microsoft.com/office/drawing/2014/main" id="{91EA9EB3-A823-4B19-B92C-C772CD33062E}"/>
            </a:ext>
          </a:extLst>
        </xdr:cNvPr>
        <xdr:cNvGrpSpPr/>
      </xdr:nvGrpSpPr>
      <xdr:grpSpPr>
        <a:xfrm>
          <a:off x="385640" y="8066934"/>
          <a:ext cx="1477285" cy="573487"/>
          <a:chOff x="522467" y="3756330"/>
          <a:chExt cx="1438523" cy="568186"/>
        </a:xfrm>
      </xdr:grpSpPr>
      <xdr:sp macro="" textlink="">
        <xdr:nvSpPr>
          <xdr:cNvPr id="55" name="テキスト ボックス 54">
            <a:extLst>
              <a:ext uri="{FF2B5EF4-FFF2-40B4-BE49-F238E27FC236}">
                <a16:creationId xmlns:a16="http://schemas.microsoft.com/office/drawing/2014/main" id="{1F336AFA-E9BD-4EDF-8FF0-DF1AB98F3BE7}"/>
              </a:ext>
            </a:extLst>
          </xdr:cNvPr>
          <xdr:cNvSpPr txBox="1"/>
        </xdr:nvSpPr>
        <xdr:spPr>
          <a:xfrm>
            <a:off x="565075" y="3786809"/>
            <a:ext cx="1333177" cy="537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latin typeface="Meiryo UI" panose="020B0604030504040204" pitchFamily="50" charset="-128"/>
                <a:ea typeface="Meiryo UI" panose="020B0604030504040204" pitchFamily="50" charset="-128"/>
              </a:rPr>
              <a:t>Value</a:t>
            </a:r>
            <a:r>
              <a:rPr kumimoji="1" lang="en-US" altLang="ja-JP" sz="1000" baseline="0">
                <a:latin typeface="Meiryo UI" panose="020B0604030504040204" pitchFamily="50" charset="-128"/>
                <a:ea typeface="Meiryo UI" panose="020B0604030504040204" pitchFamily="50" charset="-128"/>
              </a:rPr>
              <a:t> </a:t>
            </a:r>
            <a:r>
              <a:rPr kumimoji="1" lang="ja-JP" altLang="en-US" sz="1000">
                <a:latin typeface="Meiryo UI" panose="020B0604030504040204" pitchFamily="50" charset="-128"/>
                <a:ea typeface="Meiryo UI" panose="020B0604030504040204" pitchFamily="50" charset="-128"/>
              </a:rPr>
              <a:t>情報の編集</a:t>
            </a:r>
          </a:p>
        </xdr:txBody>
      </xdr:sp>
      <xdr:sp macro="" textlink="">
        <xdr:nvSpPr>
          <xdr:cNvPr id="56" name="フローチャート: 処理 55">
            <a:extLst>
              <a:ext uri="{FF2B5EF4-FFF2-40B4-BE49-F238E27FC236}">
                <a16:creationId xmlns:a16="http://schemas.microsoft.com/office/drawing/2014/main" id="{655D3001-1DDC-456A-AE1A-2F4EB19D703E}"/>
              </a:ext>
            </a:extLst>
          </xdr:cNvPr>
          <xdr:cNvSpPr/>
        </xdr:nvSpPr>
        <xdr:spPr>
          <a:xfrm>
            <a:off x="522467" y="3756330"/>
            <a:ext cx="1438523" cy="557254"/>
          </a:xfrm>
          <a:prstGeom prst="flowChartProcess">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228600</xdr:colOff>
      <xdr:row>10</xdr:row>
      <xdr:rowOff>141514</xdr:rowOff>
    </xdr:from>
    <xdr:to>
      <xdr:col>11</xdr:col>
      <xdr:colOff>457201</xdr:colOff>
      <xdr:row>15</xdr:row>
      <xdr:rowOff>0</xdr:rowOff>
    </xdr:to>
    <xdr:sp macro="" textlink="">
      <xdr:nvSpPr>
        <xdr:cNvPr id="2" name="右大かっこ 1">
          <a:extLst>
            <a:ext uri="{FF2B5EF4-FFF2-40B4-BE49-F238E27FC236}">
              <a16:creationId xmlns:a16="http://schemas.microsoft.com/office/drawing/2014/main" id="{BE35FCBA-C16D-401E-B556-797DDF205FA9}"/>
            </a:ext>
          </a:extLst>
        </xdr:cNvPr>
        <xdr:cNvSpPr/>
      </xdr:nvSpPr>
      <xdr:spPr>
        <a:xfrm>
          <a:off x="14363700" y="2838994"/>
          <a:ext cx="228601" cy="1230086"/>
        </a:xfrm>
        <a:prstGeom prst="rightBracket">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xdr:col>
      <xdr:colOff>0</xdr:colOff>
      <xdr:row>0</xdr:row>
      <xdr:rowOff>0</xdr:rowOff>
    </xdr:from>
    <xdr:to>
      <xdr:col>8</xdr:col>
      <xdr:colOff>564777</xdr:colOff>
      <xdr:row>7</xdr:row>
      <xdr:rowOff>154601</xdr:rowOff>
    </xdr:to>
    <xdr:sp macro="" textlink="">
      <xdr:nvSpPr>
        <xdr:cNvPr id="3" name="正方形/長方形 2">
          <a:extLst>
            <a:ext uri="{FF2B5EF4-FFF2-40B4-BE49-F238E27FC236}">
              <a16:creationId xmlns:a16="http://schemas.microsoft.com/office/drawing/2014/main" id="{7B26B216-6F7A-4FA6-A30F-CF318775526B}"/>
            </a:ext>
          </a:extLst>
        </xdr:cNvPr>
        <xdr:cNvSpPr/>
      </xdr:nvSpPr>
      <xdr:spPr>
        <a:xfrm>
          <a:off x="6705600" y="0"/>
          <a:ext cx="2675517" cy="1754801"/>
        </a:xfrm>
        <a:prstGeom prst="rect">
          <a:avLst/>
        </a:prstGeom>
        <a:ln w="28575">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a:t>
          </a:r>
          <a:r>
            <a:rPr kumimoji="1" lang="ja-JP" altLang="en-US" sz="1100"/>
            <a:t>入力形式</a:t>
          </a:r>
          <a:r>
            <a:rPr kumimoji="1" lang="en-US" altLang="ja-JP" sz="1100"/>
            <a:t>】</a:t>
          </a:r>
        </a:p>
        <a:p>
          <a:pPr algn="l"/>
          <a:r>
            <a:rPr kumimoji="1" lang="en-US" altLang="ja-JP" sz="1100"/>
            <a:t>A</a:t>
          </a:r>
          <a:r>
            <a:rPr kumimoji="1" lang="ja-JP" altLang="en-US" sz="1100"/>
            <a:t>：英文字ー半角　　　　　　　</a:t>
          </a:r>
          <a:endParaRPr kumimoji="1" lang="en-US" altLang="ja-JP" sz="1100"/>
        </a:p>
        <a:p>
          <a:pPr algn="l"/>
          <a:r>
            <a:rPr kumimoji="1" lang="en-US" altLang="ja-JP" sz="1100">
              <a:solidFill>
                <a:schemeClr val="dk1"/>
              </a:solidFill>
              <a:effectLst/>
              <a:latin typeface="+mn-lt"/>
              <a:ea typeface="+mn-ea"/>
              <a:cs typeface="+mn-cs"/>
            </a:rPr>
            <a:t>9</a:t>
          </a:r>
          <a:r>
            <a:rPr kumimoji="1" lang="ja-JP" altLang="en-US" sz="1100">
              <a:solidFill>
                <a:schemeClr val="dk1"/>
              </a:solidFill>
              <a:effectLst/>
              <a:latin typeface="+mn-lt"/>
              <a:ea typeface="+mn-ea"/>
              <a:cs typeface="+mn-cs"/>
            </a:rPr>
            <a:t>：数字</a:t>
          </a:r>
          <a:r>
            <a:rPr kumimoji="1" lang="ja-JP" altLang="ja-JP" sz="1100">
              <a:solidFill>
                <a:schemeClr val="dk1"/>
              </a:solidFill>
              <a:effectLst/>
              <a:latin typeface="+mn-lt"/>
              <a:ea typeface="+mn-ea"/>
              <a:cs typeface="+mn-cs"/>
            </a:rPr>
            <a:t>ー半角</a:t>
          </a:r>
          <a:r>
            <a:rPr kumimoji="1" lang="ja-JP" altLang="en-US" sz="1100">
              <a:solidFill>
                <a:schemeClr val="dk1"/>
              </a:solidFill>
              <a:effectLst/>
              <a:latin typeface="+mn-lt"/>
              <a:ea typeface="+mn-ea"/>
              <a:cs typeface="+mn-cs"/>
            </a:rPr>
            <a:t>　　　　　　</a:t>
          </a:r>
          <a:endParaRPr lang="ja-JP" altLang="ja-JP">
            <a:effectLst/>
          </a:endParaRPr>
        </a:p>
        <a:p>
          <a:pPr algn="l"/>
          <a:r>
            <a:rPr kumimoji="1" lang="en-US" altLang="ja-JP" sz="1100">
              <a:solidFill>
                <a:schemeClr val="dk1"/>
              </a:solidFill>
              <a:effectLst/>
              <a:latin typeface="+mn-lt"/>
              <a:ea typeface="+mn-ea"/>
              <a:cs typeface="+mn-cs"/>
            </a:rPr>
            <a:t>Z</a:t>
          </a:r>
          <a:r>
            <a:rPr kumimoji="1" lang="ja-JP" altLang="en-US"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日本語</a:t>
          </a:r>
          <a:r>
            <a:rPr kumimoji="1" lang="ja-JP" altLang="en-US" sz="1100">
              <a:solidFill>
                <a:schemeClr val="dk1"/>
              </a:solidFill>
              <a:effectLst/>
              <a:latin typeface="+mn-lt"/>
              <a:ea typeface="+mn-ea"/>
              <a:cs typeface="+mn-cs"/>
            </a:rPr>
            <a:t>、漢字</a:t>
          </a:r>
          <a:r>
            <a:rPr kumimoji="1" lang="ja-JP" altLang="ja-JP" sz="1100">
              <a:solidFill>
                <a:schemeClr val="dk1"/>
              </a:solidFill>
              <a:effectLst/>
              <a:latin typeface="+mn-lt"/>
              <a:ea typeface="+mn-ea"/>
              <a:cs typeface="+mn-cs"/>
            </a:rPr>
            <a:t>ー全角</a:t>
          </a:r>
          <a:endParaRPr kumimoji="1" lang="en-US" altLang="ja-JP" sz="1100">
            <a:solidFill>
              <a:schemeClr val="dk1"/>
            </a:solidFill>
            <a:effectLst/>
            <a:latin typeface="+mn-lt"/>
            <a:ea typeface="+mn-ea"/>
            <a:cs typeface="+mn-cs"/>
          </a:endParaRPr>
        </a:p>
        <a:p>
          <a:r>
            <a:rPr kumimoji="1" lang="en-US" altLang="ja-JP" sz="1100">
              <a:solidFill>
                <a:schemeClr val="dk1"/>
              </a:solidFill>
              <a:effectLst/>
              <a:latin typeface="+mn-lt"/>
              <a:ea typeface="+mn-ea"/>
              <a:cs typeface="+mn-cs"/>
            </a:rPr>
            <a:t>datetime</a:t>
          </a:r>
          <a:r>
            <a:rPr kumimoji="1" lang="ja-JP" altLang="ja-JP" sz="1100">
              <a:solidFill>
                <a:schemeClr val="dk1"/>
              </a:solidFill>
              <a:effectLst/>
              <a:latin typeface="+mn-lt"/>
              <a:ea typeface="+mn-ea"/>
              <a:cs typeface="+mn-cs"/>
            </a:rPr>
            <a:t>：</a:t>
          </a:r>
          <a:r>
            <a:rPr lang="en-US" altLang="ja-JP" sz="1100" b="0" i="0">
              <a:solidFill>
                <a:srgbClr val="0070C0"/>
              </a:solidFill>
              <a:effectLst/>
              <a:latin typeface="+mn-lt"/>
              <a:ea typeface="+mn-ea"/>
              <a:cs typeface="+mn-cs"/>
            </a:rPr>
            <a:t>YYYY-MM-DDTHH:MM:SS</a:t>
          </a:r>
          <a:endParaRPr lang="ja-JP" altLang="ja-JP">
            <a:solidFill>
              <a:srgbClr val="0070C0"/>
            </a:solidFill>
            <a:effectLst/>
          </a:endParaRPr>
        </a:p>
        <a:p>
          <a:pPr eaLnBrk="1" fontAlgn="auto" latinLnBrk="0" hangingPunct="1"/>
          <a:r>
            <a:rPr kumimoji="1" lang="en-US" altLang="ja-JP" sz="1100">
              <a:solidFill>
                <a:schemeClr val="dk1"/>
              </a:solidFill>
              <a:effectLst/>
              <a:latin typeface="+mn-lt"/>
              <a:ea typeface="+mn-ea"/>
              <a:cs typeface="+mn-cs"/>
            </a:rPr>
            <a:t>date        </a:t>
          </a:r>
          <a:r>
            <a:rPr kumimoji="1" lang="ja-JP" altLang="ja-JP" sz="1100">
              <a:solidFill>
                <a:schemeClr val="dk1"/>
              </a:solidFill>
              <a:effectLst/>
              <a:latin typeface="+mn-lt"/>
              <a:ea typeface="+mn-ea"/>
              <a:cs typeface="+mn-cs"/>
            </a:rPr>
            <a:t>：</a:t>
          </a:r>
          <a:r>
            <a:rPr kumimoji="1" lang="en-US" altLang="ja-JP" sz="1100">
              <a:solidFill>
                <a:srgbClr val="0070C0"/>
              </a:solidFill>
              <a:effectLst/>
              <a:latin typeface="+mn-lt"/>
              <a:ea typeface="+mn-ea"/>
              <a:cs typeface="+mn-cs"/>
            </a:rPr>
            <a:t>YYYY-MM-DD</a:t>
          </a:r>
          <a:endParaRPr lang="ja-JP" altLang="ja-JP">
            <a:solidFill>
              <a:srgbClr val="0070C0"/>
            </a:solidFill>
            <a:effectLst/>
          </a:endParaRPr>
        </a:p>
        <a:p>
          <a:pPr algn="l"/>
          <a:r>
            <a:rPr kumimoji="1" lang="en-US" altLang="ja-JP" sz="1100">
              <a:solidFill>
                <a:schemeClr val="dk1"/>
              </a:solidFill>
              <a:effectLst/>
              <a:latin typeface="+mn-lt"/>
              <a:ea typeface="+mn-ea"/>
              <a:cs typeface="+mn-cs"/>
            </a:rPr>
            <a:t>picklist</a:t>
          </a:r>
          <a:r>
            <a:rPr kumimoji="1" lang="ja-JP" altLang="en-US" sz="1100">
              <a:solidFill>
                <a:schemeClr val="dk1"/>
              </a:solidFill>
              <a:effectLst/>
              <a:latin typeface="+mn-lt"/>
              <a:ea typeface="+mn-ea"/>
              <a:cs typeface="+mn-cs"/>
            </a:rPr>
            <a:t>　：リスト値</a:t>
          </a:r>
          <a:r>
            <a:rPr kumimoji="1" lang="ja-JP" altLang="ja-JP" sz="1100">
              <a:solidFill>
                <a:schemeClr val="dk1"/>
              </a:solidFill>
              <a:effectLst/>
              <a:latin typeface="+mn-lt"/>
              <a:ea typeface="+mn-ea"/>
              <a:cs typeface="+mn-cs"/>
            </a:rPr>
            <a:t>　　　　　</a:t>
          </a:r>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250371</xdr:colOff>
      <xdr:row>9</xdr:row>
      <xdr:rowOff>0</xdr:rowOff>
    </xdr:from>
    <xdr:to>
      <xdr:col>11</xdr:col>
      <xdr:colOff>457201</xdr:colOff>
      <xdr:row>28</xdr:row>
      <xdr:rowOff>0</xdr:rowOff>
    </xdr:to>
    <xdr:sp macro="" textlink="">
      <xdr:nvSpPr>
        <xdr:cNvPr id="2" name="右大かっこ 1">
          <a:extLst>
            <a:ext uri="{FF2B5EF4-FFF2-40B4-BE49-F238E27FC236}">
              <a16:creationId xmlns:a16="http://schemas.microsoft.com/office/drawing/2014/main" id="{F82EC1F8-4644-4FA2-A9B2-0BF86F535B7D}"/>
            </a:ext>
          </a:extLst>
        </xdr:cNvPr>
        <xdr:cNvSpPr/>
      </xdr:nvSpPr>
      <xdr:spPr>
        <a:xfrm>
          <a:off x="14385471" y="2263140"/>
          <a:ext cx="206830" cy="5257800"/>
        </a:xfrm>
        <a:prstGeom prst="rightBracket">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xdr:col>
      <xdr:colOff>0</xdr:colOff>
      <xdr:row>0</xdr:row>
      <xdr:rowOff>0</xdr:rowOff>
    </xdr:from>
    <xdr:to>
      <xdr:col>8</xdr:col>
      <xdr:colOff>564777</xdr:colOff>
      <xdr:row>7</xdr:row>
      <xdr:rowOff>154601</xdr:rowOff>
    </xdr:to>
    <xdr:sp macro="" textlink="">
      <xdr:nvSpPr>
        <xdr:cNvPr id="3" name="正方形/長方形 2">
          <a:extLst>
            <a:ext uri="{FF2B5EF4-FFF2-40B4-BE49-F238E27FC236}">
              <a16:creationId xmlns:a16="http://schemas.microsoft.com/office/drawing/2014/main" id="{CB38BEB1-0A04-4AF2-8E38-7D929CBB5CF5}"/>
            </a:ext>
          </a:extLst>
        </xdr:cNvPr>
        <xdr:cNvSpPr/>
      </xdr:nvSpPr>
      <xdr:spPr>
        <a:xfrm>
          <a:off x="6705600" y="0"/>
          <a:ext cx="2675517" cy="1754801"/>
        </a:xfrm>
        <a:prstGeom prst="rect">
          <a:avLst/>
        </a:prstGeom>
        <a:ln w="28575">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a:t>
          </a:r>
          <a:r>
            <a:rPr kumimoji="1" lang="ja-JP" altLang="en-US" sz="1100"/>
            <a:t>入力形式</a:t>
          </a:r>
          <a:r>
            <a:rPr kumimoji="1" lang="en-US" altLang="ja-JP" sz="1100"/>
            <a:t>】</a:t>
          </a:r>
        </a:p>
        <a:p>
          <a:pPr algn="l"/>
          <a:r>
            <a:rPr kumimoji="1" lang="en-US" altLang="ja-JP" sz="1100"/>
            <a:t>A</a:t>
          </a:r>
          <a:r>
            <a:rPr kumimoji="1" lang="ja-JP" altLang="en-US" sz="1100"/>
            <a:t>：英文字ー半角　　　　　　　</a:t>
          </a:r>
          <a:endParaRPr kumimoji="1" lang="en-US" altLang="ja-JP" sz="1100"/>
        </a:p>
        <a:p>
          <a:pPr algn="l"/>
          <a:r>
            <a:rPr kumimoji="1" lang="en-US" altLang="ja-JP" sz="1100">
              <a:solidFill>
                <a:schemeClr val="dk1"/>
              </a:solidFill>
              <a:effectLst/>
              <a:latin typeface="+mn-lt"/>
              <a:ea typeface="+mn-ea"/>
              <a:cs typeface="+mn-cs"/>
            </a:rPr>
            <a:t>9</a:t>
          </a:r>
          <a:r>
            <a:rPr kumimoji="1" lang="ja-JP" altLang="en-US" sz="1100">
              <a:solidFill>
                <a:schemeClr val="dk1"/>
              </a:solidFill>
              <a:effectLst/>
              <a:latin typeface="+mn-lt"/>
              <a:ea typeface="+mn-ea"/>
              <a:cs typeface="+mn-cs"/>
            </a:rPr>
            <a:t>：数字</a:t>
          </a:r>
          <a:r>
            <a:rPr kumimoji="1" lang="ja-JP" altLang="ja-JP" sz="1100">
              <a:solidFill>
                <a:schemeClr val="dk1"/>
              </a:solidFill>
              <a:effectLst/>
              <a:latin typeface="+mn-lt"/>
              <a:ea typeface="+mn-ea"/>
              <a:cs typeface="+mn-cs"/>
            </a:rPr>
            <a:t>ー半角</a:t>
          </a:r>
          <a:r>
            <a:rPr kumimoji="1" lang="ja-JP" altLang="en-US" sz="1100">
              <a:solidFill>
                <a:schemeClr val="dk1"/>
              </a:solidFill>
              <a:effectLst/>
              <a:latin typeface="+mn-lt"/>
              <a:ea typeface="+mn-ea"/>
              <a:cs typeface="+mn-cs"/>
            </a:rPr>
            <a:t>　　　　　　</a:t>
          </a:r>
          <a:endParaRPr lang="ja-JP" altLang="ja-JP">
            <a:effectLst/>
          </a:endParaRPr>
        </a:p>
        <a:p>
          <a:pPr algn="l"/>
          <a:r>
            <a:rPr kumimoji="1" lang="en-US" altLang="ja-JP" sz="1100">
              <a:solidFill>
                <a:schemeClr val="dk1"/>
              </a:solidFill>
              <a:effectLst/>
              <a:latin typeface="+mn-lt"/>
              <a:ea typeface="+mn-ea"/>
              <a:cs typeface="+mn-cs"/>
            </a:rPr>
            <a:t>Z</a:t>
          </a:r>
          <a:r>
            <a:rPr kumimoji="1" lang="ja-JP" altLang="en-US"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日本語</a:t>
          </a:r>
          <a:r>
            <a:rPr kumimoji="1" lang="ja-JP" altLang="en-US" sz="1100">
              <a:solidFill>
                <a:schemeClr val="dk1"/>
              </a:solidFill>
              <a:effectLst/>
              <a:latin typeface="+mn-lt"/>
              <a:ea typeface="+mn-ea"/>
              <a:cs typeface="+mn-cs"/>
            </a:rPr>
            <a:t>、漢字</a:t>
          </a:r>
          <a:r>
            <a:rPr kumimoji="1" lang="ja-JP" altLang="ja-JP" sz="1100">
              <a:solidFill>
                <a:schemeClr val="dk1"/>
              </a:solidFill>
              <a:effectLst/>
              <a:latin typeface="+mn-lt"/>
              <a:ea typeface="+mn-ea"/>
              <a:cs typeface="+mn-cs"/>
            </a:rPr>
            <a:t>ー全角</a:t>
          </a:r>
          <a:endParaRPr kumimoji="1" lang="en-US" altLang="ja-JP" sz="1100">
            <a:solidFill>
              <a:schemeClr val="dk1"/>
            </a:solidFill>
            <a:effectLst/>
            <a:latin typeface="+mn-lt"/>
            <a:ea typeface="+mn-ea"/>
            <a:cs typeface="+mn-cs"/>
          </a:endParaRPr>
        </a:p>
        <a:p>
          <a:r>
            <a:rPr kumimoji="1" lang="en-US" altLang="ja-JP" sz="1100">
              <a:solidFill>
                <a:schemeClr val="dk1"/>
              </a:solidFill>
              <a:effectLst/>
              <a:latin typeface="+mn-lt"/>
              <a:ea typeface="+mn-ea"/>
              <a:cs typeface="+mn-cs"/>
            </a:rPr>
            <a:t>datetime</a:t>
          </a:r>
          <a:r>
            <a:rPr kumimoji="1" lang="ja-JP" altLang="ja-JP" sz="1100">
              <a:solidFill>
                <a:schemeClr val="dk1"/>
              </a:solidFill>
              <a:effectLst/>
              <a:latin typeface="+mn-lt"/>
              <a:ea typeface="+mn-ea"/>
              <a:cs typeface="+mn-cs"/>
            </a:rPr>
            <a:t>：</a:t>
          </a:r>
          <a:r>
            <a:rPr lang="en-US" altLang="ja-JP" sz="1100" b="0" i="0">
              <a:solidFill>
                <a:srgbClr val="0070C0"/>
              </a:solidFill>
              <a:effectLst/>
              <a:latin typeface="+mn-lt"/>
              <a:ea typeface="+mn-ea"/>
              <a:cs typeface="+mn-cs"/>
            </a:rPr>
            <a:t>YYYY-MM-DDTHH:MM:SS</a:t>
          </a:r>
          <a:endParaRPr lang="ja-JP" altLang="ja-JP">
            <a:solidFill>
              <a:srgbClr val="0070C0"/>
            </a:solidFill>
            <a:effectLst/>
          </a:endParaRPr>
        </a:p>
        <a:p>
          <a:pPr eaLnBrk="1" fontAlgn="auto" latinLnBrk="0" hangingPunct="1"/>
          <a:r>
            <a:rPr kumimoji="1" lang="en-US" altLang="ja-JP" sz="1100">
              <a:solidFill>
                <a:schemeClr val="dk1"/>
              </a:solidFill>
              <a:effectLst/>
              <a:latin typeface="+mn-lt"/>
              <a:ea typeface="+mn-ea"/>
              <a:cs typeface="+mn-cs"/>
            </a:rPr>
            <a:t>date        </a:t>
          </a:r>
          <a:r>
            <a:rPr kumimoji="1" lang="ja-JP" altLang="ja-JP" sz="1100">
              <a:solidFill>
                <a:schemeClr val="dk1"/>
              </a:solidFill>
              <a:effectLst/>
              <a:latin typeface="+mn-lt"/>
              <a:ea typeface="+mn-ea"/>
              <a:cs typeface="+mn-cs"/>
            </a:rPr>
            <a:t>：</a:t>
          </a:r>
          <a:r>
            <a:rPr kumimoji="1" lang="en-US" altLang="ja-JP" sz="1100">
              <a:solidFill>
                <a:srgbClr val="0070C0"/>
              </a:solidFill>
              <a:effectLst/>
              <a:latin typeface="+mn-lt"/>
              <a:ea typeface="+mn-ea"/>
              <a:cs typeface="+mn-cs"/>
            </a:rPr>
            <a:t>YYYY-MM-DD</a:t>
          </a:r>
          <a:endParaRPr lang="ja-JP" altLang="ja-JP">
            <a:solidFill>
              <a:srgbClr val="0070C0"/>
            </a:solidFill>
            <a:effectLst/>
          </a:endParaRPr>
        </a:p>
        <a:p>
          <a:pPr algn="l"/>
          <a:r>
            <a:rPr kumimoji="1" lang="en-US" altLang="ja-JP" sz="1100">
              <a:solidFill>
                <a:schemeClr val="dk1"/>
              </a:solidFill>
              <a:effectLst/>
              <a:latin typeface="+mn-lt"/>
              <a:ea typeface="+mn-ea"/>
              <a:cs typeface="+mn-cs"/>
            </a:rPr>
            <a:t>picklist</a:t>
          </a:r>
          <a:r>
            <a:rPr kumimoji="1" lang="ja-JP" altLang="en-US" sz="1100">
              <a:solidFill>
                <a:schemeClr val="dk1"/>
              </a:solidFill>
              <a:effectLst/>
              <a:latin typeface="+mn-lt"/>
              <a:ea typeface="+mn-ea"/>
              <a:cs typeface="+mn-cs"/>
            </a:rPr>
            <a:t>　：リスト値</a:t>
          </a:r>
          <a:r>
            <a:rPr kumimoji="1" lang="ja-JP" altLang="ja-JP" sz="1100">
              <a:solidFill>
                <a:schemeClr val="dk1"/>
              </a:solidFill>
              <a:effectLst/>
              <a:latin typeface="+mn-lt"/>
              <a:ea typeface="+mn-ea"/>
              <a:cs typeface="+mn-cs"/>
            </a:rPr>
            <a:t>　　　　　</a:t>
          </a:r>
          <a:endParaRPr kumimoji="1" lang="ja-JP" altLang="en-US" sz="1100"/>
        </a:p>
      </xdr:txBody>
    </xdr:sp>
    <xdr:clientData/>
  </xdr:twoCellAnchor>
  <xdr:twoCellAnchor>
    <xdr:from>
      <xdr:col>11</xdr:col>
      <xdr:colOff>279399</xdr:colOff>
      <xdr:row>9</xdr:row>
      <xdr:rowOff>0</xdr:rowOff>
    </xdr:from>
    <xdr:to>
      <xdr:col>11</xdr:col>
      <xdr:colOff>457200</xdr:colOff>
      <xdr:row>31</xdr:row>
      <xdr:rowOff>0</xdr:rowOff>
    </xdr:to>
    <xdr:sp macro="" textlink="">
      <xdr:nvSpPr>
        <xdr:cNvPr id="4" name="右大かっこ 3">
          <a:extLst>
            <a:ext uri="{FF2B5EF4-FFF2-40B4-BE49-F238E27FC236}">
              <a16:creationId xmlns:a16="http://schemas.microsoft.com/office/drawing/2014/main" id="{E1B6F551-5181-4AF5-8264-CC7205981D68}"/>
            </a:ext>
          </a:extLst>
        </xdr:cNvPr>
        <xdr:cNvSpPr/>
      </xdr:nvSpPr>
      <xdr:spPr>
        <a:xfrm>
          <a:off x="14414499" y="2263140"/>
          <a:ext cx="177801" cy="7543800"/>
        </a:xfrm>
        <a:prstGeom prst="rightBracket">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xdr:col>
      <xdr:colOff>0</xdr:colOff>
      <xdr:row>0</xdr:row>
      <xdr:rowOff>0</xdr:rowOff>
    </xdr:from>
    <xdr:to>
      <xdr:col>8</xdr:col>
      <xdr:colOff>564777</xdr:colOff>
      <xdr:row>7</xdr:row>
      <xdr:rowOff>154601</xdr:rowOff>
    </xdr:to>
    <xdr:sp macro="" textlink="">
      <xdr:nvSpPr>
        <xdr:cNvPr id="5" name="正方形/長方形 4">
          <a:extLst>
            <a:ext uri="{FF2B5EF4-FFF2-40B4-BE49-F238E27FC236}">
              <a16:creationId xmlns:a16="http://schemas.microsoft.com/office/drawing/2014/main" id="{13ED0312-75DE-4249-949D-07C1AB48C6FC}"/>
            </a:ext>
          </a:extLst>
        </xdr:cNvPr>
        <xdr:cNvSpPr/>
      </xdr:nvSpPr>
      <xdr:spPr>
        <a:xfrm>
          <a:off x="6705600" y="0"/>
          <a:ext cx="2675517" cy="1754801"/>
        </a:xfrm>
        <a:prstGeom prst="rect">
          <a:avLst/>
        </a:prstGeom>
        <a:ln w="28575">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a:t>
          </a:r>
          <a:r>
            <a:rPr kumimoji="1" lang="ja-JP" altLang="en-US" sz="1100"/>
            <a:t>入力形式</a:t>
          </a:r>
          <a:r>
            <a:rPr kumimoji="1" lang="en-US" altLang="ja-JP" sz="1100"/>
            <a:t>】</a:t>
          </a:r>
        </a:p>
        <a:p>
          <a:pPr algn="l"/>
          <a:r>
            <a:rPr kumimoji="1" lang="en-US" altLang="ja-JP" sz="1100"/>
            <a:t>A</a:t>
          </a:r>
          <a:r>
            <a:rPr kumimoji="1" lang="ja-JP" altLang="en-US" sz="1100"/>
            <a:t>：英文字ー半角　　　　　　　</a:t>
          </a:r>
          <a:endParaRPr kumimoji="1" lang="en-US" altLang="ja-JP" sz="1100"/>
        </a:p>
        <a:p>
          <a:pPr algn="l"/>
          <a:r>
            <a:rPr kumimoji="1" lang="en-US" altLang="ja-JP" sz="1100">
              <a:solidFill>
                <a:schemeClr val="dk1"/>
              </a:solidFill>
              <a:effectLst/>
              <a:latin typeface="+mn-lt"/>
              <a:ea typeface="+mn-ea"/>
              <a:cs typeface="+mn-cs"/>
            </a:rPr>
            <a:t>9</a:t>
          </a:r>
          <a:r>
            <a:rPr kumimoji="1" lang="ja-JP" altLang="en-US" sz="1100">
              <a:solidFill>
                <a:schemeClr val="dk1"/>
              </a:solidFill>
              <a:effectLst/>
              <a:latin typeface="+mn-lt"/>
              <a:ea typeface="+mn-ea"/>
              <a:cs typeface="+mn-cs"/>
            </a:rPr>
            <a:t>：数字</a:t>
          </a:r>
          <a:r>
            <a:rPr kumimoji="1" lang="ja-JP" altLang="ja-JP" sz="1100">
              <a:solidFill>
                <a:schemeClr val="dk1"/>
              </a:solidFill>
              <a:effectLst/>
              <a:latin typeface="+mn-lt"/>
              <a:ea typeface="+mn-ea"/>
              <a:cs typeface="+mn-cs"/>
            </a:rPr>
            <a:t>ー半角</a:t>
          </a:r>
          <a:r>
            <a:rPr kumimoji="1" lang="ja-JP" altLang="en-US" sz="1100">
              <a:solidFill>
                <a:schemeClr val="dk1"/>
              </a:solidFill>
              <a:effectLst/>
              <a:latin typeface="+mn-lt"/>
              <a:ea typeface="+mn-ea"/>
              <a:cs typeface="+mn-cs"/>
            </a:rPr>
            <a:t>　　　　　　</a:t>
          </a:r>
          <a:endParaRPr lang="ja-JP" altLang="ja-JP">
            <a:effectLst/>
          </a:endParaRPr>
        </a:p>
        <a:p>
          <a:pPr algn="l"/>
          <a:r>
            <a:rPr kumimoji="1" lang="en-US" altLang="ja-JP" sz="1100">
              <a:solidFill>
                <a:schemeClr val="dk1"/>
              </a:solidFill>
              <a:effectLst/>
              <a:latin typeface="+mn-lt"/>
              <a:ea typeface="+mn-ea"/>
              <a:cs typeface="+mn-cs"/>
            </a:rPr>
            <a:t>Z</a:t>
          </a:r>
          <a:r>
            <a:rPr kumimoji="1" lang="ja-JP" altLang="en-US"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日本語</a:t>
          </a:r>
          <a:r>
            <a:rPr kumimoji="1" lang="ja-JP" altLang="en-US" sz="1100">
              <a:solidFill>
                <a:schemeClr val="dk1"/>
              </a:solidFill>
              <a:effectLst/>
              <a:latin typeface="+mn-lt"/>
              <a:ea typeface="+mn-ea"/>
              <a:cs typeface="+mn-cs"/>
            </a:rPr>
            <a:t>、漢字</a:t>
          </a:r>
          <a:r>
            <a:rPr kumimoji="1" lang="ja-JP" altLang="ja-JP" sz="1100">
              <a:solidFill>
                <a:schemeClr val="dk1"/>
              </a:solidFill>
              <a:effectLst/>
              <a:latin typeface="+mn-lt"/>
              <a:ea typeface="+mn-ea"/>
              <a:cs typeface="+mn-cs"/>
            </a:rPr>
            <a:t>ー全角</a:t>
          </a:r>
          <a:endParaRPr kumimoji="1" lang="en-US" altLang="ja-JP" sz="1100">
            <a:solidFill>
              <a:schemeClr val="dk1"/>
            </a:solidFill>
            <a:effectLst/>
            <a:latin typeface="+mn-lt"/>
            <a:ea typeface="+mn-ea"/>
            <a:cs typeface="+mn-cs"/>
          </a:endParaRPr>
        </a:p>
        <a:p>
          <a:r>
            <a:rPr kumimoji="1" lang="en-US" altLang="ja-JP" sz="1100">
              <a:solidFill>
                <a:schemeClr val="dk1"/>
              </a:solidFill>
              <a:effectLst/>
              <a:latin typeface="+mn-lt"/>
              <a:ea typeface="+mn-ea"/>
              <a:cs typeface="+mn-cs"/>
            </a:rPr>
            <a:t>datetime</a:t>
          </a:r>
          <a:r>
            <a:rPr kumimoji="1" lang="ja-JP" altLang="ja-JP" sz="1100">
              <a:solidFill>
                <a:schemeClr val="dk1"/>
              </a:solidFill>
              <a:effectLst/>
              <a:latin typeface="+mn-lt"/>
              <a:ea typeface="+mn-ea"/>
              <a:cs typeface="+mn-cs"/>
            </a:rPr>
            <a:t>：</a:t>
          </a:r>
          <a:r>
            <a:rPr lang="en-US" altLang="ja-JP" sz="1100" b="0" i="0">
              <a:solidFill>
                <a:srgbClr val="0070C0"/>
              </a:solidFill>
              <a:effectLst/>
              <a:latin typeface="+mn-lt"/>
              <a:ea typeface="+mn-ea"/>
              <a:cs typeface="+mn-cs"/>
            </a:rPr>
            <a:t>YYYY-MM-DDTHH:MM:SS</a:t>
          </a:r>
          <a:endParaRPr lang="ja-JP" altLang="ja-JP">
            <a:solidFill>
              <a:srgbClr val="0070C0"/>
            </a:solidFill>
            <a:effectLst/>
          </a:endParaRPr>
        </a:p>
        <a:p>
          <a:pPr eaLnBrk="1" fontAlgn="auto" latinLnBrk="0" hangingPunct="1"/>
          <a:r>
            <a:rPr kumimoji="1" lang="en-US" altLang="ja-JP" sz="1100">
              <a:solidFill>
                <a:schemeClr val="dk1"/>
              </a:solidFill>
              <a:effectLst/>
              <a:latin typeface="+mn-lt"/>
              <a:ea typeface="+mn-ea"/>
              <a:cs typeface="+mn-cs"/>
            </a:rPr>
            <a:t>date        </a:t>
          </a:r>
          <a:r>
            <a:rPr kumimoji="1" lang="ja-JP" altLang="ja-JP" sz="1100">
              <a:solidFill>
                <a:schemeClr val="dk1"/>
              </a:solidFill>
              <a:effectLst/>
              <a:latin typeface="+mn-lt"/>
              <a:ea typeface="+mn-ea"/>
              <a:cs typeface="+mn-cs"/>
            </a:rPr>
            <a:t>：</a:t>
          </a:r>
          <a:r>
            <a:rPr kumimoji="1" lang="en-US" altLang="ja-JP" sz="1100">
              <a:solidFill>
                <a:srgbClr val="0070C0"/>
              </a:solidFill>
              <a:effectLst/>
              <a:latin typeface="+mn-lt"/>
              <a:ea typeface="+mn-ea"/>
              <a:cs typeface="+mn-cs"/>
            </a:rPr>
            <a:t>YYYY-MM-DD</a:t>
          </a:r>
          <a:endParaRPr lang="ja-JP" altLang="ja-JP">
            <a:solidFill>
              <a:srgbClr val="0070C0"/>
            </a:solidFill>
            <a:effectLst/>
          </a:endParaRPr>
        </a:p>
        <a:p>
          <a:pPr algn="l"/>
          <a:r>
            <a:rPr kumimoji="1" lang="en-US" altLang="ja-JP" sz="1100">
              <a:solidFill>
                <a:schemeClr val="dk1"/>
              </a:solidFill>
              <a:effectLst/>
              <a:latin typeface="+mn-lt"/>
              <a:ea typeface="+mn-ea"/>
              <a:cs typeface="+mn-cs"/>
            </a:rPr>
            <a:t>picklist</a:t>
          </a:r>
          <a:r>
            <a:rPr kumimoji="1" lang="ja-JP" altLang="en-US" sz="1100">
              <a:solidFill>
                <a:schemeClr val="dk1"/>
              </a:solidFill>
              <a:effectLst/>
              <a:latin typeface="+mn-lt"/>
              <a:ea typeface="+mn-ea"/>
              <a:cs typeface="+mn-cs"/>
            </a:rPr>
            <a:t>　：リスト値</a:t>
          </a:r>
          <a:r>
            <a:rPr kumimoji="1" lang="ja-JP" altLang="ja-JP" sz="1100">
              <a:solidFill>
                <a:schemeClr val="dk1"/>
              </a:solidFill>
              <a:effectLst/>
              <a:latin typeface="+mn-lt"/>
              <a:ea typeface="+mn-ea"/>
              <a:cs typeface="+mn-cs"/>
            </a:rPr>
            <a:t>　　　　　</a:t>
          </a:r>
          <a:endParaRPr kumimoji="1" lang="ja-JP"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21</xdr:row>
      <xdr:rowOff>0</xdr:rowOff>
    </xdr:from>
    <xdr:to>
      <xdr:col>8</xdr:col>
      <xdr:colOff>2849771</xdr:colOff>
      <xdr:row>81</xdr:row>
      <xdr:rowOff>12381</xdr:rowOff>
    </xdr:to>
    <xdr:pic>
      <xdr:nvPicPr>
        <xdr:cNvPr id="2" name="図 1">
          <a:extLst>
            <a:ext uri="{FF2B5EF4-FFF2-40B4-BE49-F238E27FC236}">
              <a16:creationId xmlns:a16="http://schemas.microsoft.com/office/drawing/2014/main" id="{F99BA77D-DADC-4B31-8FF9-1497AE46EC1F}"/>
            </a:ext>
          </a:extLst>
        </xdr:cNvPr>
        <xdr:cNvPicPr>
          <a:picLocks noChangeAspect="1"/>
        </xdr:cNvPicPr>
      </xdr:nvPicPr>
      <xdr:blipFill>
        <a:blip xmlns:r="http://schemas.openxmlformats.org/officeDocument/2006/relationships" r:embed="rId1"/>
        <a:stretch>
          <a:fillRect/>
        </a:stretch>
      </xdr:blipFill>
      <xdr:spPr>
        <a:xfrm>
          <a:off x="0" y="4823460"/>
          <a:ext cx="18303131" cy="980952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chemeClr val="accent2"/>
          </a:solidFill>
        </a:ln>
      </a:spPr>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printerSettings" Target="../printerSettings/printerSettings12.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9"/>
  <sheetViews>
    <sheetView zoomScaleNormal="100" workbookViewId="0">
      <selection activeCell="B28" sqref="B28"/>
    </sheetView>
  </sheetViews>
  <sheetFormatPr defaultRowHeight="12.6"/>
  <cols>
    <col min="1" max="2" width="8.88671875" style="129"/>
  </cols>
  <sheetData>
    <row r="1" spans="1:15">
      <c r="A1" s="129">
        <v>1</v>
      </c>
      <c r="B1" s="129" t="s">
        <v>583</v>
      </c>
      <c r="C1" s="199" t="s">
        <v>578</v>
      </c>
      <c r="D1" s="199"/>
      <c r="E1" s="199"/>
      <c r="F1" s="199"/>
      <c r="G1" s="199"/>
      <c r="H1" s="199"/>
      <c r="I1" s="199"/>
      <c r="J1" s="199"/>
      <c r="K1" s="199"/>
      <c r="L1" s="199"/>
      <c r="M1" s="199"/>
      <c r="N1" s="199"/>
      <c r="O1" s="199"/>
    </row>
    <row r="2" spans="1:15">
      <c r="A2" s="129">
        <f>A1+1</f>
        <v>2</v>
      </c>
      <c r="C2" s="199" t="s">
        <v>579</v>
      </c>
      <c r="D2" s="199"/>
      <c r="E2" s="199"/>
      <c r="F2" s="199"/>
      <c r="G2" s="199"/>
      <c r="H2" s="199"/>
      <c r="I2" s="199"/>
      <c r="J2" s="199"/>
      <c r="K2" s="199"/>
      <c r="L2" s="199"/>
      <c r="M2" s="199"/>
      <c r="N2" s="199"/>
      <c r="O2" s="199"/>
    </row>
    <row r="3" spans="1:15">
      <c r="A3" s="129">
        <f t="shared" ref="A3:A29" si="0">A2+1</f>
        <v>3</v>
      </c>
      <c r="C3" s="199" t="s">
        <v>580</v>
      </c>
      <c r="D3" s="199"/>
      <c r="E3" s="199"/>
      <c r="F3" s="199"/>
      <c r="G3" s="199"/>
      <c r="H3" s="199"/>
      <c r="I3" s="199"/>
      <c r="J3" s="199"/>
      <c r="K3" s="199"/>
      <c r="L3" s="199"/>
      <c r="M3" s="199"/>
      <c r="N3" s="199"/>
      <c r="O3" s="199"/>
    </row>
    <row r="4" spans="1:15">
      <c r="A4" s="129">
        <f t="shared" si="0"/>
        <v>4</v>
      </c>
      <c r="C4" s="199" t="s">
        <v>582</v>
      </c>
      <c r="D4" s="199"/>
      <c r="E4" s="199"/>
      <c r="F4" s="199"/>
      <c r="G4" s="199"/>
      <c r="H4" s="199"/>
      <c r="I4" s="199"/>
      <c r="J4" s="199"/>
      <c r="K4" s="199"/>
      <c r="L4" s="199"/>
      <c r="M4" s="199"/>
      <c r="N4" s="199"/>
      <c r="O4" s="199"/>
    </row>
    <row r="5" spans="1:15">
      <c r="A5" s="129">
        <f t="shared" si="0"/>
        <v>5</v>
      </c>
      <c r="C5" s="199" t="s">
        <v>581</v>
      </c>
      <c r="D5" s="199"/>
      <c r="E5" s="199"/>
      <c r="F5" s="199"/>
      <c r="G5" s="199"/>
      <c r="H5" s="199"/>
      <c r="I5" s="199"/>
      <c r="J5" s="199"/>
      <c r="K5" s="199"/>
      <c r="L5" s="199"/>
      <c r="M5" s="199"/>
      <c r="N5" s="199"/>
      <c r="O5" s="199"/>
    </row>
    <row r="6" spans="1:15">
      <c r="A6" s="129">
        <f t="shared" si="0"/>
        <v>6</v>
      </c>
      <c r="C6" s="199" t="s">
        <v>585</v>
      </c>
      <c r="D6" s="199"/>
      <c r="E6" s="199"/>
      <c r="F6" s="199"/>
      <c r="G6" s="199"/>
      <c r="H6" s="199"/>
      <c r="I6" s="199"/>
      <c r="J6" s="199"/>
      <c r="K6" s="199"/>
      <c r="L6" s="199"/>
      <c r="M6" s="199"/>
      <c r="N6" s="199"/>
      <c r="O6" s="199"/>
    </row>
    <row r="7" spans="1:15">
      <c r="A7" s="129">
        <f t="shared" si="0"/>
        <v>7</v>
      </c>
      <c r="C7" s="200" t="s">
        <v>586</v>
      </c>
      <c r="D7" s="201"/>
      <c r="E7" s="201"/>
      <c r="F7" s="201"/>
      <c r="G7" s="201"/>
      <c r="H7" s="201"/>
      <c r="I7" s="201"/>
      <c r="J7" s="201"/>
      <c r="K7" s="201"/>
      <c r="L7" s="201"/>
      <c r="M7" s="201"/>
      <c r="N7" s="201"/>
      <c r="O7" s="201"/>
    </row>
    <row r="8" spans="1:15">
      <c r="A8" s="129">
        <f t="shared" si="0"/>
        <v>8</v>
      </c>
      <c r="C8" s="199" t="s">
        <v>590</v>
      </c>
      <c r="D8" s="199"/>
      <c r="E8" s="199"/>
      <c r="F8" s="199"/>
      <c r="G8" s="199"/>
      <c r="H8" s="199"/>
      <c r="I8" s="199"/>
      <c r="J8" s="199"/>
      <c r="K8" s="199"/>
      <c r="L8" s="199"/>
      <c r="M8" s="199"/>
      <c r="N8" s="199"/>
      <c r="O8" s="199"/>
    </row>
    <row r="9" spans="1:15">
      <c r="A9" s="129">
        <f t="shared" si="0"/>
        <v>9</v>
      </c>
      <c r="C9" s="199" t="s">
        <v>587</v>
      </c>
      <c r="D9" s="199"/>
      <c r="E9" s="199"/>
      <c r="F9" s="199"/>
      <c r="G9" s="199"/>
      <c r="H9" s="199"/>
      <c r="I9" s="199"/>
      <c r="J9" s="199"/>
      <c r="K9" s="199"/>
      <c r="L9" s="199"/>
      <c r="M9" s="199"/>
      <c r="N9" s="199"/>
      <c r="O9" s="199"/>
    </row>
    <row r="10" spans="1:15">
      <c r="A10" s="129">
        <f t="shared" si="0"/>
        <v>10</v>
      </c>
      <c r="C10" s="199"/>
      <c r="D10" s="199"/>
      <c r="E10" s="199"/>
      <c r="F10" s="199"/>
      <c r="G10" s="199"/>
      <c r="H10" s="199"/>
      <c r="I10" s="199"/>
      <c r="J10" s="199"/>
      <c r="K10" s="199"/>
      <c r="L10" s="199"/>
      <c r="M10" s="199"/>
      <c r="N10" s="199"/>
      <c r="O10" s="199"/>
    </row>
    <row r="11" spans="1:15">
      <c r="A11" s="129">
        <f t="shared" si="0"/>
        <v>11</v>
      </c>
      <c r="C11" s="199"/>
      <c r="D11" s="199"/>
      <c r="E11" s="199"/>
      <c r="F11" s="199"/>
      <c r="G11" s="199"/>
      <c r="H11" s="199"/>
      <c r="I11" s="199"/>
      <c r="J11" s="199"/>
      <c r="K11" s="199"/>
      <c r="L11" s="199"/>
      <c r="M11" s="199"/>
      <c r="N11" s="199"/>
      <c r="O11" s="199"/>
    </row>
    <row r="12" spans="1:15">
      <c r="A12" s="129">
        <f t="shared" si="0"/>
        <v>12</v>
      </c>
      <c r="C12" s="199"/>
      <c r="D12" s="199"/>
      <c r="E12" s="199"/>
      <c r="F12" s="199"/>
      <c r="G12" s="199"/>
      <c r="H12" s="199"/>
      <c r="I12" s="199"/>
      <c r="J12" s="199"/>
      <c r="K12" s="199"/>
      <c r="L12" s="199"/>
      <c r="M12" s="199"/>
      <c r="N12" s="199"/>
      <c r="O12" s="199"/>
    </row>
    <row r="13" spans="1:15">
      <c r="A13" s="129">
        <f t="shared" si="0"/>
        <v>13</v>
      </c>
      <c r="C13" s="199"/>
      <c r="D13" s="199"/>
      <c r="E13" s="199"/>
      <c r="F13" s="199"/>
      <c r="G13" s="199"/>
      <c r="H13" s="199"/>
      <c r="I13" s="199"/>
      <c r="J13" s="199"/>
      <c r="K13" s="199"/>
      <c r="L13" s="199"/>
      <c r="M13" s="199"/>
      <c r="N13" s="199"/>
      <c r="O13" s="199"/>
    </row>
    <row r="14" spans="1:15">
      <c r="A14" s="129">
        <f t="shared" si="0"/>
        <v>14</v>
      </c>
      <c r="B14" s="129" t="s">
        <v>584</v>
      </c>
      <c r="C14" s="199" t="s">
        <v>589</v>
      </c>
      <c r="D14" s="199"/>
      <c r="E14" s="199"/>
      <c r="F14" s="199"/>
      <c r="G14" s="199"/>
      <c r="H14" s="199"/>
      <c r="I14" s="199"/>
      <c r="J14" s="199"/>
      <c r="K14" s="199"/>
      <c r="L14" s="199"/>
      <c r="M14" s="199"/>
      <c r="N14" s="199"/>
      <c r="O14" s="199"/>
    </row>
    <row r="15" spans="1:15">
      <c r="A15" s="129">
        <f t="shared" si="0"/>
        <v>15</v>
      </c>
      <c r="C15" s="199" t="s">
        <v>588</v>
      </c>
      <c r="D15" s="199"/>
      <c r="E15" s="199"/>
      <c r="F15" s="199"/>
      <c r="G15" s="199"/>
      <c r="H15" s="199"/>
      <c r="I15" s="199"/>
      <c r="J15" s="199"/>
      <c r="K15" s="199"/>
      <c r="L15" s="199"/>
      <c r="M15" s="199"/>
      <c r="N15" s="199"/>
      <c r="O15" s="199"/>
    </row>
    <row r="16" spans="1:15">
      <c r="A16" s="129">
        <f t="shared" si="0"/>
        <v>16</v>
      </c>
      <c r="C16" s="199"/>
      <c r="D16" s="199"/>
      <c r="E16" s="199"/>
      <c r="F16" s="199"/>
      <c r="G16" s="199"/>
      <c r="H16" s="199"/>
      <c r="I16" s="199"/>
      <c r="J16" s="199"/>
      <c r="K16" s="199"/>
      <c r="L16" s="199"/>
      <c r="M16" s="199"/>
      <c r="N16" s="199"/>
      <c r="O16" s="199"/>
    </row>
    <row r="17" spans="1:15">
      <c r="A17" s="129">
        <f t="shared" si="0"/>
        <v>17</v>
      </c>
      <c r="C17" s="199"/>
      <c r="D17" s="199"/>
      <c r="E17" s="199"/>
      <c r="F17" s="199"/>
      <c r="G17" s="199"/>
      <c r="H17" s="199"/>
      <c r="I17" s="199"/>
      <c r="J17" s="199"/>
      <c r="K17" s="199"/>
      <c r="L17" s="199"/>
      <c r="M17" s="199"/>
      <c r="N17" s="199"/>
      <c r="O17" s="199"/>
    </row>
    <row r="18" spans="1:15">
      <c r="A18" s="129">
        <f t="shared" si="0"/>
        <v>18</v>
      </c>
      <c r="C18" s="199"/>
      <c r="D18" s="199"/>
      <c r="E18" s="199"/>
      <c r="F18" s="199"/>
      <c r="G18" s="199"/>
      <c r="H18" s="199"/>
      <c r="I18" s="199"/>
      <c r="J18" s="199"/>
      <c r="K18" s="199"/>
      <c r="L18" s="199"/>
      <c r="M18" s="199"/>
      <c r="N18" s="199"/>
      <c r="O18" s="199"/>
    </row>
    <row r="19" spans="1:15">
      <c r="A19" s="129">
        <f t="shared" si="0"/>
        <v>19</v>
      </c>
      <c r="C19" s="199"/>
      <c r="D19" s="199"/>
      <c r="E19" s="199"/>
      <c r="F19" s="199"/>
      <c r="G19" s="199"/>
      <c r="H19" s="199"/>
      <c r="I19" s="199"/>
      <c r="J19" s="199"/>
      <c r="K19" s="199"/>
      <c r="L19" s="199"/>
      <c r="M19" s="199"/>
      <c r="N19" s="199"/>
      <c r="O19" s="199"/>
    </row>
    <row r="20" spans="1:15">
      <c r="A20" s="129">
        <f t="shared" si="0"/>
        <v>20</v>
      </c>
      <c r="C20" s="199"/>
      <c r="D20" s="199"/>
      <c r="E20" s="199"/>
      <c r="F20" s="199"/>
      <c r="G20" s="199"/>
      <c r="H20" s="199"/>
      <c r="I20" s="199"/>
      <c r="J20" s="199"/>
      <c r="K20" s="199"/>
      <c r="L20" s="199"/>
      <c r="M20" s="199"/>
      <c r="N20" s="199"/>
      <c r="O20" s="199"/>
    </row>
    <row r="21" spans="1:15">
      <c r="A21" s="129">
        <f t="shared" si="0"/>
        <v>21</v>
      </c>
      <c r="C21" s="199"/>
      <c r="D21" s="199"/>
      <c r="E21" s="199"/>
      <c r="F21" s="199"/>
      <c r="G21" s="199"/>
      <c r="H21" s="199"/>
      <c r="I21" s="199"/>
      <c r="J21" s="199"/>
      <c r="K21" s="199"/>
      <c r="L21" s="199"/>
      <c r="M21" s="199"/>
      <c r="N21" s="199"/>
      <c r="O21" s="199"/>
    </row>
    <row r="22" spans="1:15">
      <c r="A22" s="129">
        <f t="shared" si="0"/>
        <v>22</v>
      </c>
      <c r="C22" s="199"/>
      <c r="D22" s="199"/>
      <c r="E22" s="199"/>
      <c r="F22" s="199"/>
      <c r="G22" s="199"/>
      <c r="H22" s="199"/>
      <c r="I22" s="199"/>
      <c r="J22" s="199"/>
      <c r="K22" s="199"/>
      <c r="L22" s="199"/>
      <c r="M22" s="199"/>
      <c r="N22" s="199"/>
      <c r="O22" s="199"/>
    </row>
    <row r="23" spans="1:15">
      <c r="A23" s="129">
        <f t="shared" si="0"/>
        <v>23</v>
      </c>
      <c r="C23" s="199"/>
      <c r="D23" s="199"/>
      <c r="E23" s="199"/>
      <c r="F23" s="199"/>
      <c r="G23" s="199"/>
      <c r="H23" s="199"/>
      <c r="I23" s="199"/>
      <c r="J23" s="199"/>
      <c r="K23" s="199"/>
      <c r="L23" s="199"/>
      <c r="M23" s="199"/>
      <c r="N23" s="199"/>
      <c r="O23" s="199"/>
    </row>
    <row r="24" spans="1:15">
      <c r="A24" s="129">
        <f t="shared" si="0"/>
        <v>24</v>
      </c>
      <c r="C24" s="199"/>
      <c r="D24" s="199"/>
      <c r="E24" s="199"/>
      <c r="F24" s="199"/>
      <c r="G24" s="199"/>
      <c r="H24" s="199"/>
      <c r="I24" s="199"/>
      <c r="J24" s="199"/>
      <c r="K24" s="199"/>
      <c r="L24" s="199"/>
      <c r="M24" s="199"/>
      <c r="N24" s="199"/>
      <c r="O24" s="199"/>
    </row>
    <row r="25" spans="1:15">
      <c r="A25" s="129">
        <f t="shared" si="0"/>
        <v>25</v>
      </c>
      <c r="C25" s="199"/>
      <c r="D25" s="199"/>
      <c r="E25" s="199"/>
      <c r="F25" s="199"/>
      <c r="G25" s="199"/>
      <c r="H25" s="199"/>
      <c r="I25" s="199"/>
      <c r="J25" s="199"/>
      <c r="K25" s="199"/>
      <c r="L25" s="199"/>
      <c r="M25" s="199"/>
      <c r="N25" s="199"/>
      <c r="O25" s="199"/>
    </row>
    <row r="26" spans="1:15">
      <c r="A26" s="129">
        <f t="shared" si="0"/>
        <v>26</v>
      </c>
      <c r="C26" s="199"/>
      <c r="D26" s="199"/>
      <c r="E26" s="199"/>
      <c r="F26" s="199"/>
      <c r="G26" s="199"/>
      <c r="H26" s="199"/>
      <c r="I26" s="199"/>
      <c r="J26" s="199"/>
      <c r="K26" s="199"/>
      <c r="L26" s="199"/>
      <c r="M26" s="199"/>
      <c r="N26" s="199"/>
      <c r="O26" s="199"/>
    </row>
    <row r="27" spans="1:15">
      <c r="A27" s="129">
        <f t="shared" si="0"/>
        <v>27</v>
      </c>
      <c r="C27" s="199"/>
      <c r="D27" s="199"/>
      <c r="E27" s="199"/>
      <c r="F27" s="199"/>
      <c r="G27" s="199"/>
      <c r="H27" s="199"/>
      <c r="I27" s="199"/>
      <c r="J27" s="199"/>
      <c r="K27" s="199"/>
      <c r="L27" s="199"/>
      <c r="M27" s="199"/>
      <c r="N27" s="199"/>
      <c r="O27" s="199"/>
    </row>
    <row r="28" spans="1:15">
      <c r="A28" s="129">
        <f t="shared" si="0"/>
        <v>28</v>
      </c>
      <c r="C28" s="199"/>
      <c r="D28" s="199"/>
      <c r="E28" s="199"/>
      <c r="F28" s="199"/>
      <c r="G28" s="199"/>
      <c r="H28" s="199"/>
      <c r="I28" s="199"/>
      <c r="J28" s="199"/>
      <c r="K28" s="199"/>
      <c r="L28" s="199"/>
      <c r="M28" s="199"/>
      <c r="N28" s="199"/>
      <c r="O28" s="199"/>
    </row>
    <row r="29" spans="1:15">
      <c r="A29" s="129">
        <f t="shared" si="0"/>
        <v>29</v>
      </c>
      <c r="C29" s="199"/>
      <c r="D29" s="199"/>
      <c r="E29" s="199"/>
      <c r="F29" s="199"/>
      <c r="G29" s="199"/>
      <c r="H29" s="199"/>
      <c r="I29" s="199"/>
      <c r="J29" s="199"/>
      <c r="K29" s="199"/>
      <c r="L29" s="199"/>
      <c r="M29" s="199"/>
      <c r="N29" s="199"/>
      <c r="O29" s="199"/>
    </row>
  </sheetData>
  <mergeCells count="29">
    <mergeCell ref="C29:O29"/>
    <mergeCell ref="C6:O6"/>
    <mergeCell ref="C7:O7"/>
    <mergeCell ref="C9:O9"/>
    <mergeCell ref="C12:O12"/>
    <mergeCell ref="C23:O23"/>
    <mergeCell ref="C24:O24"/>
    <mergeCell ref="C25:O25"/>
    <mergeCell ref="C26:O26"/>
    <mergeCell ref="C27:O27"/>
    <mergeCell ref="C28:O28"/>
    <mergeCell ref="C17:O17"/>
    <mergeCell ref="C18:O18"/>
    <mergeCell ref="C19:O19"/>
    <mergeCell ref="C20:O20"/>
    <mergeCell ref="C21:O21"/>
    <mergeCell ref="C22:O22"/>
    <mergeCell ref="C15:O15"/>
    <mergeCell ref="C8:O8"/>
    <mergeCell ref="C13:O13"/>
    <mergeCell ref="C10:O10"/>
    <mergeCell ref="C11:O11"/>
    <mergeCell ref="C16:O16"/>
    <mergeCell ref="C14:O14"/>
    <mergeCell ref="C1:O1"/>
    <mergeCell ref="C2:O2"/>
    <mergeCell ref="C3:O3"/>
    <mergeCell ref="C4:O4"/>
    <mergeCell ref="C5:O5"/>
  </mergeCells>
  <phoneticPr fontId="6"/>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M64"/>
  <sheetViews>
    <sheetView topLeftCell="A19" zoomScale="70" zoomScaleNormal="70" workbookViewId="0">
      <selection activeCell="M34" sqref="M34"/>
    </sheetView>
  </sheetViews>
  <sheetFormatPr defaultRowHeight="13.2"/>
  <cols>
    <col min="1" max="1" width="12.77734375" style="6" customWidth="1"/>
    <col min="2" max="2" width="6.88671875" style="6" customWidth="1"/>
    <col min="3" max="3" width="37.44140625" style="6" customWidth="1"/>
    <col min="4" max="4" width="7.33203125" style="18" customWidth="1"/>
    <col min="5" max="5" width="6.77734375" style="19" customWidth="1"/>
    <col min="6" max="6" width="28.6640625" style="6" customWidth="1"/>
    <col min="7" max="7" width="7.33203125" style="6" customWidth="1"/>
    <col min="8" max="8" width="5.21875" style="18" customWidth="1"/>
    <col min="9" max="9" width="38.44140625" style="6" customWidth="1"/>
    <col min="10" max="10" width="7.44140625" style="6" customWidth="1"/>
    <col min="11" max="11" width="8.88671875" style="6"/>
    <col min="12" max="12" width="20.109375" style="6" customWidth="1"/>
    <col min="13" max="13" width="7.44140625" style="6" customWidth="1"/>
    <col min="14" max="16384" width="8.88671875" style="6"/>
  </cols>
  <sheetData>
    <row r="1" spans="1:10">
      <c r="A1" s="2" t="s">
        <v>12</v>
      </c>
      <c r="B1" s="3"/>
      <c r="C1" s="3"/>
      <c r="D1" s="4" t="s">
        <v>13</v>
      </c>
      <c r="E1" s="3"/>
      <c r="F1" s="3"/>
      <c r="G1" s="3"/>
      <c r="H1" s="3"/>
      <c r="I1" s="3"/>
      <c r="J1" s="5"/>
    </row>
    <row r="2" spans="1:10">
      <c r="A2" s="250" t="s">
        <v>14</v>
      </c>
      <c r="B2" s="7">
        <v>1</v>
      </c>
      <c r="C2" s="8" t="s">
        <v>15</v>
      </c>
      <c r="D2" s="9">
        <v>6</v>
      </c>
      <c r="E2" s="253"/>
      <c r="F2" s="254"/>
      <c r="G2" s="254"/>
      <c r="H2" s="254"/>
      <c r="I2" s="254"/>
      <c r="J2" s="255"/>
    </row>
    <row r="3" spans="1:10">
      <c r="A3" s="251"/>
      <c r="B3" s="7">
        <f>B2 +1</f>
        <v>2</v>
      </c>
      <c r="C3" s="8" t="s">
        <v>16</v>
      </c>
      <c r="D3" s="9">
        <v>20</v>
      </c>
      <c r="E3" s="256"/>
      <c r="F3" s="257"/>
      <c r="G3" s="257"/>
      <c r="H3" s="257"/>
      <c r="I3" s="257"/>
      <c r="J3" s="258"/>
    </row>
    <row r="4" spans="1:10">
      <c r="A4" s="251"/>
      <c r="B4" s="7">
        <f t="shared" ref="B4:B26" si="0">B3 +1</f>
        <v>3</v>
      </c>
      <c r="C4" s="8" t="s">
        <v>17</v>
      </c>
      <c r="D4" s="9">
        <v>21</v>
      </c>
      <c r="E4" s="256"/>
      <c r="F4" s="257"/>
      <c r="G4" s="257"/>
      <c r="H4" s="257"/>
      <c r="I4" s="257"/>
      <c r="J4" s="258"/>
    </row>
    <row r="5" spans="1:10">
      <c r="A5" s="251"/>
      <c r="B5" s="7">
        <f t="shared" si="0"/>
        <v>4</v>
      </c>
      <c r="C5" s="8" t="s">
        <v>18</v>
      </c>
      <c r="D5" s="9">
        <v>25</v>
      </c>
      <c r="E5" s="256"/>
      <c r="F5" s="257"/>
      <c r="G5" s="257"/>
      <c r="H5" s="257"/>
      <c r="I5" s="257"/>
      <c r="J5" s="258"/>
    </row>
    <row r="6" spans="1:10">
      <c r="A6" s="251"/>
      <c r="B6" s="7">
        <f t="shared" si="0"/>
        <v>5</v>
      </c>
      <c r="C6" s="8" t="s">
        <v>19</v>
      </c>
      <c r="D6" s="9">
        <v>26</v>
      </c>
      <c r="E6" s="256"/>
      <c r="F6" s="257"/>
      <c r="G6" s="257"/>
      <c r="H6" s="257"/>
      <c r="I6" s="257"/>
      <c r="J6" s="258"/>
    </row>
    <row r="7" spans="1:10">
      <c r="A7" s="251"/>
      <c r="B7" s="7">
        <f t="shared" si="0"/>
        <v>6</v>
      </c>
      <c r="C7" s="8" t="s">
        <v>20</v>
      </c>
      <c r="D7" s="9">
        <v>27</v>
      </c>
      <c r="E7" s="256"/>
      <c r="F7" s="257"/>
      <c r="G7" s="257"/>
      <c r="H7" s="257"/>
      <c r="I7" s="257"/>
      <c r="J7" s="258"/>
    </row>
    <row r="8" spans="1:10">
      <c r="A8" s="251"/>
      <c r="B8" s="7">
        <f t="shared" si="0"/>
        <v>7</v>
      </c>
      <c r="C8" s="8" t="s">
        <v>21</v>
      </c>
      <c r="D8" s="9">
        <v>0</v>
      </c>
      <c r="E8" s="256"/>
      <c r="F8" s="257"/>
      <c r="G8" s="257"/>
      <c r="H8" s="257"/>
      <c r="I8" s="257"/>
      <c r="J8" s="258"/>
    </row>
    <row r="9" spans="1:10">
      <c r="A9" s="251"/>
      <c r="B9" s="7">
        <f t="shared" si="0"/>
        <v>8</v>
      </c>
      <c r="C9" s="8" t="s">
        <v>22</v>
      </c>
      <c r="D9" s="9"/>
      <c r="E9" s="256"/>
      <c r="F9" s="257"/>
      <c r="G9" s="257"/>
      <c r="H9" s="257"/>
      <c r="I9" s="257"/>
      <c r="J9" s="258"/>
    </row>
    <row r="10" spans="1:10">
      <c r="A10" s="251"/>
      <c r="B10" s="7">
        <f t="shared" si="0"/>
        <v>9</v>
      </c>
      <c r="C10" s="8" t="s">
        <v>23</v>
      </c>
      <c r="D10" s="9">
        <v>2</v>
      </c>
      <c r="E10" s="256"/>
      <c r="F10" s="257"/>
      <c r="G10" s="257"/>
      <c r="H10" s="257"/>
      <c r="I10" s="257"/>
      <c r="J10" s="258"/>
    </row>
    <row r="11" spans="1:10">
      <c r="A11" s="251"/>
      <c r="B11" s="7">
        <f t="shared" si="0"/>
        <v>10</v>
      </c>
      <c r="C11" s="8" t="s">
        <v>24</v>
      </c>
      <c r="D11" s="9"/>
      <c r="E11" s="256"/>
      <c r="F11" s="257"/>
      <c r="G11" s="257"/>
      <c r="H11" s="257"/>
      <c r="I11" s="257"/>
      <c r="J11" s="258"/>
    </row>
    <row r="12" spans="1:10">
      <c r="A12" s="251"/>
      <c r="B12" s="7">
        <f t="shared" si="0"/>
        <v>11</v>
      </c>
      <c r="C12" s="8" t="s">
        <v>25</v>
      </c>
      <c r="D12" s="9">
        <v>5</v>
      </c>
      <c r="E12" s="256"/>
      <c r="F12" s="257"/>
      <c r="G12" s="257"/>
      <c r="H12" s="257"/>
      <c r="I12" s="257"/>
      <c r="J12" s="258"/>
    </row>
    <row r="13" spans="1:10">
      <c r="A13" s="251"/>
      <c r="B13" s="7">
        <f t="shared" si="0"/>
        <v>12</v>
      </c>
      <c r="C13" s="8" t="s">
        <v>26</v>
      </c>
      <c r="D13" s="9"/>
      <c r="E13" s="256"/>
      <c r="F13" s="257"/>
      <c r="G13" s="257"/>
      <c r="H13" s="257"/>
      <c r="I13" s="257"/>
      <c r="J13" s="258"/>
    </row>
    <row r="14" spans="1:10">
      <c r="A14" s="251"/>
      <c r="B14" s="7">
        <f t="shared" si="0"/>
        <v>13</v>
      </c>
      <c r="C14" s="8" t="s">
        <v>27</v>
      </c>
      <c r="D14" s="9">
        <v>4</v>
      </c>
      <c r="E14" s="256"/>
      <c r="F14" s="257"/>
      <c r="G14" s="257"/>
      <c r="H14" s="257"/>
      <c r="I14" s="257"/>
      <c r="J14" s="258"/>
    </row>
    <row r="15" spans="1:10">
      <c r="A15" s="251"/>
      <c r="B15" s="7">
        <f t="shared" si="0"/>
        <v>14</v>
      </c>
      <c r="C15" s="8" t="s">
        <v>28</v>
      </c>
      <c r="D15" s="9">
        <v>14</v>
      </c>
      <c r="E15" s="256"/>
      <c r="F15" s="257"/>
      <c r="G15" s="257"/>
      <c r="H15" s="257"/>
      <c r="I15" s="257"/>
      <c r="J15" s="258"/>
    </row>
    <row r="16" spans="1:10">
      <c r="A16" s="251"/>
      <c r="B16" s="7">
        <f t="shared" si="0"/>
        <v>15</v>
      </c>
      <c r="C16" s="8" t="s">
        <v>29</v>
      </c>
      <c r="D16" s="9">
        <v>15</v>
      </c>
      <c r="E16" s="256"/>
      <c r="F16" s="257"/>
      <c r="G16" s="257"/>
      <c r="H16" s="257"/>
      <c r="I16" s="257"/>
      <c r="J16" s="258"/>
    </row>
    <row r="17" spans="1:10">
      <c r="A17" s="251"/>
      <c r="B17" s="7">
        <f t="shared" si="0"/>
        <v>16</v>
      </c>
      <c r="C17" s="8" t="s">
        <v>30</v>
      </c>
      <c r="D17" s="9"/>
      <c r="E17" s="256"/>
      <c r="F17" s="257"/>
      <c r="G17" s="257"/>
      <c r="H17" s="257"/>
      <c r="I17" s="257"/>
      <c r="J17" s="258"/>
    </row>
    <row r="18" spans="1:10">
      <c r="A18" s="251"/>
      <c r="B18" s="7">
        <f t="shared" si="0"/>
        <v>17</v>
      </c>
      <c r="C18" s="8" t="s">
        <v>31</v>
      </c>
      <c r="D18" s="9"/>
      <c r="E18" s="256"/>
      <c r="F18" s="257"/>
      <c r="G18" s="257"/>
      <c r="H18" s="257"/>
      <c r="I18" s="257"/>
      <c r="J18" s="258"/>
    </row>
    <row r="19" spans="1:10">
      <c r="A19" s="251"/>
      <c r="B19" s="7">
        <f t="shared" si="0"/>
        <v>18</v>
      </c>
      <c r="C19" s="8" t="s">
        <v>32</v>
      </c>
      <c r="D19" s="9">
        <v>16</v>
      </c>
      <c r="E19" s="256"/>
      <c r="F19" s="257"/>
      <c r="G19" s="257"/>
      <c r="H19" s="257"/>
      <c r="I19" s="257"/>
      <c r="J19" s="258"/>
    </row>
    <row r="20" spans="1:10">
      <c r="A20" s="251"/>
      <c r="B20" s="7">
        <f t="shared" si="0"/>
        <v>19</v>
      </c>
      <c r="C20" s="8" t="s">
        <v>33</v>
      </c>
      <c r="D20" s="9">
        <v>17</v>
      </c>
      <c r="E20" s="256"/>
      <c r="F20" s="257"/>
      <c r="G20" s="257"/>
      <c r="H20" s="257"/>
      <c r="I20" s="257"/>
      <c r="J20" s="258"/>
    </row>
    <row r="21" spans="1:10">
      <c r="A21" s="251"/>
      <c r="B21" s="7">
        <f t="shared" si="0"/>
        <v>20</v>
      </c>
      <c r="C21" s="8" t="s">
        <v>34</v>
      </c>
      <c r="D21" s="9"/>
      <c r="E21" s="256"/>
      <c r="F21" s="257"/>
      <c r="G21" s="257"/>
      <c r="H21" s="257"/>
      <c r="I21" s="257"/>
      <c r="J21" s="258"/>
    </row>
    <row r="22" spans="1:10">
      <c r="A22" s="251"/>
      <c r="B22" s="7">
        <f t="shared" si="0"/>
        <v>21</v>
      </c>
      <c r="C22" s="8" t="s">
        <v>35</v>
      </c>
      <c r="D22" s="9">
        <v>19</v>
      </c>
      <c r="E22" s="256"/>
      <c r="F22" s="257"/>
      <c r="G22" s="257"/>
      <c r="H22" s="257"/>
      <c r="I22" s="257"/>
      <c r="J22" s="258"/>
    </row>
    <row r="23" spans="1:10">
      <c r="A23" s="251"/>
      <c r="B23" s="7">
        <f t="shared" si="0"/>
        <v>22</v>
      </c>
      <c r="C23" s="8" t="s">
        <v>36</v>
      </c>
      <c r="D23" s="9">
        <v>28</v>
      </c>
      <c r="E23" s="256"/>
      <c r="F23" s="257"/>
      <c r="G23" s="257"/>
      <c r="H23" s="257"/>
      <c r="I23" s="257"/>
      <c r="J23" s="258"/>
    </row>
    <row r="24" spans="1:10">
      <c r="A24" s="251"/>
      <c r="B24" s="7">
        <f t="shared" si="0"/>
        <v>23</v>
      </c>
      <c r="C24" s="8" t="s">
        <v>37</v>
      </c>
      <c r="D24" s="9">
        <v>29</v>
      </c>
      <c r="E24" s="256"/>
      <c r="F24" s="257"/>
      <c r="G24" s="257"/>
      <c r="H24" s="257"/>
      <c r="I24" s="257"/>
      <c r="J24" s="258"/>
    </row>
    <row r="25" spans="1:10">
      <c r="A25" s="251"/>
      <c r="B25" s="7">
        <f t="shared" si="0"/>
        <v>24</v>
      </c>
      <c r="C25" s="8" t="s">
        <v>38</v>
      </c>
      <c r="D25" s="9">
        <v>30</v>
      </c>
      <c r="E25" s="256"/>
      <c r="F25" s="257"/>
      <c r="G25" s="257"/>
      <c r="H25" s="257"/>
      <c r="I25" s="257"/>
      <c r="J25" s="258"/>
    </row>
    <row r="26" spans="1:10">
      <c r="A26" s="251"/>
      <c r="B26" s="7">
        <f t="shared" si="0"/>
        <v>25</v>
      </c>
      <c r="C26" s="8" t="s">
        <v>39</v>
      </c>
      <c r="D26" s="9">
        <v>31</v>
      </c>
      <c r="E26" s="259"/>
      <c r="F26" s="260"/>
      <c r="G26" s="260"/>
      <c r="H26" s="260"/>
      <c r="I26" s="260"/>
      <c r="J26" s="261"/>
    </row>
    <row r="27" spans="1:10">
      <c r="A27" s="251"/>
      <c r="B27" s="262"/>
      <c r="C27" s="264" t="s">
        <v>40</v>
      </c>
      <c r="D27" s="267"/>
      <c r="E27" s="270"/>
      <c r="F27" s="273" t="s">
        <v>41</v>
      </c>
      <c r="G27" s="275"/>
      <c r="H27" s="10">
        <f>E61 +1</f>
        <v>31</v>
      </c>
      <c r="I27" s="8" t="s">
        <v>42</v>
      </c>
      <c r="J27" s="9">
        <v>58</v>
      </c>
    </row>
    <row r="28" spans="1:10" ht="18" customHeight="1">
      <c r="A28" s="251"/>
      <c r="B28" s="262"/>
      <c r="C28" s="265"/>
      <c r="D28" s="268"/>
      <c r="E28" s="271"/>
      <c r="F28" s="274"/>
      <c r="G28" s="276"/>
      <c r="H28" s="10">
        <f>H27 + 1</f>
        <v>32</v>
      </c>
      <c r="I28" s="8" t="s">
        <v>43</v>
      </c>
      <c r="J28" s="9">
        <v>59</v>
      </c>
    </row>
    <row r="29" spans="1:10">
      <c r="A29" s="251"/>
      <c r="B29" s="262"/>
      <c r="C29" s="265"/>
      <c r="D29" s="268"/>
      <c r="E29" s="271"/>
      <c r="F29" s="274"/>
      <c r="G29" s="276"/>
      <c r="H29" s="10">
        <f t="shared" ref="H29:H59" si="1">H28 + 1</f>
        <v>33</v>
      </c>
      <c r="I29" s="8" t="s">
        <v>44</v>
      </c>
      <c r="J29" s="9">
        <v>60</v>
      </c>
    </row>
    <row r="30" spans="1:10">
      <c r="A30" s="251"/>
      <c r="B30" s="262"/>
      <c r="C30" s="265"/>
      <c r="D30" s="268"/>
      <c r="E30" s="271"/>
      <c r="F30" s="274"/>
      <c r="G30" s="276"/>
      <c r="H30" s="10">
        <f t="shared" si="1"/>
        <v>34</v>
      </c>
      <c r="I30" s="8" t="s">
        <v>45</v>
      </c>
      <c r="J30" s="9">
        <v>61</v>
      </c>
    </row>
    <row r="31" spans="1:10">
      <c r="A31" s="251"/>
      <c r="B31" s="262"/>
      <c r="C31" s="265"/>
      <c r="D31" s="268"/>
      <c r="E31" s="271"/>
      <c r="F31" s="274"/>
      <c r="G31" s="276"/>
      <c r="H31" s="10">
        <f t="shared" si="1"/>
        <v>35</v>
      </c>
      <c r="I31" s="8" t="s">
        <v>46</v>
      </c>
      <c r="J31" s="9">
        <v>62</v>
      </c>
    </row>
    <row r="32" spans="1:10">
      <c r="A32" s="251"/>
      <c r="B32" s="262"/>
      <c r="C32" s="265"/>
      <c r="D32" s="268"/>
      <c r="E32" s="271"/>
      <c r="F32" s="274"/>
      <c r="G32" s="276"/>
      <c r="H32" s="10">
        <f t="shared" si="1"/>
        <v>36</v>
      </c>
      <c r="I32" s="8" t="s">
        <v>47</v>
      </c>
      <c r="J32" s="9">
        <v>63</v>
      </c>
    </row>
    <row r="33" spans="1:10">
      <c r="A33" s="251"/>
      <c r="B33" s="262"/>
      <c r="C33" s="265"/>
      <c r="D33" s="268"/>
      <c r="E33" s="271"/>
      <c r="F33" s="274"/>
      <c r="G33" s="276"/>
      <c r="H33" s="10">
        <f t="shared" si="1"/>
        <v>37</v>
      </c>
      <c r="I33" s="8" t="s">
        <v>26</v>
      </c>
      <c r="J33" s="9"/>
    </row>
    <row r="34" spans="1:10">
      <c r="A34" s="251"/>
      <c r="B34" s="262"/>
      <c r="C34" s="265"/>
      <c r="D34" s="268"/>
      <c r="E34" s="271"/>
      <c r="F34" s="274"/>
      <c r="G34" s="276"/>
      <c r="H34" s="10">
        <f t="shared" si="1"/>
        <v>38</v>
      </c>
      <c r="I34" s="8" t="s">
        <v>48</v>
      </c>
      <c r="J34" s="9">
        <v>70</v>
      </c>
    </row>
    <row r="35" spans="1:10">
      <c r="A35" s="251"/>
      <c r="B35" s="262"/>
      <c r="C35" s="265"/>
      <c r="D35" s="268"/>
      <c r="E35" s="271"/>
      <c r="F35" s="274"/>
      <c r="G35" s="276"/>
      <c r="H35" s="10">
        <f t="shared" si="1"/>
        <v>39</v>
      </c>
      <c r="I35" s="8" t="s">
        <v>49</v>
      </c>
      <c r="J35" s="9"/>
    </row>
    <row r="36" spans="1:10">
      <c r="A36" s="251"/>
      <c r="B36" s="262"/>
      <c r="C36" s="265"/>
      <c r="D36" s="268"/>
      <c r="E36" s="271"/>
      <c r="F36" s="274"/>
      <c r="G36" s="276"/>
      <c r="H36" s="10">
        <f t="shared" si="1"/>
        <v>40</v>
      </c>
      <c r="I36" s="8" t="s">
        <v>50</v>
      </c>
      <c r="J36" s="9">
        <v>72</v>
      </c>
    </row>
    <row r="37" spans="1:10">
      <c r="A37" s="251"/>
      <c r="B37" s="262"/>
      <c r="C37" s="265"/>
      <c r="D37" s="268"/>
      <c r="E37" s="271"/>
      <c r="F37" s="274"/>
      <c r="G37" s="276"/>
      <c r="H37" s="10">
        <f t="shared" si="1"/>
        <v>41</v>
      </c>
      <c r="I37" s="8" t="s">
        <v>51</v>
      </c>
      <c r="J37" s="9"/>
    </row>
    <row r="38" spans="1:10">
      <c r="A38" s="251"/>
      <c r="B38" s="262"/>
      <c r="C38" s="265"/>
      <c r="D38" s="268"/>
      <c r="E38" s="271"/>
      <c r="F38" s="274"/>
      <c r="G38" s="276"/>
      <c r="H38" s="10">
        <f t="shared" si="1"/>
        <v>42</v>
      </c>
      <c r="I38" s="8" t="s">
        <v>52</v>
      </c>
      <c r="J38" s="9">
        <v>73</v>
      </c>
    </row>
    <row r="39" spans="1:10">
      <c r="A39" s="251"/>
      <c r="B39" s="262"/>
      <c r="C39" s="265"/>
      <c r="D39" s="268"/>
      <c r="E39" s="271"/>
      <c r="F39" s="274"/>
      <c r="G39" s="276"/>
      <c r="H39" s="10">
        <f t="shared" si="1"/>
        <v>43</v>
      </c>
      <c r="I39" s="8" t="s">
        <v>53</v>
      </c>
      <c r="J39" s="9">
        <v>75</v>
      </c>
    </row>
    <row r="40" spans="1:10">
      <c r="A40" s="251"/>
      <c r="B40" s="262"/>
      <c r="C40" s="265"/>
      <c r="D40" s="268"/>
      <c r="E40" s="271"/>
      <c r="F40" s="274"/>
      <c r="G40" s="276"/>
      <c r="H40" s="10">
        <f t="shared" si="1"/>
        <v>44</v>
      </c>
      <c r="I40" s="8" t="s">
        <v>54</v>
      </c>
      <c r="J40" s="9">
        <v>77</v>
      </c>
    </row>
    <row r="41" spans="1:10">
      <c r="A41" s="251"/>
      <c r="B41" s="262"/>
      <c r="C41" s="265"/>
      <c r="D41" s="268"/>
      <c r="E41" s="271"/>
      <c r="F41" s="274"/>
      <c r="G41" s="276"/>
      <c r="H41" s="10">
        <f t="shared" si="1"/>
        <v>45</v>
      </c>
      <c r="I41" s="8" t="s">
        <v>55</v>
      </c>
      <c r="J41" s="9"/>
    </row>
    <row r="42" spans="1:10">
      <c r="A42" s="251"/>
      <c r="B42" s="262"/>
      <c r="C42" s="265"/>
      <c r="D42" s="268"/>
      <c r="E42" s="271"/>
      <c r="F42" s="274"/>
      <c r="G42" s="276"/>
      <c r="H42" s="10">
        <f t="shared" si="1"/>
        <v>46</v>
      </c>
      <c r="I42" s="8" t="s">
        <v>56</v>
      </c>
      <c r="J42" s="9">
        <v>81</v>
      </c>
    </row>
    <row r="43" spans="1:10">
      <c r="A43" s="251"/>
      <c r="B43" s="262"/>
      <c r="C43" s="265"/>
      <c r="D43" s="268"/>
      <c r="E43" s="271"/>
      <c r="F43" s="274"/>
      <c r="G43" s="276"/>
      <c r="H43" s="10">
        <f t="shared" si="1"/>
        <v>47</v>
      </c>
      <c r="I43" s="8" t="s">
        <v>57</v>
      </c>
      <c r="J43" s="9"/>
    </row>
    <row r="44" spans="1:10">
      <c r="A44" s="251"/>
      <c r="B44" s="262"/>
      <c r="C44" s="265"/>
      <c r="D44" s="268"/>
      <c r="E44" s="271"/>
      <c r="F44" s="274"/>
      <c r="G44" s="276"/>
      <c r="H44" s="10">
        <f t="shared" si="1"/>
        <v>48</v>
      </c>
      <c r="I44" s="8" t="s">
        <v>58</v>
      </c>
      <c r="J44" s="9">
        <v>83</v>
      </c>
    </row>
    <row r="45" spans="1:10">
      <c r="A45" s="251"/>
      <c r="B45" s="262"/>
      <c r="C45" s="265"/>
      <c r="D45" s="268"/>
      <c r="E45" s="271"/>
      <c r="F45" s="274"/>
      <c r="G45" s="276"/>
      <c r="H45" s="10">
        <f t="shared" si="1"/>
        <v>49</v>
      </c>
      <c r="I45" s="8" t="s">
        <v>59</v>
      </c>
      <c r="J45" s="9"/>
    </row>
    <row r="46" spans="1:10">
      <c r="A46" s="251"/>
      <c r="B46" s="262"/>
      <c r="C46" s="265"/>
      <c r="D46" s="268"/>
      <c r="E46" s="271"/>
      <c r="F46" s="274"/>
      <c r="G46" s="276"/>
      <c r="H46" s="10">
        <f t="shared" si="1"/>
        <v>50</v>
      </c>
      <c r="I46" s="8" t="s">
        <v>60</v>
      </c>
      <c r="J46" s="9">
        <v>84</v>
      </c>
    </row>
    <row r="47" spans="1:10">
      <c r="A47" s="251"/>
      <c r="B47" s="262"/>
      <c r="C47" s="265"/>
      <c r="D47" s="268"/>
      <c r="E47" s="271"/>
      <c r="F47" s="274"/>
      <c r="G47" s="276"/>
      <c r="H47" s="10">
        <f t="shared" si="1"/>
        <v>51</v>
      </c>
      <c r="I47" s="8" t="s">
        <v>61</v>
      </c>
      <c r="J47" s="9">
        <v>85</v>
      </c>
    </row>
    <row r="48" spans="1:10">
      <c r="A48" s="251"/>
      <c r="B48" s="262"/>
      <c r="C48" s="265"/>
      <c r="D48" s="268"/>
      <c r="E48" s="271"/>
      <c r="F48" s="274"/>
      <c r="G48" s="276"/>
      <c r="H48" s="10">
        <f t="shared" si="1"/>
        <v>52</v>
      </c>
      <c r="I48" s="8" t="s">
        <v>62</v>
      </c>
      <c r="J48" s="9">
        <v>124</v>
      </c>
    </row>
    <row r="49" spans="1:13">
      <c r="A49" s="251"/>
      <c r="B49" s="262"/>
      <c r="C49" s="265"/>
      <c r="D49" s="268"/>
      <c r="E49" s="271"/>
      <c r="F49" s="274"/>
      <c r="G49" s="276"/>
      <c r="H49" s="10">
        <f t="shared" si="1"/>
        <v>53</v>
      </c>
      <c r="I49" s="8" t="s">
        <v>63</v>
      </c>
      <c r="J49" s="9">
        <v>125</v>
      </c>
    </row>
    <row r="50" spans="1:13">
      <c r="A50" s="251"/>
      <c r="B50" s="262"/>
      <c r="C50" s="265"/>
      <c r="D50" s="268"/>
      <c r="E50" s="271"/>
      <c r="F50" s="274"/>
      <c r="G50" s="276"/>
      <c r="H50" s="10">
        <f t="shared" si="1"/>
        <v>54</v>
      </c>
      <c r="I50" s="8" t="s">
        <v>64</v>
      </c>
      <c r="J50" s="9"/>
    </row>
    <row r="51" spans="1:13">
      <c r="A51" s="251"/>
      <c r="B51" s="262"/>
      <c r="C51" s="265"/>
      <c r="D51" s="268"/>
      <c r="E51" s="271"/>
      <c r="F51" s="274"/>
      <c r="G51" s="276"/>
      <c r="H51" s="10">
        <f t="shared" si="1"/>
        <v>55</v>
      </c>
      <c r="I51" s="8" t="s">
        <v>65</v>
      </c>
      <c r="J51" s="9"/>
      <c r="K51" s="6" t="s">
        <v>66</v>
      </c>
    </row>
    <row r="52" spans="1:13">
      <c r="A52" s="251"/>
      <c r="B52" s="262"/>
      <c r="C52" s="265"/>
      <c r="D52" s="268"/>
      <c r="E52" s="271"/>
      <c r="F52" s="274"/>
      <c r="G52" s="276"/>
      <c r="H52" s="10">
        <f t="shared" si="1"/>
        <v>56</v>
      </c>
      <c r="I52" s="11" t="s">
        <v>67</v>
      </c>
      <c r="J52" s="12">
        <v>128</v>
      </c>
    </row>
    <row r="53" spans="1:13">
      <c r="A53" s="251"/>
      <c r="B53" s="262"/>
      <c r="C53" s="265"/>
      <c r="D53" s="268"/>
      <c r="E53" s="271"/>
      <c r="F53" s="274"/>
      <c r="G53" s="276"/>
      <c r="H53" s="10">
        <f t="shared" si="1"/>
        <v>57</v>
      </c>
      <c r="I53" s="13" t="s">
        <v>68</v>
      </c>
      <c r="J53" s="14"/>
      <c r="K53" s="15"/>
      <c r="L53" s="8" t="s">
        <v>69</v>
      </c>
      <c r="M53" s="9">
        <v>140</v>
      </c>
    </row>
    <row r="54" spans="1:13">
      <c r="A54" s="251"/>
      <c r="B54" s="262"/>
      <c r="C54" s="265"/>
      <c r="D54" s="268"/>
      <c r="E54" s="271"/>
      <c r="F54" s="274"/>
      <c r="G54" s="276"/>
      <c r="H54" s="10">
        <f t="shared" si="1"/>
        <v>58</v>
      </c>
      <c r="I54" s="8" t="s">
        <v>70</v>
      </c>
      <c r="J54" s="9">
        <v>130</v>
      </c>
      <c r="L54" s="8" t="s">
        <v>59</v>
      </c>
      <c r="M54" s="9">
        <v>145</v>
      </c>
    </row>
    <row r="55" spans="1:13">
      <c r="A55" s="251"/>
      <c r="B55" s="262"/>
      <c r="C55" s="265"/>
      <c r="D55" s="268"/>
      <c r="E55" s="271"/>
      <c r="F55" s="274"/>
      <c r="G55" s="276"/>
      <c r="H55" s="10">
        <f t="shared" si="1"/>
        <v>59</v>
      </c>
      <c r="I55" s="8" t="s">
        <v>71</v>
      </c>
      <c r="J55" s="9"/>
      <c r="L55" s="8" t="s">
        <v>72</v>
      </c>
      <c r="M55" s="9">
        <v>146</v>
      </c>
    </row>
    <row r="56" spans="1:13">
      <c r="A56" s="251"/>
      <c r="B56" s="262"/>
      <c r="C56" s="265"/>
      <c r="D56" s="268"/>
      <c r="E56" s="271"/>
      <c r="F56" s="274"/>
      <c r="G56" s="276"/>
      <c r="H56" s="10">
        <f t="shared" si="1"/>
        <v>60</v>
      </c>
      <c r="I56" s="8" t="s">
        <v>73</v>
      </c>
      <c r="J56" s="9">
        <v>131</v>
      </c>
      <c r="L56" s="8" t="s">
        <v>74</v>
      </c>
      <c r="M56" s="9">
        <v>148</v>
      </c>
    </row>
    <row r="57" spans="1:13">
      <c r="A57" s="251"/>
      <c r="B57" s="262"/>
      <c r="C57" s="265"/>
      <c r="D57" s="268"/>
      <c r="E57" s="271"/>
      <c r="F57" s="274"/>
      <c r="G57" s="276"/>
      <c r="H57" s="10">
        <f t="shared" si="1"/>
        <v>61</v>
      </c>
      <c r="I57" s="8" t="s">
        <v>75</v>
      </c>
      <c r="J57" s="9">
        <v>101</v>
      </c>
      <c r="K57" s="16"/>
      <c r="L57" s="8" t="s">
        <v>76</v>
      </c>
      <c r="M57" s="9">
        <v>149</v>
      </c>
    </row>
    <row r="58" spans="1:13">
      <c r="A58" s="251"/>
      <c r="B58" s="262"/>
      <c r="C58" s="265"/>
      <c r="D58" s="268"/>
      <c r="E58" s="271"/>
      <c r="F58" s="274"/>
      <c r="G58" s="276"/>
      <c r="H58" s="10">
        <f t="shared" si="1"/>
        <v>62</v>
      </c>
      <c r="I58" s="8" t="s">
        <v>77</v>
      </c>
      <c r="J58" s="9">
        <v>102</v>
      </c>
    </row>
    <row r="59" spans="1:13">
      <c r="A59" s="251"/>
      <c r="B59" s="262"/>
      <c r="C59" s="265"/>
      <c r="D59" s="268"/>
      <c r="E59" s="272"/>
      <c r="F59" s="274"/>
      <c r="G59" s="277"/>
      <c r="H59" s="10">
        <f t="shared" si="1"/>
        <v>63</v>
      </c>
      <c r="I59" s="8" t="s">
        <v>78</v>
      </c>
      <c r="J59" s="9">
        <v>133</v>
      </c>
    </row>
    <row r="60" spans="1:13">
      <c r="A60" s="251"/>
      <c r="B60" s="262"/>
      <c r="C60" s="265"/>
      <c r="D60" s="268"/>
      <c r="E60" s="17">
        <f>B64+1</f>
        <v>29</v>
      </c>
      <c r="F60" s="8" t="s">
        <v>26</v>
      </c>
      <c r="G60" s="9"/>
      <c r="H60" s="253"/>
      <c r="I60" s="254"/>
      <c r="J60" s="255"/>
    </row>
    <row r="61" spans="1:13">
      <c r="A61" s="251"/>
      <c r="B61" s="263"/>
      <c r="C61" s="266"/>
      <c r="D61" s="269"/>
      <c r="E61" s="17">
        <f>E60 +1</f>
        <v>30</v>
      </c>
      <c r="F61" s="8" t="s">
        <v>79</v>
      </c>
      <c r="G61" s="9">
        <v>53</v>
      </c>
      <c r="H61" s="259"/>
      <c r="I61" s="260"/>
      <c r="J61" s="261"/>
    </row>
    <row r="62" spans="1:13">
      <c r="A62" s="251"/>
      <c r="B62" s="7">
        <f>B26+1</f>
        <v>26</v>
      </c>
      <c r="C62" s="8" t="s">
        <v>80</v>
      </c>
      <c r="D62" s="9">
        <v>18</v>
      </c>
      <c r="E62" s="253"/>
      <c r="F62" s="254"/>
      <c r="G62" s="254"/>
      <c r="H62" s="254"/>
      <c r="I62" s="254"/>
      <c r="J62" s="255"/>
    </row>
    <row r="63" spans="1:13">
      <c r="A63" s="251"/>
      <c r="B63" s="7">
        <f>B62 + 1</f>
        <v>27</v>
      </c>
      <c r="C63" s="8" t="s">
        <v>81</v>
      </c>
      <c r="D63" s="9">
        <v>36</v>
      </c>
      <c r="E63" s="256"/>
      <c r="F63" s="257"/>
      <c r="G63" s="257"/>
      <c r="H63" s="257"/>
      <c r="I63" s="257"/>
      <c r="J63" s="258"/>
    </row>
    <row r="64" spans="1:13">
      <c r="A64" s="252"/>
      <c r="B64" s="7">
        <f>B63 + 1</f>
        <v>28</v>
      </c>
      <c r="C64" s="8" t="s">
        <v>82</v>
      </c>
      <c r="D64" s="9">
        <v>37</v>
      </c>
      <c r="E64" s="259"/>
      <c r="F64" s="260"/>
      <c r="G64" s="260"/>
      <c r="H64" s="260"/>
      <c r="I64" s="260"/>
      <c r="J64" s="261"/>
    </row>
  </sheetData>
  <mergeCells count="10">
    <mergeCell ref="A2:A64"/>
    <mergeCell ref="E2:J26"/>
    <mergeCell ref="B27:B61"/>
    <mergeCell ref="C27:C61"/>
    <mergeCell ref="D27:D61"/>
    <mergeCell ref="E27:E59"/>
    <mergeCell ref="F27:F59"/>
    <mergeCell ref="G27:G59"/>
    <mergeCell ref="H60:J61"/>
    <mergeCell ref="E62:J64"/>
  </mergeCells>
  <phoneticPr fontId="6"/>
  <pageMargins left="0.7" right="0.7" top="0.75" bottom="0.75" header="0.3" footer="0.3"/>
  <pageSetup paperSize="9" scale="41"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50"/>
  <sheetViews>
    <sheetView topLeftCell="A13" zoomScale="70" zoomScaleNormal="70" workbookViewId="0">
      <selection activeCell="E57" sqref="E57"/>
    </sheetView>
  </sheetViews>
  <sheetFormatPr defaultRowHeight="13.2"/>
  <cols>
    <col min="1" max="1" width="22.6640625" style="6" customWidth="1"/>
    <col min="2" max="2" width="7.44140625" style="18" customWidth="1"/>
    <col min="3" max="3" width="42.21875" style="6" customWidth="1"/>
    <col min="4" max="4" width="8.109375" style="18" customWidth="1"/>
    <col min="5" max="5" width="52" style="6" customWidth="1"/>
    <col min="6" max="6" width="8" style="18" customWidth="1"/>
    <col min="7" max="7" width="34.21875" style="6" customWidth="1"/>
    <col min="8" max="8" width="7.33203125" style="18" customWidth="1"/>
    <col min="9" max="9" width="20.77734375" style="6" customWidth="1"/>
    <col min="10" max="16384" width="8.88671875" style="6"/>
  </cols>
  <sheetData>
    <row r="1" spans="1:9">
      <c r="A1" s="6" t="s">
        <v>83</v>
      </c>
    </row>
    <row r="2" spans="1:9">
      <c r="A2" s="278" t="s">
        <v>84</v>
      </c>
      <c r="B2" s="20">
        <v>1</v>
      </c>
      <c r="C2" s="8" t="s">
        <v>85</v>
      </c>
      <c r="D2" s="253"/>
      <c r="E2" s="254"/>
      <c r="F2" s="254"/>
      <c r="G2" s="254"/>
      <c r="H2" s="254"/>
      <c r="I2" s="255"/>
    </row>
    <row r="3" spans="1:9">
      <c r="A3" s="279"/>
      <c r="B3" s="20">
        <f>B2 + 1</f>
        <v>2</v>
      </c>
      <c r="C3" s="8" t="s">
        <v>86</v>
      </c>
      <c r="D3" s="256"/>
      <c r="E3" s="257"/>
      <c r="F3" s="257"/>
      <c r="G3" s="257"/>
      <c r="H3" s="257"/>
      <c r="I3" s="258"/>
    </row>
    <row r="4" spans="1:9">
      <c r="A4" s="279"/>
      <c r="B4" s="20">
        <f t="shared" ref="B4:B27" si="0">B3 + 1</f>
        <v>3</v>
      </c>
      <c r="C4" s="8" t="s">
        <v>87</v>
      </c>
      <c r="D4" s="256"/>
      <c r="E4" s="257"/>
      <c r="F4" s="257"/>
      <c r="G4" s="257"/>
      <c r="H4" s="257"/>
      <c r="I4" s="258"/>
    </row>
    <row r="5" spans="1:9">
      <c r="A5" s="279"/>
      <c r="B5" s="20">
        <f t="shared" si="0"/>
        <v>4</v>
      </c>
      <c r="C5" s="8" t="s">
        <v>88</v>
      </c>
      <c r="D5" s="256"/>
      <c r="E5" s="257"/>
      <c r="F5" s="257"/>
      <c r="G5" s="257"/>
      <c r="H5" s="257"/>
      <c r="I5" s="258"/>
    </row>
    <row r="6" spans="1:9">
      <c r="A6" s="279"/>
      <c r="B6" s="20">
        <f t="shared" si="0"/>
        <v>5</v>
      </c>
      <c r="C6" s="8" t="s">
        <v>89</v>
      </c>
      <c r="D6" s="256"/>
      <c r="E6" s="257"/>
      <c r="F6" s="257"/>
      <c r="G6" s="257"/>
      <c r="H6" s="257"/>
      <c r="I6" s="258"/>
    </row>
    <row r="7" spans="1:9">
      <c r="A7" s="279"/>
      <c r="B7" s="20">
        <f t="shared" si="0"/>
        <v>6</v>
      </c>
      <c r="C7" s="8" t="s">
        <v>90</v>
      </c>
      <c r="D7" s="256"/>
      <c r="E7" s="257"/>
      <c r="F7" s="257"/>
      <c r="G7" s="257"/>
      <c r="H7" s="257"/>
      <c r="I7" s="258"/>
    </row>
    <row r="8" spans="1:9">
      <c r="A8" s="279"/>
      <c r="B8" s="20">
        <f t="shared" si="0"/>
        <v>7</v>
      </c>
      <c r="C8" s="13" t="s">
        <v>91</v>
      </c>
      <c r="D8" s="256"/>
      <c r="E8" s="257"/>
      <c r="F8" s="257"/>
      <c r="G8" s="257"/>
      <c r="H8" s="257"/>
      <c r="I8" s="258"/>
    </row>
    <row r="9" spans="1:9">
      <c r="A9" s="279"/>
      <c r="B9" s="20">
        <f t="shared" si="0"/>
        <v>8</v>
      </c>
      <c r="C9" s="8" t="s">
        <v>92</v>
      </c>
      <c r="D9" s="256"/>
      <c r="E9" s="257"/>
      <c r="F9" s="257"/>
      <c r="G9" s="257"/>
      <c r="H9" s="257"/>
      <c r="I9" s="258"/>
    </row>
    <row r="10" spans="1:9">
      <c r="A10" s="279"/>
      <c r="B10" s="20">
        <f t="shared" si="0"/>
        <v>9</v>
      </c>
      <c r="C10" s="8" t="s">
        <v>93</v>
      </c>
      <c r="D10" s="256"/>
      <c r="E10" s="257"/>
      <c r="F10" s="257"/>
      <c r="G10" s="257"/>
      <c r="H10" s="257"/>
      <c r="I10" s="258"/>
    </row>
    <row r="11" spans="1:9">
      <c r="A11" s="279"/>
      <c r="B11" s="20">
        <f t="shared" si="0"/>
        <v>10</v>
      </c>
      <c r="C11" s="8" t="s">
        <v>94</v>
      </c>
      <c r="D11" s="256"/>
      <c r="E11" s="257"/>
      <c r="F11" s="257"/>
      <c r="G11" s="257"/>
      <c r="H11" s="257"/>
      <c r="I11" s="258"/>
    </row>
    <row r="12" spans="1:9">
      <c r="A12" s="279"/>
      <c r="B12" s="20">
        <f t="shared" si="0"/>
        <v>11</v>
      </c>
      <c r="C12" s="8" t="s">
        <v>95</v>
      </c>
      <c r="D12" s="256"/>
      <c r="E12" s="257"/>
      <c r="F12" s="257"/>
      <c r="G12" s="257"/>
      <c r="H12" s="257"/>
      <c r="I12" s="258"/>
    </row>
    <row r="13" spans="1:9">
      <c r="A13" s="279"/>
      <c r="B13" s="20">
        <f t="shared" si="0"/>
        <v>12</v>
      </c>
      <c r="C13" s="8" t="s">
        <v>96</v>
      </c>
      <c r="D13" s="256"/>
      <c r="E13" s="257"/>
      <c r="F13" s="257"/>
      <c r="G13" s="257"/>
      <c r="H13" s="257"/>
      <c r="I13" s="258"/>
    </row>
    <row r="14" spans="1:9">
      <c r="A14" s="279"/>
      <c r="B14" s="20">
        <f t="shared" si="0"/>
        <v>13</v>
      </c>
      <c r="C14" s="8" t="s">
        <v>97</v>
      </c>
      <c r="D14" s="256"/>
      <c r="E14" s="257"/>
      <c r="F14" s="257"/>
      <c r="G14" s="257"/>
      <c r="H14" s="257"/>
      <c r="I14" s="258"/>
    </row>
    <row r="15" spans="1:9">
      <c r="A15" s="279"/>
      <c r="B15" s="20">
        <f t="shared" si="0"/>
        <v>14</v>
      </c>
      <c r="C15" s="8" t="s">
        <v>98</v>
      </c>
      <c r="D15" s="256"/>
      <c r="E15" s="257"/>
      <c r="F15" s="257"/>
      <c r="G15" s="257"/>
      <c r="H15" s="257"/>
      <c r="I15" s="258"/>
    </row>
    <row r="16" spans="1:9">
      <c r="A16" s="279"/>
      <c r="B16" s="20">
        <f t="shared" si="0"/>
        <v>15</v>
      </c>
      <c r="C16" s="8" t="s">
        <v>99</v>
      </c>
      <c r="D16" s="256"/>
      <c r="E16" s="257"/>
      <c r="F16" s="257"/>
      <c r="G16" s="257"/>
      <c r="H16" s="257"/>
      <c r="I16" s="258"/>
    </row>
    <row r="17" spans="1:9">
      <c r="A17" s="279"/>
      <c r="B17" s="20">
        <f t="shared" si="0"/>
        <v>16</v>
      </c>
      <c r="C17" s="8" t="s">
        <v>100</v>
      </c>
      <c r="D17" s="256"/>
      <c r="E17" s="257"/>
      <c r="F17" s="257"/>
      <c r="G17" s="257"/>
      <c r="H17" s="257"/>
      <c r="I17" s="258"/>
    </row>
    <row r="18" spans="1:9">
      <c r="A18" s="279"/>
      <c r="B18" s="20">
        <f t="shared" si="0"/>
        <v>17</v>
      </c>
      <c r="C18" s="8" t="s">
        <v>101</v>
      </c>
      <c r="D18" s="256"/>
      <c r="E18" s="257"/>
      <c r="F18" s="257"/>
      <c r="G18" s="257"/>
      <c r="H18" s="257"/>
      <c r="I18" s="258"/>
    </row>
    <row r="19" spans="1:9">
      <c r="A19" s="279"/>
      <c r="B19" s="20">
        <f t="shared" si="0"/>
        <v>18</v>
      </c>
      <c r="C19" s="8" t="s">
        <v>102</v>
      </c>
      <c r="D19" s="256"/>
      <c r="E19" s="257"/>
      <c r="F19" s="257"/>
      <c r="G19" s="257"/>
      <c r="H19" s="257"/>
      <c r="I19" s="258"/>
    </row>
    <row r="20" spans="1:9">
      <c r="A20" s="279"/>
      <c r="B20" s="20">
        <f t="shared" si="0"/>
        <v>19</v>
      </c>
      <c r="C20" s="8" t="s">
        <v>103</v>
      </c>
      <c r="D20" s="256"/>
      <c r="E20" s="257"/>
      <c r="F20" s="257"/>
      <c r="G20" s="257"/>
      <c r="H20" s="257"/>
      <c r="I20" s="258"/>
    </row>
    <row r="21" spans="1:9">
      <c r="A21" s="279"/>
      <c r="B21" s="20">
        <f t="shared" si="0"/>
        <v>20</v>
      </c>
      <c r="C21" s="8" t="s">
        <v>104</v>
      </c>
      <c r="D21" s="256"/>
      <c r="E21" s="257"/>
      <c r="F21" s="257"/>
      <c r="G21" s="257"/>
      <c r="H21" s="257"/>
      <c r="I21" s="258"/>
    </row>
    <row r="22" spans="1:9">
      <c r="A22" s="279"/>
      <c r="B22" s="20">
        <f t="shared" si="0"/>
        <v>21</v>
      </c>
      <c r="C22" s="13" t="s">
        <v>105</v>
      </c>
      <c r="D22" s="256"/>
      <c r="E22" s="257"/>
      <c r="F22" s="257"/>
      <c r="G22" s="257"/>
      <c r="H22" s="257"/>
      <c r="I22" s="258"/>
    </row>
    <row r="23" spans="1:9">
      <c r="A23" s="279"/>
      <c r="B23" s="20">
        <f t="shared" si="0"/>
        <v>22</v>
      </c>
      <c r="C23" s="8" t="s">
        <v>106</v>
      </c>
      <c r="D23" s="256"/>
      <c r="E23" s="257"/>
      <c r="F23" s="257"/>
      <c r="G23" s="257"/>
      <c r="H23" s="257"/>
      <c r="I23" s="258"/>
    </row>
    <row r="24" spans="1:9">
      <c r="A24" s="279"/>
      <c r="B24" s="20">
        <f t="shared" si="0"/>
        <v>23</v>
      </c>
      <c r="C24" s="8" t="s">
        <v>107</v>
      </c>
      <c r="D24" s="256"/>
      <c r="E24" s="257"/>
      <c r="F24" s="257"/>
      <c r="G24" s="257"/>
      <c r="H24" s="257"/>
      <c r="I24" s="258"/>
    </row>
    <row r="25" spans="1:9">
      <c r="A25" s="279"/>
      <c r="B25" s="20">
        <f t="shared" si="0"/>
        <v>24</v>
      </c>
      <c r="C25" s="8" t="s">
        <v>108</v>
      </c>
      <c r="D25" s="256"/>
      <c r="E25" s="257"/>
      <c r="F25" s="257"/>
      <c r="G25" s="257"/>
      <c r="H25" s="257"/>
      <c r="I25" s="258"/>
    </row>
    <row r="26" spans="1:9">
      <c r="A26" s="279"/>
      <c r="B26" s="20">
        <f t="shared" si="0"/>
        <v>25</v>
      </c>
      <c r="C26" s="8" t="s">
        <v>109</v>
      </c>
      <c r="D26" s="256"/>
      <c r="E26" s="257"/>
      <c r="F26" s="257"/>
      <c r="G26" s="257"/>
      <c r="H26" s="257"/>
      <c r="I26" s="258"/>
    </row>
    <row r="27" spans="1:9">
      <c r="A27" s="279"/>
      <c r="B27" s="20">
        <f t="shared" si="0"/>
        <v>26</v>
      </c>
      <c r="C27" s="8" t="s">
        <v>110</v>
      </c>
      <c r="D27" s="256"/>
      <c r="E27" s="257"/>
      <c r="F27" s="257"/>
      <c r="G27" s="257"/>
      <c r="H27" s="257"/>
      <c r="I27" s="258"/>
    </row>
    <row r="28" spans="1:9">
      <c r="A28" s="279"/>
      <c r="B28" s="281"/>
      <c r="C28" s="284" t="s">
        <v>111</v>
      </c>
      <c r="D28" s="240"/>
      <c r="E28" s="284" t="s">
        <v>112</v>
      </c>
      <c r="F28" s="20">
        <f>D50 +1</f>
        <v>33</v>
      </c>
      <c r="G28" s="8" t="s">
        <v>113</v>
      </c>
      <c r="H28" s="253"/>
      <c r="I28" s="255"/>
    </row>
    <row r="29" spans="1:9">
      <c r="A29" s="279"/>
      <c r="B29" s="282"/>
      <c r="C29" s="285"/>
      <c r="D29" s="241"/>
      <c r="E29" s="285"/>
      <c r="F29" s="20">
        <f>F28 +1</f>
        <v>34</v>
      </c>
      <c r="G29" s="8" t="s">
        <v>96</v>
      </c>
      <c r="H29" s="256"/>
      <c r="I29" s="258"/>
    </row>
    <row r="30" spans="1:9">
      <c r="A30" s="279"/>
      <c r="B30" s="282"/>
      <c r="C30" s="285"/>
      <c r="D30" s="241"/>
      <c r="E30" s="285"/>
      <c r="F30" s="20">
        <f t="shared" ref="F30:F37" si="1">F29 +1</f>
        <v>35</v>
      </c>
      <c r="G30" s="8" t="s">
        <v>114</v>
      </c>
      <c r="H30" s="256"/>
      <c r="I30" s="258"/>
    </row>
    <row r="31" spans="1:9">
      <c r="A31" s="279"/>
      <c r="B31" s="282"/>
      <c r="C31" s="285"/>
      <c r="D31" s="241"/>
      <c r="E31" s="285"/>
      <c r="F31" s="20">
        <f t="shared" si="1"/>
        <v>36</v>
      </c>
      <c r="G31" s="8" t="s">
        <v>115</v>
      </c>
      <c r="H31" s="256"/>
      <c r="I31" s="258"/>
    </row>
    <row r="32" spans="1:9">
      <c r="A32" s="279"/>
      <c r="B32" s="282"/>
      <c r="C32" s="285"/>
      <c r="D32" s="241"/>
      <c r="E32" s="285"/>
      <c r="F32" s="20">
        <f t="shared" si="1"/>
        <v>37</v>
      </c>
      <c r="G32" s="8" t="s">
        <v>116</v>
      </c>
      <c r="H32" s="256"/>
      <c r="I32" s="258"/>
    </row>
    <row r="33" spans="1:9">
      <c r="A33" s="279"/>
      <c r="B33" s="282"/>
      <c r="C33" s="285"/>
      <c r="D33" s="241"/>
      <c r="E33" s="285"/>
      <c r="F33" s="20">
        <f t="shared" si="1"/>
        <v>38</v>
      </c>
      <c r="G33" s="8" t="s">
        <v>117</v>
      </c>
      <c r="H33" s="256"/>
      <c r="I33" s="258"/>
    </row>
    <row r="34" spans="1:9">
      <c r="A34" s="279"/>
      <c r="B34" s="282"/>
      <c r="C34" s="285"/>
      <c r="D34" s="241"/>
      <c r="E34" s="285"/>
      <c r="F34" s="20">
        <f t="shared" si="1"/>
        <v>39</v>
      </c>
      <c r="G34" s="8" t="s">
        <v>118</v>
      </c>
      <c r="H34" s="256"/>
      <c r="I34" s="258"/>
    </row>
    <row r="35" spans="1:9">
      <c r="A35" s="279"/>
      <c r="B35" s="282"/>
      <c r="C35" s="285"/>
      <c r="D35" s="241"/>
      <c r="E35" s="285"/>
      <c r="F35" s="20">
        <f t="shared" si="1"/>
        <v>40</v>
      </c>
      <c r="G35" s="8" t="s">
        <v>119</v>
      </c>
      <c r="H35" s="256"/>
      <c r="I35" s="258"/>
    </row>
    <row r="36" spans="1:9">
      <c r="A36" s="279"/>
      <c r="B36" s="282"/>
      <c r="C36" s="285"/>
      <c r="D36" s="241"/>
      <c r="E36" s="285"/>
      <c r="F36" s="20">
        <f t="shared" si="1"/>
        <v>41</v>
      </c>
      <c r="G36" s="8" t="s">
        <v>120</v>
      </c>
      <c r="H36" s="256"/>
      <c r="I36" s="258"/>
    </row>
    <row r="37" spans="1:9">
      <c r="A37" s="279"/>
      <c r="B37" s="282"/>
      <c r="C37" s="285"/>
      <c r="D37" s="241"/>
      <c r="E37" s="285"/>
      <c r="F37" s="20">
        <f t="shared" si="1"/>
        <v>42</v>
      </c>
      <c r="G37" s="8" t="s">
        <v>121</v>
      </c>
      <c r="H37" s="259"/>
      <c r="I37" s="261"/>
    </row>
    <row r="38" spans="1:9">
      <c r="A38" s="279"/>
      <c r="B38" s="282"/>
      <c r="C38" s="285"/>
      <c r="D38" s="241"/>
      <c r="E38" s="285"/>
      <c r="F38" s="240"/>
      <c r="G38" s="284" t="s">
        <v>122</v>
      </c>
      <c r="H38" s="20">
        <f>F37 +1</f>
        <v>43</v>
      </c>
      <c r="I38" s="8" t="s">
        <v>123</v>
      </c>
    </row>
    <row r="39" spans="1:9">
      <c r="A39" s="279"/>
      <c r="B39" s="282"/>
      <c r="C39" s="285"/>
      <c r="D39" s="241"/>
      <c r="E39" s="285"/>
      <c r="F39" s="241"/>
      <c r="G39" s="285"/>
      <c r="H39" s="20">
        <f>H38 +1</f>
        <v>44</v>
      </c>
      <c r="I39" s="8" t="s">
        <v>117</v>
      </c>
    </row>
    <row r="40" spans="1:9">
      <c r="A40" s="279"/>
      <c r="B40" s="282"/>
      <c r="C40" s="285"/>
      <c r="D40" s="241"/>
      <c r="E40" s="285"/>
      <c r="F40" s="241"/>
      <c r="G40" s="285"/>
      <c r="H40" s="20">
        <f t="shared" ref="H40:H42" si="2">H39 +1</f>
        <v>45</v>
      </c>
      <c r="I40" s="8" t="s">
        <v>124</v>
      </c>
    </row>
    <row r="41" spans="1:9">
      <c r="A41" s="279"/>
      <c r="B41" s="282"/>
      <c r="C41" s="285"/>
      <c r="D41" s="241"/>
      <c r="E41" s="285"/>
      <c r="F41" s="241"/>
      <c r="G41" s="285"/>
      <c r="H41" s="20">
        <f t="shared" si="2"/>
        <v>46</v>
      </c>
      <c r="I41" s="8" t="s">
        <v>125</v>
      </c>
    </row>
    <row r="42" spans="1:9">
      <c r="A42" s="279"/>
      <c r="B42" s="282"/>
      <c r="C42" s="285"/>
      <c r="D42" s="241"/>
      <c r="E42" s="285"/>
      <c r="F42" s="241"/>
      <c r="G42" s="286"/>
      <c r="H42" s="20">
        <f t="shared" si="2"/>
        <v>47</v>
      </c>
      <c r="I42" s="8" t="s">
        <v>126</v>
      </c>
    </row>
    <row r="43" spans="1:9">
      <c r="A43" s="279"/>
      <c r="B43" s="282"/>
      <c r="C43" s="285"/>
      <c r="D43" s="241"/>
      <c r="E43" s="285"/>
      <c r="F43" s="20">
        <f>H42+1</f>
        <v>48</v>
      </c>
      <c r="G43" s="21" t="s">
        <v>127</v>
      </c>
      <c r="H43" s="254"/>
      <c r="I43" s="255"/>
    </row>
    <row r="44" spans="1:9">
      <c r="A44" s="279"/>
      <c r="B44" s="282"/>
      <c r="C44" s="285"/>
      <c r="D44" s="242"/>
      <c r="E44" s="286"/>
      <c r="F44" s="20">
        <f>F43+1</f>
        <v>49</v>
      </c>
      <c r="G44" s="8" t="s">
        <v>128</v>
      </c>
      <c r="H44" s="257"/>
      <c r="I44" s="258"/>
    </row>
    <row r="45" spans="1:9">
      <c r="A45" s="279"/>
      <c r="B45" s="282"/>
      <c r="C45" s="285"/>
      <c r="D45" s="20">
        <f>B27 +1</f>
        <v>27</v>
      </c>
      <c r="E45" s="8" t="s">
        <v>129</v>
      </c>
      <c r="F45" s="253"/>
      <c r="G45" s="254"/>
      <c r="H45" s="257"/>
      <c r="I45" s="258"/>
    </row>
    <row r="46" spans="1:9">
      <c r="A46" s="279"/>
      <c r="B46" s="282"/>
      <c r="C46" s="285"/>
      <c r="D46" s="20">
        <f>D45 +1</f>
        <v>28</v>
      </c>
      <c r="E46" s="8" t="s">
        <v>96</v>
      </c>
      <c r="F46" s="256"/>
      <c r="G46" s="257"/>
      <c r="H46" s="257"/>
      <c r="I46" s="258"/>
    </row>
    <row r="47" spans="1:9">
      <c r="A47" s="279"/>
      <c r="B47" s="282"/>
      <c r="C47" s="285"/>
      <c r="D47" s="20">
        <f t="shared" ref="D47:D50" si="3">D46 +1</f>
        <v>29</v>
      </c>
      <c r="E47" s="8" t="s">
        <v>130</v>
      </c>
      <c r="F47" s="256"/>
      <c r="G47" s="257"/>
      <c r="H47" s="257"/>
      <c r="I47" s="258"/>
    </row>
    <row r="48" spans="1:9">
      <c r="A48" s="279"/>
      <c r="B48" s="282"/>
      <c r="C48" s="285"/>
      <c r="D48" s="20">
        <f t="shared" si="3"/>
        <v>30</v>
      </c>
      <c r="E48" s="8" t="s">
        <v>131</v>
      </c>
      <c r="F48" s="256"/>
      <c r="G48" s="257"/>
      <c r="H48" s="257"/>
      <c r="I48" s="258"/>
    </row>
    <row r="49" spans="1:9">
      <c r="A49" s="279"/>
      <c r="B49" s="282"/>
      <c r="C49" s="285"/>
      <c r="D49" s="20">
        <f t="shared" si="3"/>
        <v>31</v>
      </c>
      <c r="E49" s="8" t="s">
        <v>132</v>
      </c>
      <c r="F49" s="256"/>
      <c r="G49" s="257"/>
      <c r="H49" s="257"/>
      <c r="I49" s="258"/>
    </row>
    <row r="50" spans="1:9">
      <c r="A50" s="280"/>
      <c r="B50" s="283"/>
      <c r="C50" s="286"/>
      <c r="D50" s="20">
        <f t="shared" si="3"/>
        <v>32</v>
      </c>
      <c r="E50" s="8" t="s">
        <v>133</v>
      </c>
      <c r="F50" s="259"/>
      <c r="G50" s="260"/>
      <c r="H50" s="260"/>
      <c r="I50" s="261"/>
    </row>
  </sheetData>
  <mergeCells count="11">
    <mergeCell ref="F45:G50"/>
    <mergeCell ref="A2:A50"/>
    <mergeCell ref="D2:I27"/>
    <mergeCell ref="B28:B50"/>
    <mergeCell ref="C28:C50"/>
    <mergeCell ref="D28:D44"/>
    <mergeCell ref="E28:E44"/>
    <mergeCell ref="H28:I37"/>
    <mergeCell ref="F38:F42"/>
    <mergeCell ref="G38:G42"/>
    <mergeCell ref="H43:I50"/>
  </mergeCells>
  <phoneticPr fontId="6"/>
  <pageMargins left="0.7" right="0.7" top="0.75" bottom="0.75" header="0.3" footer="0.3"/>
  <pageSetup paperSize="9" scale="52"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27"/>
  <sheetViews>
    <sheetView topLeftCell="A88" zoomScale="70" zoomScaleNormal="70" workbookViewId="0">
      <selection activeCell="F122" sqref="F122"/>
    </sheetView>
  </sheetViews>
  <sheetFormatPr defaultRowHeight="13.2"/>
  <cols>
    <col min="1" max="1" width="8.88671875" style="6"/>
    <col min="2" max="2" width="34.5546875" style="6" customWidth="1"/>
    <col min="3" max="3" width="43" style="6" customWidth="1"/>
    <col min="4" max="4" width="8.88671875" style="6"/>
    <col min="5" max="5" width="34.5546875" style="6" customWidth="1"/>
    <col min="6" max="6" width="43" style="6" customWidth="1"/>
    <col min="7" max="16384" width="8.88671875" style="6"/>
  </cols>
  <sheetData>
    <row r="1" spans="1:6">
      <c r="A1" s="8">
        <v>0</v>
      </c>
      <c r="B1" s="8" t="s">
        <v>10</v>
      </c>
      <c r="C1" s="8" t="str">
        <f>A1 &amp; "_"&amp; B1</f>
        <v>0_success</v>
      </c>
      <c r="D1" s="137">
        <v>0</v>
      </c>
      <c r="E1" s="137" t="s">
        <v>10</v>
      </c>
      <c r="F1" s="137" t="str">
        <f>D1 &amp; "_"&amp; E1</f>
        <v>0_success</v>
      </c>
    </row>
    <row r="2" spans="1:6">
      <c r="A2" s="8">
        <f>A1 + 1</f>
        <v>1</v>
      </c>
      <c r="B2" s="8" t="s">
        <v>134</v>
      </c>
      <c r="C2" s="8" t="str">
        <f t="shared" ref="C2:C65" si="0">A2 &amp; "_"&amp; B2</f>
        <v>1_id</v>
      </c>
      <c r="D2" s="137">
        <f>D1 + 1</f>
        <v>1</v>
      </c>
      <c r="E2" s="137" t="s">
        <v>134</v>
      </c>
      <c r="F2" s="137" t="str">
        <f t="shared" ref="F2:F65" si="1">D2 &amp; "_"&amp; E2</f>
        <v>1_id</v>
      </c>
    </row>
    <row r="3" spans="1:6">
      <c r="A3" s="8">
        <f t="shared" ref="A3:A66" si="2">A2 + 1</f>
        <v>2</v>
      </c>
      <c r="B3" s="8" t="s">
        <v>135</v>
      </c>
      <c r="C3" s="8" t="str">
        <f t="shared" si="0"/>
        <v>2_accountId</v>
      </c>
      <c r="D3" s="137">
        <f t="shared" ref="D3:D66" si="3">D2 + 1</f>
        <v>2</v>
      </c>
      <c r="E3" s="137" t="s">
        <v>135</v>
      </c>
      <c r="F3" s="137" t="str">
        <f t="shared" si="1"/>
        <v>2_accountId</v>
      </c>
    </row>
    <row r="4" spans="1:6">
      <c r="A4" s="8">
        <f t="shared" si="2"/>
        <v>3</v>
      </c>
      <c r="B4" s="8" t="s">
        <v>136</v>
      </c>
      <c r="C4" s="8" t="str">
        <f t="shared" si="0"/>
        <v>3_accountNumber</v>
      </c>
      <c r="D4" s="137">
        <f t="shared" si="3"/>
        <v>3</v>
      </c>
      <c r="E4" s="137" t="s">
        <v>136</v>
      </c>
      <c r="F4" s="137" t="str">
        <f t="shared" si="1"/>
        <v>3_accountNumber</v>
      </c>
    </row>
    <row r="5" spans="1:6">
      <c r="A5" s="8">
        <f t="shared" si="2"/>
        <v>4</v>
      </c>
      <c r="B5" s="8" t="s">
        <v>137</v>
      </c>
      <c r="C5" s="8" t="str">
        <f t="shared" si="0"/>
        <v>4_accountName</v>
      </c>
      <c r="D5" s="137">
        <f t="shared" si="3"/>
        <v>4</v>
      </c>
      <c r="E5" s="137" t="s">
        <v>137</v>
      </c>
      <c r="F5" s="137" t="str">
        <f t="shared" si="1"/>
        <v>4_accountName</v>
      </c>
    </row>
    <row r="6" spans="1:6">
      <c r="A6" s="8">
        <f t="shared" si="2"/>
        <v>5</v>
      </c>
      <c r="B6" s="8" t="s">
        <v>138</v>
      </c>
      <c r="C6" s="8" t="str">
        <f t="shared" si="0"/>
        <v>5_invoiceOwnerAccountId</v>
      </c>
      <c r="D6" s="137">
        <f t="shared" si="3"/>
        <v>5</v>
      </c>
      <c r="E6" s="137" t="s">
        <v>138</v>
      </c>
      <c r="F6" s="137" t="str">
        <f t="shared" si="1"/>
        <v>5_invoiceOwnerAccountId</v>
      </c>
    </row>
    <row r="7" spans="1:6">
      <c r="A7" s="8">
        <f t="shared" si="2"/>
        <v>6</v>
      </c>
      <c r="B7" s="8" t="s">
        <v>139</v>
      </c>
      <c r="C7" s="8" t="str">
        <f t="shared" si="0"/>
        <v>6_invoiceOwnerAccountNumber</v>
      </c>
      <c r="D7" s="137">
        <f t="shared" si="3"/>
        <v>6</v>
      </c>
      <c r="E7" s="137" t="s">
        <v>139</v>
      </c>
      <c r="F7" s="137" t="str">
        <f t="shared" si="1"/>
        <v>6_invoiceOwnerAccountNumber</v>
      </c>
    </row>
    <row r="8" spans="1:6">
      <c r="A8" s="8">
        <f t="shared" si="2"/>
        <v>7</v>
      </c>
      <c r="B8" s="8" t="s">
        <v>140</v>
      </c>
      <c r="C8" s="8" t="str">
        <f t="shared" si="0"/>
        <v>7_invoiceOwnerAccountName</v>
      </c>
      <c r="D8" s="137">
        <f t="shared" si="3"/>
        <v>7</v>
      </c>
      <c r="E8" s="137" t="s">
        <v>140</v>
      </c>
      <c r="F8" s="137" t="str">
        <f t="shared" si="1"/>
        <v>7_invoiceOwnerAccountName</v>
      </c>
    </row>
    <row r="9" spans="1:6">
      <c r="A9" s="8">
        <f t="shared" si="2"/>
        <v>8</v>
      </c>
      <c r="B9" s="8" t="s">
        <v>141</v>
      </c>
      <c r="C9" s="8" t="str">
        <f t="shared" si="0"/>
        <v>8_subscriptionNumber</v>
      </c>
      <c r="D9" s="137">
        <f t="shared" si="3"/>
        <v>8</v>
      </c>
      <c r="E9" s="137" t="s">
        <v>141</v>
      </c>
      <c r="F9" s="137" t="str">
        <f t="shared" si="1"/>
        <v>8_subscriptionNumber</v>
      </c>
    </row>
    <row r="10" spans="1:6">
      <c r="A10" s="8">
        <f t="shared" si="2"/>
        <v>9</v>
      </c>
      <c r="B10" s="8" t="s">
        <v>142</v>
      </c>
      <c r="C10" s="8" t="str">
        <f t="shared" si="0"/>
        <v>9_termType</v>
      </c>
      <c r="D10" s="137">
        <f t="shared" si="3"/>
        <v>9</v>
      </c>
      <c r="E10" s="137" t="s">
        <v>142</v>
      </c>
      <c r="F10" s="137" t="str">
        <f t="shared" si="1"/>
        <v>9_termType</v>
      </c>
    </row>
    <row r="11" spans="1:6">
      <c r="A11" s="8">
        <f t="shared" si="2"/>
        <v>10</v>
      </c>
      <c r="B11" s="8" t="s">
        <v>143</v>
      </c>
      <c r="C11" s="8" t="str">
        <f t="shared" si="0"/>
        <v>10_invoiceSeparately</v>
      </c>
      <c r="D11" s="137">
        <f t="shared" si="3"/>
        <v>10</v>
      </c>
      <c r="E11" s="137" t="s">
        <v>143</v>
      </c>
      <c r="F11" s="137" t="str">
        <f t="shared" si="1"/>
        <v>10_invoiceSeparately</v>
      </c>
    </row>
    <row r="12" spans="1:6">
      <c r="A12" s="8">
        <f t="shared" si="2"/>
        <v>11</v>
      </c>
      <c r="B12" s="8" t="s">
        <v>144</v>
      </c>
      <c r="C12" s="8" t="str">
        <f t="shared" si="0"/>
        <v>11_contractEffectiveDate</v>
      </c>
      <c r="D12" s="137">
        <f t="shared" si="3"/>
        <v>11</v>
      </c>
      <c r="E12" s="137" t="s">
        <v>144</v>
      </c>
      <c r="F12" s="137" t="str">
        <f t="shared" si="1"/>
        <v>11_contractEffectiveDate</v>
      </c>
    </row>
    <row r="13" spans="1:6">
      <c r="A13" s="8">
        <f t="shared" si="2"/>
        <v>12</v>
      </c>
      <c r="B13" s="8" t="s">
        <v>145</v>
      </c>
      <c r="C13" s="8" t="str">
        <f t="shared" si="0"/>
        <v>12_serviceActivationDate</v>
      </c>
      <c r="D13" s="137">
        <f t="shared" si="3"/>
        <v>12</v>
      </c>
      <c r="E13" s="137" t="s">
        <v>145</v>
      </c>
      <c r="F13" s="137" t="str">
        <f t="shared" si="1"/>
        <v>12_serviceActivationDate</v>
      </c>
    </row>
    <row r="14" spans="1:6">
      <c r="A14" s="8">
        <f t="shared" si="2"/>
        <v>13</v>
      </c>
      <c r="B14" s="8" t="s">
        <v>146</v>
      </c>
      <c r="C14" s="8" t="str">
        <f t="shared" si="0"/>
        <v>13_customerAcceptanceDate</v>
      </c>
      <c r="D14" s="137">
        <f t="shared" si="3"/>
        <v>13</v>
      </c>
      <c r="E14" s="137" t="s">
        <v>146</v>
      </c>
      <c r="F14" s="137" t="str">
        <f t="shared" si="1"/>
        <v>13_customerAcceptanceDate</v>
      </c>
    </row>
    <row r="15" spans="1:6">
      <c r="A15" s="8">
        <f t="shared" si="2"/>
        <v>14</v>
      </c>
      <c r="B15" s="8" t="s">
        <v>147</v>
      </c>
      <c r="C15" s="8" t="str">
        <f t="shared" si="0"/>
        <v>14_subscriptionStartDate</v>
      </c>
      <c r="D15" s="137">
        <f t="shared" si="3"/>
        <v>14</v>
      </c>
      <c r="E15" s="137" t="s">
        <v>147</v>
      </c>
      <c r="F15" s="137" t="str">
        <f t="shared" si="1"/>
        <v>14_subscriptionStartDate</v>
      </c>
    </row>
    <row r="16" spans="1:6">
      <c r="A16" s="8">
        <f t="shared" si="2"/>
        <v>15</v>
      </c>
      <c r="B16" s="8" t="s">
        <v>148</v>
      </c>
      <c r="C16" s="8" t="str">
        <f t="shared" si="0"/>
        <v>15_termStartDate</v>
      </c>
      <c r="D16" s="137">
        <f t="shared" si="3"/>
        <v>15</v>
      </c>
      <c r="E16" s="137" t="s">
        <v>148</v>
      </c>
      <c r="F16" s="137" t="str">
        <f t="shared" si="1"/>
        <v>15_termStartDate</v>
      </c>
    </row>
    <row r="17" spans="1:6">
      <c r="A17" s="8">
        <f t="shared" si="2"/>
        <v>16</v>
      </c>
      <c r="B17" s="8" t="s">
        <v>149</v>
      </c>
      <c r="C17" s="8" t="str">
        <f t="shared" si="0"/>
        <v>16_termEndDate</v>
      </c>
      <c r="D17" s="137">
        <f t="shared" si="3"/>
        <v>16</v>
      </c>
      <c r="E17" s="137" t="s">
        <v>149</v>
      </c>
      <c r="F17" s="137" t="str">
        <f t="shared" si="1"/>
        <v>16_termEndDate</v>
      </c>
    </row>
    <row r="18" spans="1:6">
      <c r="A18" s="8">
        <f t="shared" si="2"/>
        <v>17</v>
      </c>
      <c r="B18" s="8" t="s">
        <v>150</v>
      </c>
      <c r="C18" s="8" t="str">
        <f t="shared" si="0"/>
        <v>17_initialTerm</v>
      </c>
      <c r="D18" s="137">
        <f t="shared" si="3"/>
        <v>17</v>
      </c>
      <c r="E18" s="137" t="s">
        <v>150</v>
      </c>
      <c r="F18" s="137" t="str">
        <f t="shared" si="1"/>
        <v>17_initialTerm</v>
      </c>
    </row>
    <row r="19" spans="1:6">
      <c r="A19" s="8">
        <f t="shared" si="2"/>
        <v>18</v>
      </c>
      <c r="B19" s="8" t="s">
        <v>151</v>
      </c>
      <c r="C19" s="8" t="str">
        <f t="shared" si="0"/>
        <v>18_initialTermPeriodType</v>
      </c>
      <c r="D19" s="137">
        <f t="shared" si="3"/>
        <v>18</v>
      </c>
      <c r="E19" s="137" t="s">
        <v>151</v>
      </c>
      <c r="F19" s="137" t="str">
        <f t="shared" si="1"/>
        <v>18_initialTermPeriodType</v>
      </c>
    </row>
    <row r="20" spans="1:6">
      <c r="A20" s="8">
        <f t="shared" si="2"/>
        <v>19</v>
      </c>
      <c r="B20" s="8" t="s">
        <v>152</v>
      </c>
      <c r="C20" s="8" t="str">
        <f t="shared" si="0"/>
        <v>19_currentTerm</v>
      </c>
      <c r="D20" s="137">
        <f t="shared" si="3"/>
        <v>19</v>
      </c>
      <c r="E20" s="137" t="s">
        <v>152</v>
      </c>
      <c r="F20" s="137" t="str">
        <f t="shared" si="1"/>
        <v>19_currentTerm</v>
      </c>
    </row>
    <row r="21" spans="1:6">
      <c r="A21" s="8">
        <f t="shared" si="2"/>
        <v>20</v>
      </c>
      <c r="B21" s="8" t="s">
        <v>153</v>
      </c>
      <c r="C21" s="8" t="str">
        <f t="shared" si="0"/>
        <v>20_currentTermPeriodType</v>
      </c>
      <c r="D21" s="137">
        <f t="shared" si="3"/>
        <v>20</v>
      </c>
      <c r="E21" s="137" t="s">
        <v>153</v>
      </c>
      <c r="F21" s="137" t="str">
        <f t="shared" si="1"/>
        <v>20_currentTermPeriodType</v>
      </c>
    </row>
    <row r="22" spans="1:6">
      <c r="A22" s="8">
        <f>A21 + 1</f>
        <v>21</v>
      </c>
      <c r="B22" s="8" t="s">
        <v>154</v>
      </c>
      <c r="C22" s="8" t="str">
        <f t="shared" si="0"/>
        <v>21_autoRenew</v>
      </c>
      <c r="D22" s="137">
        <f>D21 + 1</f>
        <v>21</v>
      </c>
      <c r="E22" s="137" t="s">
        <v>154</v>
      </c>
      <c r="F22" s="137" t="str">
        <f t="shared" si="1"/>
        <v>21_autoRenew</v>
      </c>
    </row>
    <row r="23" spans="1:6">
      <c r="A23" s="8">
        <f t="shared" si="2"/>
        <v>22</v>
      </c>
      <c r="B23" s="8" t="s">
        <v>155</v>
      </c>
      <c r="C23" s="8" t="str">
        <f t="shared" si="0"/>
        <v>22_renewalSetting</v>
      </c>
      <c r="D23" s="137">
        <f t="shared" si="3"/>
        <v>22</v>
      </c>
      <c r="E23" s="137" t="s">
        <v>155</v>
      </c>
      <c r="F23" s="137" t="str">
        <f t="shared" si="1"/>
        <v>22_renewalSetting</v>
      </c>
    </row>
    <row r="24" spans="1:6">
      <c r="A24" s="8">
        <f t="shared" si="2"/>
        <v>23</v>
      </c>
      <c r="B24" s="8" t="s">
        <v>156</v>
      </c>
      <c r="C24" s="8" t="str">
        <f t="shared" si="0"/>
        <v>23_renewalTerm</v>
      </c>
      <c r="D24" s="137">
        <f t="shared" si="3"/>
        <v>23</v>
      </c>
      <c r="E24" s="137" t="s">
        <v>156</v>
      </c>
      <c r="F24" s="137" t="str">
        <f t="shared" si="1"/>
        <v>23_renewalTerm</v>
      </c>
    </row>
    <row r="25" spans="1:6">
      <c r="A25" s="8">
        <f t="shared" si="2"/>
        <v>24</v>
      </c>
      <c r="B25" s="8" t="s">
        <v>157</v>
      </c>
      <c r="C25" s="8" t="str">
        <f t="shared" si="0"/>
        <v>24_renewalTermPeriodType</v>
      </c>
      <c r="D25" s="137">
        <f t="shared" si="3"/>
        <v>24</v>
      </c>
      <c r="E25" s="137" t="s">
        <v>157</v>
      </c>
      <c r="F25" s="137" t="str">
        <f t="shared" si="1"/>
        <v>24_renewalTermPeriodType</v>
      </c>
    </row>
    <row r="26" spans="1:6">
      <c r="A26" s="8">
        <f t="shared" si="2"/>
        <v>25</v>
      </c>
      <c r="B26" s="8" t="s">
        <v>158</v>
      </c>
      <c r="C26" s="8" t="str">
        <f t="shared" si="0"/>
        <v>25_contractedMrr</v>
      </c>
      <c r="D26" s="137">
        <f t="shared" si="3"/>
        <v>25</v>
      </c>
      <c r="E26" s="137" t="s">
        <v>158</v>
      </c>
      <c r="F26" s="137" t="str">
        <f t="shared" si="1"/>
        <v>25_contractedMrr</v>
      </c>
    </row>
    <row r="27" spans="1:6">
      <c r="A27" s="8">
        <f t="shared" si="2"/>
        <v>26</v>
      </c>
      <c r="B27" s="8" t="s">
        <v>159</v>
      </c>
      <c r="C27" s="8" t="str">
        <f t="shared" si="0"/>
        <v>26_totalContractedValue</v>
      </c>
      <c r="D27" s="137">
        <f t="shared" si="3"/>
        <v>26</v>
      </c>
      <c r="E27" s="137" t="s">
        <v>159</v>
      </c>
      <c r="F27" s="137" t="str">
        <f t="shared" si="1"/>
        <v>26_totalContractedValue</v>
      </c>
    </row>
    <row r="28" spans="1:6">
      <c r="A28" s="8">
        <f t="shared" si="2"/>
        <v>27</v>
      </c>
      <c r="B28" s="8" t="s">
        <v>160</v>
      </c>
      <c r="C28" s="8" t="str">
        <f t="shared" si="0"/>
        <v>27_notes</v>
      </c>
      <c r="D28" s="137">
        <f t="shared" si="3"/>
        <v>27</v>
      </c>
      <c r="E28" s="137" t="s">
        <v>160</v>
      </c>
      <c r="F28" s="137" t="str">
        <f t="shared" si="1"/>
        <v>27_notes</v>
      </c>
    </row>
    <row r="29" spans="1:6">
      <c r="A29" s="8">
        <f t="shared" si="2"/>
        <v>28</v>
      </c>
      <c r="B29" s="8" t="s">
        <v>161</v>
      </c>
      <c r="C29" s="8" t="str">
        <f t="shared" si="0"/>
        <v>28_status</v>
      </c>
      <c r="D29" s="137">
        <f t="shared" si="3"/>
        <v>28</v>
      </c>
      <c r="E29" s="137" t="s">
        <v>161</v>
      </c>
      <c r="F29" s="137" t="str">
        <f t="shared" si="1"/>
        <v>28_status</v>
      </c>
    </row>
    <row r="30" spans="1:6">
      <c r="A30" s="8">
        <f t="shared" si="2"/>
        <v>29</v>
      </c>
      <c r="B30" s="8" t="s">
        <v>628</v>
      </c>
      <c r="C30" s="8" t="str">
        <f t="shared" si="0"/>
        <v>29_OfferDate__c</v>
      </c>
      <c r="D30" s="137">
        <f t="shared" si="3"/>
        <v>29</v>
      </c>
      <c r="E30" s="137" t="s">
        <v>162</v>
      </c>
      <c r="F30" s="137" t="str">
        <f t="shared" si="1"/>
        <v>29_QuoteNumber__QT</v>
      </c>
    </row>
    <row r="31" spans="1:6">
      <c r="A31" s="8">
        <f t="shared" si="2"/>
        <v>30</v>
      </c>
      <c r="B31" s="8" t="s">
        <v>629</v>
      </c>
      <c r="C31" s="8" t="str">
        <f t="shared" si="0"/>
        <v>30_CancellationOfferDate__c</v>
      </c>
      <c r="D31" s="137">
        <f t="shared" si="3"/>
        <v>30</v>
      </c>
      <c r="E31" s="137" t="s">
        <v>163</v>
      </c>
      <c r="F31" s="137" t="str">
        <f t="shared" si="1"/>
        <v>30_QuoteBusinessType__QT</v>
      </c>
    </row>
    <row r="32" spans="1:6">
      <c r="A32" s="8">
        <f t="shared" si="2"/>
        <v>31</v>
      </c>
      <c r="B32" s="8" t="s">
        <v>162</v>
      </c>
      <c r="C32" s="8" t="str">
        <f t="shared" si="0"/>
        <v>31_QuoteNumber__QT</v>
      </c>
      <c r="D32" s="137">
        <f t="shared" si="3"/>
        <v>31</v>
      </c>
      <c r="E32" s="137" t="s">
        <v>164</v>
      </c>
      <c r="F32" s="137" t="str">
        <f t="shared" si="1"/>
        <v>31_InvoiceOwnerName__c</v>
      </c>
    </row>
    <row r="33" spans="1:6">
      <c r="A33" s="8">
        <f t="shared" si="2"/>
        <v>32</v>
      </c>
      <c r="B33" s="8" t="s">
        <v>163</v>
      </c>
      <c r="C33" s="8" t="str">
        <f t="shared" si="0"/>
        <v>32_QuoteBusinessType__QT</v>
      </c>
      <c r="D33" s="137">
        <f t="shared" si="3"/>
        <v>32</v>
      </c>
      <c r="E33" s="137" t="s">
        <v>165</v>
      </c>
      <c r="F33" s="137" t="str">
        <f t="shared" si="1"/>
        <v>32_OpportunityName__QT</v>
      </c>
    </row>
    <row r="34" spans="1:6">
      <c r="A34" s="8">
        <f t="shared" si="2"/>
        <v>33</v>
      </c>
      <c r="B34" s="8" t="s">
        <v>630</v>
      </c>
      <c r="C34" s="8" t="str">
        <f t="shared" si="0"/>
        <v>33_ParentSubscriptionNumber__c</v>
      </c>
      <c r="D34" s="137">
        <f t="shared" si="3"/>
        <v>33</v>
      </c>
      <c r="E34" s="137" t="s">
        <v>166</v>
      </c>
      <c r="F34" s="137" t="str">
        <f t="shared" si="1"/>
        <v>33_PartnerID__c</v>
      </c>
    </row>
    <row r="35" spans="1:6">
      <c r="A35" s="8">
        <f t="shared" si="2"/>
        <v>34</v>
      </c>
      <c r="B35" s="8" t="s">
        <v>165</v>
      </c>
      <c r="C35" s="8" t="str">
        <f t="shared" si="0"/>
        <v>34_OpportunityName__QT</v>
      </c>
      <c r="D35" s="137">
        <f t="shared" si="3"/>
        <v>34</v>
      </c>
      <c r="E35" s="137" t="s">
        <v>167</v>
      </c>
      <c r="F35" s="137" t="str">
        <f t="shared" si="1"/>
        <v>34_OpportunityID__c</v>
      </c>
    </row>
    <row r="36" spans="1:6">
      <c r="A36" s="8">
        <f t="shared" si="2"/>
        <v>35</v>
      </c>
      <c r="B36" s="8" t="s">
        <v>631</v>
      </c>
      <c r="C36" s="8" t="str">
        <f t="shared" si="0"/>
        <v>35_LicenseOfferDate__c</v>
      </c>
      <c r="D36" s="137">
        <f t="shared" si="3"/>
        <v>35</v>
      </c>
      <c r="E36" s="137" t="s">
        <v>168</v>
      </c>
      <c r="F36" s="137" t="str">
        <f t="shared" si="1"/>
        <v>35_RiskProfile__c</v>
      </c>
    </row>
    <row r="37" spans="1:6">
      <c r="A37" s="8">
        <f t="shared" si="2"/>
        <v>36</v>
      </c>
      <c r="B37" s="8" t="s">
        <v>632</v>
      </c>
      <c r="C37" s="8" t="str">
        <f t="shared" si="0"/>
        <v>36_BillingStartDate__c</v>
      </c>
      <c r="D37" s="137">
        <f t="shared" si="3"/>
        <v>36</v>
      </c>
      <c r="E37" s="137" t="s">
        <v>169</v>
      </c>
      <c r="F37" s="137" t="str">
        <f t="shared" si="1"/>
        <v>36_OpportunityCloseDate__QT</v>
      </c>
    </row>
    <row r="38" spans="1:6">
      <c r="A38" s="8">
        <f>A37 + 1</f>
        <v>37</v>
      </c>
      <c r="B38" s="8" t="s">
        <v>633</v>
      </c>
      <c r="C38" s="8" t="str">
        <f t="shared" si="0"/>
        <v>37_OrderNumber__c</v>
      </c>
      <c r="D38" s="137">
        <f>D37 + 1</f>
        <v>37</v>
      </c>
      <c r="E38" s="137" t="s">
        <v>170</v>
      </c>
      <c r="F38" s="137" t="str">
        <f t="shared" si="1"/>
        <v>37_WBSCode__c</v>
      </c>
    </row>
    <row r="39" spans="1:6">
      <c r="A39" s="8">
        <f t="shared" si="2"/>
        <v>38</v>
      </c>
      <c r="B39" s="8" t="s">
        <v>634</v>
      </c>
      <c r="C39" s="8" t="str">
        <f t="shared" si="0"/>
        <v>38_ERPQuoteNumber__c</v>
      </c>
      <c r="D39" s="137">
        <f t="shared" si="3"/>
        <v>38</v>
      </c>
      <c r="E39" s="137" t="s">
        <v>171</v>
      </c>
      <c r="F39" s="137" t="str">
        <f t="shared" si="1"/>
        <v>38_QuoteID__c</v>
      </c>
    </row>
    <row r="40" spans="1:6">
      <c r="A40" s="8">
        <f t="shared" si="2"/>
        <v>39</v>
      </c>
      <c r="B40" s="8" t="s">
        <v>169</v>
      </c>
      <c r="C40" s="8" t="str">
        <f t="shared" si="0"/>
        <v>39_OpportunityCloseDate__QT</v>
      </c>
      <c r="D40" s="137">
        <f t="shared" si="3"/>
        <v>39</v>
      </c>
      <c r="E40" s="137" t="s">
        <v>172</v>
      </c>
      <c r="F40" s="137" t="str">
        <f t="shared" si="1"/>
        <v>39_CpqBundleJsonId__QT</v>
      </c>
    </row>
    <row r="41" spans="1:6">
      <c r="A41" s="8">
        <f t="shared" si="2"/>
        <v>40</v>
      </c>
      <c r="B41" s="8" t="s">
        <v>635</v>
      </c>
      <c r="C41" s="8" t="str">
        <f t="shared" si="0"/>
        <v>40_AutoRenewVersion__c</v>
      </c>
      <c r="D41" s="137">
        <f t="shared" si="3"/>
        <v>40</v>
      </c>
      <c r="E41" s="137" t="s">
        <v>173</v>
      </c>
      <c r="F41" s="137" t="str">
        <f t="shared" si="1"/>
        <v>40_QuoteType__QT</v>
      </c>
    </row>
    <row r="42" spans="1:6">
      <c r="A42" s="8">
        <f t="shared" si="2"/>
        <v>41</v>
      </c>
      <c r="B42" s="8" t="s">
        <v>636</v>
      </c>
      <c r="C42" s="8" t="str">
        <f t="shared" si="0"/>
        <v>41_TrialOfferDate__c</v>
      </c>
      <c r="D42" s="137">
        <f t="shared" si="3"/>
        <v>41</v>
      </c>
      <c r="E42" s="137" t="s">
        <v>174</v>
      </c>
      <c r="F42" s="137" t="str">
        <f t="shared" si="1"/>
        <v>41_Department__c</v>
      </c>
    </row>
    <row r="43" spans="1:6">
      <c r="A43" s="8">
        <f t="shared" si="2"/>
        <v>42</v>
      </c>
      <c r="B43" s="8" t="s">
        <v>637</v>
      </c>
      <c r="C43" s="8" t="str">
        <f t="shared" si="0"/>
        <v>42_ChildCanceledFlag__c</v>
      </c>
      <c r="D43" s="137">
        <f t="shared" si="3"/>
        <v>42</v>
      </c>
      <c r="E43" s="137" t="s">
        <v>175</v>
      </c>
      <c r="F43" s="137" t="str">
        <f t="shared" si="1"/>
        <v>42_Source__c</v>
      </c>
    </row>
    <row r="44" spans="1:6">
      <c r="A44" s="8">
        <f t="shared" si="2"/>
        <v>43</v>
      </c>
      <c r="B44" s="8" t="s">
        <v>638</v>
      </c>
      <c r="C44" s="8" t="str">
        <f t="shared" si="0"/>
        <v>43_ERPQuoteDetailsNumber__c</v>
      </c>
      <c r="D44" s="137">
        <f t="shared" si="3"/>
        <v>43</v>
      </c>
      <c r="E44" s="137" t="s">
        <v>176</v>
      </c>
      <c r="F44" s="137" t="str">
        <f t="shared" si="1"/>
        <v>43_record_Id</v>
      </c>
    </row>
    <row r="45" spans="1:6">
      <c r="A45" s="8">
        <f t="shared" si="2"/>
        <v>44</v>
      </c>
      <c r="B45" s="8" t="s">
        <v>639</v>
      </c>
      <c r="C45" s="8" t="str">
        <f t="shared" si="0"/>
        <v>44_ServiceStartDate__c</v>
      </c>
      <c r="D45" s="137">
        <f t="shared" si="3"/>
        <v>44</v>
      </c>
      <c r="E45" s="137" t="s">
        <v>134</v>
      </c>
      <c r="F45" s="137" t="str">
        <f t="shared" si="1"/>
        <v>44_id</v>
      </c>
    </row>
    <row r="46" spans="1:6">
      <c r="A46" s="8">
        <f t="shared" si="2"/>
        <v>45</v>
      </c>
      <c r="B46" s="8" t="s">
        <v>172</v>
      </c>
      <c r="C46" s="8" t="str">
        <f t="shared" si="0"/>
        <v>45_CpqBundleJsonId__QT</v>
      </c>
      <c r="D46" s="137">
        <f t="shared" si="3"/>
        <v>45</v>
      </c>
      <c r="E46" s="137" t="s">
        <v>177</v>
      </c>
      <c r="F46" s="137" t="str">
        <f t="shared" si="1"/>
        <v>45_productId</v>
      </c>
    </row>
    <row r="47" spans="1:6">
      <c r="A47" s="8">
        <f t="shared" si="2"/>
        <v>46</v>
      </c>
      <c r="B47" s="8" t="s">
        <v>640</v>
      </c>
      <c r="C47" s="8" t="str">
        <f t="shared" si="0"/>
        <v>46_ProcessStatus__c</v>
      </c>
      <c r="D47" s="137">
        <f t="shared" si="3"/>
        <v>46</v>
      </c>
      <c r="E47" s="137" t="s">
        <v>178</v>
      </c>
      <c r="F47" s="137" t="str">
        <f t="shared" si="1"/>
        <v>46_productName</v>
      </c>
    </row>
    <row r="48" spans="1:6">
      <c r="A48" s="8">
        <f t="shared" si="2"/>
        <v>47</v>
      </c>
      <c r="B48" s="8" t="s">
        <v>173</v>
      </c>
      <c r="C48" s="8" t="str">
        <f t="shared" si="0"/>
        <v>47_QuoteType__QT</v>
      </c>
      <c r="D48" s="137">
        <f t="shared" si="3"/>
        <v>47</v>
      </c>
      <c r="E48" s="137" t="s">
        <v>179</v>
      </c>
      <c r="F48" s="137" t="str">
        <f t="shared" si="1"/>
        <v>47_productSku</v>
      </c>
    </row>
    <row r="49" spans="1:6">
      <c r="A49" s="8">
        <f t="shared" si="2"/>
        <v>48</v>
      </c>
      <c r="B49" s="8" t="s">
        <v>641</v>
      </c>
      <c r="C49" s="8" t="str">
        <f t="shared" si="0"/>
        <v>48_OrderDetailsNumber__c</v>
      </c>
      <c r="D49" s="137">
        <f t="shared" si="3"/>
        <v>48</v>
      </c>
      <c r="E49" s="137" t="s">
        <v>180</v>
      </c>
      <c r="F49" s="137" t="str">
        <f t="shared" si="1"/>
        <v>48_productRatePlanId</v>
      </c>
    </row>
    <row r="50" spans="1:6">
      <c r="A50" s="8">
        <f t="shared" si="2"/>
        <v>49</v>
      </c>
      <c r="B50" s="8" t="s">
        <v>642</v>
      </c>
      <c r="C50" s="8" t="str">
        <f t="shared" si="0"/>
        <v>49_NeTTSSyncFlag__c</v>
      </c>
      <c r="D50" s="137">
        <f t="shared" si="3"/>
        <v>49</v>
      </c>
      <c r="E50" s="137" t="s">
        <v>181</v>
      </c>
      <c r="F50" s="137" t="str">
        <f t="shared" si="1"/>
        <v>49_ratePlanName</v>
      </c>
    </row>
    <row r="51" spans="1:6">
      <c r="A51" s="8">
        <f t="shared" si="2"/>
        <v>50</v>
      </c>
      <c r="B51" s="8" t="s">
        <v>176</v>
      </c>
      <c r="C51" s="8" t="str">
        <f t="shared" si="0"/>
        <v>50_record_Id</v>
      </c>
      <c r="D51" s="137">
        <f t="shared" si="3"/>
        <v>50</v>
      </c>
      <c r="E51" s="137" t="s">
        <v>182</v>
      </c>
      <c r="F51" s="137" t="str">
        <f t="shared" si="1"/>
        <v>50_ParentCode__c</v>
      </c>
    </row>
    <row r="52" spans="1:6">
      <c r="A52" s="8">
        <f t="shared" si="2"/>
        <v>51</v>
      </c>
      <c r="B52" s="8" t="s">
        <v>134</v>
      </c>
      <c r="C52" s="8" t="str">
        <f t="shared" si="0"/>
        <v>51_id</v>
      </c>
      <c r="D52" s="137">
        <f t="shared" si="3"/>
        <v>51</v>
      </c>
      <c r="E52" s="137" t="s">
        <v>183</v>
      </c>
      <c r="F52" s="137" t="str">
        <f t="shared" si="1"/>
        <v>51_FreeText__c</v>
      </c>
    </row>
    <row r="53" spans="1:6">
      <c r="A53" s="8">
        <f t="shared" si="2"/>
        <v>52</v>
      </c>
      <c r="B53" s="8" t="s">
        <v>177</v>
      </c>
      <c r="C53" s="8" t="str">
        <f t="shared" si="0"/>
        <v>52_productId</v>
      </c>
      <c r="D53" s="137">
        <f t="shared" si="3"/>
        <v>52</v>
      </c>
      <c r="E53" s="137" t="s">
        <v>184</v>
      </c>
      <c r="F53" s="137" t="str">
        <f t="shared" si="1"/>
        <v>52_ProductCode__c</v>
      </c>
    </row>
    <row r="54" spans="1:6">
      <c r="A54" s="8">
        <f t="shared" si="2"/>
        <v>53</v>
      </c>
      <c r="B54" s="8" t="s">
        <v>178</v>
      </c>
      <c r="C54" s="8" t="str">
        <f t="shared" si="0"/>
        <v>53_productName</v>
      </c>
      <c r="D54" s="137">
        <f t="shared" si="3"/>
        <v>53</v>
      </c>
      <c r="E54" s="137" t="s">
        <v>185</v>
      </c>
      <c r="F54" s="137" t="str">
        <f t="shared" si="1"/>
        <v>53_ratePlans_Id</v>
      </c>
    </row>
    <row r="55" spans="1:6">
      <c r="A55" s="8">
        <f>A54 + 1</f>
        <v>54</v>
      </c>
      <c r="B55" s="8" t="s">
        <v>179</v>
      </c>
      <c r="C55" s="8" t="str">
        <f t="shared" si="0"/>
        <v>54_productSku</v>
      </c>
      <c r="D55" s="137">
        <f>D54 + 1</f>
        <v>54</v>
      </c>
      <c r="E55" s="137" t="s">
        <v>176</v>
      </c>
      <c r="F55" s="137" t="str">
        <f t="shared" si="1"/>
        <v>54_record_Id</v>
      </c>
    </row>
    <row r="56" spans="1:6">
      <c r="A56" s="8">
        <f t="shared" si="2"/>
        <v>55</v>
      </c>
      <c r="B56" s="8" t="s">
        <v>180</v>
      </c>
      <c r="C56" s="8" t="str">
        <f t="shared" si="0"/>
        <v>55_productRatePlanId</v>
      </c>
      <c r="D56" s="137">
        <f t="shared" si="3"/>
        <v>55</v>
      </c>
      <c r="E56" s="137" t="s">
        <v>134</v>
      </c>
      <c r="F56" s="137" t="str">
        <f t="shared" si="1"/>
        <v>55_id</v>
      </c>
    </row>
    <row r="57" spans="1:6">
      <c r="A57" s="8">
        <f t="shared" si="2"/>
        <v>56</v>
      </c>
      <c r="B57" s="8" t="s">
        <v>181</v>
      </c>
      <c r="C57" s="8" t="str">
        <f t="shared" si="0"/>
        <v>56_ratePlanName</v>
      </c>
      <c r="D57" s="137">
        <f t="shared" si="3"/>
        <v>56</v>
      </c>
      <c r="E57" s="137" t="s">
        <v>186</v>
      </c>
      <c r="F57" s="137" t="str">
        <f t="shared" si="1"/>
        <v>56_originalChargeId</v>
      </c>
    </row>
    <row r="58" spans="1:6">
      <c r="A58" s="8">
        <f t="shared" si="2"/>
        <v>57</v>
      </c>
      <c r="B58" s="8" t="s">
        <v>182</v>
      </c>
      <c r="C58" s="8" t="str">
        <f t="shared" si="0"/>
        <v>57_ParentCode__c</v>
      </c>
      <c r="D58" s="137">
        <f t="shared" si="3"/>
        <v>57</v>
      </c>
      <c r="E58" s="137" t="s">
        <v>187</v>
      </c>
      <c r="F58" s="137" t="str">
        <f t="shared" si="1"/>
        <v>57_productRatePlanChargeId</v>
      </c>
    </row>
    <row r="59" spans="1:6">
      <c r="A59" s="8">
        <f t="shared" si="2"/>
        <v>58</v>
      </c>
      <c r="B59" s="8" t="s">
        <v>643</v>
      </c>
      <c r="C59" s="8" t="str">
        <f t="shared" si="0"/>
        <v>58_BillingFlag__c</v>
      </c>
      <c r="D59" s="137">
        <f t="shared" si="3"/>
        <v>58</v>
      </c>
      <c r="E59" s="137" t="s">
        <v>188</v>
      </c>
      <c r="F59" s="137" t="str">
        <f t="shared" si="1"/>
        <v>58_number</v>
      </c>
    </row>
    <row r="60" spans="1:6">
      <c r="A60" s="8">
        <f t="shared" si="2"/>
        <v>59</v>
      </c>
      <c r="B60" s="8" t="s">
        <v>644</v>
      </c>
      <c r="C60" s="8" t="str">
        <f t="shared" si="0"/>
        <v>59_NeTTSProduct__c</v>
      </c>
      <c r="D60" s="137">
        <f t="shared" si="3"/>
        <v>59</v>
      </c>
      <c r="E60" s="137" t="s">
        <v>189</v>
      </c>
      <c r="F60" s="137" t="str">
        <f t="shared" si="1"/>
        <v>59_name</v>
      </c>
    </row>
    <row r="61" spans="1:6">
      <c r="A61" s="8">
        <f t="shared" si="2"/>
        <v>60</v>
      </c>
      <c r="B61" s="8" t="s">
        <v>184</v>
      </c>
      <c r="C61" s="8" t="str">
        <f t="shared" si="0"/>
        <v>60_ProductCode__c</v>
      </c>
      <c r="D61" s="137">
        <f t="shared" si="3"/>
        <v>60</v>
      </c>
      <c r="E61" s="137" t="s">
        <v>190</v>
      </c>
      <c r="F61" s="137" t="str">
        <f t="shared" si="1"/>
        <v>60_type</v>
      </c>
    </row>
    <row r="62" spans="1:6">
      <c r="A62" s="8">
        <f t="shared" si="2"/>
        <v>61</v>
      </c>
      <c r="B62" s="8" t="s">
        <v>645</v>
      </c>
      <c r="C62" s="8" t="str">
        <f t="shared" si="0"/>
        <v>61_RequiredLicense__c</v>
      </c>
      <c r="D62" s="137">
        <f t="shared" si="3"/>
        <v>61</v>
      </c>
      <c r="E62" s="137" t="s">
        <v>191</v>
      </c>
      <c r="F62" s="137" t="str">
        <f t="shared" si="1"/>
        <v>61_model</v>
      </c>
    </row>
    <row r="63" spans="1:6">
      <c r="A63" s="8">
        <f t="shared" si="2"/>
        <v>62</v>
      </c>
      <c r="B63" s="8" t="s">
        <v>646</v>
      </c>
      <c r="C63" s="8" t="str">
        <f t="shared" si="0"/>
        <v>62_NeTTSUnit__c</v>
      </c>
      <c r="D63" s="137">
        <f t="shared" si="3"/>
        <v>62</v>
      </c>
      <c r="E63" s="137" t="s">
        <v>192</v>
      </c>
      <c r="F63" s="137" t="str">
        <f t="shared" si="1"/>
        <v>62_uom</v>
      </c>
    </row>
    <row r="64" spans="1:6">
      <c r="A64" s="8">
        <f t="shared" si="2"/>
        <v>63</v>
      </c>
      <c r="B64" s="8" t="s">
        <v>185</v>
      </c>
      <c r="C64" s="8" t="str">
        <f t="shared" si="0"/>
        <v>63_ratePlans_Id</v>
      </c>
      <c r="D64" s="137">
        <f t="shared" si="3"/>
        <v>63</v>
      </c>
      <c r="E64" s="137" t="s">
        <v>193</v>
      </c>
      <c r="F64" s="137" t="str">
        <f t="shared" si="1"/>
        <v>63_version</v>
      </c>
    </row>
    <row r="65" spans="1:6">
      <c r="A65" s="8">
        <f t="shared" si="2"/>
        <v>64</v>
      </c>
      <c r="B65" s="8" t="s">
        <v>176</v>
      </c>
      <c r="C65" s="8" t="str">
        <f t="shared" si="0"/>
        <v>64_record_Id</v>
      </c>
      <c r="D65" s="137">
        <f t="shared" si="3"/>
        <v>64</v>
      </c>
      <c r="E65" s="137" t="s">
        <v>194</v>
      </c>
      <c r="F65" s="137" t="str">
        <f t="shared" si="1"/>
        <v>64_pricingSummary</v>
      </c>
    </row>
    <row r="66" spans="1:6">
      <c r="A66" s="8">
        <f t="shared" si="2"/>
        <v>65</v>
      </c>
      <c r="B66" s="8" t="s">
        <v>134</v>
      </c>
      <c r="C66" s="8" t="str">
        <f t="shared" ref="C66:C127" si="4">A66 &amp; "_"&amp; B66</f>
        <v>65_id</v>
      </c>
      <c r="D66" s="137">
        <f t="shared" si="3"/>
        <v>65</v>
      </c>
      <c r="E66" s="137" t="s">
        <v>195</v>
      </c>
      <c r="F66" s="137" t="str">
        <f t="shared" ref="F66:F118" si="5">D66 &amp; "_"&amp; E66</f>
        <v>65_priceChangeOption</v>
      </c>
    </row>
    <row r="67" spans="1:6">
      <c r="A67" s="8">
        <f t="shared" ref="A67:A127" si="6">A66 + 1</f>
        <v>66</v>
      </c>
      <c r="B67" s="8" t="s">
        <v>186</v>
      </c>
      <c r="C67" s="8" t="str">
        <f t="shared" si="4"/>
        <v>66_originalChargeId</v>
      </c>
      <c r="D67" s="137">
        <f t="shared" ref="D67:D118" si="7">D66 + 1</f>
        <v>66</v>
      </c>
      <c r="E67" s="137" t="s">
        <v>196</v>
      </c>
      <c r="F67" s="137" t="str">
        <f t="shared" si="5"/>
        <v>66_priceIncreasePercentage</v>
      </c>
    </row>
    <row r="68" spans="1:6">
      <c r="A68" s="8">
        <f t="shared" si="6"/>
        <v>67</v>
      </c>
      <c r="B68" s="8" t="s">
        <v>187</v>
      </c>
      <c r="C68" s="8" t="str">
        <f t="shared" si="4"/>
        <v>67_productRatePlanChargeId</v>
      </c>
      <c r="D68" s="137">
        <f t="shared" si="7"/>
        <v>67</v>
      </c>
      <c r="E68" s="137" t="s">
        <v>197</v>
      </c>
      <c r="F68" s="137" t="str">
        <f t="shared" si="5"/>
        <v>67_currency</v>
      </c>
    </row>
    <row r="69" spans="1:6">
      <c r="A69" s="8">
        <f t="shared" si="6"/>
        <v>68</v>
      </c>
      <c r="B69" s="8" t="s">
        <v>188</v>
      </c>
      <c r="C69" s="8" t="str">
        <f t="shared" si="4"/>
        <v>68_number</v>
      </c>
      <c r="D69" s="137">
        <f t="shared" si="7"/>
        <v>68</v>
      </c>
      <c r="E69" s="137" t="s">
        <v>198</v>
      </c>
      <c r="F69" s="137" t="str">
        <f t="shared" si="5"/>
        <v>68_price</v>
      </c>
    </row>
    <row r="70" spans="1:6">
      <c r="A70" s="8">
        <f t="shared" si="6"/>
        <v>69</v>
      </c>
      <c r="B70" s="8" t="s">
        <v>189</v>
      </c>
      <c r="C70" s="8" t="str">
        <f t="shared" si="4"/>
        <v>69_name</v>
      </c>
      <c r="D70" s="137">
        <f t="shared" si="7"/>
        <v>69</v>
      </c>
      <c r="E70" s="137" t="s">
        <v>199</v>
      </c>
      <c r="F70" s="137" t="str">
        <f t="shared" si="5"/>
        <v>69_tiers</v>
      </c>
    </row>
    <row r="71" spans="1:6">
      <c r="A71" s="8">
        <f t="shared" si="6"/>
        <v>70</v>
      </c>
      <c r="B71" s="8" t="s">
        <v>190</v>
      </c>
      <c r="C71" s="8" t="str">
        <f t="shared" si="4"/>
        <v>70_type</v>
      </c>
      <c r="D71" s="137">
        <f t="shared" si="7"/>
        <v>70</v>
      </c>
      <c r="E71" s="137" t="s">
        <v>200</v>
      </c>
      <c r="F71" s="137" t="str">
        <f t="shared" si="5"/>
        <v>70_includedUnits</v>
      </c>
    </row>
    <row r="72" spans="1:6">
      <c r="A72" s="8">
        <f t="shared" si="6"/>
        <v>71</v>
      </c>
      <c r="B72" s="8" t="s">
        <v>191</v>
      </c>
      <c r="C72" s="8" t="str">
        <f t="shared" si="4"/>
        <v>71_model</v>
      </c>
      <c r="D72" s="137">
        <f t="shared" si="7"/>
        <v>71</v>
      </c>
      <c r="E72" s="137" t="s">
        <v>201</v>
      </c>
      <c r="F72" s="137" t="str">
        <f t="shared" si="5"/>
        <v>71_overagePrice</v>
      </c>
    </row>
    <row r="73" spans="1:6">
      <c r="A73" s="8">
        <f t="shared" si="6"/>
        <v>72</v>
      </c>
      <c r="B73" s="8" t="s">
        <v>192</v>
      </c>
      <c r="C73" s="8" t="str">
        <f t="shared" si="4"/>
        <v>72_uom</v>
      </c>
      <c r="D73" s="137">
        <f t="shared" si="7"/>
        <v>72</v>
      </c>
      <c r="E73" s="137" t="s">
        <v>202</v>
      </c>
      <c r="F73" s="137" t="str">
        <f t="shared" si="5"/>
        <v>72_discountPercentage</v>
      </c>
    </row>
    <row r="74" spans="1:6">
      <c r="A74" s="8">
        <f t="shared" si="6"/>
        <v>73</v>
      </c>
      <c r="B74" s="8" t="s">
        <v>193</v>
      </c>
      <c r="C74" s="8" t="str">
        <f t="shared" si="4"/>
        <v>73_version</v>
      </c>
      <c r="D74" s="137">
        <f t="shared" si="7"/>
        <v>73</v>
      </c>
      <c r="E74" s="137" t="s">
        <v>203</v>
      </c>
      <c r="F74" s="137" t="str">
        <f t="shared" si="5"/>
        <v>73_discountAmount</v>
      </c>
    </row>
    <row r="75" spans="1:6">
      <c r="A75" s="8">
        <f>A74 + 1</f>
        <v>74</v>
      </c>
      <c r="B75" s="8" t="s">
        <v>194</v>
      </c>
      <c r="C75" s="8" t="str">
        <f t="shared" si="4"/>
        <v>74_pricingSummary</v>
      </c>
      <c r="D75" s="137">
        <f>D74 + 1</f>
        <v>74</v>
      </c>
      <c r="E75" s="137" t="s">
        <v>204</v>
      </c>
      <c r="F75" s="137" t="str">
        <f t="shared" si="5"/>
        <v>74_applyDiscountTo</v>
      </c>
    </row>
    <row r="76" spans="1:6">
      <c r="A76" s="8">
        <f t="shared" si="6"/>
        <v>75</v>
      </c>
      <c r="B76" s="8" t="s">
        <v>195</v>
      </c>
      <c r="C76" s="8" t="str">
        <f t="shared" si="4"/>
        <v>75_priceChangeOption</v>
      </c>
      <c r="D76" s="137">
        <f t="shared" si="7"/>
        <v>75</v>
      </c>
      <c r="E76" s="137" t="s">
        <v>205</v>
      </c>
      <c r="F76" s="137" t="str">
        <f t="shared" si="5"/>
        <v>75_discountLevel</v>
      </c>
    </row>
    <row r="77" spans="1:6">
      <c r="A77" s="8">
        <f t="shared" si="6"/>
        <v>76</v>
      </c>
      <c r="B77" s="8" t="s">
        <v>196</v>
      </c>
      <c r="C77" s="8" t="str">
        <f t="shared" si="4"/>
        <v>76_priceIncreasePercentage</v>
      </c>
      <c r="D77" s="137">
        <f t="shared" si="7"/>
        <v>76</v>
      </c>
      <c r="E77" s="137" t="s">
        <v>206</v>
      </c>
      <c r="F77" s="137" t="str">
        <f t="shared" si="5"/>
        <v>76_discountClass</v>
      </c>
    </row>
    <row r="78" spans="1:6">
      <c r="A78" s="8">
        <f t="shared" si="6"/>
        <v>77</v>
      </c>
      <c r="B78" s="8" t="s">
        <v>197</v>
      </c>
      <c r="C78" s="8" t="str">
        <f t="shared" si="4"/>
        <v>77_currency</v>
      </c>
      <c r="D78" s="137">
        <f t="shared" si="7"/>
        <v>77</v>
      </c>
      <c r="E78" s="137" t="s">
        <v>207</v>
      </c>
      <c r="F78" s="137" t="str">
        <f t="shared" si="5"/>
        <v>77_billingDay</v>
      </c>
    </row>
    <row r="79" spans="1:6">
      <c r="A79" s="8">
        <f t="shared" si="6"/>
        <v>78</v>
      </c>
      <c r="B79" s="8" t="s">
        <v>198</v>
      </c>
      <c r="C79" s="8" t="str">
        <f t="shared" si="4"/>
        <v>78_price</v>
      </c>
      <c r="D79" s="137">
        <f t="shared" si="7"/>
        <v>78</v>
      </c>
      <c r="E79" s="137" t="s">
        <v>208</v>
      </c>
      <c r="F79" s="137" t="str">
        <f t="shared" si="5"/>
        <v>78_listPriceBase</v>
      </c>
    </row>
    <row r="80" spans="1:6">
      <c r="A80" s="8">
        <f t="shared" si="6"/>
        <v>79</v>
      </c>
      <c r="B80" s="8" t="s">
        <v>199</v>
      </c>
      <c r="C80" s="8" t="str">
        <f t="shared" si="4"/>
        <v>79_tiers</v>
      </c>
      <c r="D80" s="137">
        <f t="shared" si="7"/>
        <v>79</v>
      </c>
      <c r="E80" s="137" t="s">
        <v>209</v>
      </c>
      <c r="F80" s="137" t="str">
        <f t="shared" si="5"/>
        <v>79_billingPeriod</v>
      </c>
    </row>
    <row r="81" spans="1:6">
      <c r="A81" s="8">
        <f t="shared" si="6"/>
        <v>80</v>
      </c>
      <c r="B81" s="8" t="s">
        <v>200</v>
      </c>
      <c r="C81" s="8" t="str">
        <f t="shared" si="4"/>
        <v>80_includedUnits</v>
      </c>
      <c r="D81" s="137">
        <f t="shared" si="7"/>
        <v>80</v>
      </c>
      <c r="E81" s="137" t="s">
        <v>210</v>
      </c>
      <c r="F81" s="137" t="str">
        <f t="shared" si="5"/>
        <v>80_specificBillingPeriod</v>
      </c>
    </row>
    <row r="82" spans="1:6">
      <c r="A82" s="8">
        <f t="shared" si="6"/>
        <v>81</v>
      </c>
      <c r="B82" s="8" t="s">
        <v>201</v>
      </c>
      <c r="C82" s="8" t="str">
        <f t="shared" si="4"/>
        <v>81_overagePrice</v>
      </c>
      <c r="D82" s="137">
        <f t="shared" si="7"/>
        <v>81</v>
      </c>
      <c r="E82" s="137" t="s">
        <v>211</v>
      </c>
      <c r="F82" s="137" t="str">
        <f t="shared" si="5"/>
        <v>81_billingTiming</v>
      </c>
    </row>
    <row r="83" spans="1:6">
      <c r="A83" s="8">
        <f t="shared" si="6"/>
        <v>82</v>
      </c>
      <c r="B83" s="8" t="s">
        <v>202</v>
      </c>
      <c r="C83" s="8" t="str">
        <f t="shared" si="4"/>
        <v>82_discountPercentage</v>
      </c>
      <c r="D83" s="137">
        <f t="shared" si="7"/>
        <v>82</v>
      </c>
      <c r="E83" s="137" t="s">
        <v>212</v>
      </c>
      <c r="F83" s="137" t="str">
        <f t="shared" si="5"/>
        <v>82_billingPeriodAlignment</v>
      </c>
    </row>
    <row r="84" spans="1:6">
      <c r="A84" s="8">
        <f t="shared" si="6"/>
        <v>83</v>
      </c>
      <c r="B84" s="8" t="s">
        <v>203</v>
      </c>
      <c r="C84" s="8" t="str">
        <f t="shared" si="4"/>
        <v>83_discountAmount</v>
      </c>
      <c r="D84" s="137">
        <f t="shared" si="7"/>
        <v>83</v>
      </c>
      <c r="E84" s="137" t="s">
        <v>213</v>
      </c>
      <c r="F84" s="137" t="str">
        <f t="shared" si="5"/>
        <v>83_quantity</v>
      </c>
    </row>
    <row r="85" spans="1:6">
      <c r="A85" s="8">
        <f t="shared" si="6"/>
        <v>84</v>
      </c>
      <c r="B85" s="8" t="s">
        <v>204</v>
      </c>
      <c r="C85" s="8" t="str">
        <f t="shared" si="4"/>
        <v>84_applyDiscountTo</v>
      </c>
      <c r="D85" s="137">
        <f t="shared" si="7"/>
        <v>84</v>
      </c>
      <c r="E85" s="137" t="s">
        <v>214</v>
      </c>
      <c r="F85" s="137" t="str">
        <f t="shared" si="5"/>
        <v>84_smoothingModel</v>
      </c>
    </row>
    <row r="86" spans="1:6">
      <c r="A86" s="8">
        <f t="shared" si="6"/>
        <v>85</v>
      </c>
      <c r="B86" s="8" t="s">
        <v>205</v>
      </c>
      <c r="C86" s="8" t="str">
        <f t="shared" si="4"/>
        <v>85_discountLevel</v>
      </c>
      <c r="D86" s="137">
        <f t="shared" si="7"/>
        <v>85</v>
      </c>
      <c r="E86" s="137" t="s">
        <v>215</v>
      </c>
      <c r="F86" s="137" t="str">
        <f t="shared" si="5"/>
        <v>85_numberOfPeriods</v>
      </c>
    </row>
    <row r="87" spans="1:6">
      <c r="A87" s="8">
        <f t="shared" si="6"/>
        <v>86</v>
      </c>
      <c r="B87" s="8" t="s">
        <v>206</v>
      </c>
      <c r="C87" s="8" t="str">
        <f t="shared" si="4"/>
        <v>86_discountClass</v>
      </c>
      <c r="D87" s="137">
        <f t="shared" si="7"/>
        <v>86</v>
      </c>
      <c r="E87" s="137" t="s">
        <v>216</v>
      </c>
      <c r="F87" s="137" t="str">
        <f t="shared" si="5"/>
        <v>86_overageCalculationOption</v>
      </c>
    </row>
    <row r="88" spans="1:6">
      <c r="A88" s="8">
        <f t="shared" si="6"/>
        <v>87</v>
      </c>
      <c r="B88" s="8" t="s">
        <v>207</v>
      </c>
      <c r="C88" s="8" t="str">
        <f t="shared" si="4"/>
        <v>87_billingDay</v>
      </c>
      <c r="D88" s="137">
        <f t="shared" si="7"/>
        <v>87</v>
      </c>
      <c r="E88" s="137" t="s">
        <v>217</v>
      </c>
      <c r="F88" s="137" t="str">
        <f t="shared" si="5"/>
        <v>87_overageUnusedUnitsCreditOption</v>
      </c>
    </row>
    <row r="89" spans="1:6">
      <c r="A89" s="8">
        <f t="shared" si="6"/>
        <v>88</v>
      </c>
      <c r="B89" s="8" t="s">
        <v>208</v>
      </c>
      <c r="C89" s="8" t="str">
        <f t="shared" si="4"/>
        <v>88_listPriceBase</v>
      </c>
      <c r="D89" s="137">
        <f t="shared" si="7"/>
        <v>88</v>
      </c>
      <c r="E89" s="137" t="s">
        <v>218</v>
      </c>
      <c r="F89" s="137" t="str">
        <f t="shared" si="5"/>
        <v>88_unusedUnitsCreditRates</v>
      </c>
    </row>
    <row r="90" spans="1:6">
      <c r="A90" s="8">
        <f t="shared" si="6"/>
        <v>89</v>
      </c>
      <c r="B90" s="8" t="s">
        <v>209</v>
      </c>
      <c r="C90" s="8" t="str">
        <f t="shared" si="4"/>
        <v>89_billingPeriod</v>
      </c>
      <c r="D90" s="137">
        <f t="shared" si="7"/>
        <v>89</v>
      </c>
      <c r="E90" s="137" t="s">
        <v>219</v>
      </c>
      <c r="F90" s="137" t="str">
        <f t="shared" si="5"/>
        <v>89_usageRecordRatingOption</v>
      </c>
    </row>
    <row r="91" spans="1:6">
      <c r="A91" s="8">
        <f>A90 + 1</f>
        <v>90</v>
      </c>
      <c r="B91" s="8" t="s">
        <v>210</v>
      </c>
      <c r="C91" s="8" t="str">
        <f t="shared" si="4"/>
        <v>90_specificBillingPeriod</v>
      </c>
      <c r="D91" s="137">
        <f>D90 + 1</f>
        <v>90</v>
      </c>
      <c r="E91" s="137" t="s">
        <v>220</v>
      </c>
      <c r="F91" s="137" t="str">
        <f t="shared" si="5"/>
        <v>90_segment</v>
      </c>
    </row>
    <row r="92" spans="1:6">
      <c r="A92" s="8">
        <f t="shared" si="6"/>
        <v>91</v>
      </c>
      <c r="B92" s="8" t="s">
        <v>211</v>
      </c>
      <c r="C92" s="8" t="str">
        <f t="shared" si="4"/>
        <v>91_billingTiming</v>
      </c>
      <c r="D92" s="137">
        <f t="shared" si="7"/>
        <v>91</v>
      </c>
      <c r="E92" s="137" t="s">
        <v>221</v>
      </c>
      <c r="F92" s="137" t="str">
        <f t="shared" si="5"/>
        <v>91_effectiveStartDate</v>
      </c>
    </row>
    <row r="93" spans="1:6">
      <c r="A93" s="8">
        <f t="shared" si="6"/>
        <v>92</v>
      </c>
      <c r="B93" s="8" t="s">
        <v>212</v>
      </c>
      <c r="C93" s="8" t="str">
        <f t="shared" si="4"/>
        <v>92_billingPeriodAlignment</v>
      </c>
      <c r="D93" s="137">
        <f t="shared" si="7"/>
        <v>92</v>
      </c>
      <c r="E93" s="137" t="s">
        <v>222</v>
      </c>
      <c r="F93" s="137" t="str">
        <f t="shared" si="5"/>
        <v>92_effectiveEndDate</v>
      </c>
    </row>
    <row r="94" spans="1:6">
      <c r="A94" s="8">
        <f t="shared" si="6"/>
        <v>93</v>
      </c>
      <c r="B94" s="8" t="s">
        <v>213</v>
      </c>
      <c r="C94" s="8" t="str">
        <f t="shared" si="4"/>
        <v>93_quantity</v>
      </c>
      <c r="D94" s="137">
        <f t="shared" si="7"/>
        <v>93</v>
      </c>
      <c r="E94" s="137" t="s">
        <v>223</v>
      </c>
      <c r="F94" s="137" t="str">
        <f t="shared" si="5"/>
        <v>93_processedThroughDate</v>
      </c>
    </row>
    <row r="95" spans="1:6">
      <c r="A95" s="8">
        <f t="shared" si="6"/>
        <v>94</v>
      </c>
      <c r="B95" s="8" t="s">
        <v>214</v>
      </c>
      <c r="C95" s="8" t="str">
        <f t="shared" si="4"/>
        <v>94_smoothingModel</v>
      </c>
      <c r="D95" s="137">
        <f t="shared" si="7"/>
        <v>94</v>
      </c>
      <c r="E95" s="137" t="s">
        <v>224</v>
      </c>
      <c r="F95" s="137" t="str">
        <f t="shared" si="5"/>
        <v>94_chargedThroughDate</v>
      </c>
    </row>
    <row r="96" spans="1:6">
      <c r="A96" s="8">
        <f t="shared" si="6"/>
        <v>95</v>
      </c>
      <c r="B96" s="8" t="s">
        <v>215</v>
      </c>
      <c r="C96" s="8" t="str">
        <f t="shared" si="4"/>
        <v>95_numberOfPeriods</v>
      </c>
      <c r="D96" s="137">
        <f t="shared" si="7"/>
        <v>95</v>
      </c>
      <c r="E96" s="137" t="s">
        <v>225</v>
      </c>
      <c r="F96" s="137" t="str">
        <f t="shared" si="5"/>
        <v>95_done</v>
      </c>
    </row>
    <row r="97" spans="1:6">
      <c r="A97" s="8">
        <f t="shared" si="6"/>
        <v>96</v>
      </c>
      <c r="B97" s="8" t="s">
        <v>216</v>
      </c>
      <c r="C97" s="8" t="str">
        <f t="shared" si="4"/>
        <v>96_overageCalculationOption</v>
      </c>
      <c r="D97" s="137">
        <f t="shared" si="7"/>
        <v>96</v>
      </c>
      <c r="E97" s="137" t="s">
        <v>226</v>
      </c>
      <c r="F97" s="137" t="str">
        <f t="shared" si="5"/>
        <v>96_triggerDate</v>
      </c>
    </row>
    <row r="98" spans="1:6">
      <c r="A98" s="8">
        <f t="shared" si="6"/>
        <v>97</v>
      </c>
      <c r="B98" s="8" t="s">
        <v>217</v>
      </c>
      <c r="C98" s="8" t="str">
        <f t="shared" si="4"/>
        <v>97_overageUnusedUnitsCreditOption</v>
      </c>
      <c r="D98" s="137">
        <f t="shared" si="7"/>
        <v>97</v>
      </c>
      <c r="E98" s="137" t="s">
        <v>227</v>
      </c>
      <c r="F98" s="137" t="str">
        <f t="shared" si="5"/>
        <v>97_triggerEvent</v>
      </c>
    </row>
    <row r="99" spans="1:6">
      <c r="A99" s="8">
        <f t="shared" si="6"/>
        <v>98</v>
      </c>
      <c r="B99" s="8" t="s">
        <v>218</v>
      </c>
      <c r="C99" s="8" t="str">
        <f t="shared" si="4"/>
        <v>98_unusedUnitsCreditRates</v>
      </c>
      <c r="D99" s="137">
        <f t="shared" si="7"/>
        <v>98</v>
      </c>
      <c r="E99" s="137" t="s">
        <v>228</v>
      </c>
      <c r="F99" s="137" t="str">
        <f t="shared" si="5"/>
        <v>98_endDateCondition</v>
      </c>
    </row>
    <row r="100" spans="1:6">
      <c r="A100" s="8">
        <f t="shared" si="6"/>
        <v>99</v>
      </c>
      <c r="B100" s="8" t="s">
        <v>219</v>
      </c>
      <c r="C100" s="8" t="str">
        <f t="shared" si="4"/>
        <v>99_usageRecordRatingOption</v>
      </c>
      <c r="D100" s="137">
        <f t="shared" si="7"/>
        <v>99</v>
      </c>
      <c r="E100" s="137" t="s">
        <v>229</v>
      </c>
      <c r="F100" s="137" t="str">
        <f t="shared" si="5"/>
        <v>99_upToPeriodsType</v>
      </c>
    </row>
    <row r="101" spans="1:6">
      <c r="A101" s="8">
        <f t="shared" si="6"/>
        <v>100</v>
      </c>
      <c r="B101" s="8" t="s">
        <v>220</v>
      </c>
      <c r="C101" s="8" t="str">
        <f t="shared" si="4"/>
        <v>100_segment</v>
      </c>
      <c r="D101" s="137">
        <f t="shared" si="7"/>
        <v>100</v>
      </c>
      <c r="E101" s="137" t="s">
        <v>230</v>
      </c>
      <c r="F101" s="137" t="str">
        <f t="shared" si="5"/>
        <v>100_upToPeriods</v>
      </c>
    </row>
    <row r="102" spans="1:6">
      <c r="A102" s="8">
        <f t="shared" si="6"/>
        <v>101</v>
      </c>
      <c r="B102" s="8" t="s">
        <v>221</v>
      </c>
      <c r="C102" s="8" t="str">
        <f t="shared" si="4"/>
        <v>101_effectiveStartDate</v>
      </c>
      <c r="D102" s="137">
        <f t="shared" si="7"/>
        <v>101</v>
      </c>
      <c r="E102" s="137" t="s">
        <v>231</v>
      </c>
      <c r="F102" s="137" t="str">
        <f t="shared" si="5"/>
        <v>101_specificEndDate</v>
      </c>
    </row>
    <row r="103" spans="1:6">
      <c r="A103" s="8">
        <f t="shared" si="6"/>
        <v>102</v>
      </c>
      <c r="B103" s="8" t="s">
        <v>222</v>
      </c>
      <c r="C103" s="8" t="str">
        <f t="shared" si="4"/>
        <v>102_effectiveEndDate</v>
      </c>
      <c r="D103" s="137">
        <f t="shared" si="7"/>
        <v>102</v>
      </c>
      <c r="E103" s="137" t="s">
        <v>232</v>
      </c>
      <c r="F103" s="137" t="str">
        <f t="shared" si="5"/>
        <v>102_mrr</v>
      </c>
    </row>
    <row r="104" spans="1:6">
      <c r="A104" s="8">
        <f t="shared" si="6"/>
        <v>103</v>
      </c>
      <c r="B104" s="8" t="s">
        <v>223</v>
      </c>
      <c r="C104" s="8" t="str">
        <f t="shared" si="4"/>
        <v>103_processedThroughDate</v>
      </c>
      <c r="D104" s="137">
        <f t="shared" si="7"/>
        <v>103</v>
      </c>
      <c r="E104" s="137" t="s">
        <v>233</v>
      </c>
      <c r="F104" s="137" t="str">
        <f t="shared" si="5"/>
        <v>103_dmrc</v>
      </c>
    </row>
    <row r="105" spans="1:6">
      <c r="A105" s="8">
        <f t="shared" si="6"/>
        <v>104</v>
      </c>
      <c r="B105" s="8" t="s">
        <v>224</v>
      </c>
      <c r="C105" s="8" t="str">
        <f t="shared" si="4"/>
        <v>104_chargedThroughDate</v>
      </c>
      <c r="D105" s="137">
        <f t="shared" si="7"/>
        <v>104</v>
      </c>
      <c r="E105" s="137" t="s">
        <v>234</v>
      </c>
      <c r="F105" s="137" t="str">
        <f t="shared" si="5"/>
        <v>104_tcv</v>
      </c>
    </row>
    <row r="106" spans="1:6">
      <c r="A106" s="8">
        <f t="shared" si="6"/>
        <v>105</v>
      </c>
      <c r="B106" s="8" t="s">
        <v>225</v>
      </c>
      <c r="C106" s="8" t="str">
        <f t="shared" si="4"/>
        <v>105_done</v>
      </c>
      <c r="D106" s="137">
        <f t="shared" si="7"/>
        <v>105</v>
      </c>
      <c r="E106" s="137" t="s">
        <v>235</v>
      </c>
      <c r="F106" s="137" t="str">
        <f t="shared" si="5"/>
        <v>105_dtcv</v>
      </c>
    </row>
    <row r="107" spans="1:6">
      <c r="A107" s="8">
        <f t="shared" si="6"/>
        <v>106</v>
      </c>
      <c r="B107" s="8" t="s">
        <v>226</v>
      </c>
      <c r="C107" s="8" t="str">
        <f t="shared" si="4"/>
        <v>106_triggerDate</v>
      </c>
      <c r="D107" s="137">
        <f t="shared" si="7"/>
        <v>106</v>
      </c>
      <c r="E107" s="137" t="s">
        <v>236</v>
      </c>
      <c r="F107" s="137" t="str">
        <f t="shared" si="5"/>
        <v>106_description</v>
      </c>
    </row>
    <row r="108" spans="1:6">
      <c r="A108" s="8">
        <f t="shared" si="6"/>
        <v>107</v>
      </c>
      <c r="B108" s="8" t="s">
        <v>227</v>
      </c>
      <c r="C108" s="8" t="str">
        <f t="shared" si="4"/>
        <v>107_triggerEvent</v>
      </c>
      <c r="D108" s="137">
        <f t="shared" si="7"/>
        <v>107</v>
      </c>
      <c r="E108" s="137" t="s">
        <v>183</v>
      </c>
      <c r="F108" s="137" t="str">
        <f t="shared" si="5"/>
        <v>107_FreeText__c</v>
      </c>
    </row>
    <row r="109" spans="1:6">
      <c r="A109" s="8">
        <f t="shared" si="6"/>
        <v>108</v>
      </c>
      <c r="B109" s="8" t="s">
        <v>228</v>
      </c>
      <c r="C109" s="8" t="str">
        <f t="shared" si="4"/>
        <v>108_endDateCondition</v>
      </c>
      <c r="D109" s="137">
        <f t="shared" si="7"/>
        <v>108</v>
      </c>
      <c r="E109" s="137" t="s">
        <v>237</v>
      </c>
      <c r="F109" s="137" t="str">
        <f t="shared" si="5"/>
        <v>108_ListPrice__c</v>
      </c>
    </row>
    <row r="110" spans="1:6">
      <c r="A110" s="8">
        <f t="shared" si="6"/>
        <v>109</v>
      </c>
      <c r="B110" s="8" t="s">
        <v>229</v>
      </c>
      <c r="C110" s="8" t="str">
        <f t="shared" si="4"/>
        <v>109_upToPeriodsType</v>
      </c>
      <c r="D110" s="137">
        <f t="shared" si="7"/>
        <v>109</v>
      </c>
      <c r="E110" s="137" t="s">
        <v>238</v>
      </c>
      <c r="F110" s="137" t="str">
        <f t="shared" si="5"/>
        <v>109_FutureDatedAmendmentGroup__c</v>
      </c>
    </row>
    <row r="111" spans="1:6">
      <c r="A111" s="8">
        <f t="shared" si="6"/>
        <v>110</v>
      </c>
      <c r="B111" s="8" t="s">
        <v>230</v>
      </c>
      <c r="C111" s="8" t="str">
        <f t="shared" si="4"/>
        <v>110_upToPeriods</v>
      </c>
      <c r="D111" s="137">
        <f t="shared" si="7"/>
        <v>110</v>
      </c>
      <c r="E111" s="137" t="s">
        <v>239</v>
      </c>
      <c r="F111" s="137" t="str">
        <f t="shared" si="5"/>
        <v>110_Price__c</v>
      </c>
    </row>
    <row r="112" spans="1:6">
      <c r="A112" s="8">
        <f t="shared" si="6"/>
        <v>111</v>
      </c>
      <c r="B112" s="8" t="s">
        <v>231</v>
      </c>
      <c r="C112" s="8" t="str">
        <f t="shared" si="4"/>
        <v>111_specificEndDate</v>
      </c>
      <c r="D112" s="137">
        <f t="shared" si="7"/>
        <v>111</v>
      </c>
      <c r="E112" s="137" t="s">
        <v>185</v>
      </c>
      <c r="F112" s="137" t="str">
        <f t="shared" si="5"/>
        <v>111_ratePlans_Id</v>
      </c>
    </row>
    <row r="113" spans="1:6">
      <c r="A113" s="8">
        <f t="shared" si="6"/>
        <v>112</v>
      </c>
      <c r="B113" s="8" t="s">
        <v>232</v>
      </c>
      <c r="C113" s="8" t="str">
        <f t="shared" si="4"/>
        <v>112_mrr</v>
      </c>
      <c r="D113" s="137">
        <f t="shared" si="7"/>
        <v>112</v>
      </c>
      <c r="E113" s="137" t="s">
        <v>240</v>
      </c>
      <c r="F113" s="137" t="str">
        <f t="shared" si="5"/>
        <v>112_tier</v>
      </c>
    </row>
    <row r="114" spans="1:6">
      <c r="A114" s="8">
        <f t="shared" si="6"/>
        <v>113</v>
      </c>
      <c r="B114" s="8" t="s">
        <v>233</v>
      </c>
      <c r="C114" s="8" t="str">
        <f t="shared" si="4"/>
        <v>113_dmrc</v>
      </c>
      <c r="D114" s="137">
        <f t="shared" si="7"/>
        <v>113</v>
      </c>
      <c r="E114" s="137" t="s">
        <v>241</v>
      </c>
      <c r="F114" s="137" t="str">
        <f t="shared" si="5"/>
        <v>113_startingUnit</v>
      </c>
    </row>
    <row r="115" spans="1:6">
      <c r="A115" s="8">
        <f t="shared" si="6"/>
        <v>114</v>
      </c>
      <c r="B115" s="8" t="s">
        <v>234</v>
      </c>
      <c r="C115" s="8" t="str">
        <f t="shared" si="4"/>
        <v>114_tcv</v>
      </c>
      <c r="D115" s="137">
        <f t="shared" si="7"/>
        <v>114</v>
      </c>
      <c r="E115" s="137" t="s">
        <v>242</v>
      </c>
      <c r="F115" s="137" t="str">
        <f t="shared" si="5"/>
        <v>114_endingUnit</v>
      </c>
    </row>
    <row r="116" spans="1:6">
      <c r="A116" s="8">
        <f t="shared" si="6"/>
        <v>115</v>
      </c>
      <c r="B116" s="8" t="s">
        <v>235</v>
      </c>
      <c r="C116" s="8" t="str">
        <f t="shared" si="4"/>
        <v>115_dtcv</v>
      </c>
      <c r="D116" s="137">
        <f t="shared" si="7"/>
        <v>115</v>
      </c>
      <c r="E116" s="137" t="s">
        <v>198</v>
      </c>
      <c r="F116" s="137" t="str">
        <f t="shared" si="5"/>
        <v>115_price</v>
      </c>
    </row>
    <row r="117" spans="1:6">
      <c r="A117" s="8">
        <f t="shared" si="6"/>
        <v>116</v>
      </c>
      <c r="B117" s="8" t="s">
        <v>236</v>
      </c>
      <c r="C117" s="8" t="str">
        <f t="shared" si="4"/>
        <v>116_description</v>
      </c>
      <c r="D117" s="137">
        <f t="shared" si="7"/>
        <v>116</v>
      </c>
      <c r="E117" s="137" t="s">
        <v>243</v>
      </c>
      <c r="F117" s="137" t="str">
        <f t="shared" si="5"/>
        <v>116_priceFormat</v>
      </c>
    </row>
    <row r="118" spans="1:6">
      <c r="A118" s="8">
        <f t="shared" si="6"/>
        <v>117</v>
      </c>
      <c r="B118" s="8" t="s">
        <v>647</v>
      </c>
      <c r="C118" s="8" t="str">
        <f t="shared" si="4"/>
        <v>117_UserPriceTotal__c</v>
      </c>
      <c r="D118" s="137">
        <f t="shared" si="7"/>
        <v>117</v>
      </c>
      <c r="E118" s="137" t="s">
        <v>244</v>
      </c>
      <c r="F118" s="137" t="str">
        <f t="shared" si="5"/>
        <v>117_ratePlanCharges_Id</v>
      </c>
    </row>
    <row r="119" spans="1:6">
      <c r="A119" s="8">
        <f t="shared" si="6"/>
        <v>118</v>
      </c>
      <c r="B119" s="8" t="s">
        <v>648</v>
      </c>
      <c r="C119" s="8" t="str">
        <f t="shared" si="4"/>
        <v>118_UserPrice__c</v>
      </c>
    </row>
    <row r="120" spans="1:6">
      <c r="A120" s="8">
        <f t="shared" si="6"/>
        <v>119</v>
      </c>
      <c r="B120" s="8" t="s">
        <v>649</v>
      </c>
      <c r="C120" s="8" t="str">
        <f t="shared" si="4"/>
        <v>119_EffectivePriceTotal__c</v>
      </c>
    </row>
    <row r="121" spans="1:6">
      <c r="A121" s="8">
        <f t="shared" si="6"/>
        <v>120</v>
      </c>
      <c r="B121" s="8" t="s">
        <v>185</v>
      </c>
      <c r="C121" s="8" t="str">
        <f t="shared" si="4"/>
        <v>120_ratePlans_Id</v>
      </c>
    </row>
    <row r="122" spans="1:6">
      <c r="A122" s="8">
        <f t="shared" si="6"/>
        <v>121</v>
      </c>
      <c r="B122" s="8" t="s">
        <v>240</v>
      </c>
      <c r="C122" s="8" t="str">
        <f t="shared" si="4"/>
        <v>121_tier</v>
      </c>
    </row>
    <row r="123" spans="1:6">
      <c r="A123" s="8">
        <f t="shared" si="6"/>
        <v>122</v>
      </c>
      <c r="B123" s="8" t="s">
        <v>241</v>
      </c>
      <c r="C123" s="8" t="str">
        <f t="shared" si="4"/>
        <v>122_startingUnit</v>
      </c>
    </row>
    <row r="124" spans="1:6">
      <c r="A124" s="8">
        <f t="shared" si="6"/>
        <v>123</v>
      </c>
      <c r="B124" s="8" t="s">
        <v>242</v>
      </c>
      <c r="C124" s="8" t="str">
        <f t="shared" si="4"/>
        <v>123_endingUnit</v>
      </c>
    </row>
    <row r="125" spans="1:6">
      <c r="A125" s="8">
        <f t="shared" si="6"/>
        <v>124</v>
      </c>
      <c r="B125" s="8" t="s">
        <v>198</v>
      </c>
      <c r="C125" s="8" t="str">
        <f t="shared" si="4"/>
        <v>124_price</v>
      </c>
    </row>
    <row r="126" spans="1:6">
      <c r="A126" s="8">
        <f t="shared" si="6"/>
        <v>125</v>
      </c>
      <c r="B126" s="8" t="s">
        <v>243</v>
      </c>
      <c r="C126" s="8" t="str">
        <f t="shared" si="4"/>
        <v>125_priceFormat</v>
      </c>
    </row>
    <row r="127" spans="1:6">
      <c r="A127" s="8">
        <f t="shared" si="6"/>
        <v>126</v>
      </c>
      <c r="B127" s="8" t="s">
        <v>244</v>
      </c>
      <c r="C127" s="8" t="str">
        <f t="shared" si="4"/>
        <v>126_ratePlanCharges_Id</v>
      </c>
    </row>
  </sheetData>
  <phoneticPr fontId="6"/>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M43"/>
  <sheetViews>
    <sheetView zoomScale="70" zoomScaleNormal="70" workbookViewId="0">
      <selection activeCell="I34" sqref="I34"/>
    </sheetView>
  </sheetViews>
  <sheetFormatPr defaultRowHeight="13.2"/>
  <cols>
    <col min="1" max="1" width="6.33203125" style="6" customWidth="1"/>
    <col min="2" max="2" width="36.109375" style="6" customWidth="1"/>
    <col min="3" max="3" width="39.6640625" style="6" customWidth="1"/>
    <col min="4" max="4" width="8.5546875" style="18" customWidth="1"/>
    <col min="5" max="5" width="7.109375" style="6" customWidth="1"/>
    <col min="6" max="6" width="9.21875" style="6" customWidth="1"/>
    <col min="7" max="7" width="9.44140625" style="6" customWidth="1"/>
    <col min="8" max="8" width="12.109375" style="18" customWidth="1"/>
    <col min="9" max="9" width="36" style="6" customWidth="1"/>
    <col min="10" max="10" width="8.6640625" style="6" customWidth="1"/>
    <col min="11" max="11" width="32.88671875" style="6" customWidth="1"/>
    <col min="12" max="12" width="8.88671875" style="6"/>
    <col min="13" max="13" width="18.21875" style="6" customWidth="1"/>
    <col min="14" max="16384" width="8.88671875" style="6"/>
  </cols>
  <sheetData>
    <row r="2" spans="1:13">
      <c r="C2" s="22" t="s">
        <v>245</v>
      </c>
      <c r="D2" s="14" t="s">
        <v>246</v>
      </c>
      <c r="E2" s="23"/>
      <c r="F2" s="23"/>
      <c r="G2" s="23"/>
      <c r="H2" s="24"/>
      <c r="I2" s="23"/>
      <c r="J2" s="23"/>
    </row>
    <row r="3" spans="1:13">
      <c r="C3" s="25" t="s">
        <v>247</v>
      </c>
      <c r="D3" s="26" t="s">
        <v>248</v>
      </c>
      <c r="E3" s="23"/>
      <c r="F3" s="23"/>
      <c r="G3" s="23"/>
      <c r="H3" s="24"/>
      <c r="I3" s="23"/>
      <c r="J3" s="23"/>
    </row>
    <row r="4" spans="1:13">
      <c r="C4" s="27" t="s">
        <v>249</v>
      </c>
      <c r="D4" s="26"/>
      <c r="E4" s="23"/>
      <c r="F4" s="23"/>
      <c r="G4" s="23"/>
      <c r="H4" s="24"/>
      <c r="I4" s="23"/>
      <c r="J4" s="23"/>
    </row>
    <row r="5" spans="1:13">
      <c r="C5" s="28"/>
      <c r="D5" s="29"/>
      <c r="E5" s="23"/>
      <c r="F5" s="23"/>
      <c r="G5" s="23"/>
      <c r="H5" s="24"/>
      <c r="I5" s="23"/>
      <c r="J5" s="23"/>
    </row>
    <row r="6" spans="1:13">
      <c r="C6" s="28"/>
      <c r="D6" s="29"/>
      <c r="E6" s="23"/>
      <c r="F6" s="23"/>
      <c r="G6" s="23"/>
      <c r="H6" s="24"/>
      <c r="I6" s="23"/>
      <c r="J6" s="23"/>
    </row>
    <row r="7" spans="1:13">
      <c r="C7" s="28"/>
      <c r="D7" s="29"/>
      <c r="E7" s="23"/>
      <c r="F7" s="23"/>
      <c r="G7" s="23"/>
      <c r="H7" s="24"/>
      <c r="I7" s="23"/>
      <c r="J7" s="23"/>
    </row>
    <row r="9" spans="1:13" ht="34.200000000000003" customHeight="1">
      <c r="A9" s="30" t="s">
        <v>250</v>
      </c>
      <c r="B9" s="30" t="s">
        <v>251</v>
      </c>
      <c r="C9" s="30" t="s">
        <v>252</v>
      </c>
      <c r="D9" s="31" t="s">
        <v>253</v>
      </c>
      <c r="E9" s="32" t="s">
        <v>254</v>
      </c>
      <c r="F9" s="32" t="s">
        <v>255</v>
      </c>
      <c r="G9" s="32" t="s">
        <v>256</v>
      </c>
      <c r="H9" s="32" t="s">
        <v>257</v>
      </c>
      <c r="I9" s="32" t="s">
        <v>258</v>
      </c>
      <c r="J9" s="32" t="s">
        <v>259</v>
      </c>
      <c r="K9" s="31" t="s">
        <v>260</v>
      </c>
    </row>
    <row r="10" spans="1:13" s="36" customFormat="1" ht="34.200000000000003" customHeight="1">
      <c r="A10" s="25">
        <f>ROW(A10)-9</f>
        <v>1</v>
      </c>
      <c r="B10" s="25" t="s">
        <v>261</v>
      </c>
      <c r="C10" s="27" t="s">
        <v>262</v>
      </c>
      <c r="D10" s="26"/>
      <c r="E10" s="33">
        <v>1</v>
      </c>
      <c r="F10" s="16" t="s">
        <v>263</v>
      </c>
      <c r="G10" s="34" t="s">
        <v>264</v>
      </c>
      <c r="H10" s="35" t="s">
        <v>265</v>
      </c>
      <c r="I10" s="33"/>
      <c r="J10" s="33"/>
      <c r="K10" s="26"/>
    </row>
    <row r="11" spans="1:13">
      <c r="A11" s="8">
        <f t="shared" ref="A11:A15" si="0">ROW(A11)-9</f>
        <v>2</v>
      </c>
      <c r="B11" s="37" t="s">
        <v>266</v>
      </c>
      <c r="C11" s="38" t="s">
        <v>267</v>
      </c>
      <c r="D11" s="14" t="s">
        <v>268</v>
      </c>
      <c r="E11" s="8">
        <v>10</v>
      </c>
      <c r="F11" s="16" t="s">
        <v>263</v>
      </c>
      <c r="G11" s="39"/>
      <c r="H11" s="40"/>
      <c r="I11" s="33" t="s">
        <v>269</v>
      </c>
      <c r="J11" s="41"/>
      <c r="K11" s="41"/>
      <c r="M11" s="6" t="s">
        <v>270</v>
      </c>
    </row>
    <row r="12" spans="1:13">
      <c r="A12" s="8">
        <f t="shared" si="0"/>
        <v>3</v>
      </c>
      <c r="B12" s="37" t="s">
        <v>271</v>
      </c>
      <c r="C12" s="27" t="s">
        <v>272</v>
      </c>
      <c r="D12" s="14"/>
      <c r="E12" s="8">
        <v>3</v>
      </c>
      <c r="F12" s="16" t="s">
        <v>263</v>
      </c>
      <c r="G12" s="39" t="s">
        <v>264</v>
      </c>
      <c r="H12" s="40" t="s">
        <v>265</v>
      </c>
      <c r="I12" s="33"/>
      <c r="J12" s="41"/>
      <c r="K12" s="41"/>
    </row>
    <row r="13" spans="1:13">
      <c r="A13" s="8">
        <f>ROW(A13)-9</f>
        <v>4</v>
      </c>
      <c r="B13" s="25" t="s">
        <v>273</v>
      </c>
      <c r="C13" s="38" t="s">
        <v>274</v>
      </c>
      <c r="D13" s="14" t="s">
        <v>248</v>
      </c>
      <c r="E13" s="8">
        <v>1</v>
      </c>
      <c r="F13" s="16" t="s">
        <v>263</v>
      </c>
      <c r="G13" s="39" t="s">
        <v>264</v>
      </c>
      <c r="H13" s="42"/>
      <c r="I13" s="43"/>
      <c r="J13" s="44"/>
      <c r="K13" s="44"/>
      <c r="M13" s="6" t="s">
        <v>270</v>
      </c>
    </row>
    <row r="14" spans="1:13" ht="26.4">
      <c r="A14" s="8">
        <f t="shared" si="0"/>
        <v>5</v>
      </c>
      <c r="B14" s="45" t="s">
        <v>275</v>
      </c>
      <c r="C14" s="46" t="s">
        <v>276</v>
      </c>
      <c r="D14" s="47" t="s">
        <v>248</v>
      </c>
      <c r="E14" s="16">
        <v>10</v>
      </c>
      <c r="F14" s="16" t="s">
        <v>263</v>
      </c>
      <c r="G14" s="34" t="s">
        <v>264</v>
      </c>
      <c r="H14" s="35" t="s">
        <v>265</v>
      </c>
      <c r="I14" s="48" t="s">
        <v>277</v>
      </c>
      <c r="J14" s="49"/>
      <c r="K14" s="16"/>
      <c r="M14" s="6" t="s">
        <v>270</v>
      </c>
    </row>
    <row r="15" spans="1:13">
      <c r="A15" s="8">
        <f t="shared" si="0"/>
        <v>6</v>
      </c>
      <c r="B15" s="25" t="s">
        <v>278</v>
      </c>
      <c r="C15" s="38" t="s">
        <v>279</v>
      </c>
      <c r="D15" s="14" t="s">
        <v>248</v>
      </c>
      <c r="E15" s="8">
        <v>10</v>
      </c>
      <c r="F15" s="8" t="s">
        <v>263</v>
      </c>
      <c r="G15" s="39" t="s">
        <v>264</v>
      </c>
      <c r="H15" s="40" t="s">
        <v>265</v>
      </c>
      <c r="I15" s="43" t="s">
        <v>280</v>
      </c>
      <c r="J15" s="44"/>
      <c r="K15" s="8"/>
      <c r="M15" s="6" t="s">
        <v>270</v>
      </c>
    </row>
    <row r="16" spans="1:13">
      <c r="D16" s="24"/>
      <c r="E16" s="23"/>
      <c r="F16" s="23"/>
      <c r="G16" s="23"/>
      <c r="H16" s="24"/>
      <c r="I16" s="23"/>
      <c r="J16" s="23"/>
    </row>
    <row r="17" spans="4:10">
      <c r="D17" s="24"/>
      <c r="E17" s="23"/>
      <c r="F17" s="23"/>
      <c r="G17" s="23"/>
      <c r="H17" s="24"/>
      <c r="I17" s="23"/>
      <c r="J17" s="23"/>
    </row>
    <row r="18" spans="4:10">
      <c r="D18" s="24"/>
      <c r="E18" s="23"/>
      <c r="F18" s="23"/>
      <c r="G18" s="23"/>
      <c r="H18" s="24"/>
      <c r="I18" s="23"/>
      <c r="J18" s="23"/>
    </row>
    <row r="19" spans="4:10">
      <c r="D19" s="24"/>
      <c r="E19" s="23"/>
      <c r="F19" s="23"/>
      <c r="G19" s="23"/>
      <c r="H19" s="24"/>
      <c r="I19" s="23"/>
      <c r="J19" s="23"/>
    </row>
    <row r="20" spans="4:10">
      <c r="D20" s="24"/>
      <c r="E20" s="23"/>
      <c r="F20" s="23"/>
      <c r="G20" s="23"/>
      <c r="H20" s="24"/>
      <c r="I20" s="23"/>
      <c r="J20" s="23"/>
    </row>
    <row r="21" spans="4:10">
      <c r="D21" s="24"/>
      <c r="E21" s="23"/>
      <c r="F21" s="23"/>
      <c r="G21" s="23"/>
      <c r="H21" s="24"/>
      <c r="I21" s="23"/>
      <c r="J21" s="23"/>
    </row>
    <row r="22" spans="4:10">
      <c r="D22" s="24"/>
      <c r="E22" s="23"/>
      <c r="F22" s="23"/>
      <c r="G22" s="23"/>
      <c r="H22" s="24"/>
      <c r="I22" s="23"/>
      <c r="J22" s="23"/>
    </row>
    <row r="23" spans="4:10">
      <c r="D23" s="24"/>
      <c r="E23" s="23"/>
      <c r="F23" s="23"/>
      <c r="G23" s="23"/>
      <c r="H23" s="24"/>
      <c r="I23" s="23"/>
      <c r="J23" s="23"/>
    </row>
    <row r="24" spans="4:10">
      <c r="D24" s="24"/>
      <c r="E24" s="23"/>
      <c r="F24" s="23"/>
      <c r="G24" s="23"/>
      <c r="H24" s="24"/>
      <c r="I24" s="23"/>
      <c r="J24" s="23"/>
    </row>
    <row r="25" spans="4:10">
      <c r="D25" s="24"/>
      <c r="E25" s="23"/>
      <c r="F25" s="23"/>
      <c r="G25" s="23"/>
      <c r="H25" s="24"/>
      <c r="I25" s="23"/>
      <c r="J25" s="23"/>
    </row>
    <row r="26" spans="4:10">
      <c r="D26" s="24"/>
      <c r="E26" s="23"/>
      <c r="F26" s="23"/>
      <c r="G26" s="23"/>
      <c r="H26" s="24"/>
      <c r="I26" s="23"/>
      <c r="J26" s="23"/>
    </row>
    <row r="27" spans="4:10">
      <c r="D27" s="24"/>
      <c r="E27" s="23"/>
      <c r="F27" s="23"/>
      <c r="G27" s="23"/>
      <c r="H27" s="24"/>
      <c r="I27" s="23"/>
      <c r="J27" s="23"/>
    </row>
    <row r="28" spans="4:10">
      <c r="D28" s="24"/>
      <c r="E28" s="23"/>
      <c r="F28" s="23"/>
      <c r="G28" s="23"/>
      <c r="H28" s="24"/>
      <c r="I28" s="23"/>
      <c r="J28" s="23"/>
    </row>
    <row r="29" spans="4:10">
      <c r="D29" s="24"/>
      <c r="E29" s="23"/>
      <c r="F29" s="23"/>
      <c r="G29" s="23"/>
      <c r="H29" s="24"/>
      <c r="I29" s="23"/>
      <c r="J29" s="23"/>
    </row>
    <row r="30" spans="4:10">
      <c r="D30" s="24"/>
      <c r="E30" s="23"/>
      <c r="F30" s="23"/>
      <c r="G30" s="23"/>
      <c r="H30" s="24"/>
      <c r="I30" s="23"/>
      <c r="J30" s="23"/>
    </row>
    <row r="31" spans="4:10">
      <c r="D31" s="24"/>
      <c r="E31" s="23"/>
      <c r="F31" s="23"/>
      <c r="G31" s="23"/>
      <c r="H31" s="24"/>
      <c r="I31" s="23"/>
      <c r="J31" s="23"/>
    </row>
    <row r="32" spans="4:10">
      <c r="D32" s="24"/>
      <c r="E32" s="23"/>
      <c r="F32" s="23"/>
      <c r="G32" s="23"/>
      <c r="H32" s="24"/>
      <c r="I32" s="23"/>
      <c r="J32" s="23"/>
    </row>
    <row r="33" spans="4:10">
      <c r="D33" s="24"/>
      <c r="E33" s="23"/>
      <c r="F33" s="23"/>
      <c r="G33" s="23"/>
      <c r="H33" s="24"/>
      <c r="I33" s="23"/>
      <c r="J33" s="23"/>
    </row>
    <row r="34" spans="4:10">
      <c r="D34" s="24"/>
      <c r="E34" s="23"/>
      <c r="F34" s="23"/>
      <c r="G34" s="23"/>
      <c r="H34" s="24"/>
      <c r="I34" s="23"/>
      <c r="J34" s="23"/>
    </row>
    <row r="35" spans="4:10">
      <c r="D35" s="24"/>
      <c r="E35" s="23"/>
      <c r="F35" s="23"/>
      <c r="G35" s="23"/>
      <c r="H35" s="24"/>
      <c r="I35" s="23"/>
      <c r="J35" s="23"/>
    </row>
    <row r="36" spans="4:10">
      <c r="D36" s="24"/>
      <c r="E36" s="23"/>
      <c r="F36" s="23"/>
      <c r="G36" s="23"/>
      <c r="H36" s="24"/>
      <c r="I36" s="23"/>
      <c r="J36" s="23"/>
    </row>
    <row r="37" spans="4:10">
      <c r="D37" s="24"/>
      <c r="E37" s="23"/>
      <c r="F37" s="23"/>
      <c r="G37" s="23"/>
      <c r="H37" s="24"/>
      <c r="I37" s="23"/>
      <c r="J37" s="23"/>
    </row>
    <row r="38" spans="4:10">
      <c r="D38" s="24"/>
      <c r="E38" s="23"/>
      <c r="F38" s="23"/>
      <c r="G38" s="23"/>
      <c r="H38" s="24"/>
      <c r="I38" s="23"/>
      <c r="J38" s="23"/>
    </row>
    <row r="39" spans="4:10">
      <c r="D39" s="24"/>
      <c r="E39" s="23"/>
      <c r="F39" s="23"/>
      <c r="G39" s="23"/>
      <c r="H39" s="24"/>
      <c r="I39" s="23"/>
      <c r="J39" s="23"/>
    </row>
    <row r="40" spans="4:10">
      <c r="D40" s="24"/>
      <c r="E40" s="23"/>
      <c r="F40" s="23"/>
      <c r="G40" s="23"/>
      <c r="H40" s="24"/>
      <c r="I40" s="23"/>
      <c r="J40" s="23"/>
    </row>
    <row r="41" spans="4:10">
      <c r="D41" s="24"/>
      <c r="E41" s="23"/>
      <c r="F41" s="23"/>
      <c r="G41" s="23"/>
      <c r="H41" s="24"/>
      <c r="I41" s="23"/>
      <c r="J41" s="23"/>
    </row>
    <row r="42" spans="4:10">
      <c r="D42" s="24"/>
      <c r="E42" s="23"/>
      <c r="F42" s="23"/>
      <c r="G42" s="23"/>
      <c r="H42" s="24"/>
      <c r="I42" s="23"/>
      <c r="J42" s="23"/>
    </row>
    <row r="43" spans="4:10">
      <c r="D43" s="24"/>
      <c r="E43" s="23"/>
      <c r="F43" s="23"/>
      <c r="G43" s="23"/>
      <c r="H43" s="24"/>
      <c r="I43" s="23"/>
      <c r="J43" s="23"/>
    </row>
  </sheetData>
  <autoFilter ref="A9:S9" xr:uid="{00000000-0009-0000-0000-000008000000}"/>
  <phoneticPr fontId="6"/>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M56"/>
  <sheetViews>
    <sheetView zoomScale="70" zoomScaleNormal="70" workbookViewId="0">
      <selection activeCell="B4" sqref="B4"/>
    </sheetView>
  </sheetViews>
  <sheetFormatPr defaultRowHeight="12.6"/>
  <cols>
    <col min="1" max="1" width="6.33203125" customWidth="1"/>
    <col min="2" max="2" width="36.109375" customWidth="1"/>
    <col min="3" max="3" width="39.6640625" customWidth="1"/>
    <col min="4" max="4" width="8.5546875" style="129" customWidth="1"/>
    <col min="5" max="5" width="7.109375" customWidth="1"/>
    <col min="6" max="6" width="9.21875" customWidth="1"/>
    <col min="7" max="7" width="9.44140625" customWidth="1"/>
    <col min="8" max="8" width="12.109375" style="129" customWidth="1"/>
    <col min="9" max="9" width="36" customWidth="1"/>
    <col min="10" max="10" width="8.6640625" customWidth="1"/>
    <col min="11" max="11" width="32.88671875" customWidth="1"/>
    <col min="13" max="13" width="18.21875" customWidth="1"/>
  </cols>
  <sheetData>
    <row r="2" spans="1:13">
      <c r="C2" s="138" t="s">
        <v>245</v>
      </c>
      <c r="D2" s="139" t="s">
        <v>246</v>
      </c>
      <c r="E2" s="140"/>
      <c r="F2" s="140"/>
      <c r="G2" s="140"/>
      <c r="H2" s="141"/>
      <c r="I2" s="140"/>
      <c r="J2" s="140"/>
    </row>
    <row r="3" spans="1:13">
      <c r="C3" s="142" t="s">
        <v>247</v>
      </c>
      <c r="D3" s="143" t="s">
        <v>248</v>
      </c>
      <c r="E3" s="140"/>
      <c r="F3" s="140"/>
      <c r="G3" s="140"/>
      <c r="H3" s="141"/>
      <c r="I3" s="140"/>
      <c r="J3" s="140"/>
    </row>
    <row r="4" spans="1:13">
      <c r="C4" s="144" t="s">
        <v>249</v>
      </c>
      <c r="D4" s="143"/>
      <c r="E4" s="140"/>
      <c r="F4" s="140"/>
      <c r="G4" s="140"/>
      <c r="H4" s="141"/>
      <c r="I4" s="140"/>
      <c r="J4" s="140"/>
    </row>
    <row r="5" spans="1:13">
      <c r="C5" s="145"/>
      <c r="D5" s="146"/>
      <c r="E5" s="140"/>
      <c r="F5" s="140"/>
      <c r="G5" s="140"/>
      <c r="H5" s="141"/>
      <c r="I5" s="140"/>
      <c r="J5" s="140"/>
    </row>
    <row r="6" spans="1:13">
      <c r="C6" s="145"/>
      <c r="D6" s="146"/>
      <c r="E6" s="140"/>
      <c r="F6" s="140"/>
      <c r="G6" s="140"/>
      <c r="H6" s="141"/>
      <c r="I6" s="140"/>
      <c r="J6" s="140"/>
    </row>
    <row r="7" spans="1:13">
      <c r="C7" s="145"/>
      <c r="D7" s="146"/>
      <c r="E7" s="140"/>
      <c r="F7" s="140"/>
      <c r="G7" s="140"/>
      <c r="H7" s="141"/>
      <c r="I7" s="140"/>
      <c r="J7" s="140"/>
    </row>
    <row r="9" spans="1:13" ht="34.200000000000003" customHeight="1">
      <c r="A9" s="147" t="s">
        <v>650</v>
      </c>
      <c r="B9" s="147" t="s">
        <v>651</v>
      </c>
      <c r="C9" s="147" t="s">
        <v>652</v>
      </c>
      <c r="D9" s="148" t="s">
        <v>253</v>
      </c>
      <c r="E9" s="149" t="s">
        <v>254</v>
      </c>
      <c r="F9" s="149" t="s">
        <v>255</v>
      </c>
      <c r="G9" s="149" t="s">
        <v>256</v>
      </c>
      <c r="H9" s="149" t="s">
        <v>257</v>
      </c>
      <c r="I9" s="149" t="s">
        <v>258</v>
      </c>
      <c r="J9" s="149" t="s">
        <v>259</v>
      </c>
      <c r="K9" s="148" t="s">
        <v>653</v>
      </c>
    </row>
    <row r="10" spans="1:13" ht="13.2">
      <c r="A10" s="150">
        <f t="shared" ref="A10:A31" si="0">ROW(A10)-9</f>
        <v>1</v>
      </c>
      <c r="B10" s="151" t="s">
        <v>266</v>
      </c>
      <c r="C10" s="152" t="s">
        <v>267</v>
      </c>
      <c r="D10" s="139" t="s">
        <v>654</v>
      </c>
      <c r="E10" s="150">
        <v>10</v>
      </c>
      <c r="F10" s="153" t="s">
        <v>655</v>
      </c>
      <c r="G10" s="154" t="s">
        <v>264</v>
      </c>
      <c r="H10" s="155"/>
      <c r="I10" s="156" t="s">
        <v>656</v>
      </c>
      <c r="J10" s="157"/>
      <c r="K10" s="157"/>
      <c r="M10" t="s">
        <v>657</v>
      </c>
    </row>
    <row r="11" spans="1:13" ht="13.2">
      <c r="A11" s="150">
        <f t="shared" si="0"/>
        <v>2</v>
      </c>
      <c r="B11" s="151" t="s">
        <v>271</v>
      </c>
      <c r="C11" s="144" t="s">
        <v>272</v>
      </c>
      <c r="D11" s="139"/>
      <c r="E11" s="150">
        <v>3</v>
      </c>
      <c r="F11" s="153" t="s">
        <v>655</v>
      </c>
      <c r="G11" s="154" t="s">
        <v>264</v>
      </c>
      <c r="H11" s="155" t="s">
        <v>265</v>
      </c>
      <c r="I11" s="156"/>
      <c r="J11" s="157"/>
      <c r="K11" s="157"/>
    </row>
    <row r="12" spans="1:13" ht="13.2">
      <c r="A12" s="150">
        <f t="shared" si="0"/>
        <v>3</v>
      </c>
      <c r="B12" s="158" t="s">
        <v>658</v>
      </c>
      <c r="C12" s="159" t="s">
        <v>281</v>
      </c>
      <c r="D12" s="160"/>
      <c r="E12" s="153">
        <v>18</v>
      </c>
      <c r="F12" s="153" t="s">
        <v>655</v>
      </c>
      <c r="G12" s="154" t="s">
        <v>264</v>
      </c>
      <c r="H12" s="155" t="s">
        <v>265</v>
      </c>
      <c r="I12" s="161"/>
      <c r="J12" s="162"/>
      <c r="K12" s="162"/>
    </row>
    <row r="13" spans="1:13" ht="13.2">
      <c r="A13" s="150">
        <f t="shared" si="0"/>
        <v>4</v>
      </c>
      <c r="B13" s="151" t="s">
        <v>659</v>
      </c>
      <c r="C13" s="152" t="s">
        <v>282</v>
      </c>
      <c r="D13" s="139" t="s">
        <v>248</v>
      </c>
      <c r="E13" s="163">
        <v>18</v>
      </c>
      <c r="F13" s="150" t="s">
        <v>660</v>
      </c>
      <c r="G13" s="154" t="s">
        <v>264</v>
      </c>
      <c r="H13" s="155" t="s">
        <v>265</v>
      </c>
      <c r="I13" s="164" t="s">
        <v>283</v>
      </c>
      <c r="J13" s="150"/>
      <c r="K13" s="150" t="s">
        <v>284</v>
      </c>
      <c r="L13" s="165"/>
      <c r="M13" t="s">
        <v>661</v>
      </c>
    </row>
    <row r="14" spans="1:13" ht="13.2">
      <c r="A14" s="150">
        <f t="shared" si="0"/>
        <v>5</v>
      </c>
      <c r="B14" s="158" t="s">
        <v>662</v>
      </c>
      <c r="C14" s="159" t="s">
        <v>663</v>
      </c>
      <c r="D14" s="160"/>
      <c r="E14" s="166">
        <v>3</v>
      </c>
      <c r="F14" s="153"/>
      <c r="G14" s="154" t="s">
        <v>264</v>
      </c>
      <c r="H14" s="155" t="s">
        <v>265</v>
      </c>
      <c r="I14" s="167"/>
      <c r="J14" s="153"/>
      <c r="K14" s="153"/>
      <c r="L14" s="165"/>
    </row>
    <row r="15" spans="1:13" ht="13.2">
      <c r="A15" s="150">
        <f t="shared" si="0"/>
        <v>6</v>
      </c>
      <c r="B15" s="168" t="s">
        <v>664</v>
      </c>
      <c r="C15" s="169" t="s">
        <v>285</v>
      </c>
      <c r="D15" s="170" t="s">
        <v>654</v>
      </c>
      <c r="E15" s="169" t="s">
        <v>665</v>
      </c>
      <c r="F15" s="169" t="s">
        <v>666</v>
      </c>
      <c r="G15" s="154" t="s">
        <v>264</v>
      </c>
      <c r="H15" s="155"/>
      <c r="I15" s="156" t="s">
        <v>667</v>
      </c>
      <c r="J15" s="157"/>
      <c r="K15" s="157"/>
      <c r="M15" t="s">
        <v>286</v>
      </c>
    </row>
    <row r="16" spans="1:13" ht="13.2">
      <c r="A16" s="150">
        <f t="shared" si="0"/>
        <v>7</v>
      </c>
      <c r="B16" s="171" t="s">
        <v>668</v>
      </c>
      <c r="C16" s="172" t="s">
        <v>287</v>
      </c>
      <c r="D16" s="173"/>
      <c r="E16" s="174"/>
      <c r="F16" s="174"/>
      <c r="G16" s="154" t="s">
        <v>264</v>
      </c>
      <c r="H16" s="155" t="s">
        <v>265</v>
      </c>
      <c r="I16" s="161"/>
      <c r="J16" s="162"/>
      <c r="K16" s="162"/>
    </row>
    <row r="17" spans="1:13" ht="13.2">
      <c r="A17" s="150">
        <f t="shared" si="0"/>
        <v>8</v>
      </c>
      <c r="B17" s="171" t="s">
        <v>669</v>
      </c>
      <c r="C17" s="172" t="s">
        <v>670</v>
      </c>
      <c r="D17" s="173"/>
      <c r="E17" s="174"/>
      <c r="F17" s="174"/>
      <c r="G17" s="154" t="s">
        <v>264</v>
      </c>
      <c r="H17" s="155" t="s">
        <v>265</v>
      </c>
      <c r="I17" s="161"/>
      <c r="J17" s="162"/>
      <c r="K17" s="162"/>
    </row>
    <row r="18" spans="1:13" ht="13.2">
      <c r="A18" s="150">
        <f t="shared" si="0"/>
        <v>9</v>
      </c>
      <c r="B18" s="175" t="s">
        <v>671</v>
      </c>
      <c r="C18" s="176" t="s">
        <v>288</v>
      </c>
      <c r="D18" s="170" t="s">
        <v>672</v>
      </c>
      <c r="E18" s="169" t="s">
        <v>673</v>
      </c>
      <c r="F18" s="169" t="s">
        <v>674</v>
      </c>
      <c r="G18" s="154"/>
      <c r="H18" s="155"/>
      <c r="I18" s="156" t="s">
        <v>289</v>
      </c>
      <c r="J18" s="157"/>
      <c r="K18" s="150" t="s">
        <v>284</v>
      </c>
      <c r="M18" t="s">
        <v>675</v>
      </c>
    </row>
    <row r="19" spans="1:13" ht="13.2">
      <c r="A19" s="150">
        <f t="shared" si="0"/>
        <v>10</v>
      </c>
      <c r="B19" s="175" t="s">
        <v>676</v>
      </c>
      <c r="C19" s="176" t="s">
        <v>290</v>
      </c>
      <c r="D19" s="170" t="s">
        <v>248</v>
      </c>
      <c r="E19" s="169" t="s">
        <v>677</v>
      </c>
      <c r="F19" s="169" t="s">
        <v>292</v>
      </c>
      <c r="G19" s="154" t="s">
        <v>264</v>
      </c>
      <c r="H19" s="155" t="s">
        <v>265</v>
      </c>
      <c r="I19" s="156" t="s">
        <v>678</v>
      </c>
      <c r="J19" s="157"/>
      <c r="K19" s="150" t="s">
        <v>284</v>
      </c>
      <c r="M19" t="s">
        <v>657</v>
      </c>
    </row>
    <row r="20" spans="1:13" ht="13.2">
      <c r="A20" s="150">
        <f t="shared" si="0"/>
        <v>11</v>
      </c>
      <c r="B20" s="175" t="s">
        <v>679</v>
      </c>
      <c r="C20" s="177" t="s">
        <v>293</v>
      </c>
      <c r="D20" s="170"/>
      <c r="E20" s="169" t="s">
        <v>680</v>
      </c>
      <c r="F20" s="169" t="s">
        <v>292</v>
      </c>
      <c r="G20" s="154" t="s">
        <v>264</v>
      </c>
      <c r="H20" s="155" t="s">
        <v>265</v>
      </c>
      <c r="I20" s="156" t="s">
        <v>294</v>
      </c>
      <c r="J20" s="157"/>
      <c r="K20" s="150"/>
      <c r="M20" t="s">
        <v>681</v>
      </c>
    </row>
    <row r="21" spans="1:13" ht="13.2">
      <c r="A21" s="150">
        <f t="shared" si="0"/>
        <v>12</v>
      </c>
      <c r="B21" s="142" t="s">
        <v>682</v>
      </c>
      <c r="C21" s="178" t="s">
        <v>683</v>
      </c>
      <c r="D21" s="170" t="s">
        <v>684</v>
      </c>
      <c r="E21" s="169" t="s">
        <v>291</v>
      </c>
      <c r="F21" s="150" t="s">
        <v>292</v>
      </c>
      <c r="G21" s="154" t="s">
        <v>264</v>
      </c>
      <c r="H21" s="155" t="s">
        <v>265</v>
      </c>
      <c r="I21" s="179" t="s">
        <v>685</v>
      </c>
      <c r="J21" s="180"/>
      <c r="K21" s="180"/>
      <c r="M21" t="s">
        <v>681</v>
      </c>
    </row>
    <row r="22" spans="1:13">
      <c r="A22" s="150">
        <f t="shared" si="0"/>
        <v>13</v>
      </c>
      <c r="B22" s="142" t="s">
        <v>686</v>
      </c>
      <c r="C22" s="152" t="s">
        <v>295</v>
      </c>
      <c r="D22" s="139" t="s">
        <v>672</v>
      </c>
      <c r="E22" s="181" t="s">
        <v>296</v>
      </c>
      <c r="F22" s="163">
        <v>9</v>
      </c>
      <c r="G22" s="154" t="s">
        <v>264</v>
      </c>
      <c r="H22" s="155" t="s">
        <v>265</v>
      </c>
      <c r="I22" s="179" t="s">
        <v>297</v>
      </c>
      <c r="J22" s="180"/>
      <c r="K22" s="180"/>
      <c r="M22" t="s">
        <v>681</v>
      </c>
    </row>
    <row r="23" spans="1:13">
      <c r="A23" s="150">
        <f t="shared" si="0"/>
        <v>14</v>
      </c>
      <c r="B23" s="142" t="s">
        <v>687</v>
      </c>
      <c r="C23" s="152" t="s">
        <v>298</v>
      </c>
      <c r="D23" s="139" t="s">
        <v>672</v>
      </c>
      <c r="E23" s="181" t="s">
        <v>688</v>
      </c>
      <c r="F23" s="163">
        <v>9</v>
      </c>
      <c r="G23" s="154" t="s">
        <v>264</v>
      </c>
      <c r="H23" s="155" t="s">
        <v>265</v>
      </c>
      <c r="I23" s="179" t="s">
        <v>299</v>
      </c>
      <c r="J23" s="180"/>
      <c r="K23" s="180"/>
      <c r="M23" t="s">
        <v>681</v>
      </c>
    </row>
    <row r="24" spans="1:13" ht="37.799999999999997">
      <c r="A24" s="150">
        <f t="shared" si="0"/>
        <v>15</v>
      </c>
      <c r="B24" s="151" t="s">
        <v>689</v>
      </c>
      <c r="C24" s="152" t="s">
        <v>690</v>
      </c>
      <c r="D24" s="139" t="s">
        <v>654</v>
      </c>
      <c r="E24" s="163">
        <v>10</v>
      </c>
      <c r="F24" s="163">
        <v>9</v>
      </c>
      <c r="G24" s="154" t="s">
        <v>264</v>
      </c>
      <c r="H24" s="155" t="s">
        <v>265</v>
      </c>
      <c r="I24" s="182" t="s">
        <v>691</v>
      </c>
      <c r="J24" s="180"/>
      <c r="K24" s="180"/>
      <c r="M24" t="s">
        <v>270</v>
      </c>
    </row>
    <row r="25" spans="1:13" ht="13.2">
      <c r="A25" s="150">
        <f t="shared" si="0"/>
        <v>16</v>
      </c>
      <c r="B25" s="151" t="s">
        <v>692</v>
      </c>
      <c r="C25" s="152" t="s">
        <v>693</v>
      </c>
      <c r="D25" s="139" t="s">
        <v>672</v>
      </c>
      <c r="E25" s="163">
        <v>10</v>
      </c>
      <c r="F25" s="150" t="s">
        <v>655</v>
      </c>
      <c r="G25" s="154" t="s">
        <v>264</v>
      </c>
      <c r="H25" s="155" t="s">
        <v>265</v>
      </c>
      <c r="I25" s="164" t="s">
        <v>694</v>
      </c>
      <c r="J25" s="150"/>
      <c r="K25" s="150"/>
      <c r="L25" s="165"/>
      <c r="M25" t="s">
        <v>657</v>
      </c>
    </row>
    <row r="26" spans="1:13" ht="13.2">
      <c r="A26" s="150">
        <f t="shared" si="0"/>
        <v>17</v>
      </c>
      <c r="B26" s="151" t="s">
        <v>695</v>
      </c>
      <c r="C26" s="152" t="s">
        <v>696</v>
      </c>
      <c r="D26" s="139" t="s">
        <v>654</v>
      </c>
      <c r="E26" s="163">
        <v>6</v>
      </c>
      <c r="F26" s="163">
        <v>9</v>
      </c>
      <c r="G26" s="154" t="s">
        <v>264</v>
      </c>
      <c r="H26" s="155" t="s">
        <v>265</v>
      </c>
      <c r="I26" s="164" t="s">
        <v>301</v>
      </c>
      <c r="J26" s="150"/>
      <c r="K26" s="150"/>
      <c r="L26" s="165"/>
      <c r="M26" t="s">
        <v>697</v>
      </c>
    </row>
    <row r="27" spans="1:13" ht="13.2">
      <c r="A27" s="150">
        <f t="shared" si="0"/>
        <v>18</v>
      </c>
      <c r="B27" s="151" t="s">
        <v>698</v>
      </c>
      <c r="C27" s="144" t="s">
        <v>302</v>
      </c>
      <c r="D27" s="139"/>
      <c r="E27" s="163">
        <v>10</v>
      </c>
      <c r="F27" s="150" t="s">
        <v>655</v>
      </c>
      <c r="G27" s="154" t="s">
        <v>264</v>
      </c>
      <c r="H27" s="155" t="s">
        <v>265</v>
      </c>
      <c r="I27" s="164" t="s">
        <v>303</v>
      </c>
      <c r="J27" s="150"/>
      <c r="K27" s="150"/>
      <c r="L27" s="165"/>
      <c r="M27" t="s">
        <v>681</v>
      </c>
    </row>
    <row r="28" spans="1:13" ht="13.2">
      <c r="A28" s="150">
        <f t="shared" si="0"/>
        <v>19</v>
      </c>
      <c r="B28" s="151" t="s">
        <v>300</v>
      </c>
      <c r="C28" s="144" t="s">
        <v>304</v>
      </c>
      <c r="D28" s="139"/>
      <c r="E28" s="163">
        <v>6</v>
      </c>
      <c r="F28" s="163">
        <v>9</v>
      </c>
      <c r="G28" s="154" t="s">
        <v>264</v>
      </c>
      <c r="H28" s="155" t="s">
        <v>265</v>
      </c>
      <c r="I28" s="164" t="s">
        <v>305</v>
      </c>
      <c r="J28" s="150"/>
      <c r="K28" s="150"/>
      <c r="L28" s="165"/>
      <c r="M28" t="s">
        <v>270</v>
      </c>
    </row>
    <row r="29" spans="1:13" s="140" customFormat="1" ht="26.4">
      <c r="A29" s="183">
        <f t="shared" si="0"/>
        <v>20</v>
      </c>
      <c r="B29" s="184" t="s">
        <v>699</v>
      </c>
      <c r="C29" s="184" t="s">
        <v>700</v>
      </c>
      <c r="D29" s="185" t="s">
        <v>701</v>
      </c>
      <c r="E29" s="184">
        <v>10</v>
      </c>
      <c r="F29" s="184" t="s">
        <v>702</v>
      </c>
      <c r="G29" s="186" t="s">
        <v>264</v>
      </c>
      <c r="H29" s="187" t="s">
        <v>265</v>
      </c>
      <c r="I29" s="188" t="s">
        <v>703</v>
      </c>
      <c r="J29" s="189"/>
      <c r="K29" s="183" t="s">
        <v>704</v>
      </c>
      <c r="L29" s="190"/>
      <c r="M29" s="190" t="s">
        <v>270</v>
      </c>
    </row>
    <row r="30" spans="1:13" s="140" customFormat="1" ht="26.4">
      <c r="A30" s="183">
        <f t="shared" si="0"/>
        <v>21</v>
      </c>
      <c r="B30" s="184" t="s">
        <v>705</v>
      </c>
      <c r="C30" s="184" t="s">
        <v>706</v>
      </c>
      <c r="D30" s="185" t="s">
        <v>701</v>
      </c>
      <c r="E30" s="184">
        <v>6</v>
      </c>
      <c r="F30" s="184">
        <v>9</v>
      </c>
      <c r="G30" s="186" t="s">
        <v>264</v>
      </c>
      <c r="H30" s="187" t="s">
        <v>265</v>
      </c>
      <c r="I30" s="188" t="s">
        <v>707</v>
      </c>
      <c r="J30" s="189"/>
      <c r="K30" s="183" t="s">
        <v>708</v>
      </c>
      <c r="L30" s="190"/>
      <c r="M30" s="190" t="s">
        <v>681</v>
      </c>
    </row>
    <row r="31" spans="1:13" s="140" customFormat="1" ht="79.2">
      <c r="A31" s="183">
        <f t="shared" si="0"/>
        <v>22</v>
      </c>
      <c r="B31" s="184" t="s">
        <v>709</v>
      </c>
      <c r="C31" s="184" t="s">
        <v>710</v>
      </c>
      <c r="D31" s="185" t="s">
        <v>246</v>
      </c>
      <c r="E31" s="184" t="s">
        <v>291</v>
      </c>
      <c r="F31" s="184" t="s">
        <v>292</v>
      </c>
      <c r="G31" s="186" t="s">
        <v>264</v>
      </c>
      <c r="H31" s="187" t="s">
        <v>265</v>
      </c>
      <c r="I31" s="188" t="s">
        <v>711</v>
      </c>
      <c r="J31" s="189"/>
      <c r="K31" s="183" t="s">
        <v>704</v>
      </c>
      <c r="L31" s="190"/>
      <c r="M31" s="190" t="s">
        <v>270</v>
      </c>
    </row>
    <row r="32" spans="1:13">
      <c r="D32" s="141"/>
      <c r="E32" s="140"/>
      <c r="F32" s="140"/>
      <c r="G32" s="140"/>
      <c r="H32" s="141"/>
      <c r="I32" s="140"/>
      <c r="J32" s="140"/>
    </row>
    <row r="33" spans="4:10">
      <c r="D33" s="141"/>
      <c r="E33" s="140"/>
      <c r="F33" s="140"/>
      <c r="G33" s="140"/>
      <c r="H33" s="141"/>
      <c r="I33" s="140"/>
      <c r="J33" s="140"/>
    </row>
    <row r="34" spans="4:10">
      <c r="D34" s="141"/>
      <c r="E34" s="140"/>
      <c r="F34" s="140"/>
      <c r="G34" s="140"/>
      <c r="H34" s="141"/>
      <c r="I34" s="140"/>
      <c r="J34" s="140"/>
    </row>
    <row r="35" spans="4:10">
      <c r="D35" s="141"/>
      <c r="E35" s="140"/>
      <c r="F35" s="140"/>
      <c r="G35" s="140"/>
      <c r="H35" s="141"/>
      <c r="I35" s="140"/>
      <c r="J35" s="140"/>
    </row>
    <row r="36" spans="4:10">
      <c r="D36" s="141"/>
      <c r="E36" s="140"/>
      <c r="F36" s="140"/>
      <c r="G36" s="140"/>
      <c r="H36" s="141"/>
      <c r="I36" s="140"/>
      <c r="J36" s="140"/>
    </row>
    <row r="37" spans="4:10">
      <c r="D37" s="141"/>
      <c r="E37" s="140"/>
      <c r="F37" s="140"/>
      <c r="G37" s="140"/>
      <c r="H37" s="141"/>
      <c r="I37" s="140"/>
      <c r="J37" s="140"/>
    </row>
    <row r="38" spans="4:10">
      <c r="D38" s="141"/>
      <c r="E38" s="140"/>
      <c r="F38" s="140"/>
      <c r="G38" s="140"/>
      <c r="H38" s="141"/>
      <c r="I38" s="140"/>
      <c r="J38" s="140"/>
    </row>
    <row r="39" spans="4:10">
      <c r="D39" s="141"/>
      <c r="E39" s="140"/>
      <c r="F39" s="140"/>
      <c r="G39" s="140"/>
      <c r="H39" s="141"/>
      <c r="I39" s="140"/>
      <c r="J39" s="140"/>
    </row>
    <row r="40" spans="4:10">
      <c r="D40" s="141"/>
      <c r="E40" s="140"/>
      <c r="F40" s="140"/>
      <c r="G40" s="140"/>
      <c r="H40" s="141"/>
      <c r="I40" s="140"/>
      <c r="J40" s="140"/>
    </row>
    <row r="41" spans="4:10">
      <c r="D41" s="141"/>
      <c r="E41" s="140"/>
      <c r="F41" s="140"/>
      <c r="G41" s="140"/>
      <c r="H41" s="141"/>
      <c r="I41" s="140"/>
      <c r="J41" s="140"/>
    </row>
    <row r="42" spans="4:10">
      <c r="D42" s="141"/>
      <c r="E42" s="140"/>
      <c r="F42" s="140"/>
      <c r="G42" s="140"/>
      <c r="H42" s="141"/>
      <c r="I42" s="140"/>
      <c r="J42" s="140"/>
    </row>
    <row r="43" spans="4:10">
      <c r="D43" s="141"/>
      <c r="E43" s="140"/>
      <c r="F43" s="140"/>
      <c r="G43" s="140"/>
      <c r="H43" s="141"/>
      <c r="I43" s="140"/>
      <c r="J43" s="140"/>
    </row>
    <row r="44" spans="4:10">
      <c r="D44" s="141"/>
      <c r="E44" s="140"/>
      <c r="F44" s="140"/>
      <c r="G44" s="140"/>
      <c r="H44" s="141"/>
      <c r="I44" s="140"/>
      <c r="J44" s="140"/>
    </row>
    <row r="45" spans="4:10">
      <c r="D45" s="141"/>
      <c r="E45" s="140"/>
      <c r="F45" s="140"/>
      <c r="G45" s="140"/>
      <c r="H45" s="141"/>
      <c r="I45" s="140"/>
      <c r="J45" s="140"/>
    </row>
    <row r="46" spans="4:10">
      <c r="D46" s="141"/>
      <c r="E46" s="140"/>
      <c r="F46" s="140"/>
      <c r="G46" s="140"/>
      <c r="H46" s="141"/>
      <c r="I46" s="140"/>
      <c r="J46" s="140"/>
    </row>
    <row r="47" spans="4:10">
      <c r="D47" s="141"/>
      <c r="E47" s="140"/>
      <c r="F47" s="140"/>
      <c r="G47" s="140"/>
      <c r="H47" s="141"/>
      <c r="I47" s="140"/>
      <c r="J47" s="140"/>
    </row>
    <row r="48" spans="4:10">
      <c r="D48" s="141"/>
      <c r="E48" s="140"/>
      <c r="F48" s="140"/>
      <c r="G48" s="140"/>
      <c r="H48" s="141"/>
      <c r="I48" s="140"/>
      <c r="J48" s="140"/>
    </row>
    <row r="49" spans="4:10">
      <c r="D49" s="141"/>
      <c r="E49" s="140"/>
      <c r="F49" s="140"/>
      <c r="G49" s="140"/>
      <c r="H49" s="141"/>
      <c r="I49" s="140"/>
      <c r="J49" s="140"/>
    </row>
    <row r="50" spans="4:10">
      <c r="D50" s="141"/>
      <c r="E50" s="140"/>
      <c r="F50" s="140"/>
      <c r="G50" s="140"/>
      <c r="H50" s="141"/>
      <c r="I50" s="140"/>
      <c r="J50" s="140"/>
    </row>
    <row r="51" spans="4:10">
      <c r="D51" s="141"/>
      <c r="E51" s="140"/>
      <c r="F51" s="140"/>
      <c r="G51" s="140"/>
      <c r="H51" s="141"/>
      <c r="I51" s="140"/>
      <c r="J51" s="140"/>
    </row>
    <row r="52" spans="4:10">
      <c r="D52" s="141"/>
      <c r="E52" s="140"/>
      <c r="F52" s="140"/>
      <c r="G52" s="140"/>
      <c r="H52" s="141"/>
      <c r="I52" s="140"/>
      <c r="J52" s="140"/>
    </row>
    <row r="53" spans="4:10">
      <c r="D53" s="141"/>
      <c r="E53" s="140"/>
      <c r="F53" s="140"/>
      <c r="G53" s="140"/>
      <c r="H53" s="141"/>
      <c r="I53" s="140"/>
      <c r="J53" s="140"/>
    </row>
    <row r="54" spans="4:10">
      <c r="D54" s="141"/>
      <c r="E54" s="140"/>
      <c r="F54" s="140"/>
      <c r="G54" s="140"/>
      <c r="H54" s="141"/>
      <c r="I54" s="140"/>
      <c r="J54" s="140"/>
    </row>
    <row r="55" spans="4:10">
      <c r="D55" s="141"/>
      <c r="E55" s="140"/>
      <c r="F55" s="140"/>
      <c r="G55" s="140"/>
      <c r="H55" s="141"/>
      <c r="I55" s="140"/>
      <c r="J55" s="140"/>
    </row>
    <row r="56" spans="4:10">
      <c r="D56" s="141"/>
      <c r="E56" s="140"/>
      <c r="F56" s="140"/>
      <c r="G56" s="140"/>
      <c r="H56" s="141"/>
      <c r="I56" s="140"/>
      <c r="J56" s="140"/>
    </row>
  </sheetData>
  <autoFilter ref="A9:S9" xr:uid="{00000000-0009-0000-0000-000009000000}"/>
  <phoneticPr fontId="6"/>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H15"/>
  <sheetViews>
    <sheetView zoomScale="70" zoomScaleNormal="70" workbookViewId="0">
      <selection activeCell="F20" sqref="F20"/>
    </sheetView>
  </sheetViews>
  <sheetFormatPr defaultRowHeight="13.2"/>
  <cols>
    <col min="1" max="1" width="21.44140625" style="6" customWidth="1"/>
    <col min="2" max="2" width="25.77734375" style="6" customWidth="1"/>
    <col min="3" max="4" width="27.6640625" style="6" customWidth="1"/>
    <col min="5" max="5" width="16.88671875" style="6" customWidth="1"/>
    <col min="6" max="6" width="28.77734375" style="6" customWidth="1"/>
    <col min="7" max="8" width="38.5546875" style="6" customWidth="1"/>
    <col min="9" max="9" width="53.5546875" style="6" customWidth="1"/>
    <col min="10" max="13" width="28.109375" style="6" customWidth="1"/>
    <col min="14" max="14" width="33" style="6" customWidth="1"/>
    <col min="15" max="15" width="51.6640625" style="6" customWidth="1"/>
    <col min="16" max="16" width="45.21875" style="6" customWidth="1"/>
    <col min="17" max="17" width="58.5546875" style="6" customWidth="1"/>
    <col min="18" max="18" width="40.88671875" style="6" customWidth="1"/>
    <col min="19" max="19" width="49.5546875" style="6" customWidth="1"/>
    <col min="20" max="21" width="38.77734375" style="6" customWidth="1"/>
    <col min="22" max="22" width="56.21875" style="6" customWidth="1"/>
    <col min="23" max="23" width="45.21875" style="6" customWidth="1"/>
    <col min="24" max="24" width="36.44140625" style="6" customWidth="1"/>
    <col min="25" max="25" width="40.88671875" style="6" customWidth="1"/>
    <col min="26" max="26" width="38.77734375" style="6" customWidth="1"/>
    <col min="27" max="27" width="40.77734375" style="6" customWidth="1"/>
    <col min="28" max="28" width="47.44140625" style="6" customWidth="1"/>
    <col min="29" max="29" width="36.5546875" style="6" customWidth="1"/>
    <col min="30" max="30" width="38.77734375" style="6" customWidth="1"/>
    <col min="31" max="31" width="36.5546875" style="6" customWidth="1"/>
    <col min="32" max="32" width="34.33203125" style="6" customWidth="1"/>
    <col min="33" max="33" width="43" style="6" hidden="1" customWidth="1"/>
    <col min="34" max="34" width="43.109375" style="6" customWidth="1"/>
    <col min="35" max="35" width="36.5546875" style="6" customWidth="1"/>
    <col min="36" max="36" width="41.21875" style="6" customWidth="1"/>
    <col min="37" max="37" width="43" style="6" customWidth="1"/>
    <col min="38" max="38" width="47.77734375" style="6" customWidth="1"/>
    <col min="39" max="39" width="32.21875" style="6" customWidth="1"/>
    <col min="40" max="40" width="38.77734375" style="6" customWidth="1"/>
    <col min="41" max="41" width="36.5546875" style="6" customWidth="1"/>
    <col min="42" max="43" width="39" style="6" customWidth="1"/>
    <col min="44" max="44" width="47.44140625" style="6" customWidth="1"/>
    <col min="45" max="45" width="43.109375" style="6" customWidth="1"/>
    <col min="46" max="46" width="43" style="6" customWidth="1"/>
    <col min="47" max="47" width="36.88671875" style="6" customWidth="1"/>
    <col min="48" max="48" width="43.44140625" style="6" customWidth="1"/>
    <col min="49" max="49" width="75.77734375" style="6" customWidth="1"/>
    <col min="50" max="50" width="51.77734375" style="6" customWidth="1"/>
    <col min="51" max="51" width="41.109375" style="6" customWidth="1"/>
    <col min="52" max="52" width="38.5546875" style="6" customWidth="1"/>
    <col min="53" max="53" width="51.77734375" style="6" customWidth="1"/>
    <col min="54" max="55" width="40.77734375" style="6" customWidth="1"/>
    <col min="56" max="57" width="47.44140625" style="6" customWidth="1"/>
    <col min="58" max="58" width="45.21875" style="6" customWidth="1"/>
    <col min="59" max="59" width="38.5546875" style="6" customWidth="1"/>
    <col min="60" max="60" width="47.44140625" style="6" customWidth="1"/>
    <col min="61" max="16384" width="8.88671875" style="6"/>
  </cols>
  <sheetData>
    <row r="1" spans="1:60">
      <c r="A1" s="62" t="s">
        <v>310</v>
      </c>
    </row>
    <row r="2" spans="1:60">
      <c r="A2" s="63" t="s">
        <v>284</v>
      </c>
    </row>
    <row r="3" spans="1:60" ht="13.8" thickBot="1"/>
    <row r="4" spans="1:60">
      <c r="A4" s="287" t="s">
        <v>311</v>
      </c>
      <c r="B4" s="288"/>
      <c r="C4" s="288"/>
      <c r="D4" s="288"/>
      <c r="E4" s="288"/>
      <c r="F4" s="289" t="s">
        <v>312</v>
      </c>
      <c r="G4" s="290"/>
      <c r="H4" s="290"/>
      <c r="I4" s="290"/>
      <c r="J4" s="290"/>
      <c r="K4" s="290"/>
      <c r="L4" s="290"/>
      <c r="M4" s="290"/>
      <c r="N4" s="291"/>
      <c r="O4" s="291"/>
      <c r="P4" s="291"/>
      <c r="Q4" s="291"/>
      <c r="R4" s="291"/>
      <c r="S4" s="291"/>
      <c r="T4" s="291"/>
      <c r="U4" s="291"/>
      <c r="V4" s="291"/>
      <c r="W4" s="291"/>
      <c r="X4" s="291"/>
      <c r="Y4" s="291"/>
      <c r="Z4" s="291"/>
      <c r="AA4" s="291"/>
      <c r="AB4" s="291"/>
      <c r="AC4" s="291"/>
      <c r="AD4" s="291"/>
      <c r="AE4" s="291"/>
      <c r="AF4" s="291"/>
      <c r="AG4" s="291"/>
      <c r="AH4" s="291"/>
      <c r="AI4" s="291"/>
      <c r="AJ4" s="291"/>
      <c r="AK4" s="291"/>
      <c r="AL4" s="291"/>
      <c r="AM4" s="291"/>
      <c r="AN4" s="291"/>
      <c r="AO4" s="291"/>
      <c r="AP4" s="291"/>
      <c r="AQ4" s="291"/>
      <c r="AR4" s="291"/>
      <c r="AS4" s="291"/>
      <c r="AT4" s="291"/>
      <c r="AU4" s="291"/>
      <c r="AV4" s="291"/>
      <c r="AW4" s="291"/>
      <c r="AX4" s="291"/>
      <c r="AY4" s="292"/>
      <c r="AZ4" s="293" t="s">
        <v>313</v>
      </c>
      <c r="BA4" s="294"/>
      <c r="BB4" s="294"/>
      <c r="BC4" s="294"/>
      <c r="BD4" s="294"/>
      <c r="BE4" s="294"/>
      <c r="BF4" s="294"/>
      <c r="BG4" s="294"/>
      <c r="BH4" s="295"/>
    </row>
    <row r="5" spans="1:60" ht="13.8" thickBot="1">
      <c r="A5" s="64" t="s">
        <v>314</v>
      </c>
      <c r="B5" s="65" t="s">
        <v>315</v>
      </c>
      <c r="C5" s="65" t="s">
        <v>316</v>
      </c>
      <c r="D5" s="65" t="s">
        <v>317</v>
      </c>
      <c r="E5" s="66" t="s">
        <v>318</v>
      </c>
      <c r="F5" s="67" t="s">
        <v>319</v>
      </c>
      <c r="G5" s="68" t="s">
        <v>320</v>
      </c>
      <c r="H5" s="68" t="s">
        <v>321</v>
      </c>
      <c r="I5" s="69" t="s">
        <v>322</v>
      </c>
      <c r="J5" s="70" t="s">
        <v>282</v>
      </c>
      <c r="K5" s="70" t="s">
        <v>323</v>
      </c>
      <c r="L5" s="71" t="s">
        <v>324</v>
      </c>
      <c r="M5" s="72" t="s">
        <v>325</v>
      </c>
      <c r="N5" s="73" t="s">
        <v>326</v>
      </c>
      <c r="O5" s="73" t="s">
        <v>327</v>
      </c>
      <c r="P5" s="73" t="s">
        <v>328</v>
      </c>
      <c r="Q5" s="74" t="s">
        <v>329</v>
      </c>
      <c r="R5" s="73" t="s">
        <v>330</v>
      </c>
      <c r="S5" s="73" t="s">
        <v>331</v>
      </c>
      <c r="T5" s="73" t="s">
        <v>332</v>
      </c>
      <c r="U5" s="73" t="s">
        <v>333</v>
      </c>
      <c r="V5" s="73" t="s">
        <v>334</v>
      </c>
      <c r="W5" s="73" t="s">
        <v>335</v>
      </c>
      <c r="X5" s="74" t="s">
        <v>336</v>
      </c>
      <c r="Y5" s="73" t="s">
        <v>337</v>
      </c>
      <c r="Z5" s="73" t="s">
        <v>338</v>
      </c>
      <c r="AA5" s="73" t="s">
        <v>339</v>
      </c>
      <c r="AB5" s="73" t="s">
        <v>340</v>
      </c>
      <c r="AC5" s="73" t="s">
        <v>341</v>
      </c>
      <c r="AD5" s="73" t="s">
        <v>342</v>
      </c>
      <c r="AE5" s="73" t="s">
        <v>343</v>
      </c>
      <c r="AF5" s="73" t="s">
        <v>344</v>
      </c>
      <c r="AG5" s="75" t="s">
        <v>345</v>
      </c>
      <c r="AH5" s="73" t="s">
        <v>346</v>
      </c>
      <c r="AI5" s="73" t="s">
        <v>347</v>
      </c>
      <c r="AJ5" s="74" t="s">
        <v>348</v>
      </c>
      <c r="AK5" s="73" t="s">
        <v>349</v>
      </c>
      <c r="AL5" s="74" t="s">
        <v>350</v>
      </c>
      <c r="AM5" s="73" t="s">
        <v>351</v>
      </c>
      <c r="AN5" s="73" t="s">
        <v>352</v>
      </c>
      <c r="AO5" s="73" t="s">
        <v>353</v>
      </c>
      <c r="AP5" s="74" t="s">
        <v>354</v>
      </c>
      <c r="AQ5" s="74" t="s">
        <v>355</v>
      </c>
      <c r="AR5" s="74" t="s">
        <v>356</v>
      </c>
      <c r="AS5" s="74" t="s">
        <v>357</v>
      </c>
      <c r="AT5" s="73" t="s">
        <v>358</v>
      </c>
      <c r="AU5" s="74" t="s">
        <v>359</v>
      </c>
      <c r="AV5" s="74" t="s">
        <v>360</v>
      </c>
      <c r="AW5" s="73" t="s">
        <v>361</v>
      </c>
      <c r="AX5" s="73" t="s">
        <v>362</v>
      </c>
      <c r="AY5" s="76" t="s">
        <v>363</v>
      </c>
      <c r="AZ5" s="77" t="s">
        <v>364</v>
      </c>
      <c r="BA5" s="78" t="s">
        <v>365</v>
      </c>
      <c r="BB5" s="78" t="s">
        <v>366</v>
      </c>
      <c r="BC5" s="78" t="s">
        <v>367</v>
      </c>
      <c r="BD5" s="78" t="s">
        <v>368</v>
      </c>
      <c r="BE5" s="78" t="s">
        <v>369</v>
      </c>
      <c r="BF5" s="78" t="s">
        <v>370</v>
      </c>
      <c r="BG5" s="78" t="s">
        <v>371</v>
      </c>
      <c r="BH5" s="79" t="s">
        <v>372</v>
      </c>
    </row>
    <row r="6" spans="1:60">
      <c r="A6" s="80" t="s">
        <v>7</v>
      </c>
      <c r="B6" s="81" t="s">
        <v>373</v>
      </c>
      <c r="C6" s="81" t="s">
        <v>374</v>
      </c>
      <c r="D6" s="81" t="s">
        <v>375</v>
      </c>
      <c r="E6" s="82" t="s">
        <v>7</v>
      </c>
      <c r="F6" s="80" t="s">
        <v>376</v>
      </c>
      <c r="G6" s="81" t="s">
        <v>374</v>
      </c>
      <c r="H6" s="81" t="s">
        <v>375</v>
      </c>
      <c r="I6" s="83" t="s">
        <v>7</v>
      </c>
      <c r="J6" s="84" t="s">
        <v>377</v>
      </c>
      <c r="K6" s="84"/>
      <c r="L6" s="85"/>
      <c r="M6" s="86"/>
      <c r="N6" s="16" t="s">
        <v>7</v>
      </c>
      <c r="O6" s="16" t="s">
        <v>7</v>
      </c>
      <c r="P6" s="16" t="s">
        <v>378</v>
      </c>
      <c r="Q6" s="81" t="s">
        <v>7</v>
      </c>
      <c r="R6" s="16" t="s">
        <v>379</v>
      </c>
      <c r="S6" s="16" t="s">
        <v>380</v>
      </c>
      <c r="T6" s="16" t="s">
        <v>7</v>
      </c>
      <c r="U6" s="16" t="s">
        <v>7</v>
      </c>
      <c r="V6" s="16" t="s">
        <v>7</v>
      </c>
      <c r="W6" s="16" t="s">
        <v>381</v>
      </c>
      <c r="X6" s="81" t="s">
        <v>382</v>
      </c>
      <c r="Y6" s="16" t="s">
        <v>7</v>
      </c>
      <c r="Z6" s="16" t="s">
        <v>383</v>
      </c>
      <c r="AA6" s="16" t="s">
        <v>7</v>
      </c>
      <c r="AB6" s="16" t="s">
        <v>384</v>
      </c>
      <c r="AC6" s="16" t="s">
        <v>7</v>
      </c>
      <c r="AD6" s="16" t="s">
        <v>7</v>
      </c>
      <c r="AE6" s="16" t="s">
        <v>7</v>
      </c>
      <c r="AF6" s="16" t="s">
        <v>7</v>
      </c>
      <c r="AG6" s="16" t="s">
        <v>7</v>
      </c>
      <c r="AH6" s="16" t="s">
        <v>7</v>
      </c>
      <c r="AI6" s="16" t="s">
        <v>385</v>
      </c>
      <c r="AJ6" s="81" t="s">
        <v>386</v>
      </c>
      <c r="AK6" s="16" t="s">
        <v>383</v>
      </c>
      <c r="AL6" s="81" t="s">
        <v>387</v>
      </c>
      <c r="AM6" s="16" t="s">
        <v>7</v>
      </c>
      <c r="AN6" s="16" t="s">
        <v>388</v>
      </c>
      <c r="AO6" s="16" t="b">
        <v>0</v>
      </c>
      <c r="AP6" s="81" t="s">
        <v>389</v>
      </c>
      <c r="AQ6" s="81" t="s">
        <v>390</v>
      </c>
      <c r="AR6" s="81" t="s">
        <v>391</v>
      </c>
      <c r="AS6" s="81" t="s">
        <v>7</v>
      </c>
      <c r="AT6" s="16" t="s">
        <v>392</v>
      </c>
      <c r="AU6" s="81" t="s">
        <v>393</v>
      </c>
      <c r="AV6" s="81" t="s">
        <v>394</v>
      </c>
      <c r="AW6" s="16" t="s">
        <v>395</v>
      </c>
      <c r="AX6" s="16" t="s">
        <v>396</v>
      </c>
      <c r="AY6" s="83" t="s">
        <v>397</v>
      </c>
      <c r="AZ6" s="87" t="s">
        <v>398</v>
      </c>
      <c r="BA6" s="16" t="s">
        <v>7</v>
      </c>
      <c r="BB6" s="16" t="s">
        <v>7</v>
      </c>
      <c r="BC6" s="16" t="s">
        <v>7</v>
      </c>
      <c r="BD6" s="16" t="s">
        <v>7</v>
      </c>
      <c r="BE6" s="16" t="s">
        <v>7</v>
      </c>
      <c r="BF6" s="16" t="s">
        <v>7</v>
      </c>
      <c r="BG6" s="16" t="s">
        <v>399</v>
      </c>
      <c r="BH6" s="82" t="s">
        <v>7</v>
      </c>
    </row>
    <row r="7" spans="1:60">
      <c r="A7" s="88" t="s">
        <v>7</v>
      </c>
      <c r="B7" s="89" t="s">
        <v>400</v>
      </c>
      <c r="C7" s="89" t="s">
        <v>374</v>
      </c>
      <c r="D7" s="89" t="s">
        <v>375</v>
      </c>
      <c r="E7" s="90" t="s">
        <v>7</v>
      </c>
      <c r="F7" s="88" t="s">
        <v>401</v>
      </c>
      <c r="G7" s="89" t="s">
        <v>374</v>
      </c>
      <c r="H7" s="89" t="s">
        <v>375</v>
      </c>
      <c r="I7" s="91" t="s">
        <v>7</v>
      </c>
      <c r="J7" s="91"/>
      <c r="K7" s="91" t="s">
        <v>377</v>
      </c>
      <c r="L7" s="89"/>
      <c r="M7" s="92"/>
      <c r="N7" s="8" t="s">
        <v>7</v>
      </c>
      <c r="O7" s="8" t="s">
        <v>7</v>
      </c>
      <c r="P7" s="8" t="s">
        <v>378</v>
      </c>
      <c r="Q7" s="89" t="s">
        <v>7</v>
      </c>
      <c r="R7" s="8" t="s">
        <v>379</v>
      </c>
      <c r="S7" s="8" t="s">
        <v>402</v>
      </c>
      <c r="T7" s="8" t="s">
        <v>7</v>
      </c>
      <c r="U7" s="8" t="s">
        <v>7</v>
      </c>
      <c r="V7" s="8" t="s">
        <v>7</v>
      </c>
      <c r="W7" s="8" t="s">
        <v>381</v>
      </c>
      <c r="X7" s="89" t="s">
        <v>401</v>
      </c>
      <c r="Y7" s="8" t="s">
        <v>7</v>
      </c>
      <c r="Z7" s="8" t="s">
        <v>383</v>
      </c>
      <c r="AA7" s="16" t="s">
        <v>7</v>
      </c>
      <c r="AB7" s="8" t="b">
        <v>0</v>
      </c>
      <c r="AC7" s="8" t="s">
        <v>7</v>
      </c>
      <c r="AD7" s="8" t="s">
        <v>7</v>
      </c>
      <c r="AE7" s="8" t="s">
        <v>7</v>
      </c>
      <c r="AF7" s="8" t="s">
        <v>7</v>
      </c>
      <c r="AG7" s="8" t="s">
        <v>7</v>
      </c>
      <c r="AH7" s="8" t="s">
        <v>7</v>
      </c>
      <c r="AI7" s="8" t="s">
        <v>385</v>
      </c>
      <c r="AJ7" s="89" t="s">
        <v>403</v>
      </c>
      <c r="AK7" s="8" t="s">
        <v>383</v>
      </c>
      <c r="AL7" s="89" t="s">
        <v>404</v>
      </c>
      <c r="AM7" s="8" t="s">
        <v>7</v>
      </c>
      <c r="AN7" s="8" t="s">
        <v>388</v>
      </c>
      <c r="AO7" s="8" t="s">
        <v>384</v>
      </c>
      <c r="AP7" s="89" t="s">
        <v>389</v>
      </c>
      <c r="AQ7" s="89" t="s">
        <v>390</v>
      </c>
      <c r="AR7" s="89" t="s">
        <v>391</v>
      </c>
      <c r="AS7" s="89" t="s">
        <v>7</v>
      </c>
      <c r="AT7" s="8" t="s">
        <v>405</v>
      </c>
      <c r="AU7" s="89" t="s">
        <v>393</v>
      </c>
      <c r="AV7" s="89" t="s">
        <v>394</v>
      </c>
      <c r="AW7" s="8" t="s">
        <v>395</v>
      </c>
      <c r="AX7" s="8" t="s">
        <v>396</v>
      </c>
      <c r="AY7" s="91" t="s">
        <v>397</v>
      </c>
      <c r="AZ7" s="93" t="s">
        <v>379</v>
      </c>
      <c r="BA7" s="8" t="s">
        <v>7</v>
      </c>
      <c r="BB7" s="8" t="s">
        <v>7</v>
      </c>
      <c r="BC7" s="8" t="s">
        <v>7</v>
      </c>
      <c r="BD7" s="8" t="s">
        <v>7</v>
      </c>
      <c r="BE7" s="8" t="s">
        <v>7</v>
      </c>
      <c r="BF7" s="8" t="s">
        <v>7</v>
      </c>
      <c r="BG7" s="8" t="s">
        <v>399</v>
      </c>
      <c r="BH7" s="90" t="s">
        <v>7</v>
      </c>
    </row>
    <row r="8" spans="1:60">
      <c r="A8" s="88" t="s">
        <v>7</v>
      </c>
      <c r="B8" s="89" t="s">
        <v>400</v>
      </c>
      <c r="C8" s="89" t="s">
        <v>374</v>
      </c>
      <c r="D8" s="89" t="s">
        <v>375</v>
      </c>
      <c r="E8" s="90" t="s">
        <v>7</v>
      </c>
      <c r="F8" s="88" t="s">
        <v>406</v>
      </c>
      <c r="G8" s="89" t="s">
        <v>374</v>
      </c>
      <c r="H8" s="89" t="s">
        <v>375</v>
      </c>
      <c r="I8" s="91" t="s">
        <v>7</v>
      </c>
      <c r="J8" s="91"/>
      <c r="K8" s="91" t="s">
        <v>377</v>
      </c>
      <c r="L8" s="89"/>
      <c r="M8" s="92"/>
      <c r="N8" s="8" t="s">
        <v>407</v>
      </c>
      <c r="O8" s="8" t="s">
        <v>7</v>
      </c>
      <c r="P8" s="8" t="s">
        <v>7</v>
      </c>
      <c r="Q8" s="89" t="s">
        <v>408</v>
      </c>
      <c r="R8" s="8" t="s">
        <v>379</v>
      </c>
      <c r="S8" s="8" t="s">
        <v>380</v>
      </c>
      <c r="T8" s="8" t="s">
        <v>7</v>
      </c>
      <c r="U8" s="8" t="s">
        <v>7</v>
      </c>
      <c r="V8" s="8" t="s">
        <v>7</v>
      </c>
      <c r="W8" s="8" t="s">
        <v>381</v>
      </c>
      <c r="X8" s="89" t="s">
        <v>406</v>
      </c>
      <c r="Y8" s="8" t="s">
        <v>7</v>
      </c>
      <c r="Z8" s="8" t="s">
        <v>383</v>
      </c>
      <c r="AA8" s="16" t="s">
        <v>7</v>
      </c>
      <c r="AB8" s="8" t="s">
        <v>384</v>
      </c>
      <c r="AC8" s="8" t="s">
        <v>7</v>
      </c>
      <c r="AD8" s="8" t="s">
        <v>7</v>
      </c>
      <c r="AE8" s="8" t="s">
        <v>7</v>
      </c>
      <c r="AF8" s="8" t="s">
        <v>7</v>
      </c>
      <c r="AG8" s="8" t="s">
        <v>409</v>
      </c>
      <c r="AH8" s="8" t="s">
        <v>7</v>
      </c>
      <c r="AI8" s="8" t="s">
        <v>385</v>
      </c>
      <c r="AJ8" s="89" t="s">
        <v>403</v>
      </c>
      <c r="AK8" s="8" t="s">
        <v>383</v>
      </c>
      <c r="AL8" s="89" t="s">
        <v>404</v>
      </c>
      <c r="AM8" s="8" t="s">
        <v>7</v>
      </c>
      <c r="AN8" s="8" t="s">
        <v>388</v>
      </c>
      <c r="AO8" s="8" t="s">
        <v>384</v>
      </c>
      <c r="AP8" s="89" t="s">
        <v>410</v>
      </c>
      <c r="AQ8" s="89" t="s">
        <v>411</v>
      </c>
      <c r="AR8" s="89" t="s">
        <v>391</v>
      </c>
      <c r="AS8" s="89" t="s">
        <v>7</v>
      </c>
      <c r="AT8" s="8" t="s">
        <v>7</v>
      </c>
      <c r="AU8" s="89" t="s">
        <v>393</v>
      </c>
      <c r="AV8" s="89" t="s">
        <v>394</v>
      </c>
      <c r="AW8" s="8" t="s">
        <v>395</v>
      </c>
      <c r="AX8" s="8" t="s">
        <v>396</v>
      </c>
      <c r="AY8" s="91" t="s">
        <v>397</v>
      </c>
      <c r="AZ8" s="93" t="s">
        <v>412</v>
      </c>
      <c r="BA8" s="8" t="s">
        <v>7</v>
      </c>
      <c r="BB8" s="8" t="s">
        <v>7</v>
      </c>
      <c r="BC8" s="8" t="s">
        <v>7</v>
      </c>
      <c r="BD8" s="8" t="s">
        <v>7</v>
      </c>
      <c r="BE8" s="8" t="s">
        <v>7</v>
      </c>
      <c r="BF8" s="8" t="s">
        <v>7</v>
      </c>
      <c r="BG8" s="8" t="s">
        <v>399</v>
      </c>
      <c r="BH8" s="90" t="s">
        <v>7</v>
      </c>
    </row>
    <row r="9" spans="1:60">
      <c r="A9" s="88" t="s">
        <v>7</v>
      </c>
      <c r="B9" s="89" t="s">
        <v>400</v>
      </c>
      <c r="C9" s="89" t="s">
        <v>374</v>
      </c>
      <c r="D9" s="89" t="s">
        <v>375</v>
      </c>
      <c r="E9" s="90" t="s">
        <v>7</v>
      </c>
      <c r="F9" s="88" t="s">
        <v>413</v>
      </c>
      <c r="G9" s="89" t="s">
        <v>374</v>
      </c>
      <c r="H9" s="89" t="s">
        <v>375</v>
      </c>
      <c r="I9" s="91" t="s">
        <v>7</v>
      </c>
      <c r="J9" s="91"/>
      <c r="K9" s="91" t="s">
        <v>414</v>
      </c>
      <c r="L9" s="89"/>
      <c r="M9" s="92"/>
      <c r="N9" s="8" t="s">
        <v>7</v>
      </c>
      <c r="O9" s="8" t="s">
        <v>7</v>
      </c>
      <c r="P9" s="8" t="s">
        <v>378</v>
      </c>
      <c r="Q9" s="89" t="s">
        <v>7</v>
      </c>
      <c r="R9" s="8" t="s">
        <v>379</v>
      </c>
      <c r="S9" s="8" t="s">
        <v>380</v>
      </c>
      <c r="T9" s="8" t="s">
        <v>7</v>
      </c>
      <c r="U9" s="8" t="s">
        <v>7</v>
      </c>
      <c r="V9" s="8" t="s">
        <v>7</v>
      </c>
      <c r="W9" s="8" t="s">
        <v>381</v>
      </c>
      <c r="X9" s="89" t="s">
        <v>413</v>
      </c>
      <c r="Y9" s="8" t="s">
        <v>7</v>
      </c>
      <c r="Z9" s="8" t="s">
        <v>383</v>
      </c>
      <c r="AA9" s="16" t="s">
        <v>7</v>
      </c>
      <c r="AB9" s="8" t="s">
        <v>384</v>
      </c>
      <c r="AC9" s="8" t="s">
        <v>7</v>
      </c>
      <c r="AD9" s="8" t="s">
        <v>7</v>
      </c>
      <c r="AE9" s="8" t="s">
        <v>7</v>
      </c>
      <c r="AF9" s="8" t="s">
        <v>7</v>
      </c>
      <c r="AG9" s="8" t="s">
        <v>7</v>
      </c>
      <c r="AH9" s="8" t="s">
        <v>7</v>
      </c>
      <c r="AI9" s="8" t="s">
        <v>385</v>
      </c>
      <c r="AJ9" s="89" t="s">
        <v>403</v>
      </c>
      <c r="AK9" s="8" t="s">
        <v>383</v>
      </c>
      <c r="AL9" s="89" t="s">
        <v>404</v>
      </c>
      <c r="AM9" s="8" t="s">
        <v>7</v>
      </c>
      <c r="AN9" s="8" t="s">
        <v>388</v>
      </c>
      <c r="AO9" s="8" t="s">
        <v>384</v>
      </c>
      <c r="AP9" s="89" t="s">
        <v>389</v>
      </c>
      <c r="AQ9" s="89" t="s">
        <v>390</v>
      </c>
      <c r="AR9" s="89" t="s">
        <v>391</v>
      </c>
      <c r="AS9" s="89" t="s">
        <v>7</v>
      </c>
      <c r="AT9" s="8" t="s">
        <v>405</v>
      </c>
      <c r="AU9" s="89" t="s">
        <v>393</v>
      </c>
      <c r="AV9" s="89" t="s">
        <v>394</v>
      </c>
      <c r="AW9" s="8" t="s">
        <v>395</v>
      </c>
      <c r="AX9" s="8" t="s">
        <v>396</v>
      </c>
      <c r="AY9" s="91" t="s">
        <v>397</v>
      </c>
      <c r="AZ9" s="93" t="s">
        <v>415</v>
      </c>
      <c r="BA9" s="8" t="s">
        <v>7</v>
      </c>
      <c r="BB9" s="8" t="s">
        <v>7</v>
      </c>
      <c r="BC9" s="8" t="s">
        <v>7</v>
      </c>
      <c r="BD9" s="8" t="s">
        <v>7</v>
      </c>
      <c r="BE9" s="8" t="s">
        <v>7</v>
      </c>
      <c r="BF9" s="8" t="s">
        <v>7</v>
      </c>
      <c r="BG9" s="8" t="s">
        <v>399</v>
      </c>
      <c r="BH9" s="90" t="s">
        <v>7</v>
      </c>
    </row>
    <row r="10" spans="1:60">
      <c r="A10" s="88" t="s">
        <v>7</v>
      </c>
      <c r="B10" s="89" t="s">
        <v>400</v>
      </c>
      <c r="C10" s="89" t="s">
        <v>374</v>
      </c>
      <c r="D10" s="89" t="s">
        <v>375</v>
      </c>
      <c r="E10" s="90" t="s">
        <v>7</v>
      </c>
      <c r="F10" s="88" t="s">
        <v>416</v>
      </c>
      <c r="G10" s="89" t="s">
        <v>374</v>
      </c>
      <c r="H10" s="89" t="s">
        <v>375</v>
      </c>
      <c r="I10" s="91" t="s">
        <v>7</v>
      </c>
      <c r="J10" s="91"/>
      <c r="K10" s="91" t="s">
        <v>414</v>
      </c>
      <c r="L10" s="89"/>
      <c r="M10" s="92"/>
      <c r="N10" s="8" t="s">
        <v>407</v>
      </c>
      <c r="O10" s="8" t="s">
        <v>7</v>
      </c>
      <c r="P10" s="8" t="s">
        <v>7</v>
      </c>
      <c r="Q10" s="89" t="s">
        <v>408</v>
      </c>
      <c r="R10" s="8" t="s">
        <v>379</v>
      </c>
      <c r="S10" s="8" t="s">
        <v>380</v>
      </c>
      <c r="T10" s="8" t="s">
        <v>7</v>
      </c>
      <c r="U10" s="8" t="s">
        <v>7</v>
      </c>
      <c r="V10" s="8" t="s">
        <v>7</v>
      </c>
      <c r="W10" s="8" t="s">
        <v>381</v>
      </c>
      <c r="X10" s="89" t="s">
        <v>416</v>
      </c>
      <c r="Y10" s="8" t="s">
        <v>7</v>
      </c>
      <c r="Z10" s="8" t="s">
        <v>383</v>
      </c>
      <c r="AA10" s="16" t="s">
        <v>7</v>
      </c>
      <c r="AB10" s="8" t="s">
        <v>384</v>
      </c>
      <c r="AC10" s="8" t="s">
        <v>7</v>
      </c>
      <c r="AD10" s="8" t="s">
        <v>7</v>
      </c>
      <c r="AE10" s="8" t="s">
        <v>7</v>
      </c>
      <c r="AF10" s="8" t="s">
        <v>7</v>
      </c>
      <c r="AG10" s="8" t="s">
        <v>409</v>
      </c>
      <c r="AH10" s="8" t="s">
        <v>7</v>
      </c>
      <c r="AI10" s="8" t="s">
        <v>7</v>
      </c>
      <c r="AJ10" s="89" t="s">
        <v>403</v>
      </c>
      <c r="AK10" s="8" t="s">
        <v>383</v>
      </c>
      <c r="AL10" s="89" t="s">
        <v>404</v>
      </c>
      <c r="AM10" s="8" t="s">
        <v>7</v>
      </c>
      <c r="AN10" s="8" t="s">
        <v>417</v>
      </c>
      <c r="AO10" s="8" t="s">
        <v>384</v>
      </c>
      <c r="AP10" s="89" t="s">
        <v>410</v>
      </c>
      <c r="AQ10" s="89" t="s">
        <v>411</v>
      </c>
      <c r="AR10" s="89" t="s">
        <v>391</v>
      </c>
      <c r="AS10" s="89" t="s">
        <v>7</v>
      </c>
      <c r="AT10" s="8" t="s">
        <v>7</v>
      </c>
      <c r="AU10" s="89" t="s">
        <v>393</v>
      </c>
      <c r="AV10" s="89" t="s">
        <v>394</v>
      </c>
      <c r="AW10" s="8" t="s">
        <v>395</v>
      </c>
      <c r="AX10" s="8" t="s">
        <v>396</v>
      </c>
      <c r="AY10" s="91" t="s">
        <v>397</v>
      </c>
      <c r="AZ10" s="93" t="s">
        <v>418</v>
      </c>
      <c r="BA10" s="8" t="s">
        <v>7</v>
      </c>
      <c r="BB10" s="8" t="s">
        <v>7</v>
      </c>
      <c r="BC10" s="8" t="s">
        <v>7</v>
      </c>
      <c r="BD10" s="8" t="s">
        <v>7</v>
      </c>
      <c r="BE10" s="8" t="s">
        <v>7</v>
      </c>
      <c r="BF10" s="8" t="s">
        <v>7</v>
      </c>
      <c r="BG10" s="8" t="s">
        <v>399</v>
      </c>
      <c r="BH10" s="90" t="s">
        <v>7</v>
      </c>
    </row>
    <row r="11" spans="1:60">
      <c r="A11" s="88" t="s">
        <v>7</v>
      </c>
      <c r="B11" s="89" t="s">
        <v>400</v>
      </c>
      <c r="C11" s="89" t="s">
        <v>374</v>
      </c>
      <c r="D11" s="89" t="s">
        <v>375</v>
      </c>
      <c r="E11" s="90" t="s">
        <v>7</v>
      </c>
      <c r="F11" s="88" t="s">
        <v>419</v>
      </c>
      <c r="G11" s="89" t="s">
        <v>374</v>
      </c>
      <c r="H11" s="89" t="s">
        <v>375</v>
      </c>
      <c r="I11" s="91" t="s">
        <v>7</v>
      </c>
      <c r="J11" s="91"/>
      <c r="K11" s="91" t="s">
        <v>377</v>
      </c>
      <c r="L11" s="89"/>
      <c r="M11" s="92"/>
      <c r="N11" s="8" t="s">
        <v>407</v>
      </c>
      <c r="O11" s="8" t="s">
        <v>7</v>
      </c>
      <c r="P11" s="8" t="s">
        <v>7</v>
      </c>
      <c r="Q11" s="89" t="s">
        <v>408</v>
      </c>
      <c r="R11" s="8" t="s">
        <v>379</v>
      </c>
      <c r="S11" s="8" t="s">
        <v>380</v>
      </c>
      <c r="T11" s="8" t="s">
        <v>7</v>
      </c>
      <c r="U11" s="8" t="s">
        <v>7</v>
      </c>
      <c r="V11" s="8" t="s">
        <v>7</v>
      </c>
      <c r="W11" s="8" t="s">
        <v>381</v>
      </c>
      <c r="X11" s="89" t="s">
        <v>419</v>
      </c>
      <c r="Y11" s="8" t="s">
        <v>7</v>
      </c>
      <c r="Z11" s="8" t="s">
        <v>383</v>
      </c>
      <c r="AA11" s="16" t="s">
        <v>7</v>
      </c>
      <c r="AB11" s="8" t="s">
        <v>384</v>
      </c>
      <c r="AC11" s="8" t="s">
        <v>7</v>
      </c>
      <c r="AD11" s="8" t="s">
        <v>7</v>
      </c>
      <c r="AE11" s="8" t="s">
        <v>7</v>
      </c>
      <c r="AF11" s="8" t="s">
        <v>7</v>
      </c>
      <c r="AG11" s="8" t="s">
        <v>409</v>
      </c>
      <c r="AH11" s="8" t="s">
        <v>7</v>
      </c>
      <c r="AI11" s="8" t="s">
        <v>7</v>
      </c>
      <c r="AJ11" s="89" t="s">
        <v>403</v>
      </c>
      <c r="AK11" s="8" t="s">
        <v>383</v>
      </c>
      <c r="AL11" s="89" t="s">
        <v>404</v>
      </c>
      <c r="AM11" s="8" t="s">
        <v>7</v>
      </c>
      <c r="AN11" s="8" t="s">
        <v>417</v>
      </c>
      <c r="AO11" s="8" t="s">
        <v>384</v>
      </c>
      <c r="AP11" s="89" t="s">
        <v>410</v>
      </c>
      <c r="AQ11" s="89" t="s">
        <v>411</v>
      </c>
      <c r="AR11" s="89" t="s">
        <v>391</v>
      </c>
      <c r="AS11" s="89" t="s">
        <v>7</v>
      </c>
      <c r="AT11" s="8" t="s">
        <v>7</v>
      </c>
      <c r="AU11" s="89" t="s">
        <v>393</v>
      </c>
      <c r="AV11" s="89" t="s">
        <v>394</v>
      </c>
      <c r="AW11" s="8" t="s">
        <v>395</v>
      </c>
      <c r="AX11" s="8" t="s">
        <v>396</v>
      </c>
      <c r="AY11" s="91" t="s">
        <v>397</v>
      </c>
      <c r="AZ11" s="93" t="s">
        <v>420</v>
      </c>
      <c r="BA11" s="8" t="s">
        <v>7</v>
      </c>
      <c r="BB11" s="8" t="s">
        <v>7</v>
      </c>
      <c r="BC11" s="8" t="s">
        <v>7</v>
      </c>
      <c r="BD11" s="8" t="s">
        <v>7</v>
      </c>
      <c r="BE11" s="8" t="s">
        <v>7</v>
      </c>
      <c r="BF11" s="8" t="s">
        <v>7</v>
      </c>
      <c r="BG11" s="8" t="s">
        <v>399</v>
      </c>
      <c r="BH11" s="90" t="s">
        <v>7</v>
      </c>
    </row>
    <row r="12" spans="1:60">
      <c r="A12" s="88" t="s">
        <v>7</v>
      </c>
      <c r="B12" s="89" t="s">
        <v>400</v>
      </c>
      <c r="C12" s="89" t="s">
        <v>374</v>
      </c>
      <c r="D12" s="89" t="s">
        <v>375</v>
      </c>
      <c r="E12" s="90" t="s">
        <v>7</v>
      </c>
      <c r="F12" s="88" t="s">
        <v>421</v>
      </c>
      <c r="G12" s="89" t="s">
        <v>374</v>
      </c>
      <c r="H12" s="89" t="s">
        <v>375</v>
      </c>
      <c r="I12" s="91" t="s">
        <v>7</v>
      </c>
      <c r="J12" s="91"/>
      <c r="K12" s="91" t="s">
        <v>414</v>
      </c>
      <c r="L12" s="89"/>
      <c r="M12" s="92"/>
      <c r="N12" s="8" t="s">
        <v>7</v>
      </c>
      <c r="O12" s="8" t="s">
        <v>7</v>
      </c>
      <c r="P12" s="8" t="s">
        <v>378</v>
      </c>
      <c r="Q12" s="89" t="s">
        <v>7</v>
      </c>
      <c r="R12" s="8" t="s">
        <v>379</v>
      </c>
      <c r="S12" s="8" t="s">
        <v>380</v>
      </c>
      <c r="T12" s="8" t="s">
        <v>7</v>
      </c>
      <c r="U12" s="8" t="s">
        <v>7</v>
      </c>
      <c r="V12" s="8" t="s">
        <v>7</v>
      </c>
      <c r="W12" s="8" t="s">
        <v>381</v>
      </c>
      <c r="X12" s="89" t="s">
        <v>413</v>
      </c>
      <c r="Y12" s="8" t="s">
        <v>7</v>
      </c>
      <c r="Z12" s="8" t="s">
        <v>383</v>
      </c>
      <c r="AA12" s="16" t="s">
        <v>7</v>
      </c>
      <c r="AB12" s="8" t="s">
        <v>384</v>
      </c>
      <c r="AC12" s="8" t="s">
        <v>7</v>
      </c>
      <c r="AD12" s="8" t="s">
        <v>7</v>
      </c>
      <c r="AE12" s="8" t="s">
        <v>7</v>
      </c>
      <c r="AF12" s="8" t="s">
        <v>7</v>
      </c>
      <c r="AG12" s="8" t="s">
        <v>7</v>
      </c>
      <c r="AH12" s="8" t="s">
        <v>7</v>
      </c>
      <c r="AI12" s="8" t="s">
        <v>7</v>
      </c>
      <c r="AJ12" s="89" t="s">
        <v>403</v>
      </c>
      <c r="AK12" s="8" t="s">
        <v>383</v>
      </c>
      <c r="AL12" s="89" t="s">
        <v>404</v>
      </c>
      <c r="AM12" s="8" t="s">
        <v>7</v>
      </c>
      <c r="AN12" s="8" t="s">
        <v>417</v>
      </c>
      <c r="AO12" s="8" t="s">
        <v>384</v>
      </c>
      <c r="AP12" s="89" t="s">
        <v>389</v>
      </c>
      <c r="AQ12" s="89" t="s">
        <v>390</v>
      </c>
      <c r="AR12" s="89" t="s">
        <v>391</v>
      </c>
      <c r="AS12" s="89" t="s">
        <v>7</v>
      </c>
      <c r="AT12" s="8" t="s">
        <v>405</v>
      </c>
      <c r="AU12" s="89" t="s">
        <v>393</v>
      </c>
      <c r="AV12" s="89" t="s">
        <v>394</v>
      </c>
      <c r="AW12" s="8" t="s">
        <v>395</v>
      </c>
      <c r="AX12" s="8" t="s">
        <v>396</v>
      </c>
      <c r="AY12" s="91" t="s">
        <v>397</v>
      </c>
      <c r="AZ12" s="93" t="s">
        <v>379</v>
      </c>
      <c r="BA12" s="8" t="s">
        <v>7</v>
      </c>
      <c r="BB12" s="8" t="s">
        <v>7</v>
      </c>
      <c r="BC12" s="8" t="s">
        <v>7</v>
      </c>
      <c r="BD12" s="8" t="s">
        <v>7</v>
      </c>
      <c r="BE12" s="8" t="s">
        <v>7</v>
      </c>
      <c r="BF12" s="8" t="s">
        <v>7</v>
      </c>
      <c r="BG12" s="8" t="s">
        <v>399</v>
      </c>
      <c r="BH12" s="90" t="s">
        <v>7</v>
      </c>
    </row>
    <row r="13" spans="1:60">
      <c r="A13" s="88" t="s">
        <v>7</v>
      </c>
      <c r="B13" s="89" t="s">
        <v>400</v>
      </c>
      <c r="C13" s="89" t="s">
        <v>374</v>
      </c>
      <c r="D13" s="89" t="s">
        <v>375</v>
      </c>
      <c r="E13" s="90" t="s">
        <v>7</v>
      </c>
      <c r="F13" s="88" t="s">
        <v>422</v>
      </c>
      <c r="G13" s="89" t="s">
        <v>374</v>
      </c>
      <c r="H13" s="89" t="s">
        <v>375</v>
      </c>
      <c r="I13" s="91" t="s">
        <v>7</v>
      </c>
      <c r="J13" s="91"/>
      <c r="K13" s="91" t="s">
        <v>377</v>
      </c>
      <c r="L13" s="89"/>
      <c r="M13" s="92"/>
      <c r="N13" s="8" t="s">
        <v>423</v>
      </c>
      <c r="O13" s="8" t="s">
        <v>7</v>
      </c>
      <c r="P13" s="8" t="s">
        <v>378</v>
      </c>
      <c r="Q13" s="89" t="s">
        <v>7</v>
      </c>
      <c r="R13" s="8" t="s">
        <v>379</v>
      </c>
      <c r="S13" s="8" t="s">
        <v>380</v>
      </c>
      <c r="T13" s="8" t="s">
        <v>7</v>
      </c>
      <c r="U13" s="8" t="s">
        <v>7</v>
      </c>
      <c r="V13" s="8" t="s">
        <v>7</v>
      </c>
      <c r="W13" s="8" t="s">
        <v>381</v>
      </c>
      <c r="X13" s="89" t="s">
        <v>424</v>
      </c>
      <c r="Y13" s="8" t="s">
        <v>7</v>
      </c>
      <c r="Z13" s="8" t="s">
        <v>383</v>
      </c>
      <c r="AA13" s="16" t="s">
        <v>7</v>
      </c>
      <c r="AB13" s="8" t="s">
        <v>384</v>
      </c>
      <c r="AC13" s="8" t="s">
        <v>7</v>
      </c>
      <c r="AD13" s="8" t="s">
        <v>7</v>
      </c>
      <c r="AE13" s="8" t="s">
        <v>7</v>
      </c>
      <c r="AF13" s="8" t="s">
        <v>7</v>
      </c>
      <c r="AG13" s="8" t="s">
        <v>7</v>
      </c>
      <c r="AH13" s="8" t="s">
        <v>7</v>
      </c>
      <c r="AI13" s="8" t="s">
        <v>7</v>
      </c>
      <c r="AJ13" s="89" t="s">
        <v>403</v>
      </c>
      <c r="AK13" s="8" t="s">
        <v>383</v>
      </c>
      <c r="AL13" s="89" t="s">
        <v>425</v>
      </c>
      <c r="AM13" s="8" t="s">
        <v>7</v>
      </c>
      <c r="AN13" s="8" t="s">
        <v>417</v>
      </c>
      <c r="AO13" s="8" t="s">
        <v>384</v>
      </c>
      <c r="AP13" s="89" t="s">
        <v>389</v>
      </c>
      <c r="AQ13" s="89" t="s">
        <v>411</v>
      </c>
      <c r="AR13" s="89" t="s">
        <v>391</v>
      </c>
      <c r="AS13" s="89">
        <v>1</v>
      </c>
      <c r="AT13" s="8" t="s">
        <v>405</v>
      </c>
      <c r="AU13" s="89" t="s">
        <v>393</v>
      </c>
      <c r="AV13" s="89" t="s">
        <v>394</v>
      </c>
      <c r="AW13" s="8" t="s">
        <v>395</v>
      </c>
      <c r="AX13" s="8" t="s">
        <v>396</v>
      </c>
      <c r="AY13" s="91" t="s">
        <v>397</v>
      </c>
      <c r="AZ13" s="93" t="s">
        <v>426</v>
      </c>
      <c r="BA13" s="8" t="s">
        <v>7</v>
      </c>
      <c r="BB13" s="8" t="s">
        <v>7</v>
      </c>
      <c r="BC13" s="8" t="s">
        <v>7</v>
      </c>
      <c r="BD13" s="8" t="s">
        <v>7</v>
      </c>
      <c r="BE13" s="8" t="s">
        <v>7</v>
      </c>
      <c r="BF13" s="8" t="s">
        <v>7</v>
      </c>
      <c r="BG13" s="8" t="s">
        <v>399</v>
      </c>
      <c r="BH13" s="90" t="s">
        <v>7</v>
      </c>
    </row>
    <row r="14" spans="1:60">
      <c r="A14" s="88" t="s">
        <v>427</v>
      </c>
      <c r="B14" s="89" t="s">
        <v>428</v>
      </c>
      <c r="C14" s="89" t="s">
        <v>374</v>
      </c>
      <c r="D14" s="89" t="s">
        <v>375</v>
      </c>
      <c r="E14" s="90" t="s">
        <v>429</v>
      </c>
      <c r="F14" s="88" t="s">
        <v>430</v>
      </c>
      <c r="G14" s="89" t="s">
        <v>431</v>
      </c>
      <c r="H14" s="89" t="s">
        <v>432</v>
      </c>
      <c r="I14" s="91" t="s">
        <v>429</v>
      </c>
      <c r="J14" s="91"/>
      <c r="K14" s="91" t="s">
        <v>414</v>
      </c>
      <c r="L14" s="89"/>
      <c r="M14" s="92"/>
      <c r="N14" s="8" t="s">
        <v>7</v>
      </c>
      <c r="O14" s="8" t="s">
        <v>7</v>
      </c>
      <c r="P14" s="8" t="s">
        <v>378</v>
      </c>
      <c r="Q14" s="89" t="s">
        <v>7</v>
      </c>
      <c r="R14" s="8" t="s">
        <v>379</v>
      </c>
      <c r="S14" s="8" t="s">
        <v>380</v>
      </c>
      <c r="T14" s="8" t="s">
        <v>433</v>
      </c>
      <c r="U14" s="8" t="s">
        <v>434</v>
      </c>
      <c r="V14" s="8" t="s">
        <v>7</v>
      </c>
      <c r="W14" s="8" t="s">
        <v>381</v>
      </c>
      <c r="X14" s="89" t="s">
        <v>435</v>
      </c>
      <c r="Y14" s="8" t="s">
        <v>7</v>
      </c>
      <c r="Z14" s="8" t="s">
        <v>383</v>
      </c>
      <c r="AA14" s="16" t="s">
        <v>7</v>
      </c>
      <c r="AB14" s="8" t="s">
        <v>384</v>
      </c>
      <c r="AC14" s="8"/>
      <c r="AD14" s="8" t="s">
        <v>436</v>
      </c>
      <c r="AE14" s="8" t="s">
        <v>7</v>
      </c>
      <c r="AF14" s="8" t="s">
        <v>7</v>
      </c>
      <c r="AG14" s="8" t="s">
        <v>7</v>
      </c>
      <c r="AH14" s="8" t="s">
        <v>436</v>
      </c>
      <c r="AI14" s="8" t="s">
        <v>385</v>
      </c>
      <c r="AJ14" s="89" t="s">
        <v>437</v>
      </c>
      <c r="AK14" s="8" t="s">
        <v>383</v>
      </c>
      <c r="AL14" s="89" t="s">
        <v>404</v>
      </c>
      <c r="AM14" s="8" t="s">
        <v>438</v>
      </c>
      <c r="AN14" s="8" t="s">
        <v>417</v>
      </c>
      <c r="AO14" s="8" t="s">
        <v>439</v>
      </c>
      <c r="AP14" s="89" t="s">
        <v>440</v>
      </c>
      <c r="AQ14" s="89" t="s">
        <v>390</v>
      </c>
      <c r="AR14" s="89" t="s">
        <v>7</v>
      </c>
      <c r="AS14" s="89" t="s">
        <v>7</v>
      </c>
      <c r="AT14" s="8" t="s">
        <v>7</v>
      </c>
      <c r="AU14" s="89" t="s">
        <v>7</v>
      </c>
      <c r="AV14" s="89" t="s">
        <v>7</v>
      </c>
      <c r="AW14" s="8" t="s">
        <v>395</v>
      </c>
      <c r="AX14" s="8" t="s">
        <v>396</v>
      </c>
      <c r="AY14" s="91" t="s">
        <v>397</v>
      </c>
      <c r="AZ14" s="93" t="s">
        <v>441</v>
      </c>
      <c r="BA14" s="8" t="s">
        <v>442</v>
      </c>
      <c r="BB14" s="8">
        <v>10</v>
      </c>
      <c r="BC14" s="8">
        <v>3100</v>
      </c>
      <c r="BD14" s="8">
        <v>35</v>
      </c>
      <c r="BE14" s="8" t="s">
        <v>7</v>
      </c>
      <c r="BF14" s="8" t="s">
        <v>7</v>
      </c>
      <c r="BG14" s="8" t="s">
        <v>399</v>
      </c>
      <c r="BH14" s="90" t="s">
        <v>7</v>
      </c>
    </row>
    <row r="15" spans="1:60" ht="13.8" thickBot="1">
      <c r="A15" s="94" t="s">
        <v>443</v>
      </c>
      <c r="B15" s="95" t="s">
        <v>444</v>
      </c>
      <c r="C15" s="95" t="s">
        <v>445</v>
      </c>
      <c r="D15" s="95" t="s">
        <v>446</v>
      </c>
      <c r="E15" s="96" t="s">
        <v>447</v>
      </c>
      <c r="F15" s="94" t="s">
        <v>448</v>
      </c>
      <c r="G15" s="95" t="s">
        <v>445</v>
      </c>
      <c r="H15" s="95" t="s">
        <v>446</v>
      </c>
      <c r="I15" s="97" t="s">
        <v>449</v>
      </c>
      <c r="J15" s="97"/>
      <c r="K15" s="97"/>
      <c r="L15" s="95"/>
      <c r="M15" s="98"/>
      <c r="N15" s="99" t="s">
        <v>450</v>
      </c>
      <c r="O15" s="99" t="s">
        <v>7</v>
      </c>
      <c r="P15" s="99" t="s">
        <v>7</v>
      </c>
      <c r="Q15" s="95" t="s">
        <v>7</v>
      </c>
      <c r="R15" s="99" t="s">
        <v>379</v>
      </c>
      <c r="S15" s="99" t="s">
        <v>380</v>
      </c>
      <c r="T15" s="99" t="s">
        <v>7</v>
      </c>
      <c r="U15" s="99" t="s">
        <v>7</v>
      </c>
      <c r="V15" s="99" t="s">
        <v>7</v>
      </c>
      <c r="W15" s="99" t="s">
        <v>451</v>
      </c>
      <c r="X15" s="95" t="s">
        <v>452</v>
      </c>
      <c r="Y15" s="99" t="s">
        <v>7</v>
      </c>
      <c r="Z15" s="99" t="s">
        <v>383</v>
      </c>
      <c r="AA15" s="99" t="s">
        <v>7</v>
      </c>
      <c r="AB15" s="99" t="s">
        <v>384</v>
      </c>
      <c r="AC15" s="99" t="s">
        <v>7</v>
      </c>
      <c r="AD15" s="99" t="s">
        <v>7</v>
      </c>
      <c r="AE15" s="99" t="s">
        <v>7</v>
      </c>
      <c r="AF15" s="99" t="s">
        <v>7</v>
      </c>
      <c r="AG15" s="99" t="s">
        <v>7</v>
      </c>
      <c r="AH15" s="99" t="s">
        <v>7</v>
      </c>
      <c r="AI15" s="99" t="s">
        <v>385</v>
      </c>
      <c r="AJ15" s="95" t="s">
        <v>403</v>
      </c>
      <c r="AK15" s="99" t="s">
        <v>383</v>
      </c>
      <c r="AL15" s="95" t="s">
        <v>453</v>
      </c>
      <c r="AM15" s="99" t="s">
        <v>7</v>
      </c>
      <c r="AN15" s="99" t="s">
        <v>417</v>
      </c>
      <c r="AO15" s="99" t="s">
        <v>439</v>
      </c>
      <c r="AP15" s="95" t="s">
        <v>389</v>
      </c>
      <c r="AQ15" s="95" t="s">
        <v>454</v>
      </c>
      <c r="AR15" s="95" t="s">
        <v>391</v>
      </c>
      <c r="AS15" s="95" t="s">
        <v>7</v>
      </c>
      <c r="AT15" s="99" t="s">
        <v>455</v>
      </c>
      <c r="AU15" s="95" t="s">
        <v>456</v>
      </c>
      <c r="AV15" s="95" t="s">
        <v>394</v>
      </c>
      <c r="AW15" s="99" t="s">
        <v>395</v>
      </c>
      <c r="AX15" s="99" t="s">
        <v>396</v>
      </c>
      <c r="AY15" s="97" t="s">
        <v>457</v>
      </c>
      <c r="AZ15" s="100" t="s">
        <v>458</v>
      </c>
      <c r="BA15" s="99" t="s">
        <v>442</v>
      </c>
      <c r="BB15" s="99" t="s">
        <v>7</v>
      </c>
      <c r="BC15" s="99" t="s">
        <v>7</v>
      </c>
      <c r="BD15" s="99" t="s">
        <v>7</v>
      </c>
      <c r="BE15" s="99" t="s">
        <v>420</v>
      </c>
      <c r="BF15" s="99" t="s">
        <v>7</v>
      </c>
      <c r="BG15" s="99" t="s">
        <v>399</v>
      </c>
      <c r="BH15" s="96" t="s">
        <v>459</v>
      </c>
    </row>
  </sheetData>
  <mergeCells count="4">
    <mergeCell ref="A4:E4"/>
    <mergeCell ref="F4:M4"/>
    <mergeCell ref="N4:AY4"/>
    <mergeCell ref="AZ4:BH4"/>
  </mergeCells>
  <phoneticPr fontId="6"/>
  <dataValidations count="2">
    <dataValidation type="list" allowBlank="1" showInputMessage="1" showErrorMessage="1" sqref="AA6:AA15" xr:uid="{00000000-0002-0000-0A00-000000000000}">
      <formula1>"ローリングウィンドウ,ロールオーバー"</formula1>
    </dataValidation>
    <dataValidation type="list" allowBlank="1" showInputMessage="1" showErrorMessage="1" sqref="Q6" xr:uid="{00000000-0002-0000-0A00-000001000000}">
      <formula1>"請求周期の終了,オンデマンド"</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0050E-661A-49DC-AA2B-002DE39E8E3A}">
  <dimension ref="B2:P135"/>
  <sheetViews>
    <sheetView topLeftCell="A115" workbookViewId="0">
      <selection activeCell="K124" sqref="K124"/>
    </sheetView>
  </sheetViews>
  <sheetFormatPr defaultRowHeight="12.6"/>
  <sheetData>
    <row r="2" spans="2:2">
      <c r="B2" t="s">
        <v>717</v>
      </c>
    </row>
    <row r="4" spans="2:2">
      <c r="B4" t="s">
        <v>716</v>
      </c>
    </row>
    <row r="5" spans="2:2">
      <c r="B5" t="s">
        <v>715</v>
      </c>
    </row>
    <row r="29" spans="2:2">
      <c r="B29" t="s">
        <v>718</v>
      </c>
    </row>
    <row r="110" spans="2:3">
      <c r="B110" t="s">
        <v>719</v>
      </c>
    </row>
    <row r="111" spans="2:3">
      <c r="C111" t="s">
        <v>721</v>
      </c>
    </row>
    <row r="112" spans="2:3">
      <c r="C112" t="s">
        <v>720</v>
      </c>
    </row>
    <row r="114" spans="2:3">
      <c r="C114" t="s">
        <v>722</v>
      </c>
    </row>
    <row r="115" spans="2:3">
      <c r="C115" t="s">
        <v>723</v>
      </c>
    </row>
    <row r="118" spans="2:3">
      <c r="B118" t="s">
        <v>724</v>
      </c>
    </row>
    <row r="119" spans="2:3">
      <c r="C119" t="s">
        <v>725</v>
      </c>
    </row>
    <row r="121" spans="2:3">
      <c r="C121" t="s">
        <v>726</v>
      </c>
    </row>
    <row r="122" spans="2:3">
      <c r="C122" t="s">
        <v>727</v>
      </c>
    </row>
    <row r="125" spans="2:3">
      <c r="B125" t="s">
        <v>728</v>
      </c>
    </row>
    <row r="126" spans="2:3">
      <c r="C126" t="s">
        <v>729</v>
      </c>
    </row>
    <row r="128" spans="2:3">
      <c r="C128" t="s">
        <v>772</v>
      </c>
    </row>
    <row r="129" spans="3:16">
      <c r="C129" s="150" t="s">
        <v>731</v>
      </c>
      <c r="D129" s="202" t="s">
        <v>732</v>
      </c>
      <c r="E129" s="203"/>
      <c r="F129" s="202" t="s">
        <v>733</v>
      </c>
      <c r="G129" s="204"/>
      <c r="H129" s="203"/>
    </row>
    <row r="131" spans="3:16">
      <c r="C131" t="s">
        <v>762</v>
      </c>
    </row>
    <row r="132" spans="3:16">
      <c r="C132" s="205" t="s">
        <v>734</v>
      </c>
      <c r="D132" s="206"/>
      <c r="E132" s="191" t="s">
        <v>735</v>
      </c>
      <c r="F132" s="202" t="s">
        <v>740</v>
      </c>
      <c r="G132" s="203"/>
      <c r="H132" s="202" t="s">
        <v>736</v>
      </c>
      <c r="I132" s="203"/>
      <c r="J132" s="202" t="s">
        <v>737</v>
      </c>
      <c r="K132" s="203"/>
      <c r="L132" s="202" t="s">
        <v>738</v>
      </c>
      <c r="M132" s="203"/>
      <c r="N132" s="202" t="s">
        <v>739</v>
      </c>
      <c r="O132" s="204"/>
      <c r="P132" s="203"/>
    </row>
    <row r="134" spans="3:16">
      <c r="C134" t="s">
        <v>764</v>
      </c>
    </row>
    <row r="135" spans="3:16">
      <c r="C135" s="150" t="s">
        <v>730</v>
      </c>
      <c r="D135" s="202" t="s">
        <v>741</v>
      </c>
      <c r="E135" s="203"/>
      <c r="F135" s="202" t="s">
        <v>742</v>
      </c>
      <c r="G135" s="203"/>
      <c r="H135" s="202" t="s">
        <v>743</v>
      </c>
      <c r="I135" s="203"/>
      <c r="J135" s="202" t="s">
        <v>744</v>
      </c>
      <c r="K135" s="203"/>
    </row>
  </sheetData>
  <mergeCells count="12">
    <mergeCell ref="L132:M132"/>
    <mergeCell ref="N132:P132"/>
    <mergeCell ref="D135:E135"/>
    <mergeCell ref="F135:G135"/>
    <mergeCell ref="H135:I135"/>
    <mergeCell ref="J135:K135"/>
    <mergeCell ref="J132:K132"/>
    <mergeCell ref="D129:E129"/>
    <mergeCell ref="F129:H129"/>
    <mergeCell ref="C132:D132"/>
    <mergeCell ref="F132:G132"/>
    <mergeCell ref="H132:I132"/>
  </mergeCells>
  <phoneticPr fontId="6"/>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D0F2B-4810-4DAD-8C7A-F53E24F03054}">
  <dimension ref="A2:C391"/>
  <sheetViews>
    <sheetView topLeftCell="A130" zoomScale="85" zoomScaleNormal="85" workbookViewId="0">
      <selection activeCell="W14" sqref="W14"/>
    </sheetView>
  </sheetViews>
  <sheetFormatPr defaultRowHeight="12.6"/>
  <cols>
    <col min="1" max="16384" width="8.88671875" style="192"/>
  </cols>
  <sheetData>
    <row r="2" spans="1:3">
      <c r="A2" s="192" t="s">
        <v>763</v>
      </c>
    </row>
    <row r="3" spans="1:3">
      <c r="B3" s="193" t="s">
        <v>766</v>
      </c>
      <c r="C3" s="193"/>
    </row>
    <row r="40" spans="2:2">
      <c r="B40" s="193" t="s">
        <v>767</v>
      </c>
    </row>
    <row r="65" spans="2:2">
      <c r="B65" s="193" t="s">
        <v>768</v>
      </c>
    </row>
    <row r="87" spans="2:2">
      <c r="B87" s="193" t="s">
        <v>771</v>
      </c>
    </row>
    <row r="112" spans="2:2">
      <c r="B112" s="193" t="s">
        <v>769</v>
      </c>
    </row>
    <row r="133" spans="1:1">
      <c r="A133" s="192" t="s">
        <v>765</v>
      </c>
    </row>
    <row r="188" spans="2:2">
      <c r="B188" s="194" t="s">
        <v>770</v>
      </c>
    </row>
    <row r="233" spans="2:2">
      <c r="B233" s="193" t="s">
        <v>771</v>
      </c>
    </row>
    <row r="257" spans="2:2">
      <c r="B257" s="193"/>
    </row>
    <row r="258" spans="2:2">
      <c r="B258" s="193" t="s">
        <v>769</v>
      </c>
    </row>
    <row r="284" spans="1:1">
      <c r="A284" s="192" t="s">
        <v>773</v>
      </c>
    </row>
    <row r="321" spans="2:2">
      <c r="B321" s="194" t="s">
        <v>770</v>
      </c>
    </row>
    <row r="371" spans="2:2">
      <c r="B371" s="193" t="s">
        <v>771</v>
      </c>
    </row>
    <row r="391" spans="2:2">
      <c r="B391" s="193" t="s">
        <v>769</v>
      </c>
    </row>
  </sheetData>
  <phoneticPr fontId="6"/>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0EF44-BA1B-4845-8F94-E771160AC34A}">
  <dimension ref="A1:B2"/>
  <sheetViews>
    <sheetView zoomScale="115" zoomScaleNormal="115" workbookViewId="0">
      <selection activeCell="Q12" sqref="Q12"/>
    </sheetView>
  </sheetViews>
  <sheetFormatPr defaultRowHeight="12.6"/>
  <sheetData>
    <row r="1" spans="1:2">
      <c r="A1" s="193" t="s">
        <v>785</v>
      </c>
    </row>
    <row r="2" spans="1:2">
      <c r="A2" s="193"/>
      <c r="B2" t="s">
        <v>786</v>
      </c>
    </row>
  </sheetData>
  <phoneticPr fontId="6"/>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AFF4E-54D8-4B82-8F4E-C926268181CE}">
  <sheetPr>
    <pageSetUpPr fitToPage="1"/>
  </sheetPr>
  <dimension ref="A1:N51"/>
  <sheetViews>
    <sheetView tabSelected="1" topLeftCell="A22" zoomScale="130" zoomScaleNormal="130" workbookViewId="0">
      <selection activeCell="B35" sqref="B35"/>
    </sheetView>
  </sheetViews>
  <sheetFormatPr defaultRowHeight="12.6"/>
  <cols>
    <col min="1" max="16384" width="8.88671875" style="196"/>
  </cols>
  <sheetData>
    <row r="1" spans="1:14">
      <c r="A1" s="195" t="s">
        <v>745</v>
      </c>
      <c r="B1" s="195"/>
      <c r="C1" s="195"/>
      <c r="D1" s="195"/>
      <c r="E1" s="195"/>
      <c r="F1" s="195"/>
      <c r="G1" s="195"/>
      <c r="H1" s="195"/>
      <c r="I1" s="195"/>
    </row>
    <row r="2" spans="1:14">
      <c r="A2" s="196" t="s">
        <v>751</v>
      </c>
    </row>
    <row r="3" spans="1:14">
      <c r="A3" s="197"/>
      <c r="B3" s="197" t="s">
        <v>750</v>
      </c>
    </row>
    <row r="5" spans="1:14">
      <c r="A5" s="196" t="s">
        <v>749</v>
      </c>
    </row>
    <row r="6" spans="1:14">
      <c r="B6" s="196" t="s">
        <v>753</v>
      </c>
    </row>
    <row r="7" spans="1:14">
      <c r="B7" s="196" t="s">
        <v>754</v>
      </c>
    </row>
    <row r="8" spans="1:14">
      <c r="B8" s="296" t="s">
        <v>787</v>
      </c>
    </row>
    <row r="9" spans="1:14">
      <c r="A9" s="196" t="s">
        <v>752</v>
      </c>
    </row>
    <row r="10" spans="1:14">
      <c r="B10" s="207" t="s">
        <v>775</v>
      </c>
      <c r="C10" s="207"/>
      <c r="D10" s="207"/>
      <c r="E10" s="207"/>
      <c r="F10" s="207"/>
      <c r="G10" s="207"/>
      <c r="H10" s="207"/>
      <c r="I10" s="207"/>
      <c r="J10" s="207"/>
      <c r="K10" s="207"/>
      <c r="L10" s="207"/>
    </row>
    <row r="12" spans="1:14">
      <c r="B12" s="196" t="s">
        <v>781</v>
      </c>
    </row>
    <row r="13" spans="1:14">
      <c r="B13" s="196" t="s">
        <v>780</v>
      </c>
    </row>
    <row r="14" spans="1:14">
      <c r="B14" s="197"/>
      <c r="C14" s="197" t="s">
        <v>778</v>
      </c>
    </row>
    <row r="15" spans="1:14">
      <c r="C15" s="196" t="s">
        <v>749</v>
      </c>
    </row>
    <row r="16" spans="1:14">
      <c r="D16" s="207" t="s">
        <v>776</v>
      </c>
      <c r="E16" s="207"/>
      <c r="F16" s="207"/>
      <c r="G16" s="207"/>
      <c r="H16" s="207"/>
      <c r="I16" s="207"/>
      <c r="J16" s="207"/>
      <c r="K16" s="207"/>
      <c r="L16" s="207"/>
      <c r="M16" s="207"/>
      <c r="N16" s="207"/>
    </row>
    <row r="18" spans="1:9">
      <c r="B18" s="196" t="s">
        <v>777</v>
      </c>
    </row>
    <row r="20" spans="1:9">
      <c r="A20" s="195" t="s">
        <v>746</v>
      </c>
      <c r="B20" s="195"/>
      <c r="C20" s="195"/>
      <c r="D20" s="195"/>
      <c r="E20" s="195"/>
      <c r="F20" s="195"/>
      <c r="G20" s="195"/>
      <c r="H20" s="195"/>
      <c r="I20" s="195"/>
    </row>
    <row r="21" spans="1:9">
      <c r="A21" s="196" t="s">
        <v>751</v>
      </c>
    </row>
    <row r="22" spans="1:9">
      <c r="B22" s="196" t="s">
        <v>712</v>
      </c>
    </row>
    <row r="23" spans="1:9">
      <c r="A23" s="196" t="s">
        <v>749</v>
      </c>
    </row>
    <row r="24" spans="1:9">
      <c r="B24" s="196" t="s">
        <v>774</v>
      </c>
    </row>
    <row r="25" spans="1:9">
      <c r="A25" s="196" t="s">
        <v>752</v>
      </c>
    </row>
    <row r="26" spans="1:9">
      <c r="B26" s="196" t="s">
        <v>755</v>
      </c>
    </row>
    <row r="27" spans="1:9">
      <c r="B27" s="207" t="s">
        <v>784</v>
      </c>
      <c r="C27" s="207"/>
      <c r="D27" s="207"/>
      <c r="E27" s="207"/>
      <c r="F27" s="207"/>
      <c r="G27" s="207"/>
      <c r="H27" s="207"/>
      <c r="I27" s="207"/>
    </row>
    <row r="29" spans="1:9">
      <c r="A29" s="195" t="s">
        <v>747</v>
      </c>
      <c r="B29" s="195"/>
      <c r="C29" s="195"/>
      <c r="D29" s="195"/>
      <c r="E29" s="195"/>
      <c r="F29" s="195"/>
      <c r="G29" s="195"/>
      <c r="H29" s="195"/>
      <c r="I29" s="195"/>
    </row>
    <row r="30" spans="1:9">
      <c r="A30" s="196" t="s">
        <v>751</v>
      </c>
    </row>
    <row r="31" spans="1:9">
      <c r="B31" s="196" t="s">
        <v>713</v>
      </c>
    </row>
    <row r="32" spans="1:9">
      <c r="A32" s="196" t="s">
        <v>749</v>
      </c>
    </row>
    <row r="33" spans="1:9">
      <c r="B33" s="196" t="s">
        <v>761</v>
      </c>
    </row>
    <row r="34" spans="1:9">
      <c r="B34" s="296" t="s">
        <v>788</v>
      </c>
    </row>
    <row r="35" spans="1:9" s="198" customFormat="1">
      <c r="B35" s="296"/>
    </row>
    <row r="36" spans="1:9">
      <c r="A36" s="196" t="s">
        <v>752</v>
      </c>
    </row>
    <row r="37" spans="1:9">
      <c r="B37" s="207" t="s">
        <v>783</v>
      </c>
      <c r="C37" s="207"/>
      <c r="D37" s="207"/>
      <c r="E37" s="207"/>
      <c r="F37" s="207"/>
      <c r="G37" s="207"/>
      <c r="H37" s="207"/>
      <c r="I37" s="207"/>
    </row>
    <row r="39" spans="1:9">
      <c r="A39" s="195" t="s">
        <v>748</v>
      </c>
      <c r="B39" s="195"/>
      <c r="C39" s="195"/>
      <c r="D39" s="195"/>
      <c r="E39" s="195"/>
      <c r="F39" s="195"/>
      <c r="G39" s="195"/>
      <c r="H39" s="195"/>
      <c r="I39" s="195"/>
    </row>
    <row r="40" spans="1:9">
      <c r="A40" s="196" t="s">
        <v>751</v>
      </c>
    </row>
    <row r="41" spans="1:9">
      <c r="B41" s="196" t="s">
        <v>714</v>
      </c>
    </row>
    <row r="42" spans="1:9">
      <c r="A42" s="196" t="s">
        <v>749</v>
      </c>
    </row>
    <row r="43" spans="1:9">
      <c r="B43" s="196" t="s">
        <v>759</v>
      </c>
    </row>
    <row r="44" spans="1:9">
      <c r="B44" s="196" t="s">
        <v>779</v>
      </c>
    </row>
    <row r="45" spans="1:9">
      <c r="A45" s="196" t="s">
        <v>752</v>
      </c>
    </row>
    <row r="46" spans="1:9">
      <c r="B46" s="207" t="s">
        <v>782</v>
      </c>
      <c r="C46" s="207"/>
      <c r="D46" s="207"/>
      <c r="E46" s="207"/>
      <c r="F46" s="207"/>
      <c r="G46" s="207"/>
      <c r="H46" s="207"/>
      <c r="I46" s="207"/>
    </row>
    <row r="48" spans="1:9">
      <c r="A48" s="196" t="s">
        <v>760</v>
      </c>
    </row>
    <row r="49" spans="1:1">
      <c r="A49" s="196" t="s">
        <v>756</v>
      </c>
    </row>
    <row r="50" spans="1:1">
      <c r="A50" s="196" t="s">
        <v>757</v>
      </c>
    </row>
    <row r="51" spans="1:1">
      <c r="A51" s="196" t="s">
        <v>758</v>
      </c>
    </row>
  </sheetData>
  <mergeCells count="5">
    <mergeCell ref="B10:L10"/>
    <mergeCell ref="D16:N16"/>
    <mergeCell ref="B27:I27"/>
    <mergeCell ref="B37:I37"/>
    <mergeCell ref="B46:I46"/>
  </mergeCells>
  <phoneticPr fontId="6"/>
  <pageMargins left="0.7" right="0.7" top="0.75" bottom="0.75" header="0.3" footer="0.3"/>
  <pageSetup paperSize="9" scale="7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105"/>
  <sheetViews>
    <sheetView showGridLines="0" zoomScale="85" zoomScaleNormal="85" zoomScaleSheetLayoutView="100" workbookViewId="0">
      <selection sqref="A1:N2"/>
    </sheetView>
  </sheetViews>
  <sheetFormatPr defaultColWidth="2.6640625" defaultRowHeight="12" customHeight="1"/>
  <cols>
    <col min="1" max="1" width="2.77734375" style="1" customWidth="1" collapsed="1"/>
    <col min="2" max="16" width="2.6640625" style="1" collapsed="1"/>
    <col min="17" max="18" width="2.6640625" style="1"/>
    <col min="19" max="39" width="2.6640625" style="1" collapsed="1"/>
    <col min="40" max="46" width="3.109375" style="1" customWidth="1" collapsed="1"/>
    <col min="47" max="49" width="2.6640625" style="1" collapsed="1"/>
    <col min="50" max="52" width="6.44140625" style="1" customWidth="1" collapsed="1"/>
    <col min="53" max="53" width="2.6640625" style="1"/>
    <col min="54" max="16384" width="2.6640625" style="1" collapsed="1"/>
  </cols>
  <sheetData>
    <row r="1" spans="1:52" ht="12" customHeight="1">
      <c r="A1" s="208" t="s">
        <v>0</v>
      </c>
      <c r="B1" s="209"/>
      <c r="C1" s="209"/>
      <c r="D1" s="209"/>
      <c r="E1" s="209"/>
      <c r="F1" s="209"/>
      <c r="G1" s="209"/>
      <c r="H1" s="209"/>
      <c r="I1" s="209"/>
      <c r="J1" s="209"/>
      <c r="K1" s="209"/>
      <c r="L1" s="209"/>
      <c r="M1" s="209"/>
      <c r="N1" s="210"/>
      <c r="O1" s="208" t="s">
        <v>1</v>
      </c>
      <c r="P1" s="209"/>
      <c r="Q1" s="209"/>
      <c r="R1" s="209"/>
      <c r="S1" s="209"/>
      <c r="T1" s="209"/>
      <c r="U1" s="209"/>
      <c r="V1" s="209"/>
      <c r="W1" s="209"/>
      <c r="X1" s="209"/>
      <c r="Y1" s="209"/>
      <c r="Z1" s="209"/>
      <c r="AA1" s="210"/>
      <c r="AB1" s="209" t="s">
        <v>2</v>
      </c>
      <c r="AC1" s="209"/>
      <c r="AD1" s="209"/>
      <c r="AE1" s="209"/>
      <c r="AF1" s="209"/>
      <c r="AG1" s="209"/>
      <c r="AH1" s="209"/>
      <c r="AI1" s="209"/>
      <c r="AJ1" s="209"/>
      <c r="AK1" s="209"/>
      <c r="AL1" s="209"/>
      <c r="AM1" s="210"/>
      <c r="AN1" s="214" t="s">
        <v>3</v>
      </c>
      <c r="AO1" s="215"/>
      <c r="AP1" s="215"/>
      <c r="AQ1" s="215"/>
      <c r="AR1" s="215"/>
      <c r="AS1" s="215"/>
      <c r="AT1" s="216"/>
      <c r="AU1" s="214" t="s">
        <v>5</v>
      </c>
      <c r="AV1" s="215"/>
      <c r="AW1" s="215"/>
      <c r="AX1" s="215"/>
      <c r="AY1" s="215"/>
      <c r="AZ1" s="216"/>
    </row>
    <row r="2" spans="1:52" ht="12" customHeight="1">
      <c r="A2" s="211"/>
      <c r="B2" s="212"/>
      <c r="C2" s="212"/>
      <c r="D2" s="212"/>
      <c r="E2" s="212"/>
      <c r="F2" s="212"/>
      <c r="G2" s="212"/>
      <c r="H2" s="212"/>
      <c r="I2" s="212"/>
      <c r="J2" s="212"/>
      <c r="K2" s="212"/>
      <c r="L2" s="212"/>
      <c r="M2" s="212"/>
      <c r="N2" s="213"/>
      <c r="O2" s="211"/>
      <c r="P2" s="212"/>
      <c r="Q2" s="212"/>
      <c r="R2" s="212"/>
      <c r="S2" s="212"/>
      <c r="T2" s="212"/>
      <c r="U2" s="212"/>
      <c r="V2" s="212"/>
      <c r="W2" s="212"/>
      <c r="X2" s="212"/>
      <c r="Y2" s="212"/>
      <c r="Z2" s="212"/>
      <c r="AA2" s="213"/>
      <c r="AB2" s="212"/>
      <c r="AC2" s="212"/>
      <c r="AD2" s="212"/>
      <c r="AE2" s="212"/>
      <c r="AF2" s="212"/>
      <c r="AG2" s="212"/>
      <c r="AH2" s="212"/>
      <c r="AI2" s="212"/>
      <c r="AJ2" s="212"/>
      <c r="AK2" s="212"/>
      <c r="AL2" s="212"/>
      <c r="AM2" s="213"/>
      <c r="AN2" s="214" t="s">
        <v>4</v>
      </c>
      <c r="AO2" s="215"/>
      <c r="AP2" s="215"/>
      <c r="AQ2" s="215"/>
      <c r="AR2" s="215"/>
      <c r="AS2" s="215"/>
      <c r="AT2" s="216"/>
      <c r="AU2" s="214" t="s">
        <v>6</v>
      </c>
      <c r="AV2" s="215"/>
      <c r="AW2" s="215"/>
      <c r="AX2" s="215"/>
      <c r="AY2" s="215"/>
      <c r="AZ2" s="216"/>
    </row>
    <row r="3" spans="1:52" ht="12" customHeight="1">
      <c r="A3" s="223" t="s">
        <v>9</v>
      </c>
      <c r="B3" s="224"/>
      <c r="C3" s="224"/>
      <c r="D3" s="224"/>
      <c r="E3" s="224"/>
      <c r="F3" s="224"/>
      <c r="G3" s="224"/>
      <c r="H3" s="224"/>
      <c r="I3" s="224"/>
      <c r="J3" s="224"/>
      <c r="K3" s="224"/>
      <c r="L3" s="224"/>
      <c r="M3" s="224"/>
      <c r="N3" s="225"/>
      <c r="O3" s="223" t="s">
        <v>8</v>
      </c>
      <c r="P3" s="224"/>
      <c r="Q3" s="224"/>
      <c r="R3" s="224"/>
      <c r="S3" s="224"/>
      <c r="T3" s="224"/>
      <c r="U3" s="224"/>
      <c r="V3" s="224"/>
      <c r="W3" s="224"/>
      <c r="X3" s="224"/>
      <c r="Y3" s="224"/>
      <c r="Z3" s="224"/>
      <c r="AA3" s="225"/>
      <c r="AB3" s="229" t="s">
        <v>470</v>
      </c>
      <c r="AC3" s="229"/>
      <c r="AD3" s="229"/>
      <c r="AE3" s="229"/>
      <c r="AF3" s="229"/>
      <c r="AG3" s="229"/>
      <c r="AH3" s="229"/>
      <c r="AI3" s="229"/>
      <c r="AJ3" s="229"/>
      <c r="AK3" s="229"/>
      <c r="AL3" s="229"/>
      <c r="AM3" s="230"/>
      <c r="AN3" s="233" t="s">
        <v>11</v>
      </c>
      <c r="AO3" s="234"/>
      <c r="AP3" s="234"/>
      <c r="AQ3" s="234"/>
      <c r="AR3" s="234"/>
      <c r="AS3" s="234"/>
      <c r="AT3" s="235"/>
      <c r="AU3" s="236" t="s">
        <v>7</v>
      </c>
      <c r="AV3" s="234"/>
      <c r="AW3" s="234"/>
      <c r="AX3" s="234"/>
      <c r="AY3" s="234"/>
      <c r="AZ3" s="235"/>
    </row>
    <row r="4" spans="1:52" ht="12" customHeight="1">
      <c r="A4" s="226"/>
      <c r="B4" s="227"/>
      <c r="C4" s="227"/>
      <c r="D4" s="227"/>
      <c r="E4" s="227"/>
      <c r="F4" s="227"/>
      <c r="G4" s="227"/>
      <c r="H4" s="227"/>
      <c r="I4" s="227"/>
      <c r="J4" s="227"/>
      <c r="K4" s="227"/>
      <c r="L4" s="227"/>
      <c r="M4" s="227"/>
      <c r="N4" s="228"/>
      <c r="O4" s="226"/>
      <c r="P4" s="227"/>
      <c r="Q4" s="227"/>
      <c r="R4" s="227"/>
      <c r="S4" s="227"/>
      <c r="T4" s="227"/>
      <c r="U4" s="227"/>
      <c r="V4" s="227"/>
      <c r="W4" s="227"/>
      <c r="X4" s="227"/>
      <c r="Y4" s="227"/>
      <c r="Z4" s="227"/>
      <c r="AA4" s="228"/>
      <c r="AB4" s="231"/>
      <c r="AC4" s="231"/>
      <c r="AD4" s="231"/>
      <c r="AE4" s="231"/>
      <c r="AF4" s="231"/>
      <c r="AG4" s="231"/>
      <c r="AH4" s="231"/>
      <c r="AI4" s="231"/>
      <c r="AJ4" s="231"/>
      <c r="AK4" s="231"/>
      <c r="AL4" s="231"/>
      <c r="AM4" s="232"/>
      <c r="AN4" s="237">
        <v>42928</v>
      </c>
      <c r="AO4" s="234"/>
      <c r="AP4" s="234"/>
      <c r="AQ4" s="234"/>
      <c r="AR4" s="234"/>
      <c r="AS4" s="234"/>
      <c r="AT4" s="235"/>
      <c r="AU4" s="237" t="s">
        <v>7</v>
      </c>
      <c r="AV4" s="238"/>
      <c r="AW4" s="238"/>
      <c r="AX4" s="238"/>
      <c r="AY4" s="238"/>
      <c r="AZ4" s="239"/>
    </row>
    <row r="5" spans="1:52" ht="12" customHeight="1">
      <c r="A5" s="56"/>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8"/>
    </row>
    <row r="6" spans="1:52" ht="12" customHeight="1">
      <c r="A6" s="220" t="s">
        <v>309</v>
      </c>
      <c r="B6" s="221"/>
      <c r="C6" s="221"/>
      <c r="D6" s="221"/>
      <c r="E6" s="221"/>
      <c r="F6" s="221"/>
      <c r="G6" s="221"/>
      <c r="H6" s="221"/>
      <c r="I6" s="221"/>
      <c r="J6" s="221"/>
      <c r="K6" s="221"/>
      <c r="L6" s="221"/>
      <c r="M6" s="221"/>
      <c r="N6" s="221"/>
      <c r="O6" s="221"/>
      <c r="P6" s="221"/>
      <c r="Q6" s="221"/>
      <c r="R6" s="221"/>
      <c r="S6" s="221"/>
      <c r="T6" s="221"/>
      <c r="U6" s="221"/>
      <c r="V6" s="221"/>
      <c r="W6" s="221"/>
      <c r="X6" s="221"/>
      <c r="Y6" s="221"/>
      <c r="Z6" s="221"/>
      <c r="AA6" s="221"/>
      <c r="AB6" s="221"/>
      <c r="AC6" s="221"/>
      <c r="AD6" s="221"/>
      <c r="AE6" s="221"/>
      <c r="AF6" s="221"/>
      <c r="AG6" s="221"/>
      <c r="AH6" s="221"/>
      <c r="AI6" s="221"/>
      <c r="AJ6" s="221"/>
      <c r="AK6" s="221"/>
      <c r="AL6" s="221"/>
      <c r="AM6" s="221"/>
      <c r="AN6" s="221"/>
      <c r="AO6" s="221"/>
      <c r="AP6" s="221"/>
      <c r="AQ6" s="221"/>
      <c r="AR6" s="221"/>
      <c r="AS6" s="221"/>
      <c r="AT6" s="221"/>
      <c r="AU6" s="221"/>
      <c r="AV6" s="221"/>
      <c r="AW6" s="221"/>
      <c r="AX6" s="221"/>
      <c r="AY6" s="221"/>
      <c r="AZ6" s="222"/>
    </row>
    <row r="7" spans="1:52" ht="11.4" customHeight="1">
      <c r="A7" s="50"/>
      <c r="B7" s="51"/>
      <c r="C7" s="51"/>
      <c r="D7" s="51"/>
      <c r="E7" s="51"/>
      <c r="F7" s="51"/>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2"/>
    </row>
    <row r="8" spans="1:52" ht="21" customHeight="1">
      <c r="A8" s="53"/>
      <c r="B8" s="54" t="s">
        <v>306</v>
      </c>
      <c r="C8" s="54"/>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5"/>
    </row>
    <row r="9" spans="1:52" ht="21" customHeight="1">
      <c r="A9" s="53"/>
      <c r="B9" s="54"/>
      <c r="C9" s="54" t="s">
        <v>307</v>
      </c>
      <c r="D9" s="54"/>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5"/>
    </row>
    <row r="10" spans="1:52" ht="21" customHeight="1">
      <c r="A10" s="53"/>
      <c r="B10" s="54"/>
      <c r="C10" s="54" t="s">
        <v>490</v>
      </c>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5"/>
    </row>
    <row r="11" spans="1:52" ht="21" customHeight="1">
      <c r="A11" s="53"/>
      <c r="B11" s="54"/>
      <c r="C11" s="54"/>
      <c r="D11" s="54" t="s">
        <v>476</v>
      </c>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5"/>
    </row>
    <row r="12" spans="1:52" ht="21" customHeight="1">
      <c r="A12" s="53"/>
      <c r="B12" s="54"/>
      <c r="C12" s="54"/>
      <c r="D12" s="54" t="s">
        <v>477</v>
      </c>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5"/>
    </row>
    <row r="13" spans="1:52" ht="21" customHeight="1">
      <c r="A13" s="53"/>
      <c r="B13" s="54"/>
      <c r="C13" s="54"/>
      <c r="D13" s="54"/>
      <c r="E13" s="54"/>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5"/>
    </row>
    <row r="14" spans="1:52" ht="21" customHeight="1">
      <c r="A14" s="53"/>
      <c r="B14" s="54" t="s">
        <v>308</v>
      </c>
      <c r="C14" s="54"/>
      <c r="D14" s="54"/>
      <c r="E14" s="54"/>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5"/>
    </row>
    <row r="15" spans="1:52" ht="21" customHeight="1">
      <c r="A15" s="53"/>
      <c r="B15" s="54"/>
      <c r="C15" s="54"/>
      <c r="D15" s="54"/>
      <c r="E15" s="54"/>
      <c r="F15" s="54"/>
      <c r="G15" s="54"/>
      <c r="H15" s="54"/>
      <c r="I15" s="54"/>
      <c r="J15" s="54"/>
      <c r="K15" s="54"/>
      <c r="L15" s="54"/>
      <c r="M15" s="54"/>
      <c r="N15" s="54" t="s">
        <v>492</v>
      </c>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5"/>
    </row>
    <row r="16" spans="1:52" ht="21" customHeight="1">
      <c r="A16" s="53"/>
      <c r="B16" s="54"/>
      <c r="C16" s="54"/>
      <c r="D16" s="54"/>
      <c r="E16" s="54"/>
      <c r="F16" s="54"/>
      <c r="G16" s="54"/>
      <c r="H16" s="54"/>
      <c r="I16" s="54"/>
      <c r="J16" s="54"/>
      <c r="K16" s="54"/>
      <c r="L16" s="54"/>
      <c r="M16" s="54"/>
      <c r="N16" s="54" t="s">
        <v>600</v>
      </c>
      <c r="O16" s="54" t="s">
        <v>548</v>
      </c>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5"/>
    </row>
    <row r="17" spans="1:52" ht="21" customHeight="1">
      <c r="A17" s="53"/>
      <c r="B17" s="54"/>
      <c r="C17" s="54"/>
      <c r="D17" s="54"/>
      <c r="E17" s="54"/>
      <c r="F17" s="54"/>
      <c r="G17" s="54"/>
      <c r="H17" s="54"/>
      <c r="I17" s="54"/>
      <c r="J17" s="54"/>
      <c r="K17" s="54"/>
      <c r="L17" s="54"/>
      <c r="M17" s="54"/>
      <c r="N17" s="54" t="s">
        <v>599</v>
      </c>
      <c r="O17" s="54" t="s">
        <v>549</v>
      </c>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5"/>
    </row>
    <row r="18" spans="1:52" ht="21" customHeight="1">
      <c r="A18" s="53"/>
      <c r="B18" s="54"/>
      <c r="C18" s="54"/>
      <c r="D18" s="54"/>
      <c r="E18" s="54"/>
      <c r="F18" s="54"/>
      <c r="G18" s="54"/>
      <c r="H18" s="54"/>
      <c r="I18" s="54"/>
      <c r="J18" s="54"/>
      <c r="K18" s="54"/>
      <c r="L18" s="54"/>
      <c r="M18" s="54"/>
      <c r="N18" s="54" t="s">
        <v>598</v>
      </c>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5"/>
    </row>
    <row r="19" spans="1:52" ht="21" customHeight="1">
      <c r="A19" s="53"/>
      <c r="B19" s="54"/>
      <c r="C19" s="54"/>
      <c r="D19" s="54"/>
      <c r="E19" s="54"/>
      <c r="F19" s="54"/>
      <c r="G19" s="54"/>
      <c r="H19" s="54"/>
      <c r="I19" s="54"/>
      <c r="J19" s="54"/>
      <c r="K19" s="54"/>
      <c r="L19" s="54"/>
      <c r="M19" s="54"/>
      <c r="N19" s="54" t="s">
        <v>599</v>
      </c>
      <c r="O19" s="54" t="s">
        <v>601</v>
      </c>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5"/>
    </row>
    <row r="20" spans="1:52" ht="21" customHeight="1">
      <c r="A20" s="53"/>
      <c r="B20" s="54"/>
      <c r="C20" s="54"/>
      <c r="D20" s="54"/>
      <c r="E20" s="54"/>
      <c r="F20" s="54"/>
      <c r="G20" s="54"/>
      <c r="H20" s="54"/>
      <c r="I20" s="54"/>
      <c r="J20" s="54"/>
      <c r="K20" s="54"/>
      <c r="L20" s="54"/>
      <c r="M20" s="54"/>
      <c r="N20" s="54"/>
      <c r="O20" s="54" t="s">
        <v>602</v>
      </c>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5"/>
    </row>
    <row r="21" spans="1:52" ht="21" customHeight="1">
      <c r="A21" s="53"/>
      <c r="B21" s="54"/>
      <c r="C21" s="54"/>
      <c r="D21" s="54"/>
      <c r="E21" s="54"/>
      <c r="F21" s="54"/>
      <c r="G21" s="54"/>
      <c r="H21" s="54"/>
      <c r="I21" s="54"/>
      <c r="J21" s="54"/>
      <c r="K21" s="54"/>
      <c r="L21" s="54"/>
      <c r="M21" s="54"/>
      <c r="N21" s="54"/>
      <c r="O21" s="54"/>
      <c r="P21" s="54" t="s">
        <v>604</v>
      </c>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5"/>
    </row>
    <row r="22" spans="1:52" ht="21" customHeight="1">
      <c r="A22" s="53"/>
      <c r="B22" s="54"/>
      <c r="C22" s="54"/>
      <c r="D22" s="54"/>
      <c r="E22" s="54"/>
      <c r="F22" s="54"/>
      <c r="G22" s="54"/>
      <c r="H22" s="54"/>
      <c r="I22" s="54"/>
      <c r="J22" s="54"/>
      <c r="K22" s="54"/>
      <c r="L22" s="54"/>
      <c r="M22" s="54"/>
      <c r="N22" s="54"/>
      <c r="O22" s="54" t="s">
        <v>603</v>
      </c>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5"/>
    </row>
    <row r="23" spans="1:52" ht="21" customHeight="1">
      <c r="A23" s="53"/>
      <c r="B23" s="54"/>
      <c r="C23" s="54"/>
      <c r="D23" s="54"/>
      <c r="E23" s="54"/>
      <c r="F23" s="54"/>
      <c r="G23" s="54"/>
      <c r="H23" s="54"/>
      <c r="I23" s="54"/>
      <c r="J23" s="54"/>
      <c r="K23" s="54"/>
      <c r="L23" s="54"/>
      <c r="M23" s="54"/>
      <c r="N23" s="54"/>
      <c r="O23" s="54"/>
      <c r="P23" s="54" t="s">
        <v>605</v>
      </c>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5"/>
    </row>
    <row r="24" spans="1:52" ht="21" customHeight="1">
      <c r="A24" s="53"/>
      <c r="B24" s="54"/>
      <c r="C24" s="54"/>
      <c r="D24" s="54"/>
      <c r="E24" s="54"/>
      <c r="F24" s="54"/>
      <c r="G24" s="54"/>
      <c r="H24" s="54"/>
      <c r="I24" s="54"/>
      <c r="J24" s="54"/>
      <c r="K24" s="54"/>
      <c r="L24" s="54"/>
      <c r="M24" s="54"/>
      <c r="N24" s="54"/>
      <c r="O24" s="54" t="s">
        <v>606</v>
      </c>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5"/>
    </row>
    <row r="25" spans="1:52" ht="21" customHeight="1">
      <c r="A25" s="53"/>
      <c r="B25" s="54"/>
      <c r="C25" s="54"/>
      <c r="D25" s="54"/>
      <c r="E25" s="54"/>
      <c r="F25" s="54"/>
      <c r="G25" s="54"/>
      <c r="H25" s="54"/>
      <c r="I25" s="54"/>
      <c r="J25" s="54"/>
      <c r="K25" s="54"/>
      <c r="L25" s="54"/>
      <c r="M25" s="54"/>
      <c r="N25" s="54"/>
      <c r="O25" s="54"/>
      <c r="P25" s="54" t="s">
        <v>607</v>
      </c>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54"/>
      <c r="AR25" s="54"/>
      <c r="AS25" s="54"/>
      <c r="AT25" s="54"/>
      <c r="AU25" s="54"/>
      <c r="AV25" s="54"/>
      <c r="AW25" s="54"/>
      <c r="AX25" s="54"/>
      <c r="AY25" s="54"/>
      <c r="AZ25" s="55"/>
    </row>
    <row r="26" spans="1:52" ht="21" customHeight="1">
      <c r="A26" s="53"/>
      <c r="B26" s="54"/>
      <c r="C26" s="54"/>
      <c r="D26" s="54"/>
      <c r="E26" s="54"/>
      <c r="F26" s="54"/>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c r="AY26" s="54"/>
      <c r="AZ26" s="55"/>
    </row>
    <row r="27" spans="1:52" ht="21" customHeight="1">
      <c r="A27" s="53"/>
      <c r="B27" s="54"/>
      <c r="C27" s="54"/>
      <c r="D27" s="54"/>
      <c r="E27" s="54"/>
      <c r="F27" s="54"/>
      <c r="G27" s="54"/>
      <c r="H27" s="54"/>
      <c r="I27" s="54"/>
      <c r="J27" s="54"/>
      <c r="K27" s="54"/>
      <c r="L27" s="54"/>
      <c r="M27" s="54"/>
      <c r="N27" s="54" t="s">
        <v>553</v>
      </c>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4"/>
      <c r="AT27" s="54"/>
      <c r="AU27" s="54"/>
      <c r="AV27" s="54"/>
      <c r="AW27" s="54"/>
      <c r="AX27" s="54"/>
      <c r="AY27" s="54"/>
      <c r="AZ27" s="55"/>
    </row>
    <row r="28" spans="1:52" ht="21" customHeight="1">
      <c r="A28" s="53"/>
      <c r="B28" s="54"/>
      <c r="C28" s="54"/>
      <c r="D28" s="54"/>
      <c r="E28" s="54"/>
      <c r="F28" s="54"/>
      <c r="G28" s="54"/>
      <c r="H28" s="54"/>
      <c r="I28" s="54"/>
      <c r="J28" s="54"/>
      <c r="K28" s="54"/>
      <c r="L28" s="54"/>
      <c r="M28" s="54"/>
      <c r="N28" s="54" t="s">
        <v>552</v>
      </c>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5"/>
    </row>
    <row r="29" spans="1:52" ht="21" customHeight="1">
      <c r="A29" s="53"/>
      <c r="B29" s="54"/>
      <c r="C29" s="54"/>
      <c r="D29" s="54"/>
      <c r="E29" s="54"/>
      <c r="F29" s="54"/>
      <c r="G29" s="54"/>
      <c r="H29" s="54"/>
      <c r="I29" s="54"/>
      <c r="J29" s="54"/>
      <c r="K29" s="54"/>
      <c r="L29" s="54"/>
      <c r="M29" s="54"/>
      <c r="N29" s="54" t="s">
        <v>550</v>
      </c>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54"/>
      <c r="AT29" s="54"/>
      <c r="AU29" s="54"/>
      <c r="AV29" s="54"/>
      <c r="AW29" s="54"/>
      <c r="AX29" s="54"/>
      <c r="AY29" s="54"/>
      <c r="AZ29" s="55"/>
    </row>
    <row r="30" spans="1:52" ht="21" customHeight="1">
      <c r="A30" s="53"/>
      <c r="B30" s="54"/>
      <c r="C30" s="54"/>
      <c r="D30" s="54"/>
      <c r="E30" s="54"/>
      <c r="F30" s="54"/>
      <c r="G30" s="54"/>
      <c r="H30" s="54"/>
      <c r="I30" s="54"/>
      <c r="J30" s="54"/>
      <c r="K30" s="54"/>
      <c r="L30" s="54"/>
      <c r="M30" s="54"/>
      <c r="N30" s="54"/>
      <c r="O30" s="54"/>
      <c r="P30" s="54"/>
      <c r="Q30" s="54"/>
      <c r="R30" s="54"/>
      <c r="S30" s="54"/>
      <c r="T30" s="54"/>
      <c r="U30" s="54"/>
      <c r="V30" s="54"/>
      <c r="W30" s="54"/>
      <c r="X30" s="54"/>
      <c r="Y30" s="54" t="s">
        <v>551</v>
      </c>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5"/>
    </row>
    <row r="31" spans="1:52" ht="21" customHeight="1">
      <c r="A31" s="53"/>
      <c r="B31" s="54"/>
      <c r="C31" s="54"/>
      <c r="D31" s="54"/>
      <c r="E31" s="54"/>
      <c r="F31" s="54"/>
      <c r="G31" s="54"/>
      <c r="H31" s="54"/>
      <c r="I31" s="54"/>
      <c r="J31" s="54"/>
      <c r="K31" s="54"/>
      <c r="L31" s="54"/>
      <c r="M31" s="54"/>
      <c r="N31" s="54" t="s">
        <v>464</v>
      </c>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5"/>
    </row>
    <row r="32" spans="1:52" ht="21" customHeight="1">
      <c r="A32" s="53"/>
      <c r="B32" s="54"/>
      <c r="C32" s="54"/>
      <c r="D32" s="54"/>
      <c r="E32" s="54"/>
      <c r="F32" s="54"/>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4"/>
      <c r="AJ32" s="54"/>
      <c r="AK32" s="54"/>
      <c r="AL32" s="54"/>
      <c r="AM32" s="54"/>
      <c r="AN32" s="54"/>
      <c r="AO32" s="54"/>
      <c r="AP32" s="54"/>
      <c r="AQ32" s="54"/>
      <c r="AR32" s="54"/>
      <c r="AS32" s="54"/>
      <c r="AT32" s="54"/>
      <c r="AU32" s="54"/>
      <c r="AV32" s="54"/>
      <c r="AW32" s="54"/>
      <c r="AX32" s="54"/>
      <c r="AY32" s="54"/>
      <c r="AZ32" s="55"/>
    </row>
    <row r="33" spans="1:52" ht="21" customHeight="1">
      <c r="A33" s="53"/>
      <c r="B33" s="54"/>
      <c r="C33" s="54"/>
      <c r="D33" s="54"/>
      <c r="E33" s="54"/>
      <c r="F33" s="54"/>
      <c r="G33" s="54"/>
      <c r="H33" s="54"/>
      <c r="I33" s="54"/>
      <c r="J33" s="54"/>
      <c r="K33" s="54"/>
      <c r="L33" s="54"/>
      <c r="M33" s="54"/>
      <c r="N33" s="106" t="s">
        <v>497</v>
      </c>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5"/>
    </row>
    <row r="34" spans="1:52" ht="21" customHeight="1">
      <c r="A34" s="53"/>
      <c r="B34" s="54"/>
      <c r="C34" s="54"/>
      <c r="D34" s="54"/>
      <c r="E34" s="54"/>
      <c r="F34" s="54"/>
      <c r="G34" s="54"/>
      <c r="H34" s="54"/>
      <c r="I34" s="54"/>
      <c r="J34" s="54"/>
      <c r="K34" s="54"/>
      <c r="L34" s="54"/>
      <c r="M34" s="54"/>
      <c r="N34" s="104" t="s">
        <v>493</v>
      </c>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5"/>
    </row>
    <row r="35" spans="1:52" ht="21" customHeight="1">
      <c r="A35" s="53"/>
      <c r="B35" s="54"/>
      <c r="C35" s="54"/>
      <c r="D35" s="54"/>
      <c r="E35" s="54"/>
      <c r="F35" s="54"/>
      <c r="G35" s="54"/>
      <c r="H35" s="54"/>
      <c r="I35" s="54"/>
      <c r="J35" s="54"/>
      <c r="K35" s="54"/>
      <c r="L35" s="54"/>
      <c r="M35" s="54"/>
      <c r="N35" s="105" t="s">
        <v>494</v>
      </c>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5"/>
    </row>
    <row r="36" spans="1:52" ht="21" customHeight="1">
      <c r="A36" s="53"/>
      <c r="B36" s="54"/>
      <c r="C36" s="54"/>
      <c r="D36" s="54"/>
      <c r="E36" s="54"/>
      <c r="F36" s="54"/>
      <c r="G36" s="54"/>
      <c r="H36" s="54"/>
      <c r="I36" s="54"/>
      <c r="J36" s="54"/>
      <c r="K36" s="54"/>
      <c r="L36" s="54"/>
      <c r="M36" s="54"/>
      <c r="N36" s="136" t="s">
        <v>495</v>
      </c>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5"/>
    </row>
    <row r="37" spans="1:52" ht="21" customHeight="1">
      <c r="A37" s="53"/>
      <c r="B37" s="54"/>
      <c r="C37" s="54"/>
      <c r="D37" s="54"/>
      <c r="E37" s="54"/>
      <c r="F37" s="54"/>
      <c r="G37" s="54"/>
      <c r="H37" s="54"/>
      <c r="I37" s="54"/>
      <c r="J37" s="54"/>
      <c r="K37" s="54"/>
      <c r="L37" s="54"/>
      <c r="M37" s="54"/>
      <c r="N37" s="136" t="s">
        <v>496</v>
      </c>
      <c r="O37" s="54"/>
      <c r="P37" s="54"/>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5"/>
    </row>
    <row r="38" spans="1:52" ht="21" customHeight="1">
      <c r="A38" s="53"/>
      <c r="B38" s="54"/>
      <c r="C38" s="54"/>
      <c r="D38" s="54"/>
      <c r="E38" s="54"/>
      <c r="F38" s="54"/>
      <c r="G38" s="54"/>
      <c r="H38" s="54"/>
      <c r="I38" s="54"/>
      <c r="J38" s="54"/>
      <c r="K38" s="54"/>
      <c r="L38" s="54"/>
      <c r="M38" s="54"/>
      <c r="N38" s="105" t="s">
        <v>616</v>
      </c>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5"/>
    </row>
    <row r="39" spans="1:52" ht="21" customHeight="1">
      <c r="A39" s="53"/>
      <c r="B39" s="54"/>
      <c r="C39" s="54"/>
      <c r="D39" s="54"/>
      <c r="E39" s="54"/>
      <c r="F39" s="54"/>
      <c r="G39" s="54"/>
      <c r="H39" s="54"/>
      <c r="I39" s="54"/>
      <c r="J39" s="54"/>
      <c r="K39" s="54"/>
      <c r="L39" s="54"/>
      <c r="M39" s="54"/>
      <c r="N39" s="105" t="s">
        <v>617</v>
      </c>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5"/>
    </row>
    <row r="40" spans="1:52" ht="21" customHeight="1">
      <c r="A40" s="53"/>
      <c r="B40" s="54"/>
      <c r="C40" s="54"/>
      <c r="D40" s="54"/>
      <c r="E40" s="54"/>
      <c r="F40" s="54"/>
      <c r="G40" s="54"/>
      <c r="H40" s="54"/>
      <c r="I40" s="54"/>
      <c r="J40" s="54"/>
      <c r="K40" s="54"/>
      <c r="L40" s="54"/>
      <c r="M40" s="54"/>
      <c r="N40" s="105" t="s">
        <v>618</v>
      </c>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5"/>
    </row>
    <row r="41" spans="1:52" ht="21" customHeight="1">
      <c r="A41" s="53"/>
      <c r="B41" s="54"/>
      <c r="C41" s="54"/>
      <c r="D41" s="54"/>
      <c r="E41" s="54"/>
      <c r="F41" s="54"/>
      <c r="G41" s="54"/>
      <c r="H41" s="54"/>
      <c r="I41" s="54"/>
      <c r="J41" s="54"/>
      <c r="K41" s="54"/>
      <c r="L41" s="54"/>
      <c r="M41" s="54"/>
      <c r="N41" s="105" t="s">
        <v>619</v>
      </c>
      <c r="O41" s="54"/>
      <c r="P41" s="54"/>
      <c r="Q41" s="54"/>
      <c r="R41" s="54"/>
      <c r="S41" s="54"/>
      <c r="T41" s="54"/>
      <c r="U41" s="54"/>
      <c r="V41" s="54"/>
      <c r="W41" s="54"/>
      <c r="X41" s="54"/>
      <c r="Y41" s="54"/>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5"/>
    </row>
    <row r="42" spans="1:52" ht="21" customHeight="1">
      <c r="A42" s="53"/>
      <c r="B42" s="54"/>
      <c r="C42" s="54"/>
      <c r="D42" s="54"/>
      <c r="E42" s="54"/>
      <c r="F42" s="54"/>
      <c r="G42" s="54"/>
      <c r="H42" s="54"/>
      <c r="I42" s="54"/>
      <c r="J42" s="54"/>
      <c r="K42" s="54"/>
      <c r="L42" s="54"/>
      <c r="M42" s="54"/>
      <c r="N42" s="105" t="s">
        <v>620</v>
      </c>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5"/>
    </row>
    <row r="43" spans="1:52" ht="21" customHeight="1">
      <c r="A43" s="53"/>
      <c r="B43" s="54"/>
      <c r="C43" s="54"/>
      <c r="D43" s="54"/>
      <c r="E43" s="54"/>
      <c r="F43" s="54"/>
      <c r="G43" s="54"/>
      <c r="H43" s="54"/>
      <c r="I43" s="54"/>
      <c r="J43" s="54"/>
      <c r="K43" s="54"/>
      <c r="L43" s="54"/>
      <c r="M43" s="54"/>
      <c r="N43" s="105" t="s">
        <v>596</v>
      </c>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5"/>
    </row>
    <row r="44" spans="1:52" ht="21" customHeight="1">
      <c r="A44" s="53"/>
      <c r="B44" s="54"/>
      <c r="C44" s="54"/>
      <c r="D44" s="54"/>
      <c r="E44" s="54"/>
      <c r="F44" s="54"/>
      <c r="G44" s="54"/>
      <c r="H44" s="54"/>
      <c r="I44" s="54"/>
      <c r="J44" s="54"/>
      <c r="K44" s="54"/>
      <c r="L44" s="54"/>
      <c r="M44" s="54"/>
      <c r="N44" s="105"/>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5"/>
    </row>
    <row r="45" spans="1:52" ht="21" customHeight="1">
      <c r="A45" s="53"/>
      <c r="B45" s="54"/>
      <c r="C45" s="54"/>
      <c r="D45" s="54"/>
      <c r="E45" s="54"/>
      <c r="F45" s="54"/>
      <c r="G45" s="54"/>
      <c r="H45" s="54"/>
      <c r="I45" s="54"/>
      <c r="J45" s="54"/>
      <c r="K45" s="54"/>
      <c r="L45" s="54"/>
      <c r="M45" s="54"/>
      <c r="N45" s="103" t="s">
        <v>554</v>
      </c>
      <c r="O45" s="54"/>
      <c r="P45" s="54"/>
      <c r="Q45" s="54"/>
      <c r="R45" s="54"/>
      <c r="S45" s="54"/>
      <c r="T45" s="54"/>
      <c r="U45" s="54"/>
      <c r="V45" s="54"/>
      <c r="W45" s="54"/>
      <c r="X45" s="54"/>
      <c r="Y45" s="54"/>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5"/>
    </row>
    <row r="46" spans="1:52" ht="21" customHeight="1">
      <c r="A46" s="53"/>
      <c r="B46" s="54"/>
      <c r="C46" s="54"/>
      <c r="D46" s="54"/>
      <c r="E46" s="54"/>
      <c r="F46" s="54"/>
      <c r="G46" s="54"/>
      <c r="H46" s="54"/>
      <c r="I46" s="54"/>
      <c r="J46" s="54"/>
      <c r="K46" s="54"/>
      <c r="L46" s="54"/>
      <c r="M46" s="54"/>
      <c r="N46" s="126" t="s">
        <v>460</v>
      </c>
      <c r="O46" s="54"/>
      <c r="P46" s="54"/>
      <c r="Q46" s="54"/>
      <c r="R46" s="54"/>
      <c r="S46" s="54"/>
      <c r="T46" s="54"/>
      <c r="U46" s="54"/>
      <c r="V46" s="54"/>
      <c r="W46" s="54"/>
      <c r="X46" s="54"/>
      <c r="Y46" s="54"/>
      <c r="Z46" s="54"/>
      <c r="AA46" s="54"/>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5"/>
    </row>
    <row r="47" spans="1:52" ht="21" customHeight="1">
      <c r="A47" s="53"/>
      <c r="B47" s="54"/>
      <c r="C47" s="54"/>
      <c r="D47" s="54"/>
      <c r="E47" s="54"/>
      <c r="F47" s="54"/>
      <c r="G47" s="54"/>
      <c r="H47" s="54"/>
      <c r="I47" s="54"/>
      <c r="J47" s="54"/>
      <c r="K47" s="54"/>
      <c r="L47" s="54"/>
      <c r="M47" s="54"/>
      <c r="N47" s="133" t="s">
        <v>465</v>
      </c>
      <c r="O47" s="54"/>
      <c r="P47" s="54"/>
      <c r="Q47" s="54"/>
      <c r="R47" s="54"/>
      <c r="S47" s="54"/>
      <c r="T47" s="54"/>
      <c r="U47" s="54"/>
      <c r="V47" s="54"/>
      <c r="W47" s="54"/>
      <c r="X47" s="54"/>
      <c r="Y47" s="54"/>
      <c r="Z47" s="54"/>
      <c r="AA47" s="54"/>
      <c r="AB47" s="54"/>
      <c r="AC47" s="54"/>
      <c r="AD47" s="54"/>
      <c r="AE47" s="54"/>
      <c r="AF47" s="54"/>
      <c r="AG47" s="54"/>
      <c r="AH47" s="54"/>
      <c r="AI47" s="54"/>
      <c r="AJ47" s="54"/>
      <c r="AK47" s="54"/>
      <c r="AL47" s="54"/>
      <c r="AM47" s="54"/>
      <c r="AN47" s="54"/>
      <c r="AO47" s="54"/>
      <c r="AP47" s="54"/>
      <c r="AQ47" s="54"/>
      <c r="AR47" s="54"/>
      <c r="AS47" s="54"/>
      <c r="AT47" s="54"/>
      <c r="AU47" s="54"/>
      <c r="AV47" s="54"/>
      <c r="AW47" s="54"/>
      <c r="AX47" s="54"/>
      <c r="AY47" s="54"/>
      <c r="AZ47" s="55"/>
    </row>
    <row r="48" spans="1:52" ht="21" customHeight="1">
      <c r="A48" s="53"/>
      <c r="B48" s="54"/>
      <c r="C48" s="54"/>
      <c r="D48" s="54"/>
      <c r="E48" s="54"/>
      <c r="F48" s="54"/>
      <c r="G48" s="54"/>
      <c r="H48" s="54"/>
      <c r="I48" s="54"/>
      <c r="J48" s="54"/>
      <c r="K48" s="54"/>
      <c r="L48" s="54"/>
      <c r="M48" s="54"/>
      <c r="N48" s="103" t="s">
        <v>593</v>
      </c>
      <c r="O48" s="54"/>
      <c r="P48" s="54"/>
      <c r="Q48" s="54"/>
      <c r="R48" s="54"/>
      <c r="S48" s="54"/>
      <c r="T48" s="54"/>
      <c r="U48" s="54"/>
      <c r="V48" s="54"/>
      <c r="W48" s="54"/>
      <c r="X48" s="54"/>
      <c r="Y48" s="54"/>
      <c r="Z48" s="54"/>
      <c r="AA48" s="54"/>
      <c r="AB48" s="54"/>
      <c r="AC48" s="54"/>
      <c r="AD48" s="54"/>
      <c r="AE48" s="54"/>
      <c r="AF48" s="54"/>
      <c r="AG48" s="54"/>
      <c r="AH48" s="54"/>
      <c r="AI48" s="54"/>
      <c r="AJ48" s="54"/>
      <c r="AK48" s="54"/>
      <c r="AL48" s="54"/>
      <c r="AM48" s="54"/>
      <c r="AN48" s="54"/>
      <c r="AO48" s="54"/>
      <c r="AP48" s="54"/>
      <c r="AQ48" s="54"/>
      <c r="AR48" s="54"/>
      <c r="AS48" s="54"/>
      <c r="AT48" s="54"/>
      <c r="AU48" s="54"/>
      <c r="AV48" s="54"/>
      <c r="AW48" s="54"/>
      <c r="AX48" s="54"/>
      <c r="AY48" s="54"/>
      <c r="AZ48" s="55"/>
    </row>
    <row r="49" spans="1:52" ht="21" customHeight="1">
      <c r="A49" s="53"/>
      <c r="B49" s="54"/>
      <c r="C49" s="54"/>
      <c r="D49" s="54"/>
      <c r="E49" s="54"/>
      <c r="F49" s="54"/>
      <c r="G49" s="54"/>
      <c r="H49" s="54"/>
      <c r="I49" s="54"/>
      <c r="J49" s="54"/>
      <c r="K49" s="54"/>
      <c r="L49" s="54"/>
      <c r="M49" s="54"/>
      <c r="N49" s="54"/>
      <c r="O49" s="54" t="s">
        <v>594</v>
      </c>
      <c r="P49" s="54"/>
      <c r="Q49" s="54"/>
      <c r="R49" s="54"/>
      <c r="S49" s="54"/>
      <c r="T49" s="54"/>
      <c r="U49" s="54"/>
      <c r="V49" s="54"/>
      <c r="W49" s="54"/>
      <c r="X49" s="54"/>
      <c r="Y49" s="54"/>
      <c r="Z49" s="54"/>
      <c r="AA49" s="54"/>
      <c r="AB49" s="54"/>
      <c r="AC49" s="54"/>
      <c r="AD49" s="54"/>
      <c r="AE49" s="54"/>
      <c r="AF49" s="54"/>
      <c r="AG49" s="54"/>
      <c r="AH49" s="54"/>
      <c r="AI49" s="54"/>
      <c r="AJ49" s="54"/>
      <c r="AK49" s="54"/>
      <c r="AL49" s="54"/>
      <c r="AM49" s="54"/>
      <c r="AN49" s="54"/>
      <c r="AO49" s="54"/>
      <c r="AP49" s="54"/>
      <c r="AQ49" s="54"/>
      <c r="AR49" s="54"/>
      <c r="AS49" s="54"/>
      <c r="AT49" s="54"/>
      <c r="AU49" s="54"/>
      <c r="AV49" s="54"/>
      <c r="AW49" s="54"/>
      <c r="AX49" s="54"/>
      <c r="AY49" s="54"/>
      <c r="AZ49" s="55"/>
    </row>
    <row r="50" spans="1:52" ht="21" customHeight="1">
      <c r="A50" s="53"/>
      <c r="B50" s="54"/>
      <c r="C50" s="54"/>
      <c r="D50" s="54"/>
      <c r="E50" s="54"/>
      <c r="F50" s="54"/>
      <c r="G50" s="54"/>
      <c r="H50" s="54"/>
      <c r="I50" s="54"/>
      <c r="J50" s="54"/>
      <c r="K50" s="54"/>
      <c r="L50" s="54"/>
      <c r="M50" s="54"/>
      <c r="N50" s="54"/>
      <c r="O50" s="54" t="s">
        <v>595</v>
      </c>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5"/>
    </row>
    <row r="51" spans="1:52" ht="21" customHeight="1">
      <c r="A51" s="53"/>
      <c r="B51" s="54"/>
      <c r="C51" s="54"/>
      <c r="D51" s="54"/>
      <c r="E51" s="54"/>
      <c r="F51" s="54"/>
      <c r="G51" s="54"/>
      <c r="H51" s="54"/>
      <c r="I51" s="54"/>
      <c r="J51" s="54"/>
      <c r="K51" s="54"/>
      <c r="L51" s="54"/>
      <c r="M51" s="54"/>
      <c r="N51" s="54"/>
      <c r="O51" s="54" t="s">
        <v>597</v>
      </c>
      <c r="P51" s="54"/>
      <c r="Q51" s="54"/>
      <c r="R51" s="54"/>
      <c r="S51" s="54"/>
      <c r="T51" s="54"/>
      <c r="U51" s="54"/>
      <c r="V51" s="54"/>
      <c r="W51" s="54"/>
      <c r="X51" s="54"/>
      <c r="Y51" s="54"/>
      <c r="Z51" s="54"/>
      <c r="AA51" s="54"/>
      <c r="AB51" s="54"/>
      <c r="AC51" s="54"/>
      <c r="AD51" s="54"/>
      <c r="AE51" s="54"/>
      <c r="AF51" s="54"/>
      <c r="AG51" s="54"/>
      <c r="AH51" s="54"/>
      <c r="AI51" s="54"/>
      <c r="AJ51" s="54"/>
      <c r="AK51" s="54"/>
      <c r="AL51" s="54"/>
      <c r="AM51" s="54"/>
      <c r="AN51" s="54"/>
      <c r="AO51" s="54"/>
      <c r="AP51" s="54"/>
      <c r="AQ51" s="54"/>
      <c r="AR51" s="54"/>
      <c r="AS51" s="54"/>
      <c r="AT51" s="54"/>
      <c r="AU51" s="54"/>
      <c r="AV51" s="54"/>
      <c r="AW51" s="54"/>
      <c r="AX51" s="54"/>
      <c r="AY51" s="54"/>
      <c r="AZ51" s="55"/>
    </row>
    <row r="52" spans="1:52" ht="21" customHeight="1">
      <c r="A52" s="53"/>
      <c r="B52" s="54"/>
      <c r="C52" s="54"/>
      <c r="D52" s="54"/>
      <c r="E52" s="54"/>
      <c r="F52" s="54"/>
      <c r="G52" s="54"/>
      <c r="H52" s="54"/>
      <c r="I52" s="54"/>
      <c r="J52" s="54"/>
      <c r="K52" s="54"/>
      <c r="L52" s="54"/>
      <c r="M52" s="54"/>
      <c r="N52" s="103" t="s">
        <v>555</v>
      </c>
      <c r="O52" s="54"/>
      <c r="P52" s="54"/>
      <c r="Q52" s="54"/>
      <c r="R52" s="54"/>
      <c r="S52" s="54"/>
      <c r="T52" s="54"/>
      <c r="U52" s="54"/>
      <c r="V52" s="54"/>
      <c r="W52" s="54"/>
      <c r="X52" s="54"/>
      <c r="Y52" s="54"/>
      <c r="Z52" s="54"/>
      <c r="AA52" s="54"/>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5"/>
    </row>
    <row r="53" spans="1:52" ht="21" customHeight="1">
      <c r="A53" s="50"/>
      <c r="B53" s="51"/>
      <c r="C53" s="51"/>
      <c r="D53" s="51"/>
      <c r="E53" s="51"/>
      <c r="F53" s="51"/>
      <c r="G53" s="51"/>
      <c r="H53" s="51"/>
      <c r="I53" s="51"/>
      <c r="J53" s="51"/>
      <c r="K53" s="51"/>
      <c r="L53" s="51"/>
      <c r="M53" s="51"/>
      <c r="N53" s="110"/>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2"/>
    </row>
    <row r="54" spans="1:52" ht="21" customHeight="1">
      <c r="A54" s="50"/>
      <c r="B54" s="51"/>
      <c r="C54" s="51"/>
      <c r="D54" s="51"/>
      <c r="E54" s="51"/>
      <c r="F54" s="51"/>
      <c r="G54" s="51"/>
      <c r="H54" s="51"/>
      <c r="I54" s="51"/>
      <c r="J54" s="51"/>
      <c r="K54" s="51"/>
      <c r="L54" s="51"/>
      <c r="M54" s="51"/>
      <c r="N54" s="130" t="s">
        <v>497</v>
      </c>
      <c r="O54" s="51"/>
      <c r="P54" s="51"/>
      <c r="Q54" s="51"/>
      <c r="R54" s="51"/>
      <c r="S54" s="51"/>
      <c r="T54" s="51"/>
      <c r="U54" s="51"/>
      <c r="V54" s="51"/>
      <c r="W54" s="113" t="s">
        <v>591</v>
      </c>
      <c r="X54" s="51"/>
      <c r="Y54" s="51"/>
      <c r="Z54" s="51"/>
      <c r="AA54" s="112"/>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2"/>
    </row>
    <row r="55" spans="1:52" ht="21" customHeight="1">
      <c r="A55" s="50"/>
      <c r="B55" s="51"/>
      <c r="C55" s="51"/>
      <c r="D55" s="51"/>
      <c r="E55" s="51"/>
      <c r="F55" s="51"/>
      <c r="G55" s="51"/>
      <c r="H55" s="51"/>
      <c r="I55" s="51"/>
      <c r="J55" s="51"/>
      <c r="K55" s="51"/>
      <c r="L55" s="51"/>
      <c r="M55" s="51"/>
      <c r="N55" s="131" t="s">
        <v>507</v>
      </c>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2"/>
    </row>
    <row r="56" spans="1:52" ht="21" customHeight="1">
      <c r="A56" s="50"/>
      <c r="B56" s="51"/>
      <c r="C56" s="51"/>
      <c r="D56" s="51"/>
      <c r="E56" s="51"/>
      <c r="F56" s="51"/>
      <c r="G56" s="51"/>
      <c r="H56" s="51"/>
      <c r="I56" s="51"/>
      <c r="J56" s="51"/>
      <c r="K56" s="51"/>
      <c r="L56" s="51"/>
      <c r="M56" s="51"/>
      <c r="N56" s="51"/>
      <c r="O56" s="132" t="s">
        <v>556</v>
      </c>
      <c r="P56" s="113"/>
      <c r="Q56" s="113"/>
      <c r="R56" s="132" t="s">
        <v>557</v>
      </c>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2"/>
    </row>
    <row r="57" spans="1:52" ht="21" customHeight="1">
      <c r="A57" s="50"/>
      <c r="B57" s="51"/>
      <c r="C57" s="51"/>
      <c r="D57" s="51"/>
      <c r="E57" s="51"/>
      <c r="F57" s="51"/>
      <c r="G57" s="51"/>
      <c r="H57" s="51"/>
      <c r="I57" s="51"/>
      <c r="J57" s="51"/>
      <c r="K57" s="51"/>
      <c r="L57" s="51"/>
      <c r="M57" s="51"/>
      <c r="N57" s="51"/>
      <c r="O57" s="132" t="s">
        <v>504</v>
      </c>
      <c r="P57" s="113"/>
      <c r="Q57" s="113"/>
      <c r="R57" s="113" t="s">
        <v>592</v>
      </c>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2"/>
    </row>
    <row r="58" spans="1:52" ht="21" customHeight="1">
      <c r="A58" s="50"/>
      <c r="B58" s="51"/>
      <c r="C58" s="51"/>
      <c r="D58" s="51"/>
      <c r="E58" s="51"/>
      <c r="F58" s="51"/>
      <c r="G58" s="51"/>
      <c r="H58" s="51"/>
      <c r="I58" s="51"/>
      <c r="J58" s="51"/>
      <c r="K58" s="51"/>
      <c r="L58" s="51"/>
      <c r="M58" s="51"/>
      <c r="N58" s="51"/>
      <c r="O58" s="113"/>
      <c r="P58" s="113"/>
      <c r="Q58" s="113"/>
      <c r="R58" s="113"/>
      <c r="S58" s="51"/>
      <c r="T58" s="51"/>
      <c r="U58" s="51"/>
      <c r="V58" s="51"/>
      <c r="W58" s="51"/>
      <c r="X58" s="51"/>
      <c r="Y58" s="51"/>
      <c r="Z58" s="51"/>
      <c r="AA58" s="51"/>
      <c r="AB58" s="51"/>
      <c r="AC58" s="51"/>
      <c r="AD58" s="51"/>
      <c r="AE58" s="51" t="s">
        <v>558</v>
      </c>
      <c r="AF58" s="51"/>
      <c r="AG58" s="51"/>
      <c r="AH58" s="51"/>
      <c r="AI58" s="51"/>
      <c r="AJ58" s="51"/>
      <c r="AK58" s="51"/>
      <c r="AL58" s="112"/>
      <c r="AM58" s="51"/>
      <c r="AN58" s="51"/>
      <c r="AO58" s="51"/>
      <c r="AP58" s="51"/>
      <c r="AQ58" s="112"/>
      <c r="AR58" s="51"/>
      <c r="AS58" s="51"/>
      <c r="AT58" s="51"/>
      <c r="AU58" s="51"/>
      <c r="AV58" s="51"/>
      <c r="AW58" s="51"/>
      <c r="AX58" s="51"/>
      <c r="AY58" s="51"/>
      <c r="AZ58" s="52"/>
    </row>
    <row r="59" spans="1:52" ht="21" customHeight="1">
      <c r="A59" s="50"/>
      <c r="B59" s="51"/>
      <c r="C59" s="51"/>
      <c r="D59" s="51"/>
      <c r="E59" s="51"/>
      <c r="F59" s="51"/>
      <c r="G59" s="51"/>
      <c r="H59" s="51"/>
      <c r="I59" s="51"/>
      <c r="J59" s="51"/>
      <c r="K59" s="51"/>
      <c r="L59" s="51"/>
      <c r="M59" s="108"/>
      <c r="N59" s="108" t="s">
        <v>497</v>
      </c>
      <c r="O59" s="113"/>
      <c r="P59" s="113"/>
      <c r="Q59" s="113"/>
      <c r="R59" s="113"/>
      <c r="S59" s="51"/>
      <c r="T59" s="51"/>
      <c r="U59" s="51"/>
      <c r="V59" s="51"/>
      <c r="W59" s="51"/>
      <c r="X59" s="51"/>
      <c r="Y59" s="51"/>
      <c r="Z59" s="51"/>
      <c r="AA59" s="51"/>
      <c r="AB59" s="51"/>
      <c r="AC59" s="51"/>
      <c r="AD59" s="51"/>
      <c r="AE59" s="51"/>
      <c r="AF59" s="51"/>
      <c r="AG59" s="51"/>
      <c r="AH59" s="51"/>
      <c r="AI59" s="51"/>
      <c r="AJ59" s="51"/>
      <c r="AK59" s="51"/>
      <c r="AL59" s="112"/>
      <c r="AM59" s="51"/>
      <c r="AN59" s="51"/>
      <c r="AO59" s="51"/>
      <c r="AP59" s="51"/>
      <c r="AQ59" s="112"/>
      <c r="AR59" s="51"/>
      <c r="AS59" s="51"/>
      <c r="AT59" s="51"/>
      <c r="AU59" s="51"/>
      <c r="AV59" s="51"/>
      <c r="AW59" s="51"/>
      <c r="AX59" s="51"/>
      <c r="AY59" s="51"/>
      <c r="AZ59" s="52"/>
    </row>
    <row r="60" spans="1:52" ht="21" customHeight="1">
      <c r="A60" s="50"/>
      <c r="B60" s="51"/>
      <c r="C60" s="51"/>
      <c r="D60" s="51"/>
      <c r="E60" s="51"/>
      <c r="F60" s="51"/>
      <c r="G60" s="51"/>
      <c r="H60" s="51"/>
      <c r="I60" s="51"/>
      <c r="J60" s="51"/>
      <c r="K60" s="51"/>
      <c r="L60" s="51"/>
      <c r="M60" s="51"/>
      <c r="N60" s="51" t="s">
        <v>508</v>
      </c>
      <c r="O60" s="113"/>
      <c r="P60" s="113"/>
      <c r="Q60" s="113"/>
      <c r="R60" s="113"/>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2"/>
    </row>
    <row r="61" spans="1:52" ht="21" customHeight="1">
      <c r="A61" s="50"/>
      <c r="B61" s="51"/>
      <c r="C61" s="51"/>
      <c r="D61" s="51"/>
      <c r="E61" s="51"/>
      <c r="F61" s="51"/>
      <c r="G61" s="51"/>
      <c r="H61" s="51"/>
      <c r="I61" s="51"/>
      <c r="J61" s="51"/>
      <c r="K61" s="51"/>
      <c r="L61" s="51"/>
      <c r="M61" s="51"/>
      <c r="N61" s="51" t="s">
        <v>509</v>
      </c>
      <c r="O61" s="113"/>
      <c r="P61" s="113"/>
      <c r="Q61" s="113"/>
      <c r="R61" s="113"/>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2"/>
    </row>
    <row r="62" spans="1:52" ht="21" customHeight="1">
      <c r="A62" s="50"/>
      <c r="B62" s="51"/>
      <c r="C62" s="51"/>
      <c r="D62" s="51"/>
      <c r="E62" s="51"/>
      <c r="F62" s="51"/>
      <c r="G62" s="51"/>
      <c r="H62" s="51"/>
      <c r="I62" s="51"/>
      <c r="J62" s="51"/>
      <c r="K62" s="51"/>
      <c r="L62" s="51"/>
      <c r="M62" s="51"/>
      <c r="N62" s="110"/>
      <c r="O62" s="113"/>
      <c r="P62" s="113"/>
      <c r="Q62" s="113"/>
      <c r="R62" s="113"/>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2"/>
    </row>
    <row r="63" spans="1:52" ht="21.6" customHeight="1">
      <c r="A63" s="50"/>
      <c r="B63" s="51"/>
      <c r="C63" s="51"/>
      <c r="D63" s="51"/>
      <c r="E63" s="51"/>
      <c r="F63" s="51"/>
      <c r="G63" s="51"/>
      <c r="H63" s="51"/>
      <c r="I63" s="51"/>
      <c r="J63" s="51"/>
      <c r="K63" s="51"/>
      <c r="L63" s="51"/>
      <c r="M63" s="51"/>
      <c r="N63" s="113" t="s">
        <v>559</v>
      </c>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2"/>
    </row>
    <row r="64" spans="1:52" ht="21.6" customHeight="1">
      <c r="A64" s="53"/>
      <c r="B64" s="54"/>
      <c r="C64" s="54"/>
      <c r="D64" s="54"/>
      <c r="E64" s="54"/>
      <c r="F64" s="54"/>
      <c r="G64" s="54"/>
      <c r="H64" s="54"/>
      <c r="I64" s="54"/>
      <c r="J64" s="54"/>
      <c r="K64" s="54"/>
      <c r="L64" s="54"/>
      <c r="M64" s="54"/>
      <c r="N64" s="217" t="s">
        <v>621</v>
      </c>
      <c r="O64" s="218"/>
      <c r="P64" s="218"/>
      <c r="Q64" s="218"/>
      <c r="R64" s="218"/>
      <c r="S64" s="218"/>
      <c r="T64" s="218"/>
      <c r="U64" s="218"/>
      <c r="V64" s="218"/>
      <c r="W64" s="218"/>
      <c r="X64" s="218"/>
      <c r="Y64" s="218"/>
      <c r="Z64" s="218"/>
      <c r="AA64" s="218"/>
      <c r="AB64" s="218"/>
      <c r="AC64" s="218"/>
      <c r="AD64" s="218"/>
      <c r="AE64" s="218"/>
      <c r="AF64" s="218"/>
      <c r="AG64" s="218"/>
      <c r="AH64" s="218"/>
      <c r="AI64" s="218"/>
      <c r="AJ64" s="218"/>
      <c r="AK64" s="218"/>
      <c r="AL64" s="218"/>
      <c r="AM64" s="218"/>
      <c r="AN64" s="218"/>
      <c r="AO64" s="218"/>
      <c r="AP64" s="218"/>
      <c r="AQ64" s="218"/>
      <c r="AR64" s="218"/>
      <c r="AS64" s="218"/>
      <c r="AT64" s="218"/>
      <c r="AU64" s="219"/>
      <c r="AV64" s="54"/>
      <c r="AW64" s="54"/>
      <c r="AX64" s="54"/>
      <c r="AY64" s="54"/>
      <c r="AZ64" s="55"/>
    </row>
    <row r="65" spans="1:52" ht="21.6" customHeight="1">
      <c r="A65" s="53"/>
      <c r="B65" s="54"/>
      <c r="C65" s="54"/>
      <c r="D65" s="54"/>
      <c r="E65" s="54"/>
      <c r="F65" s="54"/>
      <c r="G65" s="54"/>
      <c r="H65" s="54"/>
      <c r="I65" s="54"/>
      <c r="J65" s="54"/>
      <c r="K65" s="54"/>
      <c r="L65" s="54"/>
      <c r="M65" s="54"/>
      <c r="N65" s="54"/>
      <c r="O65" s="54" t="s">
        <v>7</v>
      </c>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5"/>
    </row>
    <row r="66" spans="1:52" ht="21.6" customHeight="1">
      <c r="A66" s="53"/>
      <c r="B66" s="54"/>
      <c r="C66" s="54"/>
      <c r="D66" s="54"/>
      <c r="E66" s="54"/>
      <c r="F66" s="54"/>
      <c r="G66" s="54"/>
      <c r="H66" s="54"/>
      <c r="I66" s="54"/>
      <c r="J66" s="54"/>
      <c r="K66" s="54"/>
      <c r="L66" s="54"/>
      <c r="M66" s="54"/>
      <c r="N66" s="103" t="s">
        <v>510</v>
      </c>
      <c r="O66" s="54"/>
      <c r="P66" s="54"/>
      <c r="Q66" s="54"/>
      <c r="R66" s="54"/>
      <c r="S66" s="54"/>
      <c r="T66" s="54"/>
      <c r="U66" s="54"/>
      <c r="V66" s="54"/>
      <c r="W66" s="54"/>
      <c r="X66" s="54"/>
      <c r="Y66" s="54"/>
      <c r="Z66" s="54"/>
      <c r="AA66" s="54"/>
      <c r="AB66" s="54"/>
      <c r="AC66" s="54"/>
      <c r="AD66" s="54"/>
      <c r="AE66" s="54"/>
      <c r="AF66" s="54"/>
      <c r="AG66" s="54"/>
      <c r="AH66" s="54"/>
      <c r="AI66" s="54"/>
      <c r="AJ66" s="54"/>
      <c r="AK66" s="54"/>
      <c r="AL66" s="54"/>
      <c r="AM66" s="54"/>
      <c r="AN66" s="54"/>
      <c r="AO66" s="54"/>
      <c r="AP66" s="54"/>
      <c r="AQ66" s="54"/>
      <c r="AR66" s="54"/>
      <c r="AS66" s="54"/>
      <c r="AT66" s="54"/>
      <c r="AU66" s="54"/>
      <c r="AV66" s="54"/>
      <c r="AW66" s="54"/>
      <c r="AX66" s="54"/>
      <c r="AY66" s="54"/>
      <c r="AZ66" s="55"/>
    </row>
    <row r="67" spans="1:52" ht="21.6" customHeight="1">
      <c r="A67" s="53"/>
      <c r="B67" s="54"/>
      <c r="C67" s="54"/>
      <c r="D67" s="54"/>
      <c r="E67" s="54"/>
      <c r="F67" s="54"/>
      <c r="G67" s="54"/>
      <c r="H67" s="54"/>
      <c r="I67" s="54"/>
      <c r="J67" s="54"/>
      <c r="K67" s="54"/>
      <c r="L67" s="54"/>
      <c r="M67" s="54"/>
      <c r="N67" s="126" t="s">
        <v>461</v>
      </c>
      <c r="O67" s="54"/>
      <c r="P67" s="54"/>
      <c r="Q67" s="54"/>
      <c r="R67" s="54"/>
      <c r="S67" s="54"/>
      <c r="T67" s="54"/>
      <c r="U67" s="54"/>
      <c r="V67" s="54"/>
      <c r="W67" s="54"/>
      <c r="X67" s="54"/>
      <c r="Y67" s="54"/>
      <c r="Z67" s="54"/>
      <c r="AA67" s="54"/>
      <c r="AB67" s="54"/>
      <c r="AC67" s="54"/>
      <c r="AD67" s="54"/>
      <c r="AE67" s="54"/>
      <c r="AF67" s="54"/>
      <c r="AG67" s="54"/>
      <c r="AH67" s="54"/>
      <c r="AI67" s="54"/>
      <c r="AJ67" s="54"/>
      <c r="AK67" s="54"/>
      <c r="AL67" s="54"/>
      <c r="AM67" s="54"/>
      <c r="AN67" s="54"/>
      <c r="AO67" s="54"/>
      <c r="AP67" s="54"/>
      <c r="AQ67" s="54"/>
      <c r="AR67" s="54"/>
      <c r="AS67" s="54"/>
      <c r="AT67" s="54"/>
      <c r="AU67" s="54"/>
      <c r="AV67" s="54"/>
      <c r="AW67" s="54"/>
      <c r="AX67" s="54"/>
      <c r="AY67" s="54"/>
      <c r="AZ67" s="55"/>
    </row>
    <row r="68" spans="1:52" ht="21.6" customHeight="1">
      <c r="A68" s="53"/>
      <c r="B68" s="54"/>
      <c r="C68" s="54"/>
      <c r="D68" s="54"/>
      <c r="E68" s="54"/>
      <c r="F68" s="54"/>
      <c r="G68" s="54"/>
      <c r="H68" s="54"/>
      <c r="I68" s="54"/>
      <c r="J68" s="54"/>
      <c r="K68" s="54"/>
      <c r="L68" s="54"/>
      <c r="M68" s="54"/>
      <c r="N68" s="133" t="s">
        <v>608</v>
      </c>
      <c r="O68" s="54"/>
      <c r="P68" s="54"/>
      <c r="Q68" s="54"/>
      <c r="R68" s="54"/>
      <c r="S68" s="54"/>
      <c r="T68" s="54"/>
      <c r="U68" s="54"/>
      <c r="V68" s="54"/>
      <c r="W68" s="54"/>
      <c r="X68" s="54"/>
      <c r="Y68" s="54"/>
      <c r="Z68" s="54"/>
      <c r="AA68" s="54"/>
      <c r="AB68" s="54"/>
      <c r="AC68" s="54"/>
      <c r="AD68" s="54"/>
      <c r="AE68" s="54"/>
      <c r="AF68" s="54"/>
      <c r="AG68" s="54"/>
      <c r="AH68" s="54"/>
      <c r="AI68" s="54"/>
      <c r="AJ68" s="54"/>
      <c r="AK68" s="54"/>
      <c r="AL68" s="54"/>
      <c r="AM68" s="54"/>
      <c r="AN68" s="54"/>
      <c r="AO68" s="54"/>
      <c r="AP68" s="54"/>
      <c r="AQ68" s="54"/>
      <c r="AR68" s="54"/>
      <c r="AS68" s="54"/>
      <c r="AT68" s="54"/>
      <c r="AU68" s="54"/>
      <c r="AV68" s="54"/>
      <c r="AW68" s="54"/>
      <c r="AX68" s="54"/>
      <c r="AY68" s="54"/>
      <c r="AZ68" s="55"/>
    </row>
    <row r="69" spans="1:52" ht="21.6" customHeight="1">
      <c r="A69" s="53"/>
      <c r="B69" s="54"/>
      <c r="C69" s="54"/>
      <c r="D69" s="54"/>
      <c r="E69" s="54"/>
      <c r="F69" s="54"/>
      <c r="G69" s="54"/>
      <c r="H69" s="54"/>
      <c r="I69" s="54"/>
      <c r="J69" s="54"/>
      <c r="K69" s="54"/>
      <c r="L69" s="54"/>
      <c r="M69" s="54"/>
      <c r="N69" s="54" t="s">
        <v>609</v>
      </c>
      <c r="O69" s="54"/>
      <c r="P69" s="54"/>
      <c r="Q69" s="54"/>
      <c r="R69" s="54"/>
      <c r="S69" s="54"/>
      <c r="T69" s="54"/>
      <c r="U69" s="54"/>
      <c r="V69" s="54"/>
      <c r="W69" s="54"/>
      <c r="X69" s="54"/>
      <c r="Y69" s="54"/>
      <c r="Z69" s="54"/>
      <c r="AA69" s="54"/>
      <c r="AB69" s="54"/>
      <c r="AC69" s="54"/>
      <c r="AD69" s="54"/>
      <c r="AE69" s="54"/>
      <c r="AF69" s="54"/>
      <c r="AG69" s="54"/>
      <c r="AH69" s="54"/>
      <c r="AI69" s="54"/>
      <c r="AJ69" s="54"/>
      <c r="AK69" s="54"/>
      <c r="AL69" s="54"/>
      <c r="AM69" s="54"/>
      <c r="AN69" s="54"/>
      <c r="AO69" s="54"/>
      <c r="AP69" s="54"/>
      <c r="AQ69" s="54"/>
      <c r="AR69" s="54"/>
      <c r="AS69" s="54"/>
      <c r="AT69" s="54"/>
      <c r="AU69" s="54"/>
      <c r="AV69" s="54"/>
      <c r="AW69" s="54"/>
      <c r="AX69" s="54"/>
      <c r="AY69" s="54"/>
      <c r="AZ69" s="55"/>
    </row>
    <row r="70" spans="1:52" ht="21.6" customHeight="1">
      <c r="A70" s="53"/>
      <c r="B70" s="54"/>
      <c r="C70" s="54"/>
      <c r="D70" s="54"/>
      <c r="E70" s="54"/>
      <c r="F70" s="54"/>
      <c r="G70" s="54"/>
      <c r="H70" s="54"/>
      <c r="I70" s="54"/>
      <c r="J70" s="54"/>
      <c r="K70" s="54"/>
      <c r="L70" s="54"/>
      <c r="M70" s="54"/>
      <c r="N70" s="54" t="s">
        <v>610</v>
      </c>
      <c r="O70" s="54"/>
      <c r="P70" s="54"/>
      <c r="Q70" s="54"/>
      <c r="R70" s="54"/>
      <c r="S70" s="54"/>
      <c r="T70" s="54"/>
      <c r="U70" s="54"/>
      <c r="V70" s="54"/>
      <c r="W70" s="54"/>
      <c r="X70" s="54"/>
      <c r="Y70" s="54"/>
      <c r="Z70" s="54"/>
      <c r="AA70" s="54"/>
      <c r="AB70" s="54"/>
      <c r="AC70" s="54"/>
      <c r="AD70" s="54"/>
      <c r="AE70" s="54"/>
      <c r="AF70" s="54"/>
      <c r="AG70" s="54"/>
      <c r="AH70" s="54"/>
      <c r="AI70" s="54"/>
      <c r="AJ70" s="54"/>
      <c r="AK70" s="54"/>
      <c r="AL70" s="54"/>
      <c r="AM70" s="54"/>
      <c r="AN70" s="54"/>
      <c r="AO70" s="54"/>
      <c r="AP70" s="54"/>
      <c r="AQ70" s="54"/>
      <c r="AR70" s="54"/>
      <c r="AS70" s="54"/>
      <c r="AT70" s="54"/>
      <c r="AU70" s="54"/>
      <c r="AV70" s="54"/>
      <c r="AW70" s="54"/>
      <c r="AX70" s="54"/>
      <c r="AY70" s="54"/>
      <c r="AZ70" s="55"/>
    </row>
    <row r="71" spans="1:52" ht="21.6" customHeight="1">
      <c r="A71" s="53"/>
      <c r="B71" s="54"/>
      <c r="C71" s="54"/>
      <c r="D71" s="54"/>
      <c r="E71" s="54"/>
      <c r="F71" s="54"/>
      <c r="G71" s="54"/>
      <c r="H71" s="54"/>
      <c r="I71" s="54"/>
      <c r="J71" s="54"/>
      <c r="K71" s="54"/>
      <c r="L71" s="54"/>
      <c r="M71" s="54"/>
      <c r="N71" s="54" t="s">
        <v>611</v>
      </c>
      <c r="O71" s="54"/>
      <c r="P71" s="54"/>
      <c r="Q71" s="54"/>
      <c r="R71" s="54"/>
      <c r="S71" s="54"/>
      <c r="T71" s="54"/>
      <c r="U71" s="54"/>
      <c r="V71" s="54"/>
      <c r="W71" s="54"/>
      <c r="X71" s="54"/>
      <c r="Y71" s="54"/>
      <c r="Z71" s="54"/>
      <c r="AA71" s="54"/>
      <c r="AB71" s="54"/>
      <c r="AC71" s="54"/>
      <c r="AD71" s="54"/>
      <c r="AE71" s="54"/>
      <c r="AF71" s="54"/>
      <c r="AG71" s="54"/>
      <c r="AH71" s="54"/>
      <c r="AI71" s="54"/>
      <c r="AJ71" s="54"/>
      <c r="AK71" s="54"/>
      <c r="AL71" s="54"/>
      <c r="AM71" s="54"/>
      <c r="AN71" s="54"/>
      <c r="AO71" s="54"/>
      <c r="AP71" s="54"/>
      <c r="AQ71" s="54"/>
      <c r="AR71" s="54"/>
      <c r="AS71" s="54"/>
      <c r="AT71" s="54"/>
      <c r="AU71" s="54"/>
      <c r="AV71" s="54"/>
      <c r="AW71" s="54"/>
      <c r="AX71" s="54"/>
      <c r="AY71" s="54"/>
      <c r="AZ71" s="55"/>
    </row>
    <row r="72" spans="1:52" ht="21.6" customHeight="1">
      <c r="A72" s="53"/>
      <c r="B72" s="54"/>
      <c r="C72" s="54"/>
      <c r="D72" s="54"/>
      <c r="E72" s="54"/>
      <c r="F72" s="54"/>
      <c r="G72" s="54"/>
      <c r="H72" s="54"/>
      <c r="I72" s="54"/>
      <c r="J72" s="54"/>
      <c r="K72" s="54"/>
      <c r="L72" s="54"/>
      <c r="M72" s="54"/>
      <c r="N72" s="54" t="s">
        <v>596</v>
      </c>
      <c r="O72" s="54"/>
      <c r="P72" s="54"/>
      <c r="Q72" s="54"/>
      <c r="R72" s="54"/>
      <c r="S72" s="54"/>
      <c r="T72" s="54"/>
      <c r="U72" s="54"/>
      <c r="V72" s="54"/>
      <c r="W72" s="54"/>
      <c r="X72" s="54"/>
      <c r="Y72" s="54"/>
      <c r="Z72" s="54"/>
      <c r="AA72" s="54"/>
      <c r="AB72" s="54"/>
      <c r="AC72" s="54"/>
      <c r="AD72" s="54"/>
      <c r="AE72" s="54"/>
      <c r="AF72" s="54"/>
      <c r="AG72" s="54"/>
      <c r="AH72" s="54"/>
      <c r="AI72" s="54"/>
      <c r="AJ72" s="54"/>
      <c r="AK72" s="54"/>
      <c r="AL72" s="54"/>
      <c r="AM72" s="54"/>
      <c r="AN72" s="54"/>
      <c r="AO72" s="54"/>
      <c r="AP72" s="54"/>
      <c r="AQ72" s="54"/>
      <c r="AR72" s="54"/>
      <c r="AS72" s="54"/>
      <c r="AT72" s="54"/>
      <c r="AU72" s="54"/>
      <c r="AV72" s="54"/>
      <c r="AW72" s="54"/>
      <c r="AX72" s="54"/>
      <c r="AY72" s="54"/>
      <c r="AZ72" s="55"/>
    </row>
    <row r="73" spans="1:52" ht="21.6" customHeight="1">
      <c r="A73" s="53"/>
      <c r="B73" s="54"/>
      <c r="C73" s="54"/>
      <c r="D73" s="54"/>
      <c r="E73" s="54"/>
      <c r="F73" s="54"/>
      <c r="G73" s="54"/>
      <c r="H73" s="54"/>
      <c r="I73" s="54"/>
      <c r="J73" s="54"/>
      <c r="K73" s="54"/>
      <c r="L73" s="54"/>
      <c r="M73" s="54"/>
      <c r="N73" s="54"/>
      <c r="O73" s="54"/>
      <c r="P73" s="54"/>
      <c r="Q73" s="54"/>
      <c r="R73" s="54"/>
      <c r="S73" s="54"/>
      <c r="T73" s="54"/>
      <c r="U73" s="54"/>
      <c r="V73" s="54"/>
      <c r="W73" s="54"/>
      <c r="X73" s="54"/>
      <c r="Y73" s="54"/>
      <c r="Z73" s="54"/>
      <c r="AA73" s="54"/>
      <c r="AB73" s="54"/>
      <c r="AC73" s="54"/>
      <c r="AD73" s="54"/>
      <c r="AE73" s="54"/>
      <c r="AF73" s="54"/>
      <c r="AG73" s="54"/>
      <c r="AH73" s="54"/>
      <c r="AI73" s="54"/>
      <c r="AJ73" s="54"/>
      <c r="AK73" s="54"/>
      <c r="AL73" s="54"/>
      <c r="AM73" s="54"/>
      <c r="AN73" s="54"/>
      <c r="AO73" s="54"/>
      <c r="AP73" s="54"/>
      <c r="AQ73" s="54"/>
      <c r="AR73" s="54"/>
      <c r="AS73" s="54"/>
      <c r="AT73" s="54"/>
      <c r="AU73" s="54"/>
      <c r="AV73" s="54"/>
      <c r="AW73" s="54"/>
      <c r="AX73" s="54"/>
      <c r="AY73" s="54"/>
      <c r="AZ73" s="55"/>
    </row>
    <row r="74" spans="1:52" ht="21.6" customHeight="1">
      <c r="A74" s="53"/>
      <c r="B74" s="54"/>
      <c r="C74" s="54"/>
      <c r="D74" s="54"/>
      <c r="E74" s="54"/>
      <c r="F74" s="54"/>
      <c r="G74" s="54"/>
      <c r="H74" s="54"/>
      <c r="I74" s="54"/>
      <c r="J74" s="54"/>
      <c r="K74" s="54"/>
      <c r="L74" s="54"/>
      <c r="M74" s="54"/>
      <c r="N74" s="111" t="s">
        <v>497</v>
      </c>
      <c r="O74" s="54"/>
      <c r="P74" s="54"/>
      <c r="Q74" s="54"/>
      <c r="R74" s="54"/>
      <c r="S74" s="54"/>
      <c r="T74" s="54"/>
      <c r="U74" s="54"/>
      <c r="V74" s="54"/>
      <c r="W74" s="54"/>
      <c r="X74" s="54"/>
      <c r="Y74" s="54"/>
      <c r="Z74" s="54"/>
      <c r="AA74" s="54"/>
      <c r="AB74" s="54"/>
      <c r="AC74" s="54"/>
      <c r="AD74" s="54"/>
      <c r="AE74" s="54"/>
      <c r="AF74" s="54"/>
      <c r="AG74" s="54"/>
      <c r="AH74" s="54"/>
      <c r="AI74" s="54"/>
      <c r="AJ74" s="54"/>
      <c r="AK74" s="54"/>
      <c r="AL74" s="54"/>
      <c r="AM74" s="54"/>
      <c r="AN74" s="54"/>
      <c r="AO74" s="54"/>
      <c r="AP74" s="54"/>
      <c r="AQ74" s="54"/>
      <c r="AR74" s="54"/>
      <c r="AS74" s="54"/>
      <c r="AT74" s="54"/>
      <c r="AU74" s="54"/>
      <c r="AV74" s="54"/>
      <c r="AW74" s="54"/>
      <c r="AX74" s="54"/>
      <c r="AY74" s="54"/>
      <c r="AZ74" s="55"/>
    </row>
    <row r="75" spans="1:52" ht="21.6" customHeight="1">
      <c r="A75" s="53"/>
      <c r="B75" s="114"/>
      <c r="C75" s="114"/>
      <c r="D75" s="114"/>
      <c r="E75" s="114"/>
      <c r="F75" s="114"/>
      <c r="G75" s="114"/>
      <c r="H75" s="114"/>
      <c r="I75" s="114"/>
      <c r="J75" s="114"/>
      <c r="K75" s="114"/>
      <c r="L75" s="114"/>
      <c r="M75" s="114"/>
      <c r="N75" s="115" t="s">
        <v>462</v>
      </c>
      <c r="O75" s="114"/>
      <c r="P75" s="114"/>
      <c r="Q75" s="114"/>
      <c r="R75" s="114"/>
      <c r="S75" s="114"/>
      <c r="T75" s="114"/>
      <c r="U75" s="114"/>
      <c r="V75" s="114"/>
      <c r="W75" s="114"/>
      <c r="X75" s="114"/>
      <c r="Y75" s="54" t="s">
        <v>572</v>
      </c>
      <c r="Z75" s="128" t="s">
        <v>612</v>
      </c>
      <c r="AA75" s="128"/>
      <c r="AB75" s="128"/>
      <c r="AC75" s="128"/>
      <c r="AD75" s="54"/>
      <c r="AE75" s="54"/>
      <c r="AF75" s="54"/>
      <c r="AG75" s="54"/>
      <c r="AH75" s="54"/>
      <c r="AI75" s="54"/>
      <c r="AJ75" s="54"/>
      <c r="AK75" s="54"/>
      <c r="AL75" s="54"/>
      <c r="AM75" s="54"/>
      <c r="AN75" s="54"/>
      <c r="AO75" s="54"/>
      <c r="AP75" s="54"/>
      <c r="AQ75" s="54"/>
      <c r="AR75" s="54"/>
      <c r="AS75" s="54"/>
      <c r="AT75" s="54"/>
      <c r="AU75" s="54"/>
      <c r="AV75" s="54"/>
      <c r="AW75" s="54"/>
      <c r="AX75" s="54"/>
      <c r="AY75" s="54"/>
      <c r="AZ75" s="55"/>
    </row>
    <row r="76" spans="1:52" ht="21.6" customHeight="1">
      <c r="A76" s="53"/>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54"/>
      <c r="Z76" s="54"/>
      <c r="AA76" s="54" t="s">
        <v>574</v>
      </c>
      <c r="AB76" s="54"/>
      <c r="AC76" s="54"/>
      <c r="AD76" s="54"/>
      <c r="AE76" s="54"/>
      <c r="AF76" s="54"/>
      <c r="AG76" s="54"/>
      <c r="AH76" s="54"/>
      <c r="AI76" s="54"/>
      <c r="AJ76" s="54"/>
      <c r="AK76" s="54"/>
      <c r="AL76" s="54"/>
      <c r="AM76" s="54"/>
      <c r="AN76" s="54"/>
      <c r="AO76" s="54"/>
      <c r="AP76" s="54"/>
      <c r="AQ76" s="54"/>
      <c r="AR76" s="54"/>
      <c r="AS76" s="54"/>
      <c r="AT76" s="54"/>
      <c r="AU76" s="54"/>
      <c r="AV76" s="54"/>
      <c r="AW76" s="54"/>
      <c r="AX76" s="54"/>
      <c r="AY76" s="54"/>
      <c r="AZ76" s="55"/>
    </row>
    <row r="77" spans="1:52" ht="21.6" customHeight="1">
      <c r="A77" s="53"/>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54"/>
      <c r="Z77" s="54"/>
      <c r="AA77" s="133" t="s">
        <v>615</v>
      </c>
      <c r="AB77" s="54"/>
      <c r="AC77" s="54"/>
      <c r="AD77" s="54"/>
      <c r="AE77" s="54"/>
      <c r="AF77" s="54"/>
      <c r="AG77" s="54"/>
      <c r="AH77" s="54"/>
      <c r="AI77" s="54"/>
      <c r="AJ77" s="54"/>
      <c r="AK77" s="54"/>
      <c r="AL77" s="54"/>
      <c r="AM77" s="54"/>
      <c r="AN77" s="54"/>
      <c r="AO77" s="54"/>
      <c r="AP77" s="54"/>
      <c r="AQ77" s="54"/>
      <c r="AR77" s="54"/>
      <c r="AS77" s="54"/>
      <c r="AT77" s="54"/>
      <c r="AU77" s="54"/>
      <c r="AV77" s="54"/>
      <c r="AW77" s="54"/>
      <c r="AX77" s="54"/>
      <c r="AY77" s="54"/>
      <c r="AZ77" s="55"/>
    </row>
    <row r="78" spans="1:52" ht="21.6" customHeight="1">
      <c r="A78" s="53"/>
      <c r="B78" s="54"/>
      <c r="C78" s="54"/>
      <c r="D78" s="54"/>
      <c r="E78" s="54"/>
      <c r="F78" s="54"/>
      <c r="G78" s="54"/>
      <c r="H78" s="54"/>
      <c r="I78" s="54"/>
      <c r="J78" s="54"/>
      <c r="K78" s="54"/>
      <c r="L78" s="54"/>
      <c r="M78" s="54"/>
      <c r="N78" s="54"/>
      <c r="O78" s="107"/>
      <c r="P78" s="54"/>
      <c r="Q78" s="54"/>
      <c r="R78" s="54"/>
      <c r="S78" s="54"/>
      <c r="T78" s="54"/>
      <c r="U78" s="54"/>
      <c r="V78" s="54"/>
      <c r="W78" s="54"/>
      <c r="X78" s="54"/>
      <c r="Y78" s="54"/>
      <c r="Z78" s="54"/>
      <c r="AA78" s="54" t="s">
        <v>575</v>
      </c>
      <c r="AB78" s="54"/>
      <c r="AC78" s="54"/>
      <c r="AD78" s="54"/>
      <c r="AE78" s="54"/>
      <c r="AF78" s="54"/>
      <c r="AG78" s="54"/>
      <c r="AH78" s="54"/>
      <c r="AI78" s="54"/>
      <c r="AJ78" s="54"/>
      <c r="AK78" s="54"/>
      <c r="AL78" s="54"/>
      <c r="AM78" s="54"/>
      <c r="AN78" s="54"/>
      <c r="AO78" s="54"/>
      <c r="AP78" s="54"/>
      <c r="AQ78" s="54"/>
      <c r="AR78" s="54"/>
      <c r="AS78" s="54"/>
      <c r="AT78" s="54"/>
      <c r="AU78" s="54"/>
      <c r="AV78" s="54"/>
      <c r="AW78" s="54"/>
      <c r="AX78" s="54"/>
      <c r="AY78" s="54"/>
      <c r="AZ78" s="55"/>
    </row>
    <row r="79" spans="1:52" ht="21.6" customHeight="1">
      <c r="A79" s="53"/>
      <c r="B79" s="54"/>
      <c r="C79" s="54"/>
      <c r="D79" s="54"/>
      <c r="E79" s="54"/>
      <c r="F79" s="54"/>
      <c r="G79" s="54"/>
      <c r="H79" s="54"/>
      <c r="I79" s="54"/>
      <c r="J79" s="54"/>
      <c r="K79" s="54"/>
      <c r="L79" s="54"/>
      <c r="M79" s="54"/>
      <c r="N79" s="54"/>
      <c r="O79" s="107"/>
      <c r="P79" s="54"/>
      <c r="Q79" s="54"/>
      <c r="R79" s="54"/>
      <c r="S79" s="54"/>
      <c r="T79" s="54"/>
      <c r="U79" s="54"/>
      <c r="V79" s="54"/>
      <c r="W79" s="54"/>
      <c r="X79" s="54"/>
      <c r="Y79" s="54"/>
      <c r="Z79" s="54"/>
      <c r="AA79" s="54" t="s">
        <v>622</v>
      </c>
      <c r="AB79" s="54"/>
      <c r="AC79" s="54"/>
      <c r="AD79" s="54"/>
      <c r="AE79" s="54"/>
      <c r="AF79" s="54"/>
      <c r="AG79" s="54"/>
      <c r="AH79" s="54"/>
      <c r="AI79" s="54"/>
      <c r="AJ79" s="54"/>
      <c r="AK79" s="54"/>
      <c r="AL79" s="54"/>
      <c r="AM79" s="54"/>
      <c r="AN79" s="54"/>
      <c r="AO79" s="54"/>
      <c r="AP79" s="54"/>
      <c r="AQ79" s="54"/>
      <c r="AR79" s="54"/>
      <c r="AS79" s="54"/>
      <c r="AT79" s="54"/>
      <c r="AU79" s="54"/>
      <c r="AV79" s="54"/>
      <c r="AW79" s="54"/>
      <c r="AX79" s="54"/>
      <c r="AY79" s="54"/>
      <c r="AZ79" s="55"/>
    </row>
    <row r="80" spans="1:52" ht="21.6" customHeight="1">
      <c r="A80" s="123"/>
      <c r="B80" s="124"/>
      <c r="C80" s="124"/>
      <c r="D80" s="124"/>
      <c r="E80" s="124"/>
      <c r="F80" s="124"/>
      <c r="G80" s="124"/>
      <c r="H80" s="124"/>
      <c r="I80" s="124"/>
      <c r="J80" s="124"/>
      <c r="K80" s="124"/>
      <c r="L80" s="124"/>
      <c r="M80" s="124"/>
      <c r="N80" s="134"/>
      <c r="O80" s="134"/>
      <c r="P80" s="124"/>
      <c r="Q80" s="124"/>
      <c r="R80" s="124"/>
      <c r="S80" s="124"/>
      <c r="T80" s="124"/>
      <c r="U80" s="124"/>
      <c r="V80" s="124"/>
      <c r="W80" s="124"/>
      <c r="X80" s="124"/>
      <c r="Y80" s="124"/>
      <c r="Z80" s="124"/>
      <c r="AA80" s="54" t="s">
        <v>613</v>
      </c>
      <c r="AB80" s="124"/>
      <c r="AC80" s="124"/>
      <c r="AD80" s="124"/>
      <c r="AE80" s="124"/>
      <c r="AF80" s="124"/>
      <c r="AG80" s="124"/>
      <c r="AH80" s="124"/>
      <c r="AI80" s="124"/>
      <c r="AJ80" s="124"/>
      <c r="AK80" s="124"/>
      <c r="AL80" s="124"/>
      <c r="AM80" s="124"/>
      <c r="AN80" s="124"/>
      <c r="AO80" s="124"/>
      <c r="AP80" s="124"/>
      <c r="AQ80" s="124"/>
      <c r="AR80" s="124"/>
      <c r="AS80" s="124"/>
      <c r="AT80" s="124"/>
      <c r="AU80" s="124"/>
      <c r="AV80" s="124"/>
      <c r="AW80" s="124"/>
      <c r="AX80" s="124"/>
      <c r="AY80" s="124"/>
      <c r="AZ80" s="125"/>
    </row>
    <row r="81" spans="1:52" ht="21" customHeight="1">
      <c r="A81" s="50"/>
      <c r="B81" s="51"/>
      <c r="C81" s="51"/>
      <c r="D81" s="51"/>
      <c r="E81" s="51"/>
      <c r="F81" s="51"/>
      <c r="G81" s="51"/>
      <c r="H81" s="51"/>
      <c r="I81" s="51"/>
      <c r="J81" s="51"/>
      <c r="K81" s="51"/>
      <c r="L81" s="51"/>
      <c r="M81" s="51"/>
      <c r="N81" s="108" t="s">
        <v>497</v>
      </c>
      <c r="O81" s="108"/>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2"/>
    </row>
    <row r="82" spans="1:52" ht="21" customHeight="1">
      <c r="A82" s="50"/>
      <c r="B82" s="51"/>
      <c r="C82" s="51"/>
      <c r="D82" s="51"/>
      <c r="E82" s="51"/>
      <c r="F82" s="51"/>
      <c r="G82" s="51"/>
      <c r="H82" s="51"/>
      <c r="I82" s="51"/>
      <c r="J82" s="51"/>
      <c r="K82" s="51"/>
      <c r="L82" s="51"/>
      <c r="M82" s="51"/>
      <c r="N82" s="51" t="s">
        <v>498</v>
      </c>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2"/>
    </row>
    <row r="83" spans="1:52" ht="21" customHeight="1">
      <c r="A83" s="50"/>
      <c r="B83" s="51"/>
      <c r="C83" s="51"/>
      <c r="D83" s="51"/>
      <c r="E83" s="51"/>
      <c r="F83" s="51"/>
      <c r="G83" s="51"/>
      <c r="H83" s="51"/>
      <c r="I83" s="51"/>
      <c r="J83" s="51"/>
      <c r="K83" s="51"/>
      <c r="L83" s="51"/>
      <c r="M83" s="51"/>
      <c r="N83" s="51" t="s">
        <v>499</v>
      </c>
      <c r="O83" s="51" t="s">
        <v>500</v>
      </c>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2"/>
    </row>
    <row r="84" spans="1:52" ht="21" customHeight="1">
      <c r="A84" s="50"/>
      <c r="B84" s="51"/>
      <c r="C84" s="51"/>
      <c r="D84" s="51"/>
      <c r="E84" s="51"/>
      <c r="F84" s="51"/>
      <c r="G84" s="51"/>
      <c r="H84" s="51"/>
      <c r="I84" s="51"/>
      <c r="J84" s="51"/>
      <c r="K84" s="51"/>
      <c r="L84" s="51"/>
      <c r="M84" s="51"/>
      <c r="N84" s="51"/>
      <c r="O84" s="51"/>
      <c r="P84" s="109" t="s">
        <v>501</v>
      </c>
      <c r="Q84" s="51"/>
      <c r="R84" s="51"/>
      <c r="S84" s="51"/>
      <c r="T84" s="51" t="s">
        <v>503</v>
      </c>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2"/>
    </row>
    <row r="85" spans="1:52" ht="21" customHeight="1">
      <c r="A85" s="50"/>
      <c r="B85" s="51"/>
      <c r="C85" s="51"/>
      <c r="D85" s="51"/>
      <c r="E85" s="51"/>
      <c r="F85" s="51"/>
      <c r="G85" s="51"/>
      <c r="H85" s="51"/>
      <c r="I85" s="51"/>
      <c r="J85" s="51"/>
      <c r="K85" s="51"/>
      <c r="L85" s="51"/>
      <c r="M85" s="51"/>
      <c r="N85" s="51"/>
      <c r="O85" s="51"/>
      <c r="P85" s="51"/>
      <c r="Q85" s="51"/>
      <c r="R85" s="51"/>
      <c r="S85" s="51"/>
      <c r="T85" s="51" t="s">
        <v>502</v>
      </c>
      <c r="U85" s="51"/>
      <c r="V85" s="51"/>
      <c r="W85" s="51"/>
      <c r="X85" s="51"/>
      <c r="Y85" s="51"/>
      <c r="Z85" s="51"/>
      <c r="AA85" s="51"/>
      <c r="AB85" s="51"/>
      <c r="AC85" s="51"/>
      <c r="AD85" s="51"/>
      <c r="AE85" s="51"/>
      <c r="AF85" s="51"/>
      <c r="AG85" s="51"/>
      <c r="AH85" s="51"/>
      <c r="AI85" s="51"/>
      <c r="AJ85" s="51"/>
      <c r="AK85" s="51"/>
      <c r="AL85" s="51"/>
      <c r="AM85" s="51"/>
      <c r="AN85" s="51"/>
      <c r="AO85" s="51"/>
      <c r="AP85" s="51"/>
      <c r="AQ85" s="51"/>
      <c r="AR85" s="51"/>
      <c r="AS85" s="51"/>
      <c r="AT85" s="51"/>
      <c r="AU85" s="51"/>
      <c r="AV85" s="51"/>
      <c r="AW85" s="51"/>
      <c r="AX85" s="51"/>
      <c r="AY85" s="51"/>
      <c r="AZ85" s="52"/>
    </row>
    <row r="86" spans="1:52" ht="21" customHeight="1">
      <c r="A86" s="50"/>
      <c r="B86" s="51"/>
      <c r="C86" s="51"/>
      <c r="D86" s="51"/>
      <c r="E86" s="51"/>
      <c r="F86" s="51"/>
      <c r="G86" s="51"/>
      <c r="H86" s="51"/>
      <c r="I86" s="51"/>
      <c r="J86" s="51"/>
      <c r="K86" s="51"/>
      <c r="L86" s="51"/>
      <c r="M86" s="51"/>
      <c r="N86" s="51"/>
      <c r="O86" s="51"/>
      <c r="P86" s="109" t="s">
        <v>504</v>
      </c>
      <c r="Q86" s="51"/>
      <c r="R86" s="51"/>
      <c r="S86" s="51"/>
      <c r="T86" s="51" t="s">
        <v>505</v>
      </c>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2"/>
    </row>
    <row r="87" spans="1:52" ht="21" customHeight="1">
      <c r="A87" s="50"/>
      <c r="B87" s="51"/>
      <c r="C87" s="51"/>
      <c r="D87" s="51"/>
      <c r="E87" s="51"/>
      <c r="F87" s="51"/>
      <c r="G87" s="51"/>
      <c r="H87" s="51"/>
      <c r="I87" s="51"/>
      <c r="J87" s="51"/>
      <c r="K87" s="51"/>
      <c r="L87" s="51"/>
      <c r="M87" s="51"/>
      <c r="N87" s="51"/>
      <c r="O87" s="51"/>
      <c r="P87" s="51"/>
      <c r="Q87" s="51"/>
      <c r="R87" s="51"/>
      <c r="S87" s="51"/>
      <c r="T87" s="51" t="s">
        <v>506</v>
      </c>
      <c r="U87" s="51"/>
      <c r="V87" s="51"/>
      <c r="W87" s="51"/>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2"/>
    </row>
    <row r="88" spans="1:52" ht="21" customHeight="1">
      <c r="A88" s="123"/>
      <c r="B88" s="124"/>
      <c r="C88" s="124"/>
      <c r="D88" s="124"/>
      <c r="E88" s="124"/>
      <c r="F88" s="124"/>
      <c r="G88" s="124"/>
      <c r="H88" s="124"/>
      <c r="I88" s="124"/>
      <c r="J88" s="124"/>
      <c r="K88" s="124"/>
      <c r="L88" s="124"/>
      <c r="M88" s="124"/>
      <c r="N88" s="124"/>
      <c r="O88" s="124"/>
      <c r="P88" s="124"/>
      <c r="Q88" s="124"/>
      <c r="R88" s="124"/>
      <c r="S88" s="124"/>
      <c r="T88" s="124"/>
      <c r="U88" s="124"/>
      <c r="V88" s="124"/>
      <c r="W88" s="124"/>
      <c r="X88" s="124"/>
      <c r="Y88" s="124"/>
      <c r="Z88" s="124"/>
      <c r="AA88" s="124"/>
      <c r="AB88" s="124"/>
      <c r="AC88" s="124"/>
      <c r="AD88" s="124"/>
      <c r="AE88" s="124"/>
      <c r="AF88" s="124"/>
      <c r="AG88" s="124"/>
      <c r="AH88" s="124"/>
      <c r="AI88" s="124"/>
      <c r="AJ88" s="124"/>
      <c r="AK88" s="124"/>
      <c r="AL88" s="124"/>
      <c r="AM88" s="124"/>
      <c r="AN88" s="124"/>
      <c r="AO88" s="124"/>
      <c r="AP88" s="124"/>
      <c r="AQ88" s="124"/>
      <c r="AR88" s="124"/>
      <c r="AS88" s="124"/>
      <c r="AT88" s="124"/>
      <c r="AU88" s="124"/>
      <c r="AV88" s="124"/>
      <c r="AW88" s="124"/>
      <c r="AX88" s="124"/>
      <c r="AY88" s="124"/>
      <c r="AZ88" s="125"/>
    </row>
    <row r="89" spans="1:52" ht="21" customHeight="1">
      <c r="A89" s="123"/>
      <c r="B89" s="124"/>
      <c r="C89" s="124"/>
      <c r="D89" s="124"/>
      <c r="E89" s="124"/>
      <c r="F89" s="124"/>
      <c r="G89" s="124"/>
      <c r="H89" s="124"/>
      <c r="I89" s="124"/>
      <c r="J89" s="124"/>
      <c r="K89" s="124"/>
      <c r="L89" s="124"/>
      <c r="M89" s="124"/>
      <c r="N89" s="135" t="s">
        <v>614</v>
      </c>
      <c r="O89" s="124"/>
      <c r="P89" s="124"/>
      <c r="Q89" s="124"/>
      <c r="R89" s="124"/>
      <c r="S89" s="124"/>
      <c r="T89" s="124"/>
      <c r="U89" s="124"/>
      <c r="V89" s="124"/>
      <c r="W89" s="124"/>
      <c r="X89" s="124"/>
      <c r="Y89" s="124"/>
      <c r="Z89" s="124"/>
      <c r="AA89" s="124"/>
      <c r="AB89" s="124"/>
      <c r="AC89" s="124"/>
      <c r="AD89" s="124"/>
      <c r="AE89" s="124"/>
      <c r="AF89" s="124"/>
      <c r="AG89" s="124"/>
      <c r="AH89" s="124"/>
      <c r="AI89" s="124"/>
      <c r="AJ89" s="124"/>
      <c r="AK89" s="124"/>
      <c r="AL89" s="124"/>
      <c r="AM89" s="124"/>
      <c r="AN89" s="124"/>
      <c r="AO89" s="124"/>
      <c r="AP89" s="124"/>
      <c r="AQ89" s="124"/>
      <c r="AR89" s="124"/>
      <c r="AS89" s="124"/>
      <c r="AT89" s="124" t="s">
        <v>623</v>
      </c>
      <c r="AU89" s="124"/>
      <c r="AV89" s="124"/>
      <c r="AW89" s="124"/>
      <c r="AX89" s="124"/>
      <c r="AY89" s="124"/>
      <c r="AZ89" s="125"/>
    </row>
    <row r="90" spans="1:52" ht="21" customHeight="1">
      <c r="A90" s="123"/>
      <c r="B90" s="124"/>
      <c r="C90" s="124"/>
      <c r="D90" s="124"/>
      <c r="E90" s="124"/>
      <c r="F90" s="124"/>
      <c r="G90" s="124"/>
      <c r="H90" s="124"/>
      <c r="I90" s="124"/>
      <c r="J90" s="124"/>
      <c r="K90" s="124"/>
      <c r="L90" s="124"/>
      <c r="M90" s="124"/>
      <c r="N90" s="124"/>
      <c r="O90" s="124"/>
      <c r="P90" s="124"/>
      <c r="Q90" s="124"/>
      <c r="R90" s="124"/>
      <c r="S90" s="124"/>
      <c r="T90" s="124"/>
      <c r="U90" s="124"/>
      <c r="V90" s="124"/>
      <c r="W90" s="124"/>
      <c r="X90" s="124"/>
      <c r="Y90" s="124"/>
      <c r="Z90" s="124"/>
      <c r="AA90" s="124"/>
      <c r="AB90" s="124"/>
      <c r="AC90" s="124"/>
      <c r="AD90" s="124"/>
      <c r="AE90" s="124"/>
      <c r="AF90" s="124"/>
      <c r="AG90" s="124"/>
      <c r="AH90" s="124"/>
      <c r="AI90" s="124"/>
      <c r="AJ90" s="124"/>
      <c r="AK90" s="124"/>
      <c r="AL90" s="124"/>
      <c r="AM90" s="124"/>
      <c r="AN90" s="124"/>
      <c r="AO90" s="124"/>
      <c r="AP90" s="124"/>
      <c r="AQ90" s="124"/>
      <c r="AR90" s="124"/>
      <c r="AS90" s="124"/>
      <c r="AT90" s="124"/>
      <c r="AU90" s="124"/>
      <c r="AV90" s="124"/>
      <c r="AW90" s="124"/>
      <c r="AX90" s="124"/>
      <c r="AY90" s="124"/>
      <c r="AZ90" s="125"/>
    </row>
    <row r="91" spans="1:52" ht="21" customHeight="1">
      <c r="A91" s="123"/>
      <c r="B91" s="124"/>
      <c r="C91" s="124"/>
      <c r="D91" s="124"/>
      <c r="E91" s="124"/>
      <c r="F91" s="124"/>
      <c r="G91" s="124"/>
      <c r="H91" s="124"/>
      <c r="I91" s="124"/>
      <c r="J91" s="124"/>
      <c r="K91" s="124"/>
      <c r="L91" s="124"/>
      <c r="M91" s="124"/>
      <c r="N91" s="124"/>
      <c r="O91" s="124"/>
      <c r="P91" s="124"/>
      <c r="Q91" s="124"/>
      <c r="R91" s="124"/>
      <c r="S91" s="124"/>
      <c r="T91" s="124"/>
      <c r="U91" s="124"/>
      <c r="V91" s="124"/>
      <c r="W91" s="124"/>
      <c r="X91" s="124"/>
      <c r="Y91" s="124"/>
      <c r="Z91" s="124"/>
      <c r="AA91" s="124"/>
      <c r="AB91" s="124"/>
      <c r="AC91" s="124"/>
      <c r="AD91" s="124"/>
      <c r="AE91" s="124"/>
      <c r="AF91" s="124"/>
      <c r="AG91" s="124"/>
      <c r="AH91" s="124"/>
      <c r="AI91" s="124"/>
      <c r="AJ91" s="124"/>
      <c r="AK91" s="124"/>
      <c r="AL91" s="124"/>
      <c r="AM91" s="124"/>
      <c r="AN91" s="124"/>
      <c r="AO91" s="124"/>
      <c r="AP91" s="124"/>
      <c r="AQ91" s="124"/>
      <c r="AR91" s="124"/>
      <c r="AS91" s="124"/>
      <c r="AT91" s="124"/>
      <c r="AU91" s="124"/>
      <c r="AV91" s="124"/>
      <c r="AW91" s="124"/>
      <c r="AX91" s="124"/>
      <c r="AY91" s="124"/>
      <c r="AZ91" s="125"/>
    </row>
    <row r="92" spans="1:52" ht="21.6" customHeight="1">
      <c r="A92" s="53"/>
      <c r="B92" s="54"/>
      <c r="C92" s="54"/>
      <c r="D92" s="54"/>
      <c r="E92" s="54"/>
      <c r="F92" s="54"/>
      <c r="G92" s="54"/>
      <c r="H92" s="54"/>
      <c r="I92" s="54"/>
      <c r="J92" s="54"/>
      <c r="K92" s="54"/>
      <c r="L92" s="54"/>
      <c r="M92" s="54"/>
      <c r="N92" s="103" t="s">
        <v>562</v>
      </c>
      <c r="O92" s="54"/>
      <c r="P92" s="54"/>
      <c r="Q92" s="54"/>
      <c r="R92" s="54"/>
      <c r="S92" s="54"/>
      <c r="T92" s="54"/>
      <c r="U92" s="54"/>
      <c r="V92" s="54"/>
      <c r="W92" s="54"/>
      <c r="X92" s="54"/>
      <c r="Y92" s="54"/>
      <c r="Z92" s="54"/>
      <c r="AA92" s="54"/>
      <c r="AB92" s="54"/>
      <c r="AC92" s="54"/>
      <c r="AD92" s="54"/>
      <c r="AE92" s="54"/>
      <c r="AF92" s="54"/>
      <c r="AG92" s="54"/>
      <c r="AH92" s="54"/>
      <c r="AI92" s="54"/>
      <c r="AJ92" s="54"/>
      <c r="AK92" s="54"/>
      <c r="AL92" s="54"/>
      <c r="AM92" s="54"/>
      <c r="AN92" s="54"/>
      <c r="AO92" s="54"/>
      <c r="AP92" s="54"/>
      <c r="AQ92" s="54"/>
      <c r="AR92" s="54"/>
      <c r="AS92" s="54"/>
      <c r="AT92" s="54"/>
      <c r="AU92" s="54"/>
      <c r="AV92" s="54"/>
      <c r="AW92" s="54"/>
      <c r="AX92" s="54"/>
      <c r="AY92" s="54"/>
      <c r="AZ92" s="55"/>
    </row>
    <row r="93" spans="1:52" ht="21.6" customHeight="1">
      <c r="A93" s="53"/>
      <c r="B93" s="54"/>
      <c r="C93" s="54"/>
      <c r="D93" s="54"/>
      <c r="E93" s="54"/>
      <c r="F93" s="54"/>
      <c r="G93" s="54"/>
      <c r="H93" s="54"/>
      <c r="I93" s="54"/>
      <c r="J93" s="54"/>
      <c r="K93" s="54"/>
      <c r="L93" s="54"/>
      <c r="M93" s="54"/>
      <c r="N93" s="126" t="s">
        <v>463</v>
      </c>
      <c r="O93" s="54"/>
      <c r="P93" s="54"/>
      <c r="Q93" s="54"/>
      <c r="R93" s="54"/>
      <c r="S93" s="54"/>
      <c r="T93" s="54"/>
      <c r="U93" s="54"/>
      <c r="V93" s="54"/>
      <c r="W93" s="54"/>
      <c r="X93" s="54"/>
      <c r="Y93" s="54"/>
      <c r="Z93" s="54"/>
      <c r="AA93" s="54"/>
      <c r="AB93" s="54"/>
      <c r="AC93" s="54"/>
      <c r="AD93" s="54"/>
      <c r="AE93" s="54"/>
      <c r="AF93" s="54"/>
      <c r="AG93" s="54"/>
      <c r="AH93" s="54"/>
      <c r="AI93" s="54"/>
      <c r="AJ93" s="54"/>
      <c r="AK93" s="54"/>
      <c r="AL93" s="54"/>
      <c r="AM93" s="54"/>
      <c r="AN93" s="54"/>
      <c r="AO93" s="54"/>
      <c r="AP93" s="54"/>
      <c r="AQ93" s="54"/>
      <c r="AR93" s="54"/>
      <c r="AS93" s="54"/>
      <c r="AT93" s="54"/>
      <c r="AU93" s="54"/>
      <c r="AV93" s="54"/>
      <c r="AW93" s="54"/>
      <c r="AX93" s="54"/>
      <c r="AY93" s="54"/>
      <c r="AZ93" s="55"/>
    </row>
    <row r="94" spans="1:52" ht="21.6" customHeight="1">
      <c r="A94" s="53"/>
      <c r="B94" s="54"/>
      <c r="C94" s="54"/>
      <c r="D94" s="54"/>
      <c r="E94" s="54"/>
      <c r="F94" s="54"/>
      <c r="G94" s="54"/>
      <c r="H94" s="54"/>
      <c r="I94" s="54"/>
      <c r="J94" s="54"/>
      <c r="K94" s="54"/>
      <c r="L94" s="54"/>
      <c r="M94" s="54"/>
      <c r="N94" s="54" t="s">
        <v>561</v>
      </c>
      <c r="O94" s="54" t="s">
        <v>560</v>
      </c>
      <c r="P94" s="54"/>
      <c r="Q94" s="54"/>
      <c r="R94" s="54"/>
      <c r="S94" s="54"/>
      <c r="T94" s="54"/>
      <c r="U94" s="54"/>
      <c r="V94" s="54"/>
      <c r="W94" s="54"/>
      <c r="X94" s="54"/>
      <c r="Y94" s="54"/>
      <c r="Z94" s="54"/>
      <c r="AA94" s="54"/>
      <c r="AB94" s="54"/>
      <c r="AC94" s="54"/>
      <c r="AD94" s="54"/>
      <c r="AE94" s="54"/>
      <c r="AF94" s="54"/>
      <c r="AG94" s="54"/>
      <c r="AH94" s="54"/>
      <c r="AI94" s="54"/>
      <c r="AJ94" s="54"/>
      <c r="AK94" s="54"/>
      <c r="AL94" s="54"/>
      <c r="AM94" s="54"/>
      <c r="AN94" s="54"/>
      <c r="AO94" s="54"/>
      <c r="AP94" s="54"/>
      <c r="AQ94" s="54"/>
      <c r="AR94" s="54"/>
      <c r="AS94" s="54"/>
      <c r="AT94" s="54"/>
      <c r="AU94" s="54"/>
      <c r="AV94" s="54"/>
      <c r="AW94" s="54"/>
      <c r="AX94" s="54"/>
      <c r="AY94" s="54"/>
      <c r="AZ94" s="55"/>
    </row>
    <row r="95" spans="1:52" ht="21.6" customHeight="1">
      <c r="A95" s="53"/>
      <c r="B95" s="54"/>
      <c r="C95" s="54"/>
      <c r="D95" s="54"/>
      <c r="E95" s="54"/>
      <c r="F95" s="54"/>
      <c r="G95" s="54"/>
      <c r="H95" s="54"/>
      <c r="I95" s="54"/>
      <c r="J95" s="54"/>
      <c r="K95" s="54"/>
      <c r="L95" s="54"/>
      <c r="M95" s="54"/>
      <c r="N95" s="54" t="s">
        <v>563</v>
      </c>
      <c r="O95" s="54"/>
      <c r="P95" s="54"/>
      <c r="Q95" s="54"/>
      <c r="R95" s="54"/>
      <c r="S95" s="54"/>
      <c r="T95" s="54"/>
      <c r="U95" s="54"/>
      <c r="V95" s="54"/>
      <c r="W95" s="54"/>
      <c r="X95" s="54"/>
      <c r="Y95" s="54"/>
      <c r="Z95" s="54"/>
      <c r="AA95" s="54"/>
      <c r="AB95" s="54"/>
      <c r="AC95" s="54"/>
      <c r="AD95" s="54"/>
      <c r="AE95" s="54"/>
      <c r="AF95" s="54"/>
      <c r="AG95" s="54"/>
      <c r="AH95" s="54"/>
      <c r="AI95" s="54"/>
      <c r="AJ95" s="54"/>
      <c r="AK95" s="54"/>
      <c r="AL95" s="54"/>
      <c r="AM95" s="54"/>
      <c r="AN95" s="54"/>
      <c r="AO95" s="54"/>
      <c r="AP95" s="54"/>
      <c r="AQ95" s="54"/>
      <c r="AR95" s="54"/>
      <c r="AS95" s="54"/>
      <c r="AT95" s="54"/>
      <c r="AU95" s="54"/>
      <c r="AV95" s="54"/>
      <c r="AW95" s="54"/>
      <c r="AX95" s="54"/>
      <c r="AY95" s="54"/>
      <c r="AZ95" s="55"/>
    </row>
    <row r="96" spans="1:52" ht="21.6" customHeight="1">
      <c r="A96" s="53"/>
      <c r="B96" s="54"/>
      <c r="C96" s="54"/>
      <c r="D96" s="54"/>
      <c r="E96" s="54"/>
      <c r="F96" s="54"/>
      <c r="G96" s="54"/>
      <c r="H96" s="54"/>
      <c r="I96" s="54"/>
      <c r="J96" s="54"/>
      <c r="K96" s="54"/>
      <c r="L96" s="54"/>
      <c r="M96" s="54"/>
      <c r="N96" s="54"/>
      <c r="O96" s="54"/>
      <c r="P96" s="54"/>
      <c r="Q96" s="54"/>
      <c r="R96" s="54"/>
      <c r="S96" s="54"/>
      <c r="T96" s="54"/>
      <c r="U96" s="54"/>
      <c r="V96" s="54"/>
      <c r="W96" s="54"/>
      <c r="X96" s="54"/>
      <c r="Y96" s="54"/>
      <c r="Z96" s="54"/>
      <c r="AA96" s="54"/>
      <c r="AB96" s="54"/>
      <c r="AC96" s="54"/>
      <c r="AD96" s="54"/>
      <c r="AE96" s="54"/>
      <c r="AF96" s="54"/>
      <c r="AG96" s="54"/>
      <c r="AH96" s="54"/>
      <c r="AI96" s="54"/>
      <c r="AJ96" s="54"/>
      <c r="AK96" s="54"/>
      <c r="AL96" s="54"/>
      <c r="AM96" s="54"/>
      <c r="AN96" s="54"/>
      <c r="AO96" s="54"/>
      <c r="AP96" s="54"/>
      <c r="AQ96" s="54"/>
      <c r="AR96" s="54"/>
      <c r="AS96" s="54"/>
      <c r="AT96" s="54"/>
      <c r="AU96" s="54"/>
      <c r="AV96" s="54"/>
      <c r="AW96" s="54"/>
      <c r="AX96" s="54"/>
      <c r="AY96" s="54"/>
      <c r="AZ96" s="55"/>
    </row>
    <row r="97" spans="1:52" ht="21.6" customHeight="1">
      <c r="A97" s="53"/>
      <c r="B97" s="54"/>
      <c r="C97" s="54"/>
      <c r="D97" s="54"/>
      <c r="E97" s="54"/>
      <c r="F97" s="54"/>
      <c r="G97" s="54"/>
      <c r="H97" s="54"/>
      <c r="I97" s="54"/>
      <c r="J97" s="54"/>
      <c r="K97" s="54"/>
      <c r="L97" s="54"/>
      <c r="M97" s="54"/>
      <c r="O97" s="54"/>
      <c r="P97" s="54"/>
      <c r="Q97" s="54"/>
      <c r="R97" s="54"/>
      <c r="S97" s="54"/>
      <c r="T97" s="54"/>
      <c r="U97" s="54"/>
      <c r="V97" s="54"/>
      <c r="W97" s="54"/>
      <c r="X97" s="54"/>
      <c r="Y97" s="54"/>
      <c r="Z97" s="54"/>
      <c r="AA97" s="54"/>
      <c r="AB97" s="54"/>
      <c r="AC97" s="54"/>
      <c r="AD97" s="54"/>
      <c r="AE97" s="54"/>
      <c r="AF97" s="54"/>
      <c r="AG97" s="54"/>
      <c r="AH97" s="54"/>
      <c r="AI97" s="54"/>
      <c r="AJ97" s="54"/>
      <c r="AK97" s="54"/>
      <c r="AL97" s="54"/>
      <c r="AM97" s="54"/>
      <c r="AN97" s="54"/>
      <c r="AO97" s="54"/>
      <c r="AP97" s="54"/>
      <c r="AQ97" s="54"/>
      <c r="AR97" s="54"/>
      <c r="AS97" s="54"/>
      <c r="AT97" s="54"/>
      <c r="AU97" s="54"/>
      <c r="AV97" s="54"/>
      <c r="AW97" s="54"/>
      <c r="AX97" s="54"/>
      <c r="AY97" s="54"/>
      <c r="AZ97" s="55"/>
    </row>
    <row r="98" spans="1:52" ht="21.6" customHeight="1">
      <c r="A98" s="53"/>
      <c r="B98" s="54"/>
      <c r="C98" s="54"/>
      <c r="D98" s="54"/>
      <c r="E98" s="54"/>
      <c r="F98" s="54"/>
      <c r="G98" s="54"/>
      <c r="H98" s="54"/>
      <c r="I98" s="54"/>
      <c r="J98" s="54"/>
      <c r="K98" s="54"/>
      <c r="L98" s="54"/>
      <c r="M98" s="54"/>
      <c r="N98" s="54"/>
      <c r="O98" s="54"/>
      <c r="P98" s="54"/>
      <c r="Q98" s="54"/>
      <c r="R98" s="54"/>
      <c r="S98" s="54"/>
      <c r="T98" s="54"/>
      <c r="U98" s="54"/>
      <c r="V98" s="54"/>
      <c r="W98" s="54"/>
      <c r="X98" s="54"/>
      <c r="Y98" s="54"/>
      <c r="Z98" s="54"/>
      <c r="AA98" s="54"/>
      <c r="AB98" s="54"/>
      <c r="AC98" s="54"/>
      <c r="AD98" s="54"/>
      <c r="AE98" s="54"/>
      <c r="AF98" s="54"/>
      <c r="AG98" s="54"/>
      <c r="AH98" s="54"/>
      <c r="AI98" s="54"/>
      <c r="AJ98" s="54"/>
      <c r="AK98" s="54"/>
      <c r="AL98" s="54"/>
      <c r="AM98" s="54"/>
      <c r="AN98" s="54"/>
      <c r="AO98" s="54"/>
      <c r="AP98" s="54"/>
      <c r="AQ98" s="54"/>
      <c r="AR98" s="54"/>
      <c r="AS98" s="54"/>
      <c r="AT98" s="54"/>
      <c r="AU98" s="54"/>
      <c r="AV98" s="54"/>
      <c r="AW98" s="54"/>
      <c r="AX98" s="54"/>
      <c r="AY98" s="54"/>
      <c r="AZ98" s="55"/>
    </row>
    <row r="99" spans="1:52" ht="21.6" customHeight="1">
      <c r="A99" s="53"/>
      <c r="B99" s="54"/>
      <c r="C99" s="54"/>
      <c r="D99" s="54"/>
      <c r="E99" s="54"/>
      <c r="F99" s="54"/>
      <c r="G99" s="54"/>
      <c r="H99" s="54"/>
      <c r="I99" s="54"/>
      <c r="J99" s="54"/>
      <c r="K99" s="54"/>
      <c r="L99" s="54"/>
      <c r="M99" s="54"/>
      <c r="N99" s="54"/>
      <c r="O99" s="54"/>
      <c r="P99" s="54"/>
      <c r="Q99" s="54"/>
      <c r="R99" s="54"/>
      <c r="S99" s="54"/>
      <c r="T99" s="54"/>
      <c r="U99" s="54"/>
      <c r="V99" s="54"/>
      <c r="W99" s="54"/>
      <c r="X99" s="54"/>
      <c r="Y99" s="54"/>
      <c r="Z99" s="54"/>
      <c r="AA99" s="54"/>
      <c r="AB99" s="54"/>
      <c r="AC99" s="54"/>
      <c r="AD99" s="54"/>
      <c r="AE99" s="54"/>
      <c r="AF99" s="54"/>
      <c r="AG99" s="54"/>
      <c r="AH99" s="54"/>
      <c r="AI99" s="54"/>
      <c r="AJ99" s="54"/>
      <c r="AK99" s="54"/>
      <c r="AL99" s="54"/>
      <c r="AM99" s="54"/>
      <c r="AN99" s="54"/>
      <c r="AO99" s="54"/>
      <c r="AP99" s="54"/>
      <c r="AQ99" s="54"/>
      <c r="AR99" s="54"/>
      <c r="AS99" s="54"/>
      <c r="AT99" s="54"/>
      <c r="AU99" s="54"/>
      <c r="AV99" s="54"/>
      <c r="AW99" s="54"/>
      <c r="AX99" s="54"/>
      <c r="AY99" s="54"/>
      <c r="AZ99" s="55"/>
    </row>
    <row r="100" spans="1:52" ht="21.6" customHeight="1">
      <c r="A100" s="53"/>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c r="AG100" s="54"/>
      <c r="AH100" s="54"/>
      <c r="AI100" s="54"/>
      <c r="AJ100" s="54"/>
      <c r="AK100" s="54"/>
      <c r="AL100" s="54"/>
      <c r="AM100" s="54"/>
      <c r="AN100" s="54"/>
      <c r="AO100" s="54"/>
      <c r="AP100" s="54"/>
      <c r="AQ100" s="54"/>
      <c r="AR100" s="54"/>
      <c r="AS100" s="54"/>
      <c r="AT100" s="54"/>
      <c r="AU100" s="54"/>
      <c r="AV100" s="54"/>
      <c r="AW100" s="54"/>
      <c r="AX100" s="54"/>
      <c r="AY100" s="54"/>
      <c r="AZ100" s="55"/>
    </row>
    <row r="101" spans="1:52" ht="21.6" customHeight="1">
      <c r="A101" s="53"/>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c r="AA101" s="54"/>
      <c r="AB101" s="54"/>
      <c r="AC101" s="54"/>
      <c r="AD101" s="54"/>
      <c r="AE101" s="54"/>
      <c r="AF101" s="54"/>
      <c r="AG101" s="54"/>
      <c r="AH101" s="54"/>
      <c r="AI101" s="54"/>
      <c r="AJ101" s="54"/>
      <c r="AK101" s="54"/>
      <c r="AL101" s="54"/>
      <c r="AM101" s="54"/>
      <c r="AN101" s="54"/>
      <c r="AO101" s="54"/>
      <c r="AP101" s="54"/>
      <c r="AQ101" s="54"/>
      <c r="AR101" s="54"/>
      <c r="AS101" s="54"/>
      <c r="AT101" s="54"/>
      <c r="AU101" s="54"/>
      <c r="AV101" s="54"/>
      <c r="AW101" s="54"/>
      <c r="AX101" s="54"/>
      <c r="AY101" s="54"/>
      <c r="AZ101" s="55"/>
    </row>
    <row r="102" spans="1:52" ht="21.6" customHeight="1">
      <c r="A102" s="53"/>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c r="AA102" s="54"/>
      <c r="AB102" s="54"/>
      <c r="AC102" s="54"/>
      <c r="AD102" s="54"/>
      <c r="AE102" s="54"/>
      <c r="AF102" s="54"/>
      <c r="AG102" s="54"/>
      <c r="AH102" s="54"/>
      <c r="AI102" s="54"/>
      <c r="AJ102" s="54"/>
      <c r="AK102" s="54"/>
      <c r="AL102" s="54"/>
      <c r="AM102" s="54"/>
      <c r="AN102" s="54"/>
      <c r="AO102" s="54"/>
      <c r="AP102" s="54"/>
      <c r="AQ102" s="54"/>
      <c r="AR102" s="54"/>
      <c r="AS102" s="54"/>
      <c r="AT102" s="54"/>
      <c r="AU102" s="54"/>
      <c r="AV102" s="54"/>
      <c r="AW102" s="54"/>
      <c r="AX102" s="54"/>
      <c r="AY102" s="54"/>
      <c r="AZ102" s="55"/>
    </row>
    <row r="103" spans="1:52" ht="21.6" customHeight="1">
      <c r="A103" s="53"/>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c r="AA103" s="54"/>
      <c r="AB103" s="54"/>
      <c r="AC103" s="54"/>
      <c r="AD103" s="54"/>
      <c r="AE103" s="54"/>
      <c r="AF103" s="54"/>
      <c r="AG103" s="54"/>
      <c r="AH103" s="54"/>
      <c r="AI103" s="54"/>
      <c r="AJ103" s="54"/>
      <c r="AK103" s="54"/>
      <c r="AL103" s="54"/>
      <c r="AM103" s="54"/>
      <c r="AN103" s="54"/>
      <c r="AO103" s="54"/>
      <c r="AP103" s="54"/>
      <c r="AQ103" s="54"/>
      <c r="AR103" s="54"/>
      <c r="AS103" s="54"/>
      <c r="AT103" s="54"/>
      <c r="AU103" s="54"/>
      <c r="AV103" s="54"/>
      <c r="AW103" s="54"/>
      <c r="AX103" s="54"/>
      <c r="AY103" s="54"/>
      <c r="AZ103" s="55"/>
    </row>
    <row r="104" spans="1:52" ht="21.6" customHeight="1">
      <c r="A104" s="53"/>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c r="AA104" s="54"/>
      <c r="AB104" s="54"/>
      <c r="AC104" s="54"/>
      <c r="AD104" s="54"/>
      <c r="AE104" s="54"/>
      <c r="AF104" s="54"/>
      <c r="AG104" s="54"/>
      <c r="AH104" s="54"/>
      <c r="AI104" s="54"/>
      <c r="AJ104" s="54"/>
      <c r="AK104" s="54"/>
      <c r="AL104" s="54"/>
      <c r="AM104" s="54"/>
      <c r="AN104" s="54"/>
      <c r="AO104" s="54"/>
      <c r="AP104" s="54"/>
      <c r="AQ104" s="54"/>
      <c r="AR104" s="54"/>
      <c r="AS104" s="54"/>
      <c r="AT104" s="54"/>
      <c r="AU104" s="54"/>
      <c r="AV104" s="54"/>
      <c r="AW104" s="54"/>
      <c r="AX104" s="54"/>
      <c r="AY104" s="54"/>
      <c r="AZ104" s="55"/>
    </row>
    <row r="105" spans="1:52" ht="21.6" customHeight="1">
      <c r="A105" s="59"/>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c r="AL105" s="60"/>
      <c r="AM105" s="60"/>
      <c r="AN105" s="60"/>
      <c r="AO105" s="60"/>
      <c r="AP105" s="60"/>
      <c r="AQ105" s="60"/>
      <c r="AR105" s="60"/>
      <c r="AS105" s="60"/>
      <c r="AT105" s="60"/>
      <c r="AU105" s="60"/>
      <c r="AV105" s="60"/>
      <c r="AW105" s="60"/>
      <c r="AX105" s="60"/>
      <c r="AY105" s="60"/>
      <c r="AZ105" s="61"/>
    </row>
  </sheetData>
  <mergeCells count="16">
    <mergeCell ref="N64:AU64"/>
    <mergeCell ref="A6:AZ6"/>
    <mergeCell ref="A3:N4"/>
    <mergeCell ref="O3:AA4"/>
    <mergeCell ref="AB3:AM4"/>
    <mergeCell ref="AN3:AT3"/>
    <mergeCell ref="AU3:AZ3"/>
    <mergeCell ref="AN4:AT4"/>
    <mergeCell ref="AU4:AZ4"/>
    <mergeCell ref="A1:N2"/>
    <mergeCell ref="O1:AA2"/>
    <mergeCell ref="AB1:AM2"/>
    <mergeCell ref="AN1:AT1"/>
    <mergeCell ref="AU1:AZ1"/>
    <mergeCell ref="AN2:AT2"/>
    <mergeCell ref="AU2:AZ2"/>
  </mergeCells>
  <phoneticPr fontId="6"/>
  <pageMargins left="0.31496062992125984" right="0.31496062992125984" top="0.35433070866141736" bottom="0.35433070866141736" header="0.31496062992125984" footer="0.31496062992125984"/>
  <pageSetup paperSize="9" scale="92" fitToHeight="0" orientation="landscape" r:id="rId1"/>
  <colBreaks count="1" manualBreakCount="1">
    <brk id="52"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A51"/>
  <sheetViews>
    <sheetView showGridLines="0" topLeftCell="A4" zoomScaleNormal="100" zoomScaleSheetLayoutView="100" workbookViewId="0">
      <selection activeCell="AQ14" sqref="AQ14"/>
    </sheetView>
  </sheetViews>
  <sheetFormatPr defaultColWidth="2.6640625" defaultRowHeight="12" customHeight="1"/>
  <cols>
    <col min="1" max="1" width="2.77734375" style="1" customWidth="1" collapsed="1"/>
    <col min="2" max="16" width="2.6640625" style="1" collapsed="1"/>
    <col min="17" max="18" width="2.6640625" style="1"/>
    <col min="19" max="52" width="2.6640625" style="1" collapsed="1"/>
    <col min="53" max="53" width="2.6640625" style="1"/>
    <col min="54" max="16384" width="2.6640625" style="1" collapsed="1"/>
  </cols>
  <sheetData>
    <row r="1" spans="1:52" ht="12" customHeight="1">
      <c r="A1" s="208" t="s">
        <v>0</v>
      </c>
      <c r="B1" s="209"/>
      <c r="C1" s="209"/>
      <c r="D1" s="209"/>
      <c r="E1" s="209"/>
      <c r="F1" s="209"/>
      <c r="G1" s="209"/>
      <c r="H1" s="209"/>
      <c r="I1" s="209"/>
      <c r="J1" s="209"/>
      <c r="K1" s="209"/>
      <c r="L1" s="209"/>
      <c r="M1" s="209"/>
      <c r="N1" s="210"/>
      <c r="O1" s="208" t="s">
        <v>1</v>
      </c>
      <c r="P1" s="209"/>
      <c r="Q1" s="209"/>
      <c r="R1" s="209"/>
      <c r="S1" s="209"/>
      <c r="T1" s="209"/>
      <c r="U1" s="209"/>
      <c r="V1" s="209"/>
      <c r="W1" s="209"/>
      <c r="X1" s="209"/>
      <c r="Y1" s="209"/>
      <c r="Z1" s="209"/>
      <c r="AA1" s="210"/>
      <c r="AB1" s="209" t="s">
        <v>2</v>
      </c>
      <c r="AC1" s="209"/>
      <c r="AD1" s="209"/>
      <c r="AE1" s="209"/>
      <c r="AF1" s="209"/>
      <c r="AG1" s="209"/>
      <c r="AH1" s="209"/>
      <c r="AI1" s="209"/>
      <c r="AJ1" s="209"/>
      <c r="AK1" s="209"/>
      <c r="AL1" s="209"/>
      <c r="AM1" s="210"/>
      <c r="AN1" s="214" t="s">
        <v>3</v>
      </c>
      <c r="AO1" s="215"/>
      <c r="AP1" s="215"/>
      <c r="AQ1" s="215"/>
      <c r="AR1" s="215"/>
      <c r="AS1" s="215"/>
      <c r="AT1" s="216"/>
      <c r="AU1" s="214" t="s">
        <v>5</v>
      </c>
      <c r="AV1" s="215"/>
      <c r="AW1" s="215"/>
      <c r="AX1" s="215"/>
      <c r="AY1" s="215"/>
      <c r="AZ1" s="216"/>
    </row>
    <row r="2" spans="1:52" ht="12" customHeight="1">
      <c r="A2" s="211"/>
      <c r="B2" s="212"/>
      <c r="C2" s="212"/>
      <c r="D2" s="212"/>
      <c r="E2" s="212"/>
      <c r="F2" s="212"/>
      <c r="G2" s="212"/>
      <c r="H2" s="212"/>
      <c r="I2" s="212"/>
      <c r="J2" s="212"/>
      <c r="K2" s="212"/>
      <c r="L2" s="212"/>
      <c r="M2" s="212"/>
      <c r="N2" s="213"/>
      <c r="O2" s="211"/>
      <c r="P2" s="212"/>
      <c r="Q2" s="212"/>
      <c r="R2" s="212"/>
      <c r="S2" s="212"/>
      <c r="T2" s="212"/>
      <c r="U2" s="212"/>
      <c r="V2" s="212"/>
      <c r="W2" s="212"/>
      <c r="X2" s="212"/>
      <c r="Y2" s="212"/>
      <c r="Z2" s="212"/>
      <c r="AA2" s="213"/>
      <c r="AB2" s="212"/>
      <c r="AC2" s="212"/>
      <c r="AD2" s="212"/>
      <c r="AE2" s="212"/>
      <c r="AF2" s="212"/>
      <c r="AG2" s="212"/>
      <c r="AH2" s="212"/>
      <c r="AI2" s="212"/>
      <c r="AJ2" s="212"/>
      <c r="AK2" s="212"/>
      <c r="AL2" s="212"/>
      <c r="AM2" s="213"/>
      <c r="AN2" s="214" t="s">
        <v>4</v>
      </c>
      <c r="AO2" s="215"/>
      <c r="AP2" s="215"/>
      <c r="AQ2" s="215"/>
      <c r="AR2" s="215"/>
      <c r="AS2" s="215"/>
      <c r="AT2" s="216"/>
      <c r="AU2" s="214" t="s">
        <v>6</v>
      </c>
      <c r="AV2" s="215"/>
      <c r="AW2" s="215"/>
      <c r="AX2" s="215"/>
      <c r="AY2" s="215"/>
      <c r="AZ2" s="216"/>
    </row>
    <row r="3" spans="1:52" ht="12" customHeight="1">
      <c r="A3" s="223" t="s">
        <v>9</v>
      </c>
      <c r="B3" s="224"/>
      <c r="C3" s="224"/>
      <c r="D3" s="224"/>
      <c r="E3" s="224"/>
      <c r="F3" s="224"/>
      <c r="G3" s="224"/>
      <c r="H3" s="224"/>
      <c r="I3" s="224"/>
      <c r="J3" s="224"/>
      <c r="K3" s="224"/>
      <c r="L3" s="224"/>
      <c r="M3" s="224"/>
      <c r="N3" s="225"/>
      <c r="O3" s="223" t="s">
        <v>8</v>
      </c>
      <c r="P3" s="224"/>
      <c r="Q3" s="224"/>
      <c r="R3" s="224"/>
      <c r="S3" s="224"/>
      <c r="T3" s="224"/>
      <c r="U3" s="224"/>
      <c r="V3" s="224"/>
      <c r="W3" s="224"/>
      <c r="X3" s="224"/>
      <c r="Y3" s="224"/>
      <c r="Z3" s="224"/>
      <c r="AA3" s="225"/>
      <c r="AB3" s="229" t="s">
        <v>466</v>
      </c>
      <c r="AC3" s="229"/>
      <c r="AD3" s="229"/>
      <c r="AE3" s="229"/>
      <c r="AF3" s="229"/>
      <c r="AG3" s="229"/>
      <c r="AH3" s="229"/>
      <c r="AI3" s="229"/>
      <c r="AJ3" s="229"/>
      <c r="AK3" s="229"/>
      <c r="AL3" s="229"/>
      <c r="AM3" s="230"/>
      <c r="AN3" s="233" t="s">
        <v>11</v>
      </c>
      <c r="AO3" s="234"/>
      <c r="AP3" s="234"/>
      <c r="AQ3" s="234"/>
      <c r="AR3" s="234"/>
      <c r="AS3" s="234"/>
      <c r="AT3" s="235"/>
      <c r="AU3" s="236" t="s">
        <v>7</v>
      </c>
      <c r="AV3" s="234"/>
      <c r="AW3" s="234"/>
      <c r="AX3" s="234"/>
      <c r="AY3" s="234"/>
      <c r="AZ3" s="235"/>
    </row>
    <row r="4" spans="1:52" ht="12" customHeight="1">
      <c r="A4" s="226"/>
      <c r="B4" s="227"/>
      <c r="C4" s="227"/>
      <c r="D4" s="227"/>
      <c r="E4" s="227"/>
      <c r="F4" s="227"/>
      <c r="G4" s="227"/>
      <c r="H4" s="227"/>
      <c r="I4" s="227"/>
      <c r="J4" s="227"/>
      <c r="K4" s="227"/>
      <c r="L4" s="227"/>
      <c r="M4" s="227"/>
      <c r="N4" s="228"/>
      <c r="O4" s="226"/>
      <c r="P4" s="227"/>
      <c r="Q4" s="227"/>
      <c r="R4" s="227"/>
      <c r="S4" s="227"/>
      <c r="T4" s="227"/>
      <c r="U4" s="227"/>
      <c r="V4" s="227"/>
      <c r="W4" s="227"/>
      <c r="X4" s="227"/>
      <c r="Y4" s="227"/>
      <c r="Z4" s="227"/>
      <c r="AA4" s="228"/>
      <c r="AB4" s="231"/>
      <c r="AC4" s="231"/>
      <c r="AD4" s="231"/>
      <c r="AE4" s="231"/>
      <c r="AF4" s="231"/>
      <c r="AG4" s="231"/>
      <c r="AH4" s="231"/>
      <c r="AI4" s="231"/>
      <c r="AJ4" s="231"/>
      <c r="AK4" s="231"/>
      <c r="AL4" s="231"/>
      <c r="AM4" s="232"/>
      <c r="AN4" s="237">
        <v>42928</v>
      </c>
      <c r="AO4" s="234"/>
      <c r="AP4" s="234"/>
      <c r="AQ4" s="234"/>
      <c r="AR4" s="234"/>
      <c r="AS4" s="234"/>
      <c r="AT4" s="235"/>
      <c r="AU4" s="237" t="s">
        <v>7</v>
      </c>
      <c r="AV4" s="238"/>
      <c r="AW4" s="238"/>
      <c r="AX4" s="238"/>
      <c r="AY4" s="238"/>
      <c r="AZ4" s="239"/>
    </row>
    <row r="5" spans="1:52" ht="12" customHeight="1">
      <c r="A5" s="56"/>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8"/>
    </row>
    <row r="6" spans="1:52" ht="12" customHeight="1">
      <c r="A6" s="220" t="s">
        <v>309</v>
      </c>
      <c r="B6" s="221"/>
      <c r="C6" s="221"/>
      <c r="D6" s="221"/>
      <c r="E6" s="221"/>
      <c r="F6" s="221"/>
      <c r="G6" s="221"/>
      <c r="H6" s="221"/>
      <c r="I6" s="221"/>
      <c r="J6" s="221"/>
      <c r="K6" s="221"/>
      <c r="L6" s="221"/>
      <c r="M6" s="221"/>
      <c r="N6" s="221"/>
      <c r="O6" s="221"/>
      <c r="P6" s="221"/>
      <c r="Q6" s="221"/>
      <c r="R6" s="221"/>
      <c r="S6" s="221"/>
      <c r="T6" s="221"/>
      <c r="U6" s="221"/>
      <c r="V6" s="221"/>
      <c r="W6" s="221"/>
      <c r="X6" s="221"/>
      <c r="Y6" s="221"/>
      <c r="Z6" s="221"/>
      <c r="AA6" s="221"/>
      <c r="AB6" s="221"/>
      <c r="AC6" s="221"/>
      <c r="AD6" s="221"/>
      <c r="AE6" s="221"/>
      <c r="AF6" s="221"/>
      <c r="AG6" s="221"/>
      <c r="AH6" s="221"/>
      <c r="AI6" s="221"/>
      <c r="AJ6" s="221"/>
      <c r="AK6" s="221"/>
      <c r="AL6" s="221"/>
      <c r="AM6" s="221"/>
      <c r="AN6" s="221"/>
      <c r="AO6" s="221"/>
      <c r="AP6" s="221"/>
      <c r="AQ6" s="221"/>
      <c r="AR6" s="221"/>
      <c r="AS6" s="221"/>
      <c r="AT6" s="221"/>
      <c r="AU6" s="221"/>
      <c r="AV6" s="221"/>
      <c r="AW6" s="221"/>
      <c r="AX6" s="221"/>
      <c r="AY6" s="221"/>
      <c r="AZ6" s="222"/>
    </row>
    <row r="7" spans="1:52" ht="11.4" customHeight="1">
      <c r="A7" s="50"/>
      <c r="B7" s="51"/>
      <c r="C7" s="51"/>
      <c r="D7" s="51"/>
      <c r="E7" s="51"/>
      <c r="F7" s="51"/>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2"/>
    </row>
    <row r="8" spans="1:52" ht="21" customHeight="1">
      <c r="A8" s="53"/>
      <c r="B8" s="54" t="s">
        <v>306</v>
      </c>
      <c r="C8" s="54"/>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5"/>
    </row>
    <row r="9" spans="1:52" ht="21" customHeight="1">
      <c r="A9" s="53"/>
      <c r="B9" s="54"/>
      <c r="C9" s="54" t="s">
        <v>467</v>
      </c>
      <c r="D9" s="54"/>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5"/>
    </row>
    <row r="10" spans="1:52" ht="21" customHeight="1">
      <c r="A10" s="53"/>
      <c r="B10" s="54"/>
      <c r="C10" s="54" t="s">
        <v>468</v>
      </c>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5"/>
    </row>
    <row r="11" spans="1:52" ht="21" customHeight="1">
      <c r="A11" s="53"/>
      <c r="B11" s="54"/>
      <c r="C11" s="54"/>
      <c r="D11" s="54" t="s">
        <v>471</v>
      </c>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5"/>
    </row>
    <row r="12" spans="1:52" ht="21" customHeight="1">
      <c r="A12" s="53"/>
      <c r="B12" s="54"/>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5"/>
    </row>
    <row r="13" spans="1:52" ht="21" customHeight="1">
      <c r="A13" s="53"/>
      <c r="B13" s="54" t="s">
        <v>308</v>
      </c>
      <c r="C13" s="54"/>
      <c r="D13" s="54"/>
      <c r="E13" s="54"/>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5"/>
    </row>
    <row r="14" spans="1:52" ht="21" customHeight="1">
      <c r="A14" s="53"/>
      <c r="B14" s="54"/>
      <c r="C14" s="54"/>
      <c r="D14" s="54"/>
      <c r="E14" s="54"/>
      <c r="F14" s="54"/>
      <c r="G14" s="54"/>
      <c r="H14" s="54"/>
      <c r="I14" s="54"/>
      <c r="J14" s="54"/>
      <c r="K14" s="54"/>
      <c r="L14" s="54"/>
      <c r="M14" s="54"/>
      <c r="N14" s="103" t="s">
        <v>469</v>
      </c>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5"/>
    </row>
    <row r="15" spans="1:52" ht="21" customHeight="1">
      <c r="A15" s="53"/>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5"/>
    </row>
    <row r="16" spans="1:52" ht="21" customHeight="1">
      <c r="A16" s="53"/>
      <c r="B16" s="54"/>
      <c r="C16" s="54"/>
      <c r="D16" s="54"/>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5"/>
    </row>
    <row r="17" spans="1:52" ht="21" customHeight="1">
      <c r="A17" s="53"/>
      <c r="B17" s="54"/>
      <c r="C17" s="54"/>
      <c r="D17" s="54"/>
      <c r="E17" s="54"/>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5"/>
    </row>
    <row r="18" spans="1:52" ht="21" customHeight="1">
      <c r="A18" s="53"/>
      <c r="B18" s="54"/>
      <c r="C18" s="54"/>
      <c r="D18" s="54"/>
      <c r="E18" s="54"/>
      <c r="F18" s="54"/>
      <c r="G18" s="54"/>
      <c r="H18" s="54"/>
      <c r="I18" s="54"/>
      <c r="J18" s="54"/>
      <c r="K18" s="54"/>
      <c r="L18" s="54"/>
      <c r="M18" s="54"/>
      <c r="N18" s="128" t="s">
        <v>573</v>
      </c>
      <c r="O18" s="128"/>
      <c r="P18" s="128"/>
      <c r="Q18" s="128"/>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5"/>
    </row>
    <row r="19" spans="1:52" ht="21" customHeight="1">
      <c r="A19" s="53"/>
      <c r="B19" s="54"/>
      <c r="C19" s="54"/>
      <c r="D19" s="54"/>
      <c r="E19" s="54"/>
      <c r="F19" s="54"/>
      <c r="G19" s="54"/>
      <c r="H19" s="54"/>
      <c r="I19" s="54"/>
      <c r="J19" s="54"/>
      <c r="K19" s="54"/>
      <c r="L19" s="54"/>
      <c r="M19" s="54"/>
      <c r="N19" s="54"/>
      <c r="O19" s="54" t="s">
        <v>576</v>
      </c>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5"/>
    </row>
    <row r="20" spans="1:52" ht="21" customHeight="1">
      <c r="A20" s="53"/>
      <c r="B20" s="54"/>
      <c r="C20" s="54"/>
      <c r="D20" s="54"/>
      <c r="E20" s="54"/>
      <c r="F20" s="54"/>
      <c r="G20" s="54"/>
      <c r="H20" s="54"/>
      <c r="I20" s="54"/>
      <c r="J20" s="54"/>
      <c r="K20" s="54"/>
      <c r="L20" s="54"/>
      <c r="M20" s="54"/>
      <c r="N20" s="54"/>
      <c r="O20" s="54"/>
      <c r="P20" s="54" t="s">
        <v>577</v>
      </c>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5"/>
    </row>
    <row r="21" spans="1:52" ht="21" customHeight="1">
      <c r="A21" s="53"/>
      <c r="B21" s="54"/>
      <c r="C21" s="54"/>
      <c r="D21" s="54"/>
      <c r="E21" s="54"/>
      <c r="F21" s="54"/>
      <c r="G21" s="54"/>
      <c r="H21" s="54"/>
      <c r="I21" s="54"/>
      <c r="J21" s="54"/>
      <c r="K21" s="54"/>
      <c r="L21" s="54"/>
      <c r="M21" s="54"/>
      <c r="N21" s="54"/>
      <c r="O21" s="54" t="s">
        <v>624</v>
      </c>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5"/>
    </row>
    <row r="22" spans="1:52" ht="21" customHeight="1">
      <c r="A22" s="53"/>
      <c r="B22" s="54"/>
      <c r="C22" s="54"/>
      <c r="D22" s="54"/>
      <c r="E22" s="54"/>
      <c r="F22" s="54"/>
      <c r="G22" s="54"/>
      <c r="H22" s="54"/>
      <c r="I22" s="54"/>
      <c r="J22" s="54"/>
      <c r="K22" s="54"/>
      <c r="L22" s="54"/>
      <c r="M22" s="54"/>
      <c r="N22" s="54"/>
      <c r="O22" s="54"/>
      <c r="P22" s="54" t="s">
        <v>626</v>
      </c>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5"/>
    </row>
    <row r="23" spans="1:52" ht="21" customHeight="1">
      <c r="A23" s="53"/>
      <c r="B23" s="54"/>
      <c r="C23" s="54"/>
      <c r="D23" s="54"/>
      <c r="E23" s="54"/>
      <c r="F23" s="54"/>
      <c r="G23" s="54"/>
      <c r="H23" s="54"/>
      <c r="I23" s="54"/>
      <c r="J23" s="54"/>
      <c r="K23" s="54"/>
      <c r="L23" s="54"/>
      <c r="M23" s="54"/>
      <c r="N23" s="54"/>
      <c r="O23" s="54"/>
      <c r="P23" s="54" t="s">
        <v>627</v>
      </c>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5"/>
    </row>
    <row r="24" spans="1:52" ht="21" customHeight="1">
      <c r="A24" s="53"/>
      <c r="B24" s="54"/>
      <c r="C24" s="54"/>
      <c r="D24" s="54"/>
      <c r="E24" s="54"/>
      <c r="F24" s="54"/>
      <c r="G24" s="54"/>
      <c r="H24" s="54"/>
      <c r="I24" s="54"/>
      <c r="J24" s="54"/>
      <c r="K24" s="54"/>
      <c r="L24" s="54"/>
      <c r="M24" s="54"/>
      <c r="N24" s="54"/>
      <c r="O24" s="54"/>
      <c r="P24" s="54" t="s">
        <v>625</v>
      </c>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5"/>
    </row>
    <row r="25" spans="1:52" ht="21" customHeight="1">
      <c r="A25" s="53"/>
      <c r="B25" s="54"/>
      <c r="C25" s="54"/>
      <c r="D25" s="54"/>
      <c r="E25" s="54"/>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54"/>
      <c r="AR25" s="54"/>
      <c r="AS25" s="54"/>
      <c r="AT25" s="54"/>
      <c r="AU25" s="54"/>
      <c r="AV25" s="54"/>
      <c r="AW25" s="54"/>
      <c r="AX25" s="54"/>
      <c r="AY25" s="54"/>
      <c r="AZ25" s="55"/>
    </row>
    <row r="26" spans="1:52" ht="21" customHeight="1">
      <c r="A26" s="53"/>
      <c r="B26" s="54"/>
      <c r="C26" s="54"/>
      <c r="D26" s="54"/>
      <c r="E26" s="54"/>
      <c r="F26" s="54"/>
      <c r="G26" s="54"/>
      <c r="H26" s="54"/>
      <c r="I26" s="54"/>
      <c r="J26" s="54"/>
      <c r="K26" s="54"/>
      <c r="L26" s="54"/>
      <c r="M26" s="54"/>
      <c r="N26" s="103" t="s">
        <v>472</v>
      </c>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c r="AY26" s="54"/>
      <c r="AZ26" s="55"/>
    </row>
    <row r="27" spans="1:52" ht="21" customHeight="1">
      <c r="A27" s="53"/>
      <c r="B27" s="54"/>
      <c r="C27" s="54"/>
      <c r="D27" s="54"/>
      <c r="E27" s="54"/>
      <c r="F27" s="54"/>
      <c r="G27" s="54"/>
      <c r="H27" s="54"/>
      <c r="I27" s="54"/>
      <c r="J27" s="54"/>
      <c r="K27" s="54"/>
      <c r="L27" s="54"/>
      <c r="M27" s="54"/>
      <c r="N27" s="103"/>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4"/>
      <c r="AT27" s="54"/>
      <c r="AU27" s="54"/>
      <c r="AV27" s="54"/>
      <c r="AW27" s="54"/>
      <c r="AX27" s="54"/>
      <c r="AY27" s="54"/>
      <c r="AZ27" s="55"/>
    </row>
    <row r="28" spans="1:52" ht="21" customHeight="1">
      <c r="A28" s="53"/>
      <c r="B28" s="54"/>
      <c r="C28" s="54"/>
      <c r="D28" s="54"/>
      <c r="E28" s="54"/>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5"/>
    </row>
    <row r="29" spans="1:52" ht="21.6" customHeight="1">
      <c r="A29" s="53"/>
      <c r="B29" s="54"/>
      <c r="C29" s="54"/>
      <c r="D29" s="54"/>
      <c r="E29" s="54"/>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54"/>
      <c r="AT29" s="54"/>
      <c r="AU29" s="54"/>
      <c r="AV29" s="54"/>
      <c r="AW29" s="54"/>
      <c r="AX29" s="54"/>
      <c r="AY29" s="54"/>
      <c r="AZ29" s="55"/>
    </row>
    <row r="30" spans="1:52" ht="21.6" customHeight="1">
      <c r="A30" s="53"/>
      <c r="B30" s="54"/>
      <c r="C30" s="54"/>
      <c r="D30" s="54"/>
      <c r="E30" s="54"/>
      <c r="F30" s="54"/>
      <c r="G30" s="54"/>
      <c r="H30" s="54"/>
      <c r="I30" s="54"/>
      <c r="J30" s="54"/>
      <c r="K30" s="54"/>
      <c r="L30" s="54"/>
      <c r="M30" s="54"/>
      <c r="N30" s="103" t="s">
        <v>473</v>
      </c>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5"/>
    </row>
    <row r="31" spans="1:52" ht="21.6" customHeight="1">
      <c r="A31" s="53"/>
      <c r="B31" s="54"/>
      <c r="C31" s="54"/>
      <c r="D31" s="54"/>
      <c r="E31" s="54"/>
      <c r="F31" s="54"/>
      <c r="G31" s="54"/>
      <c r="H31" s="54"/>
      <c r="I31" s="54"/>
      <c r="J31" s="54"/>
      <c r="K31" s="54"/>
      <c r="L31" s="54"/>
      <c r="M31" s="54"/>
      <c r="N31" s="103"/>
      <c r="O31" s="54" t="s">
        <v>566</v>
      </c>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5"/>
    </row>
    <row r="32" spans="1:52" ht="21.6" customHeight="1">
      <c r="A32" s="53"/>
      <c r="B32" s="54"/>
      <c r="C32" s="54"/>
      <c r="D32" s="54"/>
      <c r="E32" s="54"/>
      <c r="F32" s="54"/>
      <c r="G32" s="54"/>
      <c r="H32" s="54"/>
      <c r="I32" s="54"/>
      <c r="J32" s="54"/>
      <c r="K32" s="54"/>
      <c r="L32" s="54"/>
      <c r="M32" s="54"/>
      <c r="N32" s="54"/>
      <c r="O32" s="54"/>
      <c r="P32" s="54"/>
      <c r="Q32" s="54"/>
      <c r="R32" s="54"/>
      <c r="S32" s="54"/>
      <c r="T32" s="54" t="s">
        <v>567</v>
      </c>
      <c r="U32" s="54"/>
      <c r="V32" s="54"/>
      <c r="W32" s="54"/>
      <c r="X32" s="54"/>
      <c r="Y32" s="54"/>
      <c r="Z32" s="54"/>
      <c r="AA32" s="54"/>
      <c r="AB32" s="54"/>
      <c r="AC32" s="54"/>
      <c r="AD32" s="54"/>
      <c r="AE32" s="54"/>
      <c r="AF32" s="54"/>
      <c r="AG32" s="54"/>
      <c r="AH32" s="54"/>
      <c r="AI32" s="54"/>
      <c r="AJ32" s="54"/>
      <c r="AK32" s="54"/>
      <c r="AL32" s="54"/>
      <c r="AM32" s="54"/>
      <c r="AN32" s="54"/>
      <c r="AO32" s="54"/>
      <c r="AP32" s="54"/>
      <c r="AQ32" s="54"/>
      <c r="AR32" s="54"/>
      <c r="AS32" s="54"/>
      <c r="AT32" s="54"/>
      <c r="AU32" s="54"/>
      <c r="AV32" s="54"/>
      <c r="AW32" s="54"/>
      <c r="AX32" s="54"/>
      <c r="AY32" s="54"/>
      <c r="AZ32" s="55"/>
    </row>
    <row r="33" spans="1:52" ht="21.6" customHeight="1">
      <c r="A33" s="53"/>
      <c r="B33" s="54"/>
      <c r="C33" s="54"/>
      <c r="D33" s="54"/>
      <c r="E33" s="54"/>
      <c r="F33" s="54"/>
      <c r="G33" s="54"/>
      <c r="H33" s="54"/>
      <c r="I33" s="54"/>
      <c r="J33" s="54"/>
      <c r="K33" s="54"/>
      <c r="L33" s="54"/>
      <c r="M33" s="54"/>
      <c r="N33" s="54"/>
      <c r="O33" s="54" t="s">
        <v>568</v>
      </c>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5"/>
    </row>
    <row r="34" spans="1:52" ht="21.6" customHeight="1">
      <c r="A34" s="53"/>
      <c r="B34" s="54"/>
      <c r="C34" s="54"/>
      <c r="D34" s="54"/>
      <c r="E34" s="54"/>
      <c r="F34" s="54"/>
      <c r="G34" s="54"/>
      <c r="H34" s="54"/>
      <c r="I34" s="54"/>
      <c r="J34" s="54"/>
      <c r="K34" s="54"/>
      <c r="L34" s="54"/>
      <c r="M34" s="54"/>
      <c r="N34" s="54"/>
      <c r="O34" s="54"/>
      <c r="P34" s="54" t="s">
        <v>569</v>
      </c>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5"/>
    </row>
    <row r="35" spans="1:52" ht="21.6" customHeight="1">
      <c r="A35" s="53"/>
      <c r="B35" s="54"/>
      <c r="C35" s="54"/>
      <c r="D35" s="54"/>
      <c r="E35" s="54"/>
      <c r="F35" s="54"/>
      <c r="G35" s="54"/>
      <c r="H35" s="54"/>
      <c r="I35" s="54"/>
      <c r="J35" s="54"/>
      <c r="K35" s="54"/>
      <c r="L35" s="54"/>
      <c r="M35" s="54"/>
      <c r="N35" s="54"/>
      <c r="O35" s="54"/>
      <c r="P35" s="54" t="s">
        <v>570</v>
      </c>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5"/>
    </row>
    <row r="36" spans="1:52" ht="21.6" customHeight="1">
      <c r="A36" s="53"/>
      <c r="B36" s="54"/>
      <c r="C36" s="54"/>
      <c r="D36" s="54"/>
      <c r="E36" s="54"/>
      <c r="F36" s="54"/>
      <c r="G36" s="54"/>
      <c r="H36" s="54"/>
      <c r="I36" s="54"/>
      <c r="J36" s="54"/>
      <c r="K36" s="54"/>
      <c r="L36" s="54"/>
      <c r="M36" s="54"/>
      <c r="N36" s="54"/>
      <c r="O36" s="54"/>
      <c r="P36" s="54" t="s">
        <v>571</v>
      </c>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5"/>
    </row>
    <row r="37" spans="1:52" ht="21.6" customHeight="1">
      <c r="A37" s="53"/>
      <c r="B37" s="54"/>
      <c r="C37" s="54"/>
      <c r="D37" s="54"/>
      <c r="E37" s="54"/>
      <c r="F37" s="54"/>
      <c r="G37" s="54"/>
      <c r="H37" s="54"/>
      <c r="I37" s="54"/>
      <c r="J37" s="54"/>
      <c r="K37" s="54"/>
      <c r="L37" s="54"/>
      <c r="M37" s="54"/>
      <c r="N37" s="103" t="s">
        <v>474</v>
      </c>
      <c r="O37" s="54"/>
      <c r="P37" s="54"/>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5"/>
    </row>
    <row r="38" spans="1:52" ht="21.6" customHeight="1">
      <c r="A38" s="53"/>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5"/>
    </row>
    <row r="39" spans="1:52" ht="21.6" customHeight="1">
      <c r="A39" s="53"/>
      <c r="B39" s="54"/>
      <c r="C39" s="54"/>
      <c r="D39" s="54"/>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5"/>
    </row>
    <row r="40" spans="1:52" ht="21.6" customHeight="1">
      <c r="A40" s="53"/>
      <c r="B40" s="54"/>
      <c r="C40" s="54"/>
      <c r="D40" s="54"/>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5"/>
    </row>
    <row r="41" spans="1:52" ht="21.6" customHeight="1">
      <c r="A41" s="53"/>
      <c r="B41" s="54"/>
      <c r="C41" s="54"/>
      <c r="D41" s="54"/>
      <c r="E41" s="54"/>
      <c r="F41" s="54"/>
      <c r="G41" s="54"/>
      <c r="H41" s="54"/>
      <c r="I41" s="54"/>
      <c r="J41" s="54"/>
      <c r="K41" s="54"/>
      <c r="L41" s="54"/>
      <c r="M41" s="54"/>
      <c r="N41" s="103" t="s">
        <v>475</v>
      </c>
      <c r="O41" s="54"/>
      <c r="P41" s="54"/>
      <c r="Q41" s="54"/>
      <c r="R41" s="54"/>
      <c r="S41" s="54"/>
      <c r="T41" s="54"/>
      <c r="U41" s="54"/>
      <c r="V41" s="54"/>
      <c r="W41" s="54"/>
      <c r="X41" s="54"/>
      <c r="Y41" s="54"/>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5"/>
    </row>
    <row r="42" spans="1:52" ht="21.6" customHeight="1">
      <c r="A42" s="53"/>
      <c r="B42" s="54"/>
      <c r="C42" s="54"/>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5"/>
    </row>
    <row r="43" spans="1:52" ht="21.6" customHeight="1">
      <c r="A43" s="53"/>
      <c r="B43" s="54"/>
      <c r="C43" s="54"/>
      <c r="D43" s="54"/>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5"/>
    </row>
    <row r="44" spans="1:52" ht="21.6" customHeight="1">
      <c r="A44" s="53"/>
      <c r="B44" s="54"/>
      <c r="C44" s="54"/>
      <c r="D44" s="54"/>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5"/>
    </row>
    <row r="45" spans="1:52" ht="21.6" customHeight="1">
      <c r="A45" s="53"/>
      <c r="B45" s="54"/>
      <c r="C45" s="54"/>
      <c r="D45" s="54"/>
      <c r="E45" s="54"/>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5"/>
    </row>
    <row r="46" spans="1:52" ht="21.6" customHeight="1">
      <c r="A46" s="53"/>
      <c r="B46" s="54"/>
      <c r="C46" s="54"/>
      <c r="D46" s="54"/>
      <c r="E46" s="54"/>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5"/>
    </row>
    <row r="47" spans="1:52" ht="21.6" customHeight="1">
      <c r="A47" s="53"/>
      <c r="B47" s="54"/>
      <c r="C47" s="54"/>
      <c r="D47" s="54"/>
      <c r="E47" s="54"/>
      <c r="F47" s="54"/>
      <c r="G47" s="54"/>
      <c r="H47" s="54"/>
      <c r="I47" s="54"/>
      <c r="J47" s="54"/>
      <c r="K47" s="54"/>
      <c r="L47" s="54"/>
      <c r="M47" s="54"/>
      <c r="N47" s="54"/>
      <c r="O47" s="54"/>
      <c r="P47" s="54"/>
      <c r="Q47" s="54"/>
      <c r="R47" s="54"/>
      <c r="S47" s="54"/>
      <c r="T47" s="54"/>
      <c r="U47" s="54"/>
      <c r="V47" s="54"/>
      <c r="W47" s="54"/>
      <c r="X47" s="54"/>
      <c r="Y47" s="54"/>
      <c r="Z47" s="54"/>
      <c r="AA47" s="54"/>
      <c r="AB47" s="54"/>
      <c r="AC47" s="54"/>
      <c r="AD47" s="54"/>
      <c r="AE47" s="54"/>
      <c r="AF47" s="54"/>
      <c r="AG47" s="54"/>
      <c r="AH47" s="54"/>
      <c r="AI47" s="54"/>
      <c r="AJ47" s="54"/>
      <c r="AK47" s="54"/>
      <c r="AL47" s="54"/>
      <c r="AM47" s="54"/>
      <c r="AN47" s="54"/>
      <c r="AO47" s="54"/>
      <c r="AP47" s="54"/>
      <c r="AQ47" s="54"/>
      <c r="AR47" s="54"/>
      <c r="AS47" s="54"/>
      <c r="AT47" s="54"/>
      <c r="AU47" s="54"/>
      <c r="AV47" s="54"/>
      <c r="AW47" s="54"/>
      <c r="AX47" s="54"/>
      <c r="AY47" s="54"/>
      <c r="AZ47" s="55"/>
    </row>
    <row r="48" spans="1:52" ht="21.6" customHeight="1">
      <c r="A48" s="53"/>
      <c r="B48" s="54"/>
      <c r="C48" s="54"/>
      <c r="D48" s="54"/>
      <c r="E48" s="54"/>
      <c r="F48" s="54"/>
      <c r="G48" s="54"/>
      <c r="H48" s="54"/>
      <c r="I48" s="54"/>
      <c r="J48" s="54"/>
      <c r="K48" s="54"/>
      <c r="L48" s="54"/>
      <c r="M48" s="54"/>
      <c r="N48" s="54"/>
      <c r="O48" s="54"/>
      <c r="P48" s="54"/>
      <c r="Q48" s="54"/>
      <c r="R48" s="54"/>
      <c r="S48" s="54"/>
      <c r="T48" s="54"/>
      <c r="U48" s="54"/>
      <c r="V48" s="54"/>
      <c r="W48" s="54"/>
      <c r="X48" s="54"/>
      <c r="Y48" s="54"/>
      <c r="Z48" s="54"/>
      <c r="AA48" s="54"/>
      <c r="AB48" s="54"/>
      <c r="AC48" s="54"/>
      <c r="AD48" s="54"/>
      <c r="AE48" s="54"/>
      <c r="AF48" s="54"/>
      <c r="AG48" s="54"/>
      <c r="AH48" s="54"/>
      <c r="AI48" s="54"/>
      <c r="AJ48" s="54"/>
      <c r="AK48" s="54"/>
      <c r="AL48" s="54"/>
      <c r="AM48" s="54"/>
      <c r="AN48" s="54"/>
      <c r="AO48" s="54"/>
      <c r="AP48" s="54"/>
      <c r="AQ48" s="54"/>
      <c r="AR48" s="54"/>
      <c r="AS48" s="54"/>
      <c r="AT48" s="54"/>
      <c r="AU48" s="54"/>
      <c r="AV48" s="54"/>
      <c r="AW48" s="54"/>
      <c r="AX48" s="54"/>
      <c r="AY48" s="54"/>
      <c r="AZ48" s="55"/>
    </row>
    <row r="49" spans="1:52" ht="21.6" customHeight="1">
      <c r="A49" s="53"/>
      <c r="B49" s="54"/>
      <c r="C49" s="54"/>
      <c r="D49" s="54"/>
      <c r="E49" s="54"/>
      <c r="F49" s="54"/>
      <c r="G49" s="54"/>
      <c r="H49" s="54"/>
      <c r="I49" s="54"/>
      <c r="J49" s="54"/>
      <c r="K49" s="54"/>
      <c r="L49" s="54"/>
      <c r="M49" s="54"/>
      <c r="N49" s="54"/>
      <c r="O49" s="54"/>
      <c r="P49" s="54"/>
      <c r="Q49" s="54"/>
      <c r="R49" s="54"/>
      <c r="S49" s="54"/>
      <c r="T49" s="54"/>
      <c r="U49" s="54"/>
      <c r="V49" s="54"/>
      <c r="W49" s="54"/>
      <c r="X49" s="54"/>
      <c r="Y49" s="54"/>
      <c r="Z49" s="54"/>
      <c r="AA49" s="54"/>
      <c r="AB49" s="54"/>
      <c r="AC49" s="54"/>
      <c r="AD49" s="54"/>
      <c r="AE49" s="54"/>
      <c r="AF49" s="54"/>
      <c r="AG49" s="54"/>
      <c r="AH49" s="54"/>
      <c r="AI49" s="54"/>
      <c r="AJ49" s="54"/>
      <c r="AK49" s="54"/>
      <c r="AL49" s="54"/>
      <c r="AM49" s="54"/>
      <c r="AN49" s="54"/>
      <c r="AO49" s="54"/>
      <c r="AP49" s="54"/>
      <c r="AQ49" s="54"/>
      <c r="AR49" s="54"/>
      <c r="AS49" s="54"/>
      <c r="AT49" s="54"/>
      <c r="AU49" s="54"/>
      <c r="AV49" s="54"/>
      <c r="AW49" s="54"/>
      <c r="AX49" s="54"/>
      <c r="AY49" s="54"/>
      <c r="AZ49" s="55"/>
    </row>
    <row r="50" spans="1:52" ht="21.6" customHeight="1">
      <c r="A50" s="53"/>
      <c r="B50" s="54"/>
      <c r="C50" s="54"/>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5"/>
    </row>
    <row r="51" spans="1:52" ht="21.6" customHeight="1">
      <c r="A51" s="59"/>
      <c r="B51" s="60"/>
      <c r="C51" s="60"/>
      <c r="D51" s="60"/>
      <c r="E51" s="60"/>
      <c r="F51" s="60"/>
      <c r="G51" s="60"/>
      <c r="H51" s="60"/>
      <c r="I51" s="60"/>
      <c r="J51" s="60"/>
      <c r="K51" s="60"/>
      <c r="L51" s="60"/>
      <c r="M51" s="60"/>
      <c r="N51" s="60"/>
      <c r="O51" s="60"/>
      <c r="P51" s="60"/>
      <c r="Q51" s="60"/>
      <c r="R51" s="60"/>
      <c r="S51" s="60"/>
      <c r="T51" s="60"/>
      <c r="U51" s="60"/>
      <c r="V51" s="60"/>
      <c r="W51" s="60"/>
      <c r="X51" s="60"/>
      <c r="Y51" s="60"/>
      <c r="Z51" s="60"/>
      <c r="AA51" s="60"/>
      <c r="AB51" s="60"/>
      <c r="AC51" s="60"/>
      <c r="AD51" s="60"/>
      <c r="AE51" s="60"/>
      <c r="AF51" s="60"/>
      <c r="AG51" s="60"/>
      <c r="AH51" s="60"/>
      <c r="AI51" s="60"/>
      <c r="AJ51" s="60"/>
      <c r="AK51" s="60"/>
      <c r="AL51" s="60"/>
      <c r="AM51" s="60"/>
      <c r="AN51" s="60"/>
      <c r="AO51" s="60"/>
      <c r="AP51" s="60"/>
      <c r="AQ51" s="60"/>
      <c r="AR51" s="60"/>
      <c r="AS51" s="60"/>
      <c r="AT51" s="60"/>
      <c r="AU51" s="60"/>
      <c r="AV51" s="60"/>
      <c r="AW51" s="60"/>
      <c r="AX51" s="60"/>
      <c r="AY51" s="60"/>
      <c r="AZ51" s="61"/>
    </row>
  </sheetData>
  <mergeCells count="15">
    <mergeCell ref="A6:AZ6"/>
    <mergeCell ref="A3:N4"/>
    <mergeCell ref="O3:AA4"/>
    <mergeCell ref="AB3:AM4"/>
    <mergeCell ref="AN4:AT4"/>
    <mergeCell ref="AU3:AZ3"/>
    <mergeCell ref="AU4:AZ4"/>
    <mergeCell ref="AN3:AT3"/>
    <mergeCell ref="A1:N2"/>
    <mergeCell ref="O1:AA2"/>
    <mergeCell ref="AB1:AM2"/>
    <mergeCell ref="AN1:AT1"/>
    <mergeCell ref="AU1:AZ1"/>
    <mergeCell ref="AN2:AT2"/>
    <mergeCell ref="AU2:AZ2"/>
  </mergeCells>
  <phoneticPr fontId="6"/>
  <pageMargins left="0.31496062992125984" right="0.31496062992125984" top="0.35433070866141736" bottom="0.35433070866141736" header="0.31496062992125984" footer="0.31496062992125984"/>
  <pageSetup paperSize="9"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45"/>
  <sheetViews>
    <sheetView showGridLines="0" zoomScaleNormal="100" zoomScaleSheetLayoutView="100" workbookViewId="0">
      <selection activeCell="N35" sqref="N35"/>
    </sheetView>
  </sheetViews>
  <sheetFormatPr defaultColWidth="2.6640625" defaultRowHeight="12" customHeight="1"/>
  <cols>
    <col min="1" max="1" width="2.77734375" style="1" customWidth="1" collapsed="1"/>
    <col min="2" max="16" width="2.6640625" style="1" collapsed="1"/>
    <col min="17" max="18" width="2.6640625" style="1"/>
    <col min="19" max="52" width="2.6640625" style="1" collapsed="1"/>
    <col min="53" max="53" width="2.6640625" style="1"/>
    <col min="54" max="16384" width="2.6640625" style="1" collapsed="1"/>
  </cols>
  <sheetData>
    <row r="1" spans="1:52" ht="12" customHeight="1">
      <c r="A1" s="208" t="s">
        <v>0</v>
      </c>
      <c r="B1" s="209"/>
      <c r="C1" s="209"/>
      <c r="D1" s="209"/>
      <c r="E1" s="209"/>
      <c r="F1" s="209"/>
      <c r="G1" s="209"/>
      <c r="H1" s="209"/>
      <c r="I1" s="209"/>
      <c r="J1" s="209"/>
      <c r="K1" s="209"/>
      <c r="L1" s="209"/>
      <c r="M1" s="209"/>
      <c r="N1" s="210"/>
      <c r="O1" s="208" t="s">
        <v>1</v>
      </c>
      <c r="P1" s="209"/>
      <c r="Q1" s="209"/>
      <c r="R1" s="209"/>
      <c r="S1" s="209"/>
      <c r="T1" s="209"/>
      <c r="U1" s="209"/>
      <c r="V1" s="209"/>
      <c r="W1" s="209"/>
      <c r="X1" s="209"/>
      <c r="Y1" s="209"/>
      <c r="Z1" s="209"/>
      <c r="AA1" s="210"/>
      <c r="AB1" s="209" t="s">
        <v>2</v>
      </c>
      <c r="AC1" s="209"/>
      <c r="AD1" s="209"/>
      <c r="AE1" s="209"/>
      <c r="AF1" s="209"/>
      <c r="AG1" s="209"/>
      <c r="AH1" s="209"/>
      <c r="AI1" s="209"/>
      <c r="AJ1" s="209"/>
      <c r="AK1" s="209"/>
      <c r="AL1" s="209"/>
      <c r="AM1" s="210"/>
      <c r="AN1" s="214" t="s">
        <v>3</v>
      </c>
      <c r="AO1" s="215"/>
      <c r="AP1" s="215"/>
      <c r="AQ1" s="215"/>
      <c r="AR1" s="215"/>
      <c r="AS1" s="215"/>
      <c r="AT1" s="216"/>
      <c r="AU1" s="214" t="s">
        <v>5</v>
      </c>
      <c r="AV1" s="215"/>
      <c r="AW1" s="215"/>
      <c r="AX1" s="215"/>
      <c r="AY1" s="215"/>
      <c r="AZ1" s="216"/>
    </row>
    <row r="2" spans="1:52" ht="12" customHeight="1">
      <c r="A2" s="211"/>
      <c r="B2" s="212"/>
      <c r="C2" s="212"/>
      <c r="D2" s="212"/>
      <c r="E2" s="212"/>
      <c r="F2" s="212"/>
      <c r="G2" s="212"/>
      <c r="H2" s="212"/>
      <c r="I2" s="212"/>
      <c r="J2" s="212"/>
      <c r="K2" s="212"/>
      <c r="L2" s="212"/>
      <c r="M2" s="212"/>
      <c r="N2" s="213"/>
      <c r="O2" s="211"/>
      <c r="P2" s="212"/>
      <c r="Q2" s="212"/>
      <c r="R2" s="212"/>
      <c r="S2" s="212"/>
      <c r="T2" s="212"/>
      <c r="U2" s="212"/>
      <c r="V2" s="212"/>
      <c r="W2" s="212"/>
      <c r="X2" s="212"/>
      <c r="Y2" s="212"/>
      <c r="Z2" s="212"/>
      <c r="AA2" s="213"/>
      <c r="AB2" s="212"/>
      <c r="AC2" s="212"/>
      <c r="AD2" s="212"/>
      <c r="AE2" s="212"/>
      <c r="AF2" s="212"/>
      <c r="AG2" s="212"/>
      <c r="AH2" s="212"/>
      <c r="AI2" s="212"/>
      <c r="AJ2" s="212"/>
      <c r="AK2" s="212"/>
      <c r="AL2" s="212"/>
      <c r="AM2" s="213"/>
      <c r="AN2" s="214" t="s">
        <v>4</v>
      </c>
      <c r="AO2" s="215"/>
      <c r="AP2" s="215"/>
      <c r="AQ2" s="215"/>
      <c r="AR2" s="215"/>
      <c r="AS2" s="215"/>
      <c r="AT2" s="216"/>
      <c r="AU2" s="214" t="s">
        <v>6</v>
      </c>
      <c r="AV2" s="215"/>
      <c r="AW2" s="215"/>
      <c r="AX2" s="215"/>
      <c r="AY2" s="215"/>
      <c r="AZ2" s="216"/>
    </row>
    <row r="3" spans="1:52" ht="12" customHeight="1">
      <c r="A3" s="223" t="s">
        <v>9</v>
      </c>
      <c r="B3" s="224"/>
      <c r="C3" s="224"/>
      <c r="D3" s="224"/>
      <c r="E3" s="224"/>
      <c r="F3" s="224"/>
      <c r="G3" s="224"/>
      <c r="H3" s="224"/>
      <c r="I3" s="224"/>
      <c r="J3" s="224"/>
      <c r="K3" s="224"/>
      <c r="L3" s="224"/>
      <c r="M3" s="224"/>
      <c r="N3" s="225"/>
      <c r="O3" s="223" t="s">
        <v>8</v>
      </c>
      <c r="P3" s="224"/>
      <c r="Q3" s="224"/>
      <c r="R3" s="224"/>
      <c r="S3" s="224"/>
      <c r="T3" s="224"/>
      <c r="U3" s="224"/>
      <c r="V3" s="224"/>
      <c r="W3" s="224"/>
      <c r="X3" s="224"/>
      <c r="Y3" s="224"/>
      <c r="Z3" s="224"/>
      <c r="AA3" s="225"/>
      <c r="AB3" s="229" t="s">
        <v>478</v>
      </c>
      <c r="AC3" s="229"/>
      <c r="AD3" s="229"/>
      <c r="AE3" s="229"/>
      <c r="AF3" s="229"/>
      <c r="AG3" s="229"/>
      <c r="AH3" s="229"/>
      <c r="AI3" s="229"/>
      <c r="AJ3" s="229"/>
      <c r="AK3" s="229"/>
      <c r="AL3" s="229"/>
      <c r="AM3" s="230"/>
      <c r="AN3" s="233" t="s">
        <v>11</v>
      </c>
      <c r="AO3" s="234"/>
      <c r="AP3" s="234"/>
      <c r="AQ3" s="234"/>
      <c r="AR3" s="234"/>
      <c r="AS3" s="234"/>
      <c r="AT3" s="235"/>
      <c r="AU3" s="236" t="s">
        <v>7</v>
      </c>
      <c r="AV3" s="234"/>
      <c r="AW3" s="234"/>
      <c r="AX3" s="234"/>
      <c r="AY3" s="234"/>
      <c r="AZ3" s="235"/>
    </row>
    <row r="4" spans="1:52" ht="12" customHeight="1">
      <c r="A4" s="226"/>
      <c r="B4" s="227"/>
      <c r="C4" s="227"/>
      <c r="D4" s="227"/>
      <c r="E4" s="227"/>
      <c r="F4" s="227"/>
      <c r="G4" s="227"/>
      <c r="H4" s="227"/>
      <c r="I4" s="227"/>
      <c r="J4" s="227"/>
      <c r="K4" s="227"/>
      <c r="L4" s="227"/>
      <c r="M4" s="227"/>
      <c r="N4" s="228"/>
      <c r="O4" s="226"/>
      <c r="P4" s="227"/>
      <c r="Q4" s="227"/>
      <c r="R4" s="227"/>
      <c r="S4" s="227"/>
      <c r="T4" s="227"/>
      <c r="U4" s="227"/>
      <c r="V4" s="227"/>
      <c r="W4" s="227"/>
      <c r="X4" s="227"/>
      <c r="Y4" s="227"/>
      <c r="Z4" s="227"/>
      <c r="AA4" s="228"/>
      <c r="AB4" s="231"/>
      <c r="AC4" s="231"/>
      <c r="AD4" s="231"/>
      <c r="AE4" s="231"/>
      <c r="AF4" s="231"/>
      <c r="AG4" s="231"/>
      <c r="AH4" s="231"/>
      <c r="AI4" s="231"/>
      <c r="AJ4" s="231"/>
      <c r="AK4" s="231"/>
      <c r="AL4" s="231"/>
      <c r="AM4" s="232"/>
      <c r="AN4" s="237">
        <v>42928</v>
      </c>
      <c r="AO4" s="234"/>
      <c r="AP4" s="234"/>
      <c r="AQ4" s="234"/>
      <c r="AR4" s="234"/>
      <c r="AS4" s="234"/>
      <c r="AT4" s="235"/>
      <c r="AU4" s="237" t="s">
        <v>7</v>
      </c>
      <c r="AV4" s="238"/>
      <c r="AW4" s="238"/>
      <c r="AX4" s="238"/>
      <c r="AY4" s="238"/>
      <c r="AZ4" s="239"/>
    </row>
    <row r="5" spans="1:52" ht="12" customHeight="1">
      <c r="A5" s="56"/>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8"/>
    </row>
    <row r="6" spans="1:52" ht="12" customHeight="1">
      <c r="A6" s="220" t="s">
        <v>309</v>
      </c>
      <c r="B6" s="221"/>
      <c r="C6" s="221"/>
      <c r="D6" s="221"/>
      <c r="E6" s="221"/>
      <c r="F6" s="221"/>
      <c r="G6" s="221"/>
      <c r="H6" s="221"/>
      <c r="I6" s="221"/>
      <c r="J6" s="221"/>
      <c r="K6" s="221"/>
      <c r="L6" s="221"/>
      <c r="M6" s="221"/>
      <c r="N6" s="221"/>
      <c r="O6" s="221"/>
      <c r="P6" s="221"/>
      <c r="Q6" s="221"/>
      <c r="R6" s="221"/>
      <c r="S6" s="221"/>
      <c r="T6" s="221"/>
      <c r="U6" s="221"/>
      <c r="V6" s="221"/>
      <c r="W6" s="221"/>
      <c r="X6" s="221"/>
      <c r="Y6" s="221"/>
      <c r="Z6" s="221"/>
      <c r="AA6" s="221"/>
      <c r="AB6" s="221"/>
      <c r="AC6" s="221"/>
      <c r="AD6" s="221"/>
      <c r="AE6" s="221"/>
      <c r="AF6" s="221"/>
      <c r="AG6" s="221"/>
      <c r="AH6" s="221"/>
      <c r="AI6" s="221"/>
      <c r="AJ6" s="221"/>
      <c r="AK6" s="221"/>
      <c r="AL6" s="221"/>
      <c r="AM6" s="221"/>
      <c r="AN6" s="221"/>
      <c r="AO6" s="221"/>
      <c r="AP6" s="221"/>
      <c r="AQ6" s="221"/>
      <c r="AR6" s="221"/>
      <c r="AS6" s="221"/>
      <c r="AT6" s="221"/>
      <c r="AU6" s="221"/>
      <c r="AV6" s="221"/>
      <c r="AW6" s="221"/>
      <c r="AX6" s="221"/>
      <c r="AY6" s="221"/>
      <c r="AZ6" s="222"/>
    </row>
    <row r="7" spans="1:52" ht="11.4" customHeight="1">
      <c r="A7" s="50"/>
      <c r="B7" s="51"/>
      <c r="C7" s="51"/>
      <c r="D7" s="51"/>
      <c r="E7" s="51"/>
      <c r="F7" s="51"/>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2"/>
    </row>
    <row r="8" spans="1:52" ht="21" customHeight="1">
      <c r="A8" s="53"/>
      <c r="B8" s="54" t="s">
        <v>306</v>
      </c>
      <c r="C8" s="54"/>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5"/>
    </row>
    <row r="9" spans="1:52" ht="21" customHeight="1">
      <c r="A9" s="53"/>
      <c r="B9" s="54"/>
      <c r="C9" s="54" t="s">
        <v>482</v>
      </c>
      <c r="D9" s="54"/>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5"/>
    </row>
    <row r="10" spans="1:52" ht="21" customHeight="1">
      <c r="A10" s="53"/>
      <c r="B10" s="54"/>
      <c r="C10" s="54"/>
      <c r="D10" s="54" t="s">
        <v>483</v>
      </c>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5"/>
    </row>
    <row r="11" spans="1:52" ht="21" customHeight="1">
      <c r="A11" s="53"/>
      <c r="B11" s="54"/>
      <c r="C11" s="54"/>
      <c r="D11" s="54" t="s">
        <v>479</v>
      </c>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5"/>
    </row>
    <row r="12" spans="1:52" ht="21" customHeight="1">
      <c r="A12" s="53"/>
      <c r="B12" s="54"/>
      <c r="C12" s="54"/>
      <c r="D12" s="54" t="s">
        <v>480</v>
      </c>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5"/>
    </row>
    <row r="13" spans="1:52" ht="21" customHeight="1">
      <c r="A13" s="53"/>
      <c r="B13" s="54"/>
      <c r="C13" s="54"/>
      <c r="D13" s="54"/>
      <c r="E13" s="54"/>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5"/>
    </row>
    <row r="14" spans="1:52" ht="21" customHeight="1">
      <c r="A14" s="53"/>
      <c r="B14" s="54" t="s">
        <v>308</v>
      </c>
      <c r="C14" s="54"/>
      <c r="D14" s="54"/>
      <c r="E14" s="54"/>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5"/>
    </row>
    <row r="15" spans="1:52" ht="21" customHeight="1">
      <c r="A15" s="53"/>
      <c r="B15" s="54"/>
      <c r="C15" s="54"/>
      <c r="D15" s="54"/>
      <c r="E15" s="54"/>
      <c r="F15" s="54"/>
      <c r="G15" s="54"/>
      <c r="H15" s="54"/>
      <c r="I15" s="54"/>
      <c r="J15" s="54"/>
      <c r="K15" s="54"/>
      <c r="L15" s="54"/>
      <c r="M15" s="54"/>
      <c r="N15" s="103" t="s">
        <v>481</v>
      </c>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5"/>
    </row>
    <row r="16" spans="1:52" ht="21" customHeight="1">
      <c r="A16" s="53"/>
      <c r="B16" s="54"/>
      <c r="C16" s="54"/>
      <c r="D16" s="54"/>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5"/>
    </row>
    <row r="17" spans="1:52" ht="21" customHeight="1">
      <c r="A17" s="53"/>
      <c r="B17" s="54"/>
      <c r="C17" s="54"/>
      <c r="D17" s="54"/>
      <c r="E17" s="54"/>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5"/>
    </row>
    <row r="18" spans="1:52" ht="21" customHeight="1">
      <c r="A18" s="53"/>
      <c r="B18" s="54"/>
      <c r="C18" s="54"/>
      <c r="D18" s="54"/>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5"/>
    </row>
    <row r="19" spans="1:52" ht="21" customHeight="1">
      <c r="A19" s="53"/>
      <c r="B19" s="54"/>
      <c r="C19" s="54"/>
      <c r="D19" s="54"/>
      <c r="E19" s="54"/>
      <c r="F19" s="54"/>
      <c r="G19" s="54"/>
      <c r="H19" s="54"/>
      <c r="I19" s="54"/>
      <c r="J19" s="54"/>
      <c r="K19" s="54"/>
      <c r="L19" s="54"/>
      <c r="M19" s="54"/>
      <c r="N19" s="102" t="s">
        <v>484</v>
      </c>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5"/>
    </row>
    <row r="20" spans="1:52" ht="21" customHeight="1">
      <c r="A20" s="53"/>
      <c r="B20" s="54"/>
      <c r="C20" s="54"/>
      <c r="D20" s="54"/>
      <c r="E20" s="54"/>
      <c r="F20" s="54"/>
      <c r="G20" s="54"/>
      <c r="H20" s="54"/>
      <c r="I20" s="54"/>
      <c r="J20" s="54"/>
      <c r="K20" s="54"/>
      <c r="L20" s="54"/>
      <c r="M20" s="54"/>
      <c r="N20" s="102" t="s">
        <v>485</v>
      </c>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5"/>
    </row>
    <row r="21" spans="1:52" ht="21" customHeight="1">
      <c r="A21" s="53"/>
      <c r="B21" s="54"/>
      <c r="C21" s="54"/>
      <c r="D21" s="54"/>
      <c r="E21" s="54"/>
      <c r="F21" s="54"/>
      <c r="G21" s="54"/>
      <c r="H21" s="54"/>
      <c r="I21" s="54"/>
      <c r="J21" s="54"/>
      <c r="K21" s="54"/>
      <c r="L21" s="54"/>
      <c r="M21" s="54"/>
      <c r="N21" s="101"/>
      <c r="O21" s="54" t="s">
        <v>486</v>
      </c>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5"/>
    </row>
    <row r="22" spans="1:52" ht="21" customHeight="1">
      <c r="A22" s="53"/>
      <c r="B22" s="54"/>
      <c r="C22" s="54"/>
      <c r="D22" s="54"/>
      <c r="E22" s="54"/>
      <c r="F22" s="54"/>
      <c r="G22" s="54"/>
      <c r="H22" s="54"/>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5"/>
    </row>
    <row r="23" spans="1:52" ht="21" customHeight="1">
      <c r="A23" s="53"/>
      <c r="B23" s="54"/>
      <c r="C23" s="54"/>
      <c r="D23" s="54"/>
      <c r="E23" s="54"/>
      <c r="F23" s="54"/>
      <c r="G23" s="54"/>
      <c r="H23" s="54"/>
      <c r="I23" s="54"/>
      <c r="J23" s="54"/>
      <c r="K23" s="54"/>
      <c r="L23" s="54"/>
      <c r="M23" s="54"/>
      <c r="N23" s="103"/>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5"/>
    </row>
    <row r="24" spans="1:52" ht="21" customHeight="1">
      <c r="A24" s="53"/>
      <c r="B24" s="54"/>
      <c r="C24" s="54"/>
      <c r="D24" s="54"/>
      <c r="E24" s="54"/>
      <c r="F24" s="54"/>
      <c r="G24" s="54"/>
      <c r="H24" s="54"/>
      <c r="I24" s="54"/>
      <c r="J24" s="54"/>
      <c r="K24" s="54"/>
      <c r="L24" s="54"/>
      <c r="M24" s="54"/>
      <c r="N24" s="103"/>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5"/>
    </row>
    <row r="25" spans="1:52" ht="21" customHeight="1">
      <c r="A25" s="53"/>
      <c r="B25" s="54"/>
      <c r="C25" s="54"/>
      <c r="D25" s="54"/>
      <c r="E25" s="54"/>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54"/>
      <c r="AR25" s="54"/>
      <c r="AS25" s="54"/>
      <c r="AT25" s="54"/>
      <c r="AU25" s="54"/>
      <c r="AV25" s="54"/>
      <c r="AW25" s="54"/>
      <c r="AX25" s="54"/>
      <c r="AY25" s="54"/>
      <c r="AZ25" s="55"/>
    </row>
    <row r="26" spans="1:52" ht="21.6" customHeight="1">
      <c r="A26" s="53"/>
      <c r="B26" s="54"/>
      <c r="C26" s="54"/>
      <c r="D26" s="54"/>
      <c r="E26" s="54"/>
      <c r="F26" s="54"/>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c r="AY26" s="54"/>
      <c r="AZ26" s="55"/>
    </row>
    <row r="27" spans="1:52" ht="21.6" customHeight="1">
      <c r="A27" s="53"/>
      <c r="B27" s="54"/>
      <c r="C27" s="54"/>
      <c r="D27" s="54"/>
      <c r="E27" s="54"/>
      <c r="F27" s="54"/>
      <c r="G27" s="54"/>
      <c r="H27" s="54"/>
      <c r="I27" s="54"/>
      <c r="J27" s="54"/>
      <c r="K27" s="54"/>
      <c r="L27" s="54"/>
      <c r="M27" s="54"/>
      <c r="N27" s="103"/>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4"/>
      <c r="AT27" s="54"/>
      <c r="AU27" s="54"/>
      <c r="AV27" s="54"/>
      <c r="AW27" s="54"/>
      <c r="AX27" s="54"/>
      <c r="AY27" s="54"/>
      <c r="AZ27" s="55"/>
    </row>
    <row r="28" spans="1:52" ht="21.6" customHeight="1">
      <c r="A28" s="53"/>
      <c r="B28" s="54"/>
      <c r="C28" s="54"/>
      <c r="D28" s="54"/>
      <c r="E28" s="54"/>
      <c r="F28" s="54"/>
      <c r="G28" s="54"/>
      <c r="H28" s="54"/>
      <c r="I28" s="54"/>
      <c r="J28" s="54"/>
      <c r="K28" s="54"/>
      <c r="L28" s="54"/>
      <c r="M28" s="54"/>
      <c r="N28" s="103"/>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5"/>
    </row>
    <row r="29" spans="1:52" ht="21.6" customHeight="1">
      <c r="A29" s="53"/>
      <c r="B29" s="54"/>
      <c r="C29" s="54"/>
      <c r="D29" s="54"/>
      <c r="E29" s="54"/>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54"/>
      <c r="AT29" s="54"/>
      <c r="AU29" s="54"/>
      <c r="AV29" s="54"/>
      <c r="AW29" s="54"/>
      <c r="AX29" s="54"/>
      <c r="AY29" s="54"/>
      <c r="AZ29" s="55"/>
    </row>
    <row r="30" spans="1:52" ht="21.6" customHeight="1">
      <c r="A30" s="53"/>
      <c r="B30" s="54"/>
      <c r="C30" s="54"/>
      <c r="D30" s="54"/>
      <c r="E30" s="54"/>
      <c r="F30" s="54"/>
      <c r="G30" s="54"/>
      <c r="H30" s="54"/>
      <c r="I30" s="54"/>
      <c r="J30" s="54"/>
      <c r="K30" s="54"/>
      <c r="L30" s="54"/>
      <c r="M30" s="54"/>
      <c r="N30" s="54" t="s">
        <v>487</v>
      </c>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5"/>
    </row>
    <row r="31" spans="1:52" ht="21.6" customHeight="1">
      <c r="A31" s="53"/>
      <c r="B31" s="54"/>
      <c r="C31" s="54"/>
      <c r="D31" s="54"/>
      <c r="E31" s="54"/>
      <c r="F31" s="54"/>
      <c r="G31" s="54"/>
      <c r="H31" s="54"/>
      <c r="I31" s="54"/>
      <c r="J31" s="54"/>
      <c r="K31" s="54"/>
      <c r="L31" s="54"/>
      <c r="M31" s="54"/>
      <c r="N31" s="103" t="s">
        <v>488</v>
      </c>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5"/>
    </row>
    <row r="32" spans="1:52" ht="21.6" customHeight="1">
      <c r="A32" s="53"/>
      <c r="B32" s="54"/>
      <c r="C32" s="54"/>
      <c r="D32" s="54"/>
      <c r="E32" s="54"/>
      <c r="F32" s="54"/>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4"/>
      <c r="AJ32" s="54"/>
      <c r="AK32" s="54"/>
      <c r="AL32" s="54"/>
      <c r="AM32" s="54"/>
      <c r="AN32" s="54"/>
      <c r="AO32" s="54"/>
      <c r="AP32" s="54"/>
      <c r="AQ32" s="54"/>
      <c r="AR32" s="54"/>
      <c r="AS32" s="54"/>
      <c r="AT32" s="54"/>
      <c r="AU32" s="54"/>
      <c r="AV32" s="54"/>
      <c r="AW32" s="54"/>
      <c r="AX32" s="54"/>
      <c r="AY32" s="54"/>
      <c r="AZ32" s="55"/>
    </row>
    <row r="33" spans="1:52" ht="21.6" customHeight="1">
      <c r="A33" s="53"/>
      <c r="B33" s="54"/>
      <c r="C33" s="54"/>
      <c r="D33" s="54"/>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5"/>
    </row>
    <row r="34" spans="1:52" ht="21.6" customHeight="1">
      <c r="A34" s="53"/>
      <c r="B34" s="54"/>
      <c r="C34" s="54"/>
      <c r="D34" s="54"/>
      <c r="E34" s="54"/>
      <c r="F34" s="54"/>
      <c r="G34" s="54"/>
      <c r="H34" s="54"/>
      <c r="I34" s="54"/>
      <c r="J34" s="54"/>
      <c r="K34" s="54"/>
      <c r="L34" s="54"/>
      <c r="M34" s="54"/>
      <c r="N34" s="54" t="s">
        <v>489</v>
      </c>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5"/>
    </row>
    <row r="35" spans="1:52" ht="21.6" customHeight="1">
      <c r="A35" s="53"/>
      <c r="B35" s="54"/>
      <c r="C35" s="54"/>
      <c r="D35" s="54"/>
      <c r="E35" s="54"/>
      <c r="F35" s="54"/>
      <c r="G35" s="54"/>
      <c r="H35" s="54"/>
      <c r="I35" s="54"/>
      <c r="J35" s="54"/>
      <c r="K35" s="54"/>
      <c r="L35" s="54"/>
      <c r="M35" s="54"/>
      <c r="N35" s="127" t="s">
        <v>491</v>
      </c>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5"/>
    </row>
    <row r="36" spans="1:52" ht="21.6" customHeight="1">
      <c r="A36" s="53"/>
      <c r="B36" s="54"/>
      <c r="C36" s="54"/>
      <c r="D36" s="54"/>
      <c r="E36" s="54"/>
      <c r="F36" s="54"/>
      <c r="G36" s="54"/>
      <c r="H36" s="54"/>
      <c r="I36" s="54"/>
      <c r="J36" s="54"/>
      <c r="K36" s="54"/>
      <c r="L36" s="54"/>
      <c r="M36" s="54"/>
      <c r="N36" s="54" t="s">
        <v>561</v>
      </c>
      <c r="O36" s="54" t="s">
        <v>564</v>
      </c>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5"/>
    </row>
    <row r="37" spans="1:52" ht="21.6" customHeight="1">
      <c r="A37" s="53"/>
      <c r="B37" s="54"/>
      <c r="C37" s="54"/>
      <c r="D37" s="54"/>
      <c r="E37" s="54"/>
      <c r="F37" s="54"/>
      <c r="G37" s="54"/>
      <c r="H37" s="54"/>
      <c r="I37" s="54"/>
      <c r="J37" s="54"/>
      <c r="K37" s="54"/>
      <c r="L37" s="54"/>
      <c r="M37" s="54"/>
      <c r="N37" s="54"/>
      <c r="O37" s="54" t="s">
        <v>565</v>
      </c>
      <c r="P37" s="54"/>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5"/>
    </row>
    <row r="38" spans="1:52" ht="21.6" customHeight="1">
      <c r="A38" s="53"/>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5"/>
    </row>
    <row r="39" spans="1:52" ht="21.6" customHeight="1">
      <c r="A39" s="53"/>
      <c r="B39" s="54"/>
      <c r="C39" s="54"/>
      <c r="D39" s="54"/>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5"/>
    </row>
    <row r="40" spans="1:52" ht="21.6" customHeight="1">
      <c r="A40" s="53"/>
      <c r="B40" s="54"/>
      <c r="C40" s="54"/>
      <c r="D40" s="54"/>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5"/>
    </row>
    <row r="41" spans="1:52" ht="21.6" customHeight="1">
      <c r="A41" s="53"/>
      <c r="B41" s="54"/>
      <c r="C41" s="54"/>
      <c r="D41" s="54"/>
      <c r="E41" s="54"/>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5"/>
    </row>
    <row r="42" spans="1:52" ht="21.6" customHeight="1">
      <c r="A42" s="53"/>
      <c r="B42" s="54"/>
      <c r="C42" s="54"/>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5"/>
    </row>
    <row r="43" spans="1:52" ht="21.6" customHeight="1">
      <c r="A43" s="53"/>
      <c r="B43" s="54"/>
      <c r="C43" s="54"/>
      <c r="D43" s="54"/>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5"/>
    </row>
    <row r="44" spans="1:52" ht="21.6" customHeight="1">
      <c r="A44" s="53"/>
      <c r="B44" s="54"/>
      <c r="C44" s="54"/>
      <c r="D44" s="54"/>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5"/>
    </row>
    <row r="45" spans="1:52" ht="21.6" customHeight="1">
      <c r="A45" s="59"/>
      <c r="B45" s="60"/>
      <c r="C45" s="60"/>
      <c r="D45" s="60"/>
      <c r="E45" s="60"/>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c r="AE45" s="60"/>
      <c r="AF45" s="60"/>
      <c r="AG45" s="60"/>
      <c r="AH45" s="60"/>
      <c r="AI45" s="60"/>
      <c r="AJ45" s="60"/>
      <c r="AK45" s="60"/>
      <c r="AL45" s="60"/>
      <c r="AM45" s="60"/>
      <c r="AN45" s="60"/>
      <c r="AO45" s="60"/>
      <c r="AP45" s="60"/>
      <c r="AQ45" s="60"/>
      <c r="AR45" s="60"/>
      <c r="AS45" s="60"/>
      <c r="AT45" s="60"/>
      <c r="AU45" s="60"/>
      <c r="AV45" s="60"/>
      <c r="AW45" s="60"/>
      <c r="AX45" s="60"/>
      <c r="AY45" s="60"/>
      <c r="AZ45" s="61"/>
    </row>
  </sheetData>
  <mergeCells count="15">
    <mergeCell ref="A6:AZ6"/>
    <mergeCell ref="A3:N4"/>
    <mergeCell ref="O3:AA4"/>
    <mergeCell ref="AB3:AM4"/>
    <mergeCell ref="AN3:AT3"/>
    <mergeCell ref="AU3:AZ3"/>
    <mergeCell ref="AN4:AT4"/>
    <mergeCell ref="AU4:AZ4"/>
    <mergeCell ref="A1:N2"/>
    <mergeCell ref="O1:AA2"/>
    <mergeCell ref="AB1:AM2"/>
    <mergeCell ref="AN1:AT1"/>
    <mergeCell ref="AU1:AZ1"/>
    <mergeCell ref="AN2:AT2"/>
    <mergeCell ref="AU2:AZ2"/>
  </mergeCells>
  <phoneticPr fontId="6"/>
  <pageMargins left="0.31496062992125984" right="0.31496062992125984" top="0.35433070866141736" bottom="0.35433070866141736" header="0.31496062992125984" footer="0.31496062992125984"/>
  <pageSetup paperSize="9" fitToHeight="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29"/>
  <sheetViews>
    <sheetView zoomScale="85" zoomScaleNormal="85" workbookViewId="0">
      <selection activeCell="G27" sqref="G27"/>
    </sheetView>
  </sheetViews>
  <sheetFormatPr defaultRowHeight="13.2" outlineLevelRow="1"/>
  <cols>
    <col min="1" max="1" width="17" style="6" customWidth="1"/>
    <col min="2" max="2" width="6.88671875" style="6" customWidth="1"/>
    <col min="3" max="3" width="32.88671875" style="6" customWidth="1"/>
    <col min="4" max="4" width="6.77734375" style="19" customWidth="1"/>
    <col min="5" max="5" width="28.6640625" style="6" customWidth="1"/>
    <col min="6" max="6" width="9.109375" style="18" customWidth="1"/>
    <col min="7" max="7" width="34.77734375" style="6" customWidth="1"/>
    <col min="8" max="8" width="8.5546875" style="6" customWidth="1"/>
    <col min="9" max="9" width="32.88671875" style="6" bestFit="1" customWidth="1"/>
    <col min="10" max="10" width="6.21875" style="6" customWidth="1"/>
    <col min="11" max="11" width="32" style="6" bestFit="1" customWidth="1"/>
    <col min="12" max="16384" width="8.88671875" style="6"/>
  </cols>
  <sheetData>
    <row r="1" spans="1:11">
      <c r="A1" s="116" t="s">
        <v>12</v>
      </c>
      <c r="B1" s="117"/>
      <c r="C1" s="117"/>
      <c r="D1" s="117"/>
      <c r="E1" s="117"/>
      <c r="F1" s="117"/>
      <c r="G1" s="117"/>
    </row>
    <row r="2" spans="1:11">
      <c r="A2" s="243" t="s">
        <v>511</v>
      </c>
      <c r="B2" s="7">
        <v>1</v>
      </c>
      <c r="C2" s="8" t="s">
        <v>512</v>
      </c>
      <c r="D2" s="119"/>
      <c r="E2" s="120" t="s">
        <v>513</v>
      </c>
      <c r="F2" s="119"/>
      <c r="G2" s="119"/>
      <c r="H2" s="8"/>
      <c r="I2" s="8"/>
      <c r="J2" s="8"/>
      <c r="K2" s="8"/>
    </row>
    <row r="3" spans="1:11" ht="13.2" customHeight="1" outlineLevel="1">
      <c r="A3" s="243"/>
      <c r="B3" s="7"/>
      <c r="C3" s="118" t="s">
        <v>514</v>
      </c>
      <c r="D3" s="119"/>
      <c r="E3" s="120" t="s">
        <v>520</v>
      </c>
      <c r="F3" s="119"/>
      <c r="G3" s="119"/>
      <c r="H3" s="8"/>
      <c r="I3" s="8"/>
      <c r="J3" s="8"/>
      <c r="K3" s="8"/>
    </row>
    <row r="4" spans="1:11" ht="13.2" customHeight="1" outlineLevel="1">
      <c r="A4" s="243"/>
      <c r="B4" s="7"/>
      <c r="C4" s="8" t="s">
        <v>515</v>
      </c>
      <c r="D4" s="119"/>
      <c r="E4" s="120" t="s">
        <v>520</v>
      </c>
      <c r="F4" s="119"/>
      <c r="G4" s="119"/>
      <c r="H4" s="8"/>
      <c r="I4" s="8"/>
      <c r="J4" s="8"/>
      <c r="K4" s="8"/>
    </row>
    <row r="5" spans="1:11" ht="13.2" customHeight="1" outlineLevel="1">
      <c r="A5" s="243"/>
      <c r="B5" s="7"/>
      <c r="C5" s="8" t="s">
        <v>516</v>
      </c>
      <c r="D5" s="119"/>
      <c r="E5" s="120" t="s">
        <v>520</v>
      </c>
      <c r="F5" s="119"/>
      <c r="G5" s="119"/>
      <c r="H5" s="8"/>
      <c r="I5" s="8"/>
      <c r="J5" s="8"/>
      <c r="K5" s="8"/>
    </row>
    <row r="6" spans="1:11" ht="13.2" customHeight="1" outlineLevel="1">
      <c r="A6" s="243"/>
      <c r="B6" s="7"/>
      <c r="C6" s="8" t="s">
        <v>517</v>
      </c>
      <c r="D6" s="119"/>
      <c r="E6" s="120" t="s">
        <v>520</v>
      </c>
      <c r="F6" s="119"/>
      <c r="G6" s="119"/>
      <c r="H6" s="8"/>
      <c r="I6" s="8"/>
      <c r="J6" s="8"/>
      <c r="K6" s="8"/>
    </row>
    <row r="7" spans="1:11" ht="13.2" customHeight="1" outlineLevel="1">
      <c r="A7" s="243"/>
      <c r="B7" s="7"/>
      <c r="C7" s="8" t="s">
        <v>518</v>
      </c>
      <c r="D7" s="119"/>
      <c r="E7" s="120" t="s">
        <v>520</v>
      </c>
      <c r="F7" s="119"/>
      <c r="G7" s="119"/>
      <c r="H7" s="8"/>
      <c r="I7" s="8"/>
      <c r="J7" s="8"/>
      <c r="K7" s="8"/>
    </row>
    <row r="8" spans="1:11">
      <c r="A8" s="243"/>
      <c r="B8" s="7">
        <v>2</v>
      </c>
      <c r="C8" s="8" t="s">
        <v>519</v>
      </c>
      <c r="D8" s="121" t="s">
        <v>523</v>
      </c>
      <c r="E8" s="120" t="s">
        <v>522</v>
      </c>
      <c r="F8" s="122" t="s">
        <v>531</v>
      </c>
      <c r="G8" s="119" t="s">
        <v>524</v>
      </c>
      <c r="H8" s="119"/>
      <c r="I8" s="8" t="s">
        <v>525</v>
      </c>
      <c r="J8" s="8"/>
      <c r="K8" s="8"/>
    </row>
    <row r="9" spans="1:11">
      <c r="A9" s="243"/>
      <c r="B9" s="244"/>
      <c r="C9" s="247"/>
      <c r="D9" s="240"/>
      <c r="E9" s="240"/>
      <c r="F9" s="240"/>
      <c r="G9" s="240"/>
      <c r="H9" s="119"/>
      <c r="I9" s="118" t="s">
        <v>526</v>
      </c>
      <c r="J9" s="118"/>
      <c r="K9" s="8"/>
    </row>
    <row r="10" spans="1:11">
      <c r="A10" s="243"/>
      <c r="B10" s="245"/>
      <c r="C10" s="248"/>
      <c r="D10" s="241"/>
      <c r="E10" s="241"/>
      <c r="F10" s="241"/>
      <c r="G10" s="241"/>
      <c r="H10" s="119"/>
      <c r="I10" s="118" t="s">
        <v>527</v>
      </c>
      <c r="J10" s="118"/>
      <c r="K10" s="8"/>
    </row>
    <row r="11" spans="1:11">
      <c r="A11" s="243"/>
      <c r="B11" s="245"/>
      <c r="C11" s="248"/>
      <c r="D11" s="241"/>
      <c r="E11" s="241"/>
      <c r="F11" s="241"/>
      <c r="G11" s="241"/>
      <c r="H11" s="119"/>
      <c r="I11" s="8" t="s">
        <v>528</v>
      </c>
      <c r="J11" s="8"/>
      <c r="K11" s="8"/>
    </row>
    <row r="12" spans="1:11">
      <c r="A12" s="243"/>
      <c r="B12" s="245"/>
      <c r="C12" s="248"/>
      <c r="D12" s="241"/>
      <c r="E12" s="241"/>
      <c r="F12" s="241"/>
      <c r="G12" s="241"/>
      <c r="H12" s="119"/>
      <c r="I12" s="8" t="s">
        <v>529</v>
      </c>
      <c r="J12" s="8"/>
      <c r="K12" s="8"/>
    </row>
    <row r="13" spans="1:11">
      <c r="A13" s="243"/>
      <c r="B13" s="245"/>
      <c r="C13" s="248"/>
      <c r="D13" s="241"/>
      <c r="E13" s="241"/>
      <c r="F13" s="242"/>
      <c r="G13" s="242"/>
      <c r="H13" s="119"/>
      <c r="I13" s="8" t="s">
        <v>530</v>
      </c>
      <c r="J13" s="8"/>
      <c r="K13" s="8"/>
    </row>
    <row r="14" spans="1:11">
      <c r="A14" s="243"/>
      <c r="B14" s="245"/>
      <c r="C14" s="248"/>
      <c r="D14" s="241"/>
      <c r="E14" s="241"/>
      <c r="F14" s="122" t="s">
        <v>534</v>
      </c>
      <c r="G14" s="119" t="s">
        <v>532</v>
      </c>
      <c r="H14" s="122" t="s">
        <v>535</v>
      </c>
      <c r="I14" s="118" t="s">
        <v>536</v>
      </c>
      <c r="J14" s="120"/>
      <c r="K14" s="8" t="s">
        <v>537</v>
      </c>
    </row>
    <row r="15" spans="1:11">
      <c r="A15" s="243"/>
      <c r="B15" s="245"/>
      <c r="C15" s="248"/>
      <c r="D15" s="241"/>
      <c r="E15" s="241"/>
      <c r="F15" s="240"/>
      <c r="G15" s="240"/>
      <c r="H15" s="240"/>
      <c r="I15" s="240"/>
      <c r="J15" s="120"/>
      <c r="K15" s="8" t="s">
        <v>538</v>
      </c>
    </row>
    <row r="16" spans="1:11">
      <c r="A16" s="243"/>
      <c r="B16" s="245"/>
      <c r="C16" s="248"/>
      <c r="D16" s="242"/>
      <c r="E16" s="242"/>
      <c r="F16" s="242"/>
      <c r="G16" s="242"/>
      <c r="H16" s="242"/>
      <c r="I16" s="242"/>
      <c r="J16" s="120"/>
      <c r="K16" s="8" t="s">
        <v>539</v>
      </c>
    </row>
    <row r="17" spans="1:11">
      <c r="A17" s="243"/>
      <c r="B17" s="245"/>
      <c r="C17" s="248"/>
      <c r="D17" s="121" t="s">
        <v>533</v>
      </c>
      <c r="E17" s="119" t="s">
        <v>521</v>
      </c>
      <c r="F17" s="119"/>
      <c r="G17" s="119" t="s">
        <v>540</v>
      </c>
      <c r="H17" s="122"/>
      <c r="I17" s="8"/>
      <c r="J17" s="8"/>
      <c r="K17" s="8"/>
    </row>
    <row r="18" spans="1:11">
      <c r="A18" s="243"/>
      <c r="B18" s="245"/>
      <c r="C18" s="248"/>
      <c r="D18" s="240"/>
      <c r="E18" s="240"/>
      <c r="F18" s="119"/>
      <c r="G18" s="119" t="s">
        <v>541</v>
      </c>
      <c r="H18" s="8"/>
      <c r="I18" s="8"/>
      <c r="J18" s="8"/>
      <c r="K18" s="8"/>
    </row>
    <row r="19" spans="1:11">
      <c r="A19" s="243"/>
      <c r="B19" s="245"/>
      <c r="C19" s="248"/>
      <c r="D19" s="241"/>
      <c r="E19" s="241"/>
      <c r="F19" s="119"/>
      <c r="G19" s="119" t="s">
        <v>89</v>
      </c>
      <c r="H19" s="8"/>
      <c r="I19" s="8"/>
      <c r="J19" s="8"/>
      <c r="K19" s="8"/>
    </row>
    <row r="20" spans="1:11">
      <c r="A20" s="243"/>
      <c r="B20" s="245"/>
      <c r="C20" s="248"/>
      <c r="D20" s="241"/>
      <c r="E20" s="241"/>
      <c r="F20" s="119"/>
      <c r="G20" s="119" t="s">
        <v>93</v>
      </c>
      <c r="H20" s="8"/>
      <c r="I20" s="8"/>
      <c r="J20" s="8"/>
      <c r="K20" s="8"/>
    </row>
    <row r="21" spans="1:11">
      <c r="A21" s="243"/>
      <c r="B21" s="245"/>
      <c r="C21" s="248"/>
      <c r="D21" s="241"/>
      <c r="E21" s="241"/>
      <c r="F21" s="119"/>
      <c r="G21" s="119" t="s">
        <v>129</v>
      </c>
      <c r="H21" s="8"/>
      <c r="I21" s="8"/>
      <c r="J21" s="8"/>
      <c r="K21" s="8"/>
    </row>
    <row r="22" spans="1:11">
      <c r="A22" s="243"/>
      <c r="B22" s="245"/>
      <c r="C22" s="248"/>
      <c r="D22" s="241"/>
      <c r="E22" s="241"/>
      <c r="F22" s="119"/>
      <c r="G22" s="119" t="s">
        <v>132</v>
      </c>
      <c r="H22" s="8"/>
      <c r="I22" s="8"/>
      <c r="J22" s="8"/>
      <c r="K22" s="8"/>
    </row>
    <row r="23" spans="1:11">
      <c r="A23" s="243"/>
      <c r="B23" s="245"/>
      <c r="C23" s="248"/>
      <c r="D23" s="241"/>
      <c r="E23" s="241"/>
      <c r="F23" s="119"/>
      <c r="G23" s="120" t="s">
        <v>542</v>
      </c>
      <c r="H23" s="8"/>
      <c r="I23" s="8"/>
      <c r="J23" s="8"/>
      <c r="K23" s="8"/>
    </row>
    <row r="24" spans="1:11">
      <c r="A24" s="243"/>
      <c r="B24" s="245"/>
      <c r="C24" s="248"/>
      <c r="D24" s="241"/>
      <c r="E24" s="241"/>
      <c r="F24" s="119"/>
      <c r="G24" s="8" t="s">
        <v>110</v>
      </c>
      <c r="H24" s="8"/>
      <c r="I24" s="8"/>
      <c r="J24" s="8"/>
      <c r="K24" s="8"/>
    </row>
    <row r="25" spans="1:11">
      <c r="A25" s="243"/>
      <c r="B25" s="245"/>
      <c r="C25" s="248"/>
      <c r="D25" s="241"/>
      <c r="E25" s="241"/>
      <c r="F25" s="119"/>
      <c r="G25" s="119" t="s">
        <v>543</v>
      </c>
      <c r="H25" s="8"/>
      <c r="I25" s="8"/>
      <c r="J25" s="8"/>
      <c r="K25" s="8"/>
    </row>
    <row r="26" spans="1:11">
      <c r="A26" s="243"/>
      <c r="B26" s="245"/>
      <c r="C26" s="248"/>
      <c r="D26" s="241"/>
      <c r="E26" s="241"/>
      <c r="F26" s="119"/>
      <c r="G26" s="119" t="s">
        <v>544</v>
      </c>
      <c r="H26" s="8"/>
      <c r="I26" s="8"/>
      <c r="J26" s="8"/>
      <c r="K26" s="8"/>
    </row>
    <row r="27" spans="1:11">
      <c r="A27" s="243"/>
      <c r="B27" s="245"/>
      <c r="C27" s="248"/>
      <c r="D27" s="241"/>
      <c r="E27" s="241"/>
      <c r="F27" s="119"/>
      <c r="G27" s="118" t="s">
        <v>545</v>
      </c>
      <c r="H27" s="8"/>
      <c r="I27" s="8"/>
      <c r="J27" s="8"/>
      <c r="K27" s="8"/>
    </row>
    <row r="28" spans="1:11">
      <c r="A28" s="243"/>
      <c r="B28" s="245"/>
      <c r="C28" s="248"/>
      <c r="D28" s="241"/>
      <c r="E28" s="241"/>
      <c r="F28" s="119"/>
      <c r="G28" s="118" t="s">
        <v>546</v>
      </c>
      <c r="H28" s="8"/>
      <c r="I28" s="8"/>
      <c r="J28" s="8"/>
      <c r="K28" s="8"/>
    </row>
    <row r="29" spans="1:11">
      <c r="A29" s="243"/>
      <c r="B29" s="246"/>
      <c r="C29" s="249"/>
      <c r="D29" s="242"/>
      <c r="E29" s="242"/>
      <c r="F29" s="119"/>
      <c r="G29" s="118" t="s">
        <v>547</v>
      </c>
      <c r="H29" s="8"/>
      <c r="I29" s="8"/>
      <c r="J29" s="8"/>
      <c r="K29" s="8"/>
    </row>
  </sheetData>
  <mergeCells count="13">
    <mergeCell ref="H15:H16"/>
    <mergeCell ref="I15:I16"/>
    <mergeCell ref="G9:G13"/>
    <mergeCell ref="G15:G16"/>
    <mergeCell ref="E9:E16"/>
    <mergeCell ref="D18:D29"/>
    <mergeCell ref="E18:E29"/>
    <mergeCell ref="F9:F13"/>
    <mergeCell ref="F15:F16"/>
    <mergeCell ref="A2:A29"/>
    <mergeCell ref="B9:B29"/>
    <mergeCell ref="C9:C29"/>
    <mergeCell ref="D9:D16"/>
  </mergeCells>
  <phoneticPr fontId="6"/>
  <pageMargins left="0.7" right="0.7" top="0.75" bottom="0.75" header="0.3" footer="0.3"/>
  <pageSetup paperSize="9" scale="4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1</vt:i4>
      </vt:variant>
    </vt:vector>
  </HeadingPairs>
  <TitlesOfParts>
    <vt:vector size="16" baseType="lpstr">
      <vt:lpstr>要件定義</vt:lpstr>
      <vt:lpstr>VS2015</vt:lpstr>
      <vt:lpstr>csvDB</vt:lpstr>
      <vt:lpstr>件数確認</vt:lpstr>
      <vt:lpstr>_workOption</vt:lpstr>
      <vt:lpstr>登録　仕様</vt:lpstr>
      <vt:lpstr>更新仕様</vt:lpstr>
      <vt:lpstr>抽出仕様</vt:lpstr>
      <vt:lpstr>C#登録</vt:lpstr>
      <vt:lpstr>C#登録bk</vt:lpstr>
      <vt:lpstr>C#更新</vt:lpstr>
      <vt:lpstr>更新用CSVヘッダー</vt:lpstr>
      <vt:lpstr>受注ヘッダ</vt:lpstr>
      <vt:lpstr>受注明細</vt:lpstr>
      <vt:lpstr>プロダクトサンプル</vt:lpstr>
      <vt:lpstr>'登録　仕様'!Print_Area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今岡 純二</dc:creator>
  <cp:lastModifiedBy>Kim,Inchoul ST-CS3</cp:lastModifiedBy>
  <cp:lastPrinted>2017-09-27T02:28:23Z</cp:lastPrinted>
  <dcterms:created xsi:type="dcterms:W3CDTF">2014-05-22T07:20:04Z</dcterms:created>
  <dcterms:modified xsi:type="dcterms:W3CDTF">2017-09-27T10:35:26Z</dcterms:modified>
</cp:coreProperties>
</file>