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201\database\L2_DB_Prac\"/>
    </mc:Choice>
  </mc:AlternateContent>
  <xr:revisionPtr revIDLastSave="0" documentId="13_ncr:1_{6C088CF5-B5C2-48B9-AFEB-BA203E9A6129}" xr6:coauthVersionLast="45" xr6:coauthVersionMax="45" xr10:uidLastSave="{00000000-0000-0000-0000-000000000000}"/>
  <bookViews>
    <workbookView xWindow="11580" yWindow="30" windowWidth="16965" windowHeight="11385" firstSheet="1" activeTab="3" xr2:uid="{00000000-000D-0000-FFFF-FFFF00000000}"/>
  </bookViews>
  <sheets>
    <sheet name="Notes" sheetId="6" r:id="rId1"/>
    <sheet name="Game_data" sheetId="11" r:id="rId2"/>
    <sheet name="length" sheetId="14" r:id="rId3"/>
    <sheet name="Developer" sheetId="13" r:id="rId4"/>
    <sheet name="Genre"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4" l="1"/>
  <c r="Q10" i="14"/>
  <c r="Q9" i="14"/>
  <c r="Q7" i="14"/>
  <c r="Q6" i="14"/>
  <c r="Q5" i="14"/>
  <c r="Q4" i="14"/>
  <c r="Q3" i="14"/>
  <c r="Q2"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3" i="11" l="1"/>
  <c r="M4" i="11"/>
  <c r="M5" i="11"/>
  <c r="M6" i="11"/>
  <c r="M7" i="11"/>
  <c r="M8" i="11"/>
  <c r="M9" i="11"/>
  <c r="M10" i="11"/>
  <c r="M11" i="11"/>
  <c r="M12" i="11"/>
  <c r="M13" i="11"/>
  <c r="M14" i="11"/>
  <c r="M2" i="11"/>
</calcChain>
</file>

<file path=xl/sharedStrings.xml><?xml version="1.0" encoding="utf-8"?>
<sst xmlns="http://schemas.openxmlformats.org/spreadsheetml/2006/main" count="2964" uniqueCount="1419">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</sst>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Alignment="1">
      <alignment horizontal="right"/>
    </xf>
    <xf numFmtId="0" fontId="16" fillId="0" borderId="0" xfId="0" applyFon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EF2D6-7B45-4FDD-83E0-00715C8C807E}">
  <dimension ref="A1:N247"/>
  <sheetViews>
    <sheetView workbookViewId="0">
      <selection activeCell="A3" sqref="A3"/>
    </sheetView>
  </sheetViews>
  <sheetFormatPr defaultRowHeight="15" x14ac:dyDescent="0.25"/>
  <cols>
    <col min="12" max="13" width="9.140625" style="8"/>
  </cols>
  <sheetData>
    <row r="1" spans="1:14" s="1" customFormat="1" x14ac:dyDescent="0.25">
      <c r="A1" s="1" t="s">
        <v>1409</v>
      </c>
      <c r="B1" s="1" t="s">
        <v>0</v>
      </c>
      <c r="C1" s="1" t="s">
        <v>1</v>
      </c>
      <c r="D1" s="1" t="s">
        <v>2</v>
      </c>
      <c r="E1" s="1" t="s">
        <v>3</v>
      </c>
      <c r="F1" s="1" t="s">
        <v>4</v>
      </c>
      <c r="G1" s="1" t="s">
        <v>5</v>
      </c>
      <c r="H1" s="1" t="s">
        <v>862</v>
      </c>
      <c r="I1" s="1" t="s">
        <v>6</v>
      </c>
      <c r="J1" s="1" t="s">
        <v>1414</v>
      </c>
      <c r="K1" s="1" t="s">
        <v>7</v>
      </c>
      <c r="L1" s="9" t="s">
        <v>8</v>
      </c>
      <c r="M1" s="9" t="s">
        <v>1412</v>
      </c>
      <c r="N1" s="1" t="s">
        <v>878</v>
      </c>
    </row>
    <row r="2" spans="1:14" x14ac:dyDescent="0.25">
      <c r="A2">
        <v>1</v>
      </c>
      <c r="B2" t="s">
        <v>207</v>
      </c>
      <c r="C2" t="s">
        <v>208</v>
      </c>
      <c r="D2" t="s">
        <v>1067</v>
      </c>
      <c r="E2" t="s">
        <v>1068</v>
      </c>
      <c r="F2" t="s">
        <v>1069</v>
      </c>
      <c r="G2" t="s">
        <v>1070</v>
      </c>
      <c r="H2" t="s">
        <v>863</v>
      </c>
      <c r="I2" t="s">
        <v>898</v>
      </c>
      <c r="J2">
        <v>4</v>
      </c>
      <c r="K2" t="s">
        <v>209</v>
      </c>
      <c r="L2" s="8" t="s">
        <v>1410</v>
      </c>
      <c r="M2" s="8">
        <f>VLOOKUP(N2,Genre!$A$1:$B$17,2)</f>
        <v>3</v>
      </c>
      <c r="N2" t="s">
        <v>881</v>
      </c>
    </row>
    <row r="3" spans="1:14" x14ac:dyDescent="0.25">
      <c r="A3">
        <v>2</v>
      </c>
      <c r="B3" t="s">
        <v>122</v>
      </c>
      <c r="C3" t="s">
        <v>123</v>
      </c>
      <c r="D3" t="s">
        <v>1067</v>
      </c>
      <c r="E3" t="s">
        <v>1071</v>
      </c>
      <c r="F3" t="s">
        <v>1072</v>
      </c>
      <c r="G3" t="s">
        <v>1070</v>
      </c>
      <c r="H3" t="s">
        <v>864</v>
      </c>
      <c r="I3" t="s">
        <v>1073</v>
      </c>
      <c r="J3">
        <v>7</v>
      </c>
      <c r="K3" t="s">
        <v>124</v>
      </c>
      <c r="L3" s="8" t="s">
        <v>1410</v>
      </c>
      <c r="M3" s="8">
        <f>VLOOKUP(N3,Genre!$A$1:$B$17,2)</f>
        <v>4</v>
      </c>
      <c r="N3" t="s">
        <v>976</v>
      </c>
    </row>
    <row r="4" spans="1:14" x14ac:dyDescent="0.25">
      <c r="A4">
        <v>3</v>
      </c>
      <c r="B4" t="s">
        <v>531</v>
      </c>
      <c r="C4" t="s">
        <v>532</v>
      </c>
      <c r="D4" t="s">
        <v>533</v>
      </c>
      <c r="E4" t="s">
        <v>1068</v>
      </c>
      <c r="F4" t="s">
        <v>1074</v>
      </c>
      <c r="G4" t="s">
        <v>1070</v>
      </c>
      <c r="H4" t="s">
        <v>864</v>
      </c>
      <c r="I4" t="s">
        <v>989</v>
      </c>
      <c r="J4">
        <v>8</v>
      </c>
      <c r="K4" t="s">
        <v>133</v>
      </c>
      <c r="L4" s="8" t="s">
        <v>1071</v>
      </c>
      <c r="M4" s="8">
        <f>VLOOKUP(N4,Genre!$A$1:$B$17,2)</f>
        <v>14</v>
      </c>
      <c r="N4" t="s">
        <v>879</v>
      </c>
    </row>
    <row r="5" spans="1:14" x14ac:dyDescent="0.25">
      <c r="A5">
        <v>4</v>
      </c>
      <c r="B5" t="s">
        <v>223</v>
      </c>
      <c r="C5" t="s">
        <v>224</v>
      </c>
      <c r="D5" t="s">
        <v>225</v>
      </c>
      <c r="E5" t="s">
        <v>1068</v>
      </c>
      <c r="F5" t="s">
        <v>1075</v>
      </c>
      <c r="G5" t="s">
        <v>1070</v>
      </c>
      <c r="H5" t="s">
        <v>864</v>
      </c>
      <c r="I5" t="s">
        <v>899</v>
      </c>
      <c r="J5">
        <v>9</v>
      </c>
      <c r="K5" t="s">
        <v>226</v>
      </c>
      <c r="L5" s="8" t="s">
        <v>1410</v>
      </c>
      <c r="M5" s="8">
        <f>VLOOKUP(N5,Genre!$A$1:$B$17,2)</f>
        <v>13</v>
      </c>
      <c r="N5" t="s">
        <v>977</v>
      </c>
    </row>
    <row r="6" spans="1:14" x14ac:dyDescent="0.25">
      <c r="A6">
        <v>5</v>
      </c>
      <c r="B6" t="s">
        <v>810</v>
      </c>
      <c r="C6" t="s">
        <v>811</v>
      </c>
      <c r="D6" t="s">
        <v>812</v>
      </c>
      <c r="E6" t="s">
        <v>1076</v>
      </c>
      <c r="F6" t="s">
        <v>1077</v>
      </c>
      <c r="G6" t="s">
        <v>1070</v>
      </c>
      <c r="H6" t="s">
        <v>864</v>
      </c>
      <c r="I6" t="s">
        <v>900</v>
      </c>
      <c r="J6">
        <v>10</v>
      </c>
      <c r="K6" t="s">
        <v>813</v>
      </c>
      <c r="L6" s="8" t="s">
        <v>1071</v>
      </c>
      <c r="M6" s="8">
        <f>VLOOKUP(N6,Genre!$A$1:$B$17,2)</f>
        <v>14</v>
      </c>
      <c r="N6" t="s">
        <v>879</v>
      </c>
    </row>
    <row r="7" spans="1:14" x14ac:dyDescent="0.25">
      <c r="A7">
        <v>6</v>
      </c>
      <c r="B7" t="s">
        <v>453</v>
      </c>
      <c r="C7" t="s">
        <v>454</v>
      </c>
      <c r="D7" t="s">
        <v>455</v>
      </c>
      <c r="E7" t="s">
        <v>1068</v>
      </c>
      <c r="F7" t="s">
        <v>1078</v>
      </c>
      <c r="G7" t="s">
        <v>1070</v>
      </c>
      <c r="H7" t="s">
        <v>864</v>
      </c>
      <c r="I7" t="s">
        <v>1079</v>
      </c>
      <c r="J7">
        <v>11</v>
      </c>
      <c r="K7" t="s">
        <v>456</v>
      </c>
      <c r="L7" s="8" t="s">
        <v>1411</v>
      </c>
      <c r="M7" s="8">
        <f>VLOOKUP(N7,Genre!$A$1:$B$17,2)</f>
        <v>13</v>
      </c>
      <c r="N7" t="s">
        <v>977</v>
      </c>
    </row>
    <row r="8" spans="1:14" x14ac:dyDescent="0.25">
      <c r="A8">
        <v>7</v>
      </c>
      <c r="B8" t="s">
        <v>729</v>
      </c>
      <c r="C8" t="s">
        <v>730</v>
      </c>
      <c r="D8" t="s">
        <v>731</v>
      </c>
      <c r="E8" t="s">
        <v>1080</v>
      </c>
      <c r="F8" t="s">
        <v>1081</v>
      </c>
      <c r="G8" t="s">
        <v>1070</v>
      </c>
      <c r="H8" t="s">
        <v>863</v>
      </c>
      <c r="I8" t="s">
        <v>895</v>
      </c>
      <c r="J8">
        <v>12</v>
      </c>
      <c r="K8" t="s">
        <v>477</v>
      </c>
      <c r="L8" s="8" t="s">
        <v>1071</v>
      </c>
      <c r="M8" s="8">
        <f>VLOOKUP(N8,Genre!$A$1:$B$17,2)</f>
        <v>14</v>
      </c>
      <c r="N8" t="s">
        <v>879</v>
      </c>
    </row>
    <row r="9" spans="1:14" x14ac:dyDescent="0.25">
      <c r="A9">
        <v>8</v>
      </c>
      <c r="B9" t="s">
        <v>33</v>
      </c>
      <c r="C9" t="s">
        <v>34</v>
      </c>
      <c r="D9" t="s">
        <v>35</v>
      </c>
      <c r="E9" t="s">
        <v>1068</v>
      </c>
      <c r="F9" t="s">
        <v>1082</v>
      </c>
      <c r="G9" t="s">
        <v>1083</v>
      </c>
      <c r="H9" t="s">
        <v>864</v>
      </c>
      <c r="I9" t="s">
        <v>1084</v>
      </c>
      <c r="J9">
        <v>13</v>
      </c>
      <c r="K9" t="s">
        <v>36</v>
      </c>
      <c r="L9" s="8" t="s">
        <v>1071</v>
      </c>
      <c r="M9" s="8">
        <f>VLOOKUP(N9,Genre!$A$1:$B$17,2)</f>
        <v>11</v>
      </c>
      <c r="N9" t="s">
        <v>701</v>
      </c>
    </row>
    <row r="10" spans="1:14" x14ac:dyDescent="0.25">
      <c r="A10">
        <v>9</v>
      </c>
      <c r="B10" t="s">
        <v>45</v>
      </c>
      <c r="C10" t="s">
        <v>46</v>
      </c>
      <c r="D10" t="s">
        <v>35</v>
      </c>
      <c r="E10" t="s">
        <v>1071</v>
      </c>
      <c r="F10" t="s">
        <v>1085</v>
      </c>
      <c r="G10" t="s">
        <v>1070</v>
      </c>
      <c r="H10" t="s">
        <v>863</v>
      </c>
      <c r="I10" t="s">
        <v>1026</v>
      </c>
      <c r="J10">
        <v>14</v>
      </c>
      <c r="K10" t="s">
        <v>36</v>
      </c>
      <c r="L10" s="8" t="s">
        <v>1071</v>
      </c>
      <c r="M10" s="8">
        <f>VLOOKUP(N10,Genre!$A$1:$B$17,2)</f>
        <v>11</v>
      </c>
      <c r="N10" t="s">
        <v>701</v>
      </c>
    </row>
    <row r="11" spans="1:14" x14ac:dyDescent="0.25">
      <c r="A11">
        <v>10</v>
      </c>
      <c r="B11" t="s">
        <v>448</v>
      </c>
      <c r="C11" t="s">
        <v>449</v>
      </c>
      <c r="D11" t="s">
        <v>450</v>
      </c>
      <c r="E11" t="s">
        <v>1071</v>
      </c>
      <c r="F11" t="s">
        <v>1086</v>
      </c>
      <c r="G11" t="s">
        <v>1070</v>
      </c>
      <c r="H11" t="s">
        <v>864</v>
      </c>
      <c r="I11" t="s">
        <v>1087</v>
      </c>
      <c r="J11">
        <v>15</v>
      </c>
      <c r="K11" t="s">
        <v>451</v>
      </c>
      <c r="L11" s="8" t="s">
        <v>1410</v>
      </c>
      <c r="M11" s="8">
        <f>VLOOKUP(N11,Genre!$A$1:$B$17,2)</f>
        <v>3</v>
      </c>
      <c r="N11" t="s">
        <v>881</v>
      </c>
    </row>
    <row r="12" spans="1:14" x14ac:dyDescent="0.25">
      <c r="A12">
        <v>11</v>
      </c>
      <c r="B12" t="s">
        <v>565</v>
      </c>
      <c r="C12" t="s">
        <v>566</v>
      </c>
      <c r="D12" t="s">
        <v>567</v>
      </c>
      <c r="E12" t="s">
        <v>1068</v>
      </c>
      <c r="F12" t="s">
        <v>1088</v>
      </c>
      <c r="G12" t="s">
        <v>1070</v>
      </c>
      <c r="H12" t="s">
        <v>864</v>
      </c>
      <c r="I12" t="s">
        <v>990</v>
      </c>
      <c r="J12">
        <v>16</v>
      </c>
      <c r="K12" t="s">
        <v>464</v>
      </c>
      <c r="L12" s="8" t="s">
        <v>1410</v>
      </c>
      <c r="M12" s="8">
        <f>VLOOKUP(N12,Genre!$A$1:$B$17,2)</f>
        <v>14</v>
      </c>
      <c r="N12" t="s">
        <v>879</v>
      </c>
    </row>
    <row r="13" spans="1:14" x14ac:dyDescent="0.25">
      <c r="A13">
        <v>12</v>
      </c>
      <c r="B13" t="s">
        <v>554</v>
      </c>
      <c r="C13" t="s">
        <v>555</v>
      </c>
      <c r="D13" t="s">
        <v>556</v>
      </c>
      <c r="E13" t="s">
        <v>1076</v>
      </c>
      <c r="F13" t="s">
        <v>1089</v>
      </c>
      <c r="G13" t="s">
        <v>1070</v>
      </c>
      <c r="H13" t="s">
        <v>864</v>
      </c>
      <c r="I13" t="s">
        <v>901</v>
      </c>
      <c r="J13">
        <v>17</v>
      </c>
      <c r="K13" t="s">
        <v>557</v>
      </c>
      <c r="L13" s="8" t="s">
        <v>1411</v>
      </c>
      <c r="M13" s="8">
        <f>VLOOKUP(N13,Genre!$A$1:$B$17,2)</f>
        <v>14</v>
      </c>
      <c r="N13" t="s">
        <v>879</v>
      </c>
    </row>
    <row r="14" spans="1:14" x14ac:dyDescent="0.25">
      <c r="A14">
        <v>13</v>
      </c>
      <c r="B14" t="s">
        <v>832</v>
      </c>
      <c r="C14" t="s">
        <v>833</v>
      </c>
      <c r="D14" t="s">
        <v>834</v>
      </c>
      <c r="E14" t="s">
        <v>1080</v>
      </c>
      <c r="F14" t="s">
        <v>1090</v>
      </c>
      <c r="G14" t="s">
        <v>1070</v>
      </c>
      <c r="H14" t="s">
        <v>864</v>
      </c>
      <c r="I14" t="s">
        <v>1091</v>
      </c>
      <c r="J14">
        <v>18</v>
      </c>
      <c r="K14" t="s">
        <v>370</v>
      </c>
      <c r="L14" s="8" t="s">
        <v>1071</v>
      </c>
      <c r="M14" s="8">
        <f>VLOOKUP(N14,Genre!$A$1:$B$17,2)</f>
        <v>14</v>
      </c>
      <c r="N14" t="s">
        <v>879</v>
      </c>
    </row>
    <row r="15" spans="1:14" x14ac:dyDescent="0.25">
      <c r="A15">
        <v>14</v>
      </c>
      <c r="B15" t="s">
        <v>191</v>
      </c>
      <c r="C15" t="s">
        <v>192</v>
      </c>
      <c r="D15" t="s">
        <v>193</v>
      </c>
      <c r="E15" t="s">
        <v>1080</v>
      </c>
      <c r="F15" t="s">
        <v>1092</v>
      </c>
      <c r="G15" t="s">
        <v>1070</v>
      </c>
      <c r="H15" t="s">
        <v>864</v>
      </c>
      <c r="I15" t="s">
        <v>991</v>
      </c>
      <c r="J15">
        <v>19</v>
      </c>
      <c r="K15" t="s">
        <v>30</v>
      </c>
      <c r="L15" s="8" t="s">
        <v>1410</v>
      </c>
      <c r="M15" s="8">
        <f>VLOOKUP(N15,Genre!$A$1:$B$17,2)</f>
        <v>3</v>
      </c>
      <c r="N15" t="s">
        <v>881</v>
      </c>
    </row>
    <row r="16" spans="1:14" x14ac:dyDescent="0.25">
      <c r="A16">
        <v>15</v>
      </c>
      <c r="B16" t="s">
        <v>220</v>
      </c>
      <c r="C16" t="s">
        <v>221</v>
      </c>
      <c r="D16" t="s">
        <v>1067</v>
      </c>
      <c r="E16" t="s">
        <v>1068</v>
      </c>
      <c r="F16" t="s">
        <v>1093</v>
      </c>
      <c r="G16" t="s">
        <v>1070</v>
      </c>
      <c r="H16" t="s">
        <v>864</v>
      </c>
      <c r="I16" t="s">
        <v>992</v>
      </c>
      <c r="J16">
        <v>9</v>
      </c>
      <c r="K16" t="s">
        <v>222</v>
      </c>
      <c r="L16" s="8" t="s">
        <v>1071</v>
      </c>
      <c r="M16" s="8">
        <f>VLOOKUP(N16,Genre!$A$1:$B$17,2)</f>
        <v>14</v>
      </c>
      <c r="N16" t="s">
        <v>879</v>
      </c>
    </row>
    <row r="17" spans="1:14" x14ac:dyDescent="0.25">
      <c r="A17">
        <v>16</v>
      </c>
      <c r="B17" t="s">
        <v>852</v>
      </c>
      <c r="C17" t="s">
        <v>853</v>
      </c>
      <c r="D17" t="s">
        <v>854</v>
      </c>
      <c r="E17" t="s">
        <v>1068</v>
      </c>
      <c r="F17" t="s">
        <v>1094</v>
      </c>
      <c r="G17" t="s">
        <v>1070</v>
      </c>
      <c r="H17" t="s">
        <v>864</v>
      </c>
      <c r="I17" t="s">
        <v>902</v>
      </c>
      <c r="J17">
        <v>21</v>
      </c>
      <c r="K17" t="s">
        <v>476</v>
      </c>
      <c r="L17" s="8" t="s">
        <v>1410</v>
      </c>
      <c r="M17" s="8">
        <f>VLOOKUP(N17,Genre!$A$1:$B$17,2)</f>
        <v>3</v>
      </c>
      <c r="N17" t="s">
        <v>881</v>
      </c>
    </row>
    <row r="18" spans="1:14" x14ac:dyDescent="0.25">
      <c r="A18">
        <v>17</v>
      </c>
      <c r="B18" t="s">
        <v>519</v>
      </c>
      <c r="C18" t="s">
        <v>520</v>
      </c>
      <c r="D18" t="s">
        <v>521</v>
      </c>
      <c r="E18" t="s">
        <v>1068</v>
      </c>
      <c r="F18" t="s">
        <v>1095</v>
      </c>
      <c r="G18" t="s">
        <v>1070</v>
      </c>
      <c r="H18" t="s">
        <v>864</v>
      </c>
      <c r="I18" t="s">
        <v>1096</v>
      </c>
      <c r="J18">
        <v>22</v>
      </c>
      <c r="K18" t="s">
        <v>522</v>
      </c>
      <c r="L18" s="8" t="s">
        <v>1411</v>
      </c>
      <c r="M18" s="8">
        <f>VLOOKUP(N18,Genre!$A$1:$B$17,2)</f>
        <v>14</v>
      </c>
      <c r="N18" t="s">
        <v>879</v>
      </c>
    </row>
    <row r="19" spans="1:14" x14ac:dyDescent="0.25">
      <c r="A19">
        <v>18</v>
      </c>
      <c r="B19" t="s">
        <v>654</v>
      </c>
      <c r="C19" t="s">
        <v>655</v>
      </c>
      <c r="D19" t="s">
        <v>656</v>
      </c>
      <c r="E19" t="s">
        <v>1068</v>
      </c>
      <c r="F19" t="s">
        <v>1097</v>
      </c>
      <c r="G19" t="s">
        <v>1070</v>
      </c>
      <c r="H19" t="s">
        <v>864</v>
      </c>
      <c r="I19" t="s">
        <v>1036</v>
      </c>
      <c r="J19">
        <v>23</v>
      </c>
      <c r="K19" t="s">
        <v>553</v>
      </c>
      <c r="L19" s="8" t="s">
        <v>1071</v>
      </c>
      <c r="M19" s="8">
        <f>VLOOKUP(N19,Genre!$A$1:$B$17,2)</f>
        <v>1</v>
      </c>
      <c r="N19" t="s">
        <v>882</v>
      </c>
    </row>
    <row r="20" spans="1:14" x14ac:dyDescent="0.25">
      <c r="A20">
        <v>19</v>
      </c>
      <c r="B20" t="s">
        <v>660</v>
      </c>
      <c r="C20" t="s">
        <v>1098</v>
      </c>
      <c r="D20" t="s">
        <v>661</v>
      </c>
      <c r="E20" t="s">
        <v>1068</v>
      </c>
      <c r="F20" t="s">
        <v>1099</v>
      </c>
      <c r="G20" t="s">
        <v>1070</v>
      </c>
      <c r="H20" t="s">
        <v>864</v>
      </c>
      <c r="I20" t="s">
        <v>903</v>
      </c>
      <c r="J20">
        <v>24</v>
      </c>
      <c r="K20" t="s">
        <v>564</v>
      </c>
      <c r="L20" s="8" t="s">
        <v>1071</v>
      </c>
      <c r="M20" s="8">
        <f>VLOOKUP(N20,Genre!$A$1:$B$17,2)</f>
        <v>14</v>
      </c>
      <c r="N20" t="s">
        <v>879</v>
      </c>
    </row>
    <row r="21" spans="1:14" x14ac:dyDescent="0.25">
      <c r="A21">
        <v>20</v>
      </c>
      <c r="B21" t="s">
        <v>764</v>
      </c>
      <c r="C21" t="s">
        <v>765</v>
      </c>
      <c r="D21" t="s">
        <v>766</v>
      </c>
      <c r="E21" t="s">
        <v>1068</v>
      </c>
      <c r="F21" t="s">
        <v>1100</v>
      </c>
      <c r="G21" t="s">
        <v>1070</v>
      </c>
      <c r="H21" t="s">
        <v>864</v>
      </c>
      <c r="I21" t="s">
        <v>993</v>
      </c>
      <c r="J21">
        <v>25</v>
      </c>
      <c r="K21" t="s">
        <v>552</v>
      </c>
      <c r="L21" s="8" t="s">
        <v>1071</v>
      </c>
      <c r="M21" s="8">
        <f>VLOOKUP(N21,Genre!$A$1:$B$17,2)</f>
        <v>11</v>
      </c>
      <c r="N21" t="s">
        <v>701</v>
      </c>
    </row>
    <row r="22" spans="1:14" x14ac:dyDescent="0.25">
      <c r="A22">
        <v>21</v>
      </c>
      <c r="B22" t="s">
        <v>749</v>
      </c>
      <c r="C22" t="s">
        <v>750</v>
      </c>
      <c r="D22" t="s">
        <v>751</v>
      </c>
      <c r="E22" t="s">
        <v>1068</v>
      </c>
      <c r="F22" t="s">
        <v>1101</v>
      </c>
      <c r="G22" t="s">
        <v>1070</v>
      </c>
      <c r="H22" t="s">
        <v>864</v>
      </c>
      <c r="I22" t="s">
        <v>1102</v>
      </c>
      <c r="J22">
        <v>26</v>
      </c>
      <c r="K22" t="s">
        <v>752</v>
      </c>
      <c r="L22" s="8" t="s">
        <v>1071</v>
      </c>
      <c r="M22" s="8">
        <f>VLOOKUP(N22,Genre!$A$1:$B$17,2)</f>
        <v>5</v>
      </c>
      <c r="N22" t="s">
        <v>978</v>
      </c>
    </row>
    <row r="23" spans="1:14" x14ac:dyDescent="0.25">
      <c r="A23">
        <v>22</v>
      </c>
      <c r="B23" t="s">
        <v>110</v>
      </c>
      <c r="C23" t="s">
        <v>111</v>
      </c>
      <c r="D23" t="s">
        <v>1067</v>
      </c>
      <c r="E23" t="s">
        <v>1076</v>
      </c>
      <c r="F23" t="s">
        <v>1103</v>
      </c>
      <c r="G23" t="s">
        <v>1070</v>
      </c>
      <c r="H23" t="s">
        <v>864</v>
      </c>
      <c r="I23" t="s">
        <v>1104</v>
      </c>
      <c r="J23">
        <v>27</v>
      </c>
      <c r="K23" t="s">
        <v>64</v>
      </c>
      <c r="L23" s="8" t="s">
        <v>1410</v>
      </c>
      <c r="M23" s="8">
        <f>VLOOKUP(N23,Genre!$A$1:$B$17,2)</f>
        <v>1</v>
      </c>
      <c r="N23" t="s">
        <v>882</v>
      </c>
    </row>
    <row r="24" spans="1:14" x14ac:dyDescent="0.25">
      <c r="A24">
        <v>23</v>
      </c>
      <c r="B24" t="s">
        <v>721</v>
      </c>
      <c r="C24" t="s">
        <v>722</v>
      </c>
      <c r="D24" t="s">
        <v>723</v>
      </c>
      <c r="E24" t="s">
        <v>1080</v>
      </c>
      <c r="F24" t="s">
        <v>1105</v>
      </c>
      <c r="G24" t="s">
        <v>1070</v>
      </c>
      <c r="H24" t="s">
        <v>864</v>
      </c>
      <c r="I24" t="s">
        <v>1055</v>
      </c>
      <c r="J24">
        <v>28</v>
      </c>
      <c r="K24" t="s">
        <v>724</v>
      </c>
      <c r="L24" s="8" t="s">
        <v>1410</v>
      </c>
      <c r="M24" s="8">
        <f>VLOOKUP(N24,Genre!$A$1:$B$17,2)</f>
        <v>9</v>
      </c>
      <c r="N24" t="s">
        <v>979</v>
      </c>
    </row>
    <row r="25" spans="1:14" x14ac:dyDescent="0.25">
      <c r="A25">
        <v>24</v>
      </c>
      <c r="B25" t="s">
        <v>349</v>
      </c>
      <c r="C25" t="s">
        <v>350</v>
      </c>
      <c r="D25" t="s">
        <v>351</v>
      </c>
      <c r="E25" t="s">
        <v>1071</v>
      </c>
      <c r="F25" t="s">
        <v>1106</v>
      </c>
      <c r="G25" t="s">
        <v>1070</v>
      </c>
      <c r="H25" t="s">
        <v>864</v>
      </c>
      <c r="I25" t="s">
        <v>1107</v>
      </c>
      <c r="J25">
        <v>25</v>
      </c>
      <c r="K25" t="s">
        <v>352</v>
      </c>
      <c r="L25" s="8" t="s">
        <v>1071</v>
      </c>
      <c r="M25" s="8">
        <f>VLOOKUP(N25,Genre!$A$1:$B$17,2)</f>
        <v>8</v>
      </c>
      <c r="N25" t="s">
        <v>980</v>
      </c>
    </row>
    <row r="26" spans="1:14" x14ac:dyDescent="0.25">
      <c r="A26">
        <v>25</v>
      </c>
      <c r="B26" t="s">
        <v>694</v>
      </c>
      <c r="C26" t="s">
        <v>695</v>
      </c>
      <c r="D26" t="s">
        <v>696</v>
      </c>
      <c r="E26" t="s">
        <v>1080</v>
      </c>
      <c r="F26" t="s">
        <v>1108</v>
      </c>
      <c r="G26" t="s">
        <v>1070</v>
      </c>
      <c r="H26" t="s">
        <v>864</v>
      </c>
      <c r="I26" t="s">
        <v>1109</v>
      </c>
      <c r="J26">
        <v>30</v>
      </c>
      <c r="K26" t="s">
        <v>665</v>
      </c>
      <c r="L26" s="8" t="s">
        <v>1071</v>
      </c>
      <c r="M26" s="8">
        <f>VLOOKUP(N26,Genre!$A$1:$B$17,2)</f>
        <v>14</v>
      </c>
      <c r="N26" t="s">
        <v>879</v>
      </c>
    </row>
    <row r="27" spans="1:14" x14ac:dyDescent="0.25">
      <c r="A27">
        <v>26</v>
      </c>
      <c r="B27" t="s">
        <v>377</v>
      </c>
      <c r="C27" t="s">
        <v>378</v>
      </c>
      <c r="D27" t="s">
        <v>379</v>
      </c>
      <c r="E27" t="s">
        <v>1071</v>
      </c>
      <c r="F27" t="s">
        <v>1110</v>
      </c>
      <c r="G27" t="s">
        <v>1070</v>
      </c>
      <c r="H27" t="s">
        <v>864</v>
      </c>
      <c r="I27" t="s">
        <v>1111</v>
      </c>
      <c r="J27">
        <v>18</v>
      </c>
      <c r="K27" t="s">
        <v>380</v>
      </c>
      <c r="L27" s="8" t="s">
        <v>1071</v>
      </c>
      <c r="M27" s="8">
        <f>VLOOKUP(N27,Genre!$A$1:$B$17,2)</f>
        <v>13</v>
      </c>
      <c r="N27" t="s">
        <v>977</v>
      </c>
    </row>
    <row r="28" spans="1:14" x14ac:dyDescent="0.25">
      <c r="A28">
        <v>27</v>
      </c>
      <c r="B28" t="s">
        <v>203</v>
      </c>
      <c r="C28" t="s">
        <v>204</v>
      </c>
      <c r="D28" t="s">
        <v>205</v>
      </c>
      <c r="E28" t="s">
        <v>1068</v>
      </c>
      <c r="F28" t="s">
        <v>1112</v>
      </c>
      <c r="G28" t="s">
        <v>1070</v>
      </c>
      <c r="H28" t="s">
        <v>864</v>
      </c>
      <c r="I28" t="s">
        <v>1113</v>
      </c>
      <c r="J28">
        <v>5</v>
      </c>
      <c r="K28" t="s">
        <v>206</v>
      </c>
      <c r="L28" s="8" t="s">
        <v>1410</v>
      </c>
      <c r="M28" s="8">
        <f>VLOOKUP(N28,Genre!$A$1:$B$17,2)</f>
        <v>14</v>
      </c>
      <c r="N28" t="s">
        <v>879</v>
      </c>
    </row>
    <row r="29" spans="1:14" x14ac:dyDescent="0.25">
      <c r="A29">
        <v>28</v>
      </c>
      <c r="B29" t="s">
        <v>227</v>
      </c>
      <c r="C29" t="s">
        <v>228</v>
      </c>
      <c r="D29" t="s">
        <v>229</v>
      </c>
      <c r="E29" t="s">
        <v>1080</v>
      </c>
      <c r="F29" t="s">
        <v>1114</v>
      </c>
      <c r="G29" t="s">
        <v>1070</v>
      </c>
      <c r="H29" t="s">
        <v>864</v>
      </c>
      <c r="I29" t="s">
        <v>904</v>
      </c>
      <c r="J29">
        <v>33</v>
      </c>
      <c r="K29" t="s">
        <v>230</v>
      </c>
      <c r="L29" s="8" t="s">
        <v>1410</v>
      </c>
      <c r="M29" s="8">
        <f>VLOOKUP(N29,Genre!$A$1:$B$17,2)</f>
        <v>14</v>
      </c>
      <c r="N29" t="s">
        <v>879</v>
      </c>
    </row>
    <row r="30" spans="1:14" x14ac:dyDescent="0.25">
      <c r="A30">
        <v>29</v>
      </c>
      <c r="B30" t="s">
        <v>402</v>
      </c>
      <c r="C30" t="s">
        <v>403</v>
      </c>
      <c r="D30" t="s">
        <v>404</v>
      </c>
      <c r="E30" t="s">
        <v>1071</v>
      </c>
      <c r="F30" t="s">
        <v>1115</v>
      </c>
      <c r="G30" t="s">
        <v>1070</v>
      </c>
      <c r="H30" t="s">
        <v>864</v>
      </c>
      <c r="I30" t="s">
        <v>905</v>
      </c>
      <c r="J30">
        <v>34</v>
      </c>
      <c r="K30" t="s">
        <v>405</v>
      </c>
      <c r="L30" s="8" t="s">
        <v>1410</v>
      </c>
      <c r="M30" s="8">
        <f>VLOOKUP(N30,Genre!$A$1:$B$17,2)</f>
        <v>13</v>
      </c>
      <c r="N30" t="s">
        <v>977</v>
      </c>
    </row>
    <row r="31" spans="1:14" x14ac:dyDescent="0.25">
      <c r="A31">
        <v>30</v>
      </c>
      <c r="B31" t="s">
        <v>130</v>
      </c>
      <c r="C31" t="s">
        <v>131</v>
      </c>
      <c r="D31" t="s">
        <v>132</v>
      </c>
      <c r="E31" t="s">
        <v>1068</v>
      </c>
      <c r="F31" t="s">
        <v>1116</v>
      </c>
      <c r="G31" t="s">
        <v>1117</v>
      </c>
      <c r="H31" t="s">
        <v>864</v>
      </c>
      <c r="I31" t="s">
        <v>1118</v>
      </c>
      <c r="J31">
        <v>35</v>
      </c>
      <c r="K31" t="s">
        <v>128</v>
      </c>
      <c r="L31" s="8" t="s">
        <v>1410</v>
      </c>
      <c r="M31" s="8">
        <f>VLOOKUP(N31,Genre!$A$1:$B$17,2)</f>
        <v>1</v>
      </c>
      <c r="N31" t="s">
        <v>882</v>
      </c>
    </row>
    <row r="32" spans="1:14" x14ac:dyDescent="0.25">
      <c r="A32">
        <v>31</v>
      </c>
      <c r="B32" t="s">
        <v>395</v>
      </c>
      <c r="C32" t="s">
        <v>396</v>
      </c>
      <c r="D32" t="s">
        <v>397</v>
      </c>
      <c r="E32" t="s">
        <v>1080</v>
      </c>
      <c r="F32" t="s">
        <v>1119</v>
      </c>
      <c r="G32" t="s">
        <v>1120</v>
      </c>
      <c r="H32" t="s">
        <v>864</v>
      </c>
      <c r="I32" t="s">
        <v>906</v>
      </c>
      <c r="J32">
        <v>36</v>
      </c>
      <c r="K32" t="s">
        <v>21</v>
      </c>
      <c r="L32" s="8" t="s">
        <v>1411</v>
      </c>
      <c r="M32" s="8">
        <f>VLOOKUP(N32,Genre!$A$1:$B$17,2)</f>
        <v>1</v>
      </c>
      <c r="N32" t="s">
        <v>882</v>
      </c>
    </row>
    <row r="33" spans="1:14" x14ac:dyDescent="0.25">
      <c r="A33">
        <v>32</v>
      </c>
      <c r="B33" t="s">
        <v>142</v>
      </c>
      <c r="C33" t="s">
        <v>143</v>
      </c>
      <c r="D33" t="s">
        <v>144</v>
      </c>
      <c r="E33" t="s">
        <v>1068</v>
      </c>
      <c r="F33" t="s">
        <v>1121</v>
      </c>
      <c r="G33" t="s">
        <v>1070</v>
      </c>
      <c r="H33" t="s">
        <v>864</v>
      </c>
      <c r="I33" t="s">
        <v>1122</v>
      </c>
      <c r="J33">
        <v>37</v>
      </c>
      <c r="K33" t="s">
        <v>21</v>
      </c>
      <c r="L33" s="8" t="s">
        <v>1411</v>
      </c>
      <c r="M33" s="8">
        <f>VLOOKUP(N33,Genre!$A$1:$B$17,2)</f>
        <v>1</v>
      </c>
      <c r="N33" t="s">
        <v>882</v>
      </c>
    </row>
    <row r="34" spans="1:14" x14ac:dyDescent="0.25">
      <c r="A34">
        <v>33</v>
      </c>
      <c r="B34" t="s">
        <v>507</v>
      </c>
      <c r="C34" t="s">
        <v>508</v>
      </c>
      <c r="D34" t="s">
        <v>509</v>
      </c>
      <c r="E34" t="s">
        <v>1068</v>
      </c>
      <c r="F34" t="s">
        <v>1123</v>
      </c>
      <c r="G34" t="s">
        <v>1070</v>
      </c>
      <c r="H34" t="s">
        <v>864</v>
      </c>
      <c r="I34" t="s">
        <v>1056</v>
      </c>
      <c r="J34">
        <v>38</v>
      </c>
      <c r="K34" t="s">
        <v>510</v>
      </c>
      <c r="L34" s="8" t="s">
        <v>1411</v>
      </c>
      <c r="M34" s="8">
        <f>VLOOKUP(N34,Genre!$A$1:$B$17,2)</f>
        <v>2</v>
      </c>
      <c r="N34" t="s">
        <v>981</v>
      </c>
    </row>
    <row r="35" spans="1:14" x14ac:dyDescent="0.25">
      <c r="A35">
        <v>34</v>
      </c>
      <c r="B35" t="s">
        <v>806</v>
      </c>
      <c r="C35" t="s">
        <v>807</v>
      </c>
      <c r="D35" t="s">
        <v>808</v>
      </c>
      <c r="E35" t="s">
        <v>1068</v>
      </c>
      <c r="F35" t="s">
        <v>1124</v>
      </c>
      <c r="G35" t="s">
        <v>1070</v>
      </c>
      <c r="H35" t="s">
        <v>864</v>
      </c>
      <c r="I35" t="s">
        <v>907</v>
      </c>
      <c r="J35">
        <v>39</v>
      </c>
      <c r="K35" t="s">
        <v>809</v>
      </c>
      <c r="L35" s="8" t="s">
        <v>1071</v>
      </c>
      <c r="M35" s="8">
        <f>VLOOKUP(N35,Genre!$A$1:$B$17,2)</f>
        <v>5</v>
      </c>
      <c r="N35" t="s">
        <v>978</v>
      </c>
    </row>
    <row r="36" spans="1:14" x14ac:dyDescent="0.25">
      <c r="A36">
        <v>35</v>
      </c>
      <c r="B36" t="s">
        <v>582</v>
      </c>
      <c r="C36" t="s">
        <v>583</v>
      </c>
      <c r="D36" t="s">
        <v>1067</v>
      </c>
      <c r="E36" t="s">
        <v>1068</v>
      </c>
      <c r="F36" t="s">
        <v>1125</v>
      </c>
      <c r="G36" t="s">
        <v>1070</v>
      </c>
      <c r="H36" t="s">
        <v>863</v>
      </c>
      <c r="I36" t="s">
        <v>908</v>
      </c>
      <c r="J36">
        <v>40</v>
      </c>
      <c r="K36" t="s">
        <v>534</v>
      </c>
      <c r="L36" s="8" t="s">
        <v>1071</v>
      </c>
      <c r="M36" s="8">
        <f>VLOOKUP(N36,Genre!$A$1:$B$17,2)</f>
        <v>11</v>
      </c>
      <c r="N36" t="s">
        <v>701</v>
      </c>
    </row>
    <row r="37" spans="1:14" x14ac:dyDescent="0.25">
      <c r="A37">
        <v>36</v>
      </c>
      <c r="B37" t="s">
        <v>589</v>
      </c>
      <c r="C37" t="s">
        <v>590</v>
      </c>
      <c r="D37" t="s">
        <v>591</v>
      </c>
      <c r="E37" t="s">
        <v>1068</v>
      </c>
      <c r="F37" t="s">
        <v>1126</v>
      </c>
      <c r="G37" t="s">
        <v>1070</v>
      </c>
      <c r="H37" t="s">
        <v>863</v>
      </c>
      <c r="I37" t="s">
        <v>909</v>
      </c>
      <c r="J37">
        <v>37</v>
      </c>
      <c r="K37" t="s">
        <v>592</v>
      </c>
      <c r="L37" s="8" t="s">
        <v>1071</v>
      </c>
      <c r="M37" s="8">
        <f>VLOOKUP(N37,Genre!$A$1:$B$17,2)</f>
        <v>11</v>
      </c>
      <c r="N37" t="s">
        <v>701</v>
      </c>
    </row>
    <row r="38" spans="1:14" x14ac:dyDescent="0.25">
      <c r="A38">
        <v>37</v>
      </c>
      <c r="B38" t="s">
        <v>490</v>
      </c>
      <c r="C38" t="s">
        <v>491</v>
      </c>
      <c r="D38" t="s">
        <v>492</v>
      </c>
      <c r="E38" t="s">
        <v>1068</v>
      </c>
      <c r="F38" t="s">
        <v>1127</v>
      </c>
      <c r="G38" t="s">
        <v>1070</v>
      </c>
      <c r="H38" t="s">
        <v>864</v>
      </c>
      <c r="I38" t="s">
        <v>910</v>
      </c>
      <c r="J38">
        <v>42</v>
      </c>
      <c r="K38" t="s">
        <v>288</v>
      </c>
      <c r="L38" s="8" t="s">
        <v>1410</v>
      </c>
      <c r="M38" s="8">
        <f>VLOOKUP(N38,Genre!$A$1:$B$17,2)</f>
        <v>14</v>
      </c>
      <c r="N38" t="s">
        <v>879</v>
      </c>
    </row>
    <row r="39" spans="1:14" x14ac:dyDescent="0.25">
      <c r="A39">
        <v>38</v>
      </c>
      <c r="B39" t="s">
        <v>608</v>
      </c>
      <c r="C39" t="s">
        <v>609</v>
      </c>
      <c r="D39" t="s">
        <v>610</v>
      </c>
      <c r="E39" t="s">
        <v>1068</v>
      </c>
      <c r="F39" t="s">
        <v>1128</v>
      </c>
      <c r="G39" t="s">
        <v>1070</v>
      </c>
      <c r="H39" t="s">
        <v>864</v>
      </c>
      <c r="I39" t="s">
        <v>911</v>
      </c>
      <c r="J39">
        <v>26</v>
      </c>
      <c r="K39" t="s">
        <v>342</v>
      </c>
      <c r="L39" s="8" t="s">
        <v>1410</v>
      </c>
      <c r="M39" s="8">
        <f>VLOOKUP(N39,Genre!$A$1:$B$17,2)</f>
        <v>14</v>
      </c>
      <c r="N39" t="s">
        <v>879</v>
      </c>
    </row>
    <row r="40" spans="1:14" x14ac:dyDescent="0.25">
      <c r="A40">
        <v>39</v>
      </c>
      <c r="B40" t="s">
        <v>175</v>
      </c>
      <c r="C40" t="s">
        <v>176</v>
      </c>
      <c r="D40" t="s">
        <v>177</v>
      </c>
      <c r="E40" t="s">
        <v>1068</v>
      </c>
      <c r="F40" t="s">
        <v>1129</v>
      </c>
      <c r="G40" t="s">
        <v>1070</v>
      </c>
      <c r="H40" t="s">
        <v>864</v>
      </c>
      <c r="I40" t="s">
        <v>912</v>
      </c>
      <c r="J40">
        <v>40</v>
      </c>
      <c r="K40" t="s">
        <v>97</v>
      </c>
      <c r="L40" s="8" t="s">
        <v>1071</v>
      </c>
      <c r="M40" s="8">
        <f>VLOOKUP(N40,Genre!$A$1:$B$17,2)</f>
        <v>11</v>
      </c>
      <c r="N40" t="s">
        <v>701</v>
      </c>
    </row>
    <row r="41" spans="1:14" x14ac:dyDescent="0.25">
      <c r="A41">
        <v>40</v>
      </c>
      <c r="B41" t="s">
        <v>145</v>
      </c>
      <c r="C41" t="s">
        <v>146</v>
      </c>
      <c r="D41" t="s">
        <v>147</v>
      </c>
      <c r="E41" t="s">
        <v>1068</v>
      </c>
      <c r="F41" t="s">
        <v>1130</v>
      </c>
      <c r="G41" t="s">
        <v>1070</v>
      </c>
      <c r="H41" t="s">
        <v>864</v>
      </c>
      <c r="I41" t="s">
        <v>913</v>
      </c>
      <c r="J41">
        <v>40</v>
      </c>
      <c r="K41" t="s">
        <v>97</v>
      </c>
      <c r="L41" s="8" t="s">
        <v>1071</v>
      </c>
      <c r="M41" s="8">
        <f>VLOOKUP(N41,Genre!$A$1:$B$17,2)</f>
        <v>11</v>
      </c>
      <c r="N41" t="s">
        <v>701</v>
      </c>
    </row>
    <row r="42" spans="1:14" x14ac:dyDescent="0.25">
      <c r="A42">
        <v>41</v>
      </c>
      <c r="B42" t="s">
        <v>855</v>
      </c>
      <c r="C42" t="s">
        <v>856</v>
      </c>
      <c r="D42" t="s">
        <v>857</v>
      </c>
      <c r="E42" t="s">
        <v>1080</v>
      </c>
      <c r="F42" t="s">
        <v>1131</v>
      </c>
      <c r="G42" t="s">
        <v>1070</v>
      </c>
      <c r="H42" t="s">
        <v>864</v>
      </c>
      <c r="I42" t="s">
        <v>914</v>
      </c>
      <c r="J42">
        <v>46</v>
      </c>
      <c r="K42" t="s">
        <v>851</v>
      </c>
      <c r="L42" s="8" t="s">
        <v>1071</v>
      </c>
      <c r="M42" s="8">
        <f>VLOOKUP(N42,Genre!$A$1:$B$17,2)</f>
        <v>11</v>
      </c>
      <c r="N42" t="s">
        <v>701</v>
      </c>
    </row>
    <row r="43" spans="1:14" x14ac:dyDescent="0.25">
      <c r="A43">
        <v>42</v>
      </c>
      <c r="B43" t="s">
        <v>548</v>
      </c>
      <c r="C43" t="s">
        <v>549</v>
      </c>
      <c r="D43" t="s">
        <v>550</v>
      </c>
      <c r="E43" t="s">
        <v>1068</v>
      </c>
      <c r="F43" t="s">
        <v>1132</v>
      </c>
      <c r="G43" t="s">
        <v>1070</v>
      </c>
      <c r="H43" t="s">
        <v>864</v>
      </c>
      <c r="I43" t="s">
        <v>1045</v>
      </c>
      <c r="J43">
        <v>47</v>
      </c>
      <c r="K43" t="s">
        <v>551</v>
      </c>
      <c r="L43" s="8" t="s">
        <v>1410</v>
      </c>
      <c r="M43" s="8">
        <f>VLOOKUP(N43,Genre!$A$1:$B$17,2)</f>
        <v>14</v>
      </c>
      <c r="N43" t="s">
        <v>879</v>
      </c>
    </row>
    <row r="44" spans="1:14" x14ac:dyDescent="0.25">
      <c r="A44">
        <v>43</v>
      </c>
      <c r="B44" t="s">
        <v>561</v>
      </c>
      <c r="C44" t="s">
        <v>562</v>
      </c>
      <c r="D44" t="s">
        <v>563</v>
      </c>
      <c r="E44" t="s">
        <v>1080</v>
      </c>
      <c r="F44" t="s">
        <v>1133</v>
      </c>
      <c r="G44" t="s">
        <v>1070</v>
      </c>
      <c r="H44" t="s">
        <v>864</v>
      </c>
      <c r="I44" t="s">
        <v>1134</v>
      </c>
      <c r="J44">
        <v>48</v>
      </c>
      <c r="K44" t="s">
        <v>564</v>
      </c>
      <c r="L44" s="8" t="s">
        <v>1071</v>
      </c>
      <c r="M44" s="8">
        <f>VLOOKUP(N44,Genre!$A$1:$B$17,2)</f>
        <v>14</v>
      </c>
      <c r="N44" t="s">
        <v>879</v>
      </c>
    </row>
    <row r="45" spans="1:14" x14ac:dyDescent="0.25">
      <c r="A45">
        <v>44</v>
      </c>
      <c r="B45" t="s">
        <v>65</v>
      </c>
      <c r="C45" t="s">
        <v>66</v>
      </c>
      <c r="D45" t="s">
        <v>1067</v>
      </c>
      <c r="E45" t="s">
        <v>1068</v>
      </c>
      <c r="F45" t="s">
        <v>1135</v>
      </c>
      <c r="G45" t="s">
        <v>1070</v>
      </c>
      <c r="H45" t="s">
        <v>864</v>
      </c>
      <c r="I45" t="s">
        <v>915</v>
      </c>
      <c r="J45">
        <v>49</v>
      </c>
      <c r="K45" t="s">
        <v>67</v>
      </c>
      <c r="L45" s="8" t="s">
        <v>1411</v>
      </c>
      <c r="M45" s="8">
        <f>VLOOKUP(N45,Genre!$A$1:$B$17,2)</f>
        <v>13</v>
      </c>
      <c r="N45" t="s">
        <v>977</v>
      </c>
    </row>
    <row r="46" spans="1:14" x14ac:dyDescent="0.25">
      <c r="A46">
        <v>45</v>
      </c>
      <c r="B46" t="s">
        <v>684</v>
      </c>
      <c r="C46" t="s">
        <v>685</v>
      </c>
      <c r="D46" t="s">
        <v>686</v>
      </c>
      <c r="E46" t="s">
        <v>1080</v>
      </c>
      <c r="F46" t="s">
        <v>1136</v>
      </c>
      <c r="G46" t="s">
        <v>1070</v>
      </c>
      <c r="H46" t="s">
        <v>864</v>
      </c>
      <c r="I46" t="s">
        <v>1057</v>
      </c>
      <c r="J46">
        <v>50</v>
      </c>
      <c r="K46" t="s">
        <v>687</v>
      </c>
      <c r="L46" s="8" t="s">
        <v>1411</v>
      </c>
      <c r="M46" s="8">
        <f>VLOOKUP(N46,Genre!$A$1:$B$17,2)</f>
        <v>7</v>
      </c>
      <c r="N46" t="s">
        <v>982</v>
      </c>
    </row>
    <row r="47" spans="1:14" x14ac:dyDescent="0.25">
      <c r="A47">
        <v>46</v>
      </c>
      <c r="B47" t="s">
        <v>535</v>
      </c>
      <c r="C47" t="s">
        <v>536</v>
      </c>
      <c r="D47" t="s">
        <v>537</v>
      </c>
      <c r="E47" t="s">
        <v>1068</v>
      </c>
      <c r="F47" t="s">
        <v>1137</v>
      </c>
      <c r="G47" t="s">
        <v>1070</v>
      </c>
      <c r="H47" t="s">
        <v>864</v>
      </c>
      <c r="I47" t="s">
        <v>1138</v>
      </c>
      <c r="J47">
        <v>51</v>
      </c>
      <c r="K47" t="s">
        <v>359</v>
      </c>
      <c r="L47" s="8" t="s">
        <v>1410</v>
      </c>
      <c r="M47" s="8">
        <f>VLOOKUP(N47,Genre!$A$1:$B$17,2)</f>
        <v>1</v>
      </c>
      <c r="N47" t="s">
        <v>882</v>
      </c>
    </row>
    <row r="48" spans="1:14" x14ac:dyDescent="0.25">
      <c r="A48">
        <v>47</v>
      </c>
      <c r="B48" t="s">
        <v>26</v>
      </c>
      <c r="C48" t="s">
        <v>27</v>
      </c>
      <c r="D48" t="s">
        <v>28</v>
      </c>
      <c r="E48" t="s">
        <v>1068</v>
      </c>
      <c r="F48" t="s">
        <v>1139</v>
      </c>
      <c r="G48" t="s">
        <v>1070</v>
      </c>
      <c r="H48" t="s">
        <v>863</v>
      </c>
      <c r="I48" t="s">
        <v>916</v>
      </c>
      <c r="J48">
        <v>52</v>
      </c>
      <c r="K48" t="s">
        <v>25</v>
      </c>
      <c r="L48" s="8" t="s">
        <v>1071</v>
      </c>
      <c r="M48" s="8">
        <f>VLOOKUP(N48,Genre!$A$1:$B$17,2)</f>
        <v>3</v>
      </c>
      <c r="N48" t="s">
        <v>881</v>
      </c>
    </row>
    <row r="49" spans="1:14" x14ac:dyDescent="0.25">
      <c r="A49">
        <v>48</v>
      </c>
      <c r="B49" t="s">
        <v>22</v>
      </c>
      <c r="C49" t="s">
        <v>23</v>
      </c>
      <c r="D49" t="s">
        <v>24</v>
      </c>
      <c r="E49" t="s">
        <v>1068</v>
      </c>
      <c r="F49" t="s">
        <v>1140</v>
      </c>
      <c r="G49" t="s">
        <v>1070</v>
      </c>
      <c r="H49" t="s">
        <v>864</v>
      </c>
      <c r="I49" t="s">
        <v>917</v>
      </c>
      <c r="J49">
        <v>53</v>
      </c>
      <c r="K49" t="s">
        <v>25</v>
      </c>
      <c r="L49" s="8" t="s">
        <v>1071</v>
      </c>
      <c r="M49" s="8">
        <f>VLOOKUP(N49,Genre!$A$1:$B$17,2)</f>
        <v>3</v>
      </c>
      <c r="N49" t="s">
        <v>881</v>
      </c>
    </row>
    <row r="50" spans="1:14" x14ac:dyDescent="0.25">
      <c r="A50">
        <v>49</v>
      </c>
      <c r="B50" t="s">
        <v>148</v>
      </c>
      <c r="C50" t="s">
        <v>149</v>
      </c>
      <c r="D50" t="s">
        <v>1067</v>
      </c>
      <c r="E50" t="s">
        <v>1071</v>
      </c>
      <c r="F50" t="s">
        <v>1141</v>
      </c>
      <c r="G50" t="s">
        <v>1070</v>
      </c>
      <c r="H50" t="s">
        <v>863</v>
      </c>
      <c r="I50" t="s">
        <v>1058</v>
      </c>
      <c r="J50">
        <v>27</v>
      </c>
      <c r="K50" t="s">
        <v>29</v>
      </c>
      <c r="L50" s="8" t="s">
        <v>1071</v>
      </c>
      <c r="M50" s="8">
        <f>VLOOKUP(N50,Genre!$A$1:$B$17,2)</f>
        <v>7</v>
      </c>
      <c r="N50" t="s">
        <v>982</v>
      </c>
    </row>
    <row r="51" spans="1:14" x14ac:dyDescent="0.25">
      <c r="A51">
        <v>50</v>
      </c>
      <c r="B51" t="s">
        <v>57</v>
      </c>
      <c r="C51" t="s">
        <v>58</v>
      </c>
      <c r="D51" t="s">
        <v>59</v>
      </c>
      <c r="E51" t="s">
        <v>1068</v>
      </c>
      <c r="F51" t="s">
        <v>1142</v>
      </c>
      <c r="G51" t="s">
        <v>1070</v>
      </c>
      <c r="H51" t="s">
        <v>864</v>
      </c>
      <c r="I51" t="s">
        <v>1143</v>
      </c>
      <c r="J51">
        <v>55</v>
      </c>
      <c r="K51" t="s">
        <v>60</v>
      </c>
      <c r="L51" s="8" t="s">
        <v>1071</v>
      </c>
      <c r="M51" s="8">
        <f>VLOOKUP(N51,Genre!$A$1:$B$17,2)</f>
        <v>3</v>
      </c>
      <c r="N51" t="s">
        <v>881</v>
      </c>
    </row>
    <row r="52" spans="1:14" x14ac:dyDescent="0.25">
      <c r="A52">
        <v>51</v>
      </c>
      <c r="B52" t="s">
        <v>294</v>
      </c>
      <c r="C52" t="s">
        <v>295</v>
      </c>
      <c r="D52" t="s">
        <v>296</v>
      </c>
      <c r="E52" t="s">
        <v>1068</v>
      </c>
      <c r="F52" t="s">
        <v>1144</v>
      </c>
      <c r="G52" t="s">
        <v>1070</v>
      </c>
      <c r="H52" t="s">
        <v>864</v>
      </c>
      <c r="I52" t="s">
        <v>1059</v>
      </c>
      <c r="J52">
        <v>56</v>
      </c>
      <c r="K52" t="s">
        <v>297</v>
      </c>
      <c r="L52" s="8" t="s">
        <v>1410</v>
      </c>
      <c r="M52" s="8">
        <f>VLOOKUP(N52,Genre!$A$1:$B$17,2)</f>
        <v>4</v>
      </c>
      <c r="N52" t="s">
        <v>976</v>
      </c>
    </row>
    <row r="53" spans="1:14" x14ac:dyDescent="0.25">
      <c r="A53">
        <v>52</v>
      </c>
      <c r="B53" t="s">
        <v>249</v>
      </c>
      <c r="C53" t="s">
        <v>250</v>
      </c>
      <c r="D53" t="s">
        <v>251</v>
      </c>
      <c r="E53" t="s">
        <v>1068</v>
      </c>
      <c r="F53" t="s">
        <v>1145</v>
      </c>
      <c r="G53" t="s">
        <v>1070</v>
      </c>
      <c r="H53" t="s">
        <v>864</v>
      </c>
      <c r="I53" t="s">
        <v>918</v>
      </c>
      <c r="J53">
        <v>57</v>
      </c>
      <c r="K53" t="s">
        <v>162</v>
      </c>
      <c r="L53" s="8" t="s">
        <v>1071</v>
      </c>
      <c r="M53" s="8">
        <f>VLOOKUP(N53,Genre!$A$1:$B$17,2)</f>
        <v>7</v>
      </c>
      <c r="N53" t="s">
        <v>982</v>
      </c>
    </row>
    <row r="54" spans="1:14" x14ac:dyDescent="0.25">
      <c r="A54">
        <v>53</v>
      </c>
      <c r="B54" t="s">
        <v>312</v>
      </c>
      <c r="C54" t="s">
        <v>313</v>
      </c>
      <c r="D54" t="s">
        <v>314</v>
      </c>
      <c r="E54" t="s">
        <v>1068</v>
      </c>
      <c r="F54" t="s">
        <v>1146</v>
      </c>
      <c r="G54" t="s">
        <v>1070</v>
      </c>
      <c r="H54" t="s">
        <v>864</v>
      </c>
      <c r="I54" t="s">
        <v>1147</v>
      </c>
      <c r="J54">
        <v>58</v>
      </c>
      <c r="K54" t="s">
        <v>162</v>
      </c>
      <c r="L54" s="8" t="s">
        <v>1071</v>
      </c>
      <c r="M54" s="8">
        <f>VLOOKUP(N54,Genre!$A$1:$B$17,2)</f>
        <v>14</v>
      </c>
      <c r="N54" t="s">
        <v>879</v>
      </c>
    </row>
    <row r="55" spans="1:14" x14ac:dyDescent="0.25">
      <c r="A55">
        <v>54</v>
      </c>
      <c r="B55" t="s">
        <v>86</v>
      </c>
      <c r="C55" t="s">
        <v>87</v>
      </c>
      <c r="D55" t="s">
        <v>1067</v>
      </c>
      <c r="E55" t="s">
        <v>1071</v>
      </c>
      <c r="F55" t="s">
        <v>1148</v>
      </c>
      <c r="G55" t="s">
        <v>1083</v>
      </c>
      <c r="H55" t="s">
        <v>864</v>
      </c>
      <c r="I55" t="s">
        <v>919</v>
      </c>
      <c r="J55">
        <v>59</v>
      </c>
      <c r="K55" t="s">
        <v>88</v>
      </c>
      <c r="L55" s="8" t="s">
        <v>1410</v>
      </c>
      <c r="M55" s="8">
        <f>VLOOKUP(N55,Genre!$A$1:$B$17,2)</f>
        <v>14</v>
      </c>
      <c r="N55" t="s">
        <v>879</v>
      </c>
    </row>
    <row r="56" spans="1:14" x14ac:dyDescent="0.25">
      <c r="A56">
        <v>55</v>
      </c>
      <c r="B56" t="s">
        <v>197</v>
      </c>
      <c r="C56" t="s">
        <v>198</v>
      </c>
      <c r="D56" t="s">
        <v>1067</v>
      </c>
      <c r="E56" t="s">
        <v>1071</v>
      </c>
      <c r="F56" t="s">
        <v>1149</v>
      </c>
      <c r="G56" t="s">
        <v>1070</v>
      </c>
      <c r="H56" t="s">
        <v>864</v>
      </c>
      <c r="I56" t="s">
        <v>994</v>
      </c>
      <c r="J56">
        <v>60</v>
      </c>
      <c r="K56" t="s">
        <v>163</v>
      </c>
      <c r="L56" s="8" t="s">
        <v>1411</v>
      </c>
      <c r="M56" s="8">
        <f>VLOOKUP(N56,Genre!$A$1:$B$17,2)</f>
        <v>1</v>
      </c>
      <c r="N56" t="s">
        <v>882</v>
      </c>
    </row>
    <row r="57" spans="1:14" x14ac:dyDescent="0.25">
      <c r="A57">
        <v>56</v>
      </c>
      <c r="B57" t="s">
        <v>478</v>
      </c>
      <c r="C57" t="s">
        <v>479</v>
      </c>
      <c r="D57" t="s">
        <v>480</v>
      </c>
      <c r="E57" t="s">
        <v>1068</v>
      </c>
      <c r="F57" t="s">
        <v>1150</v>
      </c>
      <c r="G57" t="s">
        <v>1070</v>
      </c>
      <c r="H57" t="s">
        <v>864</v>
      </c>
      <c r="I57" t="s">
        <v>995</v>
      </c>
      <c r="J57">
        <v>49</v>
      </c>
      <c r="K57" t="s">
        <v>298</v>
      </c>
      <c r="L57" s="8" t="s">
        <v>1410</v>
      </c>
      <c r="M57" s="8">
        <f>VLOOKUP(N57,Genre!$A$1:$B$17,2)</f>
        <v>13</v>
      </c>
      <c r="N57" t="s">
        <v>977</v>
      </c>
    </row>
    <row r="58" spans="1:14" x14ac:dyDescent="0.25">
      <c r="A58">
        <v>57</v>
      </c>
      <c r="B58" t="s">
        <v>682</v>
      </c>
      <c r="C58" t="s">
        <v>1033</v>
      </c>
      <c r="D58" t="s">
        <v>683</v>
      </c>
      <c r="E58" t="s">
        <v>1068</v>
      </c>
      <c r="F58" t="s">
        <v>1151</v>
      </c>
      <c r="G58" t="s">
        <v>1070</v>
      </c>
      <c r="H58" t="s">
        <v>864</v>
      </c>
      <c r="I58" t="s">
        <v>1152</v>
      </c>
      <c r="J58">
        <v>53</v>
      </c>
      <c r="K58" t="s">
        <v>880</v>
      </c>
      <c r="L58" s="8" t="s">
        <v>1071</v>
      </c>
      <c r="M58" s="8">
        <f>VLOOKUP(N58,Genre!$A$1:$B$17,2)</f>
        <v>5</v>
      </c>
      <c r="N58" t="s">
        <v>978</v>
      </c>
    </row>
    <row r="59" spans="1:14" x14ac:dyDescent="0.25">
      <c r="A59">
        <v>58</v>
      </c>
      <c r="B59" t="s">
        <v>411</v>
      </c>
      <c r="C59" t="s">
        <v>412</v>
      </c>
      <c r="D59" t="s">
        <v>413</v>
      </c>
      <c r="E59" t="s">
        <v>1068</v>
      </c>
      <c r="F59" t="s">
        <v>1153</v>
      </c>
      <c r="G59" t="s">
        <v>1070</v>
      </c>
      <c r="H59" t="s">
        <v>864</v>
      </c>
      <c r="I59" t="s">
        <v>920</v>
      </c>
      <c r="J59">
        <v>63</v>
      </c>
      <c r="K59" t="s">
        <v>414</v>
      </c>
      <c r="L59" s="8" t="s">
        <v>1071</v>
      </c>
      <c r="M59" s="8">
        <f>VLOOKUP(N59,Genre!$A$1:$B$17,2)</f>
        <v>5</v>
      </c>
      <c r="N59" t="s">
        <v>978</v>
      </c>
    </row>
    <row r="60" spans="1:14" x14ac:dyDescent="0.25">
      <c r="A60">
        <v>59</v>
      </c>
      <c r="B60" t="s">
        <v>511</v>
      </c>
      <c r="C60" t="s">
        <v>512</v>
      </c>
      <c r="D60" t="s">
        <v>513</v>
      </c>
      <c r="E60" t="s">
        <v>1068</v>
      </c>
      <c r="F60" t="s">
        <v>1154</v>
      </c>
      <c r="G60" t="s">
        <v>1070</v>
      </c>
      <c r="H60" t="s">
        <v>864</v>
      </c>
      <c r="I60" t="s">
        <v>921</v>
      </c>
      <c r="J60">
        <v>44</v>
      </c>
      <c r="K60" t="s">
        <v>514</v>
      </c>
      <c r="L60" s="8" t="s">
        <v>1411</v>
      </c>
      <c r="M60" s="8">
        <f>VLOOKUP(N60,Genre!$A$1:$B$17,2)</f>
        <v>5</v>
      </c>
      <c r="N60" t="s">
        <v>978</v>
      </c>
    </row>
    <row r="61" spans="1:14" x14ac:dyDescent="0.25">
      <c r="A61">
        <v>60</v>
      </c>
      <c r="B61" t="s">
        <v>381</v>
      </c>
      <c r="C61" t="s">
        <v>382</v>
      </c>
      <c r="D61" t="s">
        <v>383</v>
      </c>
      <c r="E61" t="s">
        <v>1068</v>
      </c>
      <c r="F61" t="s">
        <v>1155</v>
      </c>
      <c r="G61" t="s">
        <v>1070</v>
      </c>
      <c r="H61" t="s">
        <v>864</v>
      </c>
      <c r="I61" t="s">
        <v>1060</v>
      </c>
      <c r="J61">
        <v>65</v>
      </c>
      <c r="K61" t="s">
        <v>384</v>
      </c>
      <c r="L61" s="8" t="s">
        <v>1411</v>
      </c>
      <c r="M61" s="8">
        <f>VLOOKUP(N61,Genre!$A$1:$B$17,2)</f>
        <v>14</v>
      </c>
      <c r="N61" t="s">
        <v>879</v>
      </c>
    </row>
    <row r="62" spans="1:14" x14ac:dyDescent="0.25">
      <c r="A62">
        <v>61</v>
      </c>
      <c r="B62" t="s">
        <v>430</v>
      </c>
      <c r="C62" t="s">
        <v>431</v>
      </c>
      <c r="D62" t="s">
        <v>432</v>
      </c>
      <c r="E62" t="s">
        <v>1080</v>
      </c>
      <c r="F62" t="s">
        <v>1156</v>
      </c>
      <c r="G62" t="s">
        <v>1070</v>
      </c>
      <c r="H62" t="s">
        <v>863</v>
      </c>
      <c r="I62" t="s">
        <v>1031</v>
      </c>
      <c r="J62">
        <v>66</v>
      </c>
      <c r="K62" t="s">
        <v>433</v>
      </c>
      <c r="L62" s="8" t="s">
        <v>1071</v>
      </c>
      <c r="M62" s="8">
        <f>VLOOKUP(N62,Genre!$A$1:$B$17,2)</f>
        <v>11</v>
      </c>
      <c r="N62" t="s">
        <v>701</v>
      </c>
    </row>
    <row r="63" spans="1:14" x14ac:dyDescent="0.25">
      <c r="A63">
        <v>62</v>
      </c>
      <c r="B63" t="s">
        <v>437</v>
      </c>
      <c r="C63" t="s">
        <v>438</v>
      </c>
      <c r="D63" t="s">
        <v>439</v>
      </c>
      <c r="E63" t="s">
        <v>1068</v>
      </c>
      <c r="F63" t="s">
        <v>1157</v>
      </c>
      <c r="G63" t="s">
        <v>1070</v>
      </c>
      <c r="H63" t="s">
        <v>864</v>
      </c>
      <c r="I63" t="s">
        <v>1061</v>
      </c>
      <c r="J63">
        <v>67</v>
      </c>
      <c r="K63" t="s">
        <v>81</v>
      </c>
      <c r="L63" s="8" t="s">
        <v>1410</v>
      </c>
      <c r="M63" s="8">
        <f>VLOOKUP(N63,Genre!$A$1:$B$17,2)</f>
        <v>13</v>
      </c>
      <c r="N63" t="s">
        <v>977</v>
      </c>
    </row>
    <row r="64" spans="1:14" x14ac:dyDescent="0.25">
      <c r="A64">
        <v>63</v>
      </c>
      <c r="B64" t="s">
        <v>505</v>
      </c>
      <c r="C64" t="s">
        <v>506</v>
      </c>
      <c r="D64" t="s">
        <v>1067</v>
      </c>
      <c r="E64" t="s">
        <v>1068</v>
      </c>
      <c r="F64" t="s">
        <v>1158</v>
      </c>
      <c r="G64" t="s">
        <v>1070</v>
      </c>
      <c r="H64" t="s">
        <v>864</v>
      </c>
      <c r="I64" t="s">
        <v>1159</v>
      </c>
      <c r="J64">
        <v>68</v>
      </c>
      <c r="K64" t="s">
        <v>465</v>
      </c>
      <c r="L64" s="8" t="s">
        <v>1410</v>
      </c>
      <c r="M64" s="8">
        <f>VLOOKUP(N64,Genre!$A$1:$B$17,2)</f>
        <v>13</v>
      </c>
      <c r="N64" t="s">
        <v>977</v>
      </c>
    </row>
    <row r="65" spans="1:14" x14ac:dyDescent="0.25">
      <c r="A65">
        <v>64</v>
      </c>
      <c r="B65" t="s">
        <v>657</v>
      </c>
      <c r="C65" t="s">
        <v>658</v>
      </c>
      <c r="D65" t="s">
        <v>659</v>
      </c>
      <c r="E65" t="s">
        <v>1080</v>
      </c>
      <c r="F65" t="s">
        <v>1160</v>
      </c>
      <c r="G65" t="s">
        <v>1070</v>
      </c>
      <c r="H65" t="s">
        <v>864</v>
      </c>
      <c r="I65" t="s">
        <v>996</v>
      </c>
      <c r="J65">
        <v>69</v>
      </c>
      <c r="K65" t="s">
        <v>560</v>
      </c>
      <c r="L65" s="8" t="s">
        <v>1410</v>
      </c>
      <c r="M65" s="8">
        <f>VLOOKUP(N65,Genre!$A$1:$B$17,2)</f>
        <v>14</v>
      </c>
      <c r="N65" t="s">
        <v>879</v>
      </c>
    </row>
    <row r="66" spans="1:14" x14ac:dyDescent="0.25">
      <c r="A66">
        <v>65</v>
      </c>
      <c r="B66" t="s">
        <v>125</v>
      </c>
      <c r="C66" t="s">
        <v>126</v>
      </c>
      <c r="D66" t="s">
        <v>1067</v>
      </c>
      <c r="E66" t="s">
        <v>1068</v>
      </c>
      <c r="F66" t="s">
        <v>1161</v>
      </c>
      <c r="G66" t="s">
        <v>1162</v>
      </c>
      <c r="H66" t="s">
        <v>863</v>
      </c>
      <c r="I66" t="s">
        <v>1047</v>
      </c>
      <c r="J66">
        <v>38</v>
      </c>
      <c r="K66" t="s">
        <v>127</v>
      </c>
      <c r="L66" s="8" t="s">
        <v>1071</v>
      </c>
      <c r="M66" s="8">
        <f>VLOOKUP(N66,Genre!$A$1:$B$17,2)</f>
        <v>11</v>
      </c>
      <c r="N66" t="s">
        <v>701</v>
      </c>
    </row>
    <row r="67" spans="1:14" x14ac:dyDescent="0.25">
      <c r="A67">
        <v>66</v>
      </c>
      <c r="B67" t="s">
        <v>848</v>
      </c>
      <c r="C67" t="s">
        <v>849</v>
      </c>
      <c r="D67" t="s">
        <v>850</v>
      </c>
      <c r="E67" t="s">
        <v>1080</v>
      </c>
      <c r="F67" t="s">
        <v>1163</v>
      </c>
      <c r="G67" t="s">
        <v>1070</v>
      </c>
      <c r="H67" t="s">
        <v>864</v>
      </c>
      <c r="I67" t="s">
        <v>922</v>
      </c>
      <c r="J67">
        <v>71</v>
      </c>
      <c r="K67" t="s">
        <v>805</v>
      </c>
      <c r="L67" s="8" t="s">
        <v>1410</v>
      </c>
      <c r="M67" s="8">
        <f>VLOOKUP(N67,Genre!$A$1:$B$17,2)</f>
        <v>14</v>
      </c>
      <c r="N67" t="s">
        <v>879</v>
      </c>
    </row>
    <row r="68" spans="1:14" x14ac:dyDescent="0.25">
      <c r="A68">
        <v>67</v>
      </c>
      <c r="B68" t="s">
        <v>718</v>
      </c>
      <c r="C68" t="s">
        <v>719</v>
      </c>
      <c r="D68" t="s">
        <v>720</v>
      </c>
      <c r="E68" t="s">
        <v>1068</v>
      </c>
      <c r="F68" t="s">
        <v>1164</v>
      </c>
      <c r="G68" t="s">
        <v>1070</v>
      </c>
      <c r="H68" t="s">
        <v>864</v>
      </c>
      <c r="I68" t="s">
        <v>1165</v>
      </c>
      <c r="J68">
        <v>72</v>
      </c>
      <c r="K68" t="s">
        <v>305</v>
      </c>
      <c r="L68" s="8" t="s">
        <v>1071</v>
      </c>
      <c r="M68" s="8">
        <f>VLOOKUP(N68,Genre!$A$1:$B$17,2)</f>
        <v>11</v>
      </c>
      <c r="N68" t="s">
        <v>701</v>
      </c>
    </row>
    <row r="69" spans="1:14" x14ac:dyDescent="0.25">
      <c r="A69">
        <v>68</v>
      </c>
      <c r="B69" t="s">
        <v>408</v>
      </c>
      <c r="C69" t="s">
        <v>409</v>
      </c>
      <c r="D69" t="s">
        <v>1067</v>
      </c>
      <c r="E69" t="s">
        <v>1166</v>
      </c>
      <c r="F69" t="s">
        <v>1085</v>
      </c>
      <c r="G69" t="s">
        <v>1070</v>
      </c>
      <c r="H69" t="s">
        <v>864</v>
      </c>
      <c r="I69" t="s">
        <v>1038</v>
      </c>
      <c r="J69">
        <v>73</v>
      </c>
      <c r="K69" t="s">
        <v>410</v>
      </c>
      <c r="L69" s="8" t="s">
        <v>1410</v>
      </c>
      <c r="M69" s="8">
        <f>VLOOKUP(N69,Genre!$A$1:$B$17,2)</f>
        <v>2</v>
      </c>
      <c r="N69" t="s">
        <v>981</v>
      </c>
    </row>
    <row r="70" spans="1:14" x14ac:dyDescent="0.25">
      <c r="A70">
        <v>69</v>
      </c>
      <c r="B70" t="s">
        <v>497</v>
      </c>
      <c r="C70" t="s">
        <v>498</v>
      </c>
      <c r="D70" t="s">
        <v>499</v>
      </c>
      <c r="E70" t="s">
        <v>1068</v>
      </c>
      <c r="F70" t="s">
        <v>1167</v>
      </c>
      <c r="G70" t="s">
        <v>1070</v>
      </c>
      <c r="H70" t="s">
        <v>864</v>
      </c>
      <c r="I70" t="s">
        <v>1168</v>
      </c>
      <c r="J70">
        <v>74</v>
      </c>
      <c r="K70" t="s">
        <v>500</v>
      </c>
      <c r="L70" s="8" t="s">
        <v>1411</v>
      </c>
      <c r="M70" s="8">
        <f>VLOOKUP(N70,Genre!$A$1:$B$17,2)</f>
        <v>14</v>
      </c>
      <c r="N70" t="s">
        <v>879</v>
      </c>
    </row>
    <row r="71" spans="1:14" x14ac:dyDescent="0.25">
      <c r="A71">
        <v>70</v>
      </c>
      <c r="B71" t="s">
        <v>338</v>
      </c>
      <c r="C71" t="s">
        <v>339</v>
      </c>
      <c r="D71" t="s">
        <v>340</v>
      </c>
      <c r="E71" t="s">
        <v>1068</v>
      </c>
      <c r="F71" t="s">
        <v>1169</v>
      </c>
      <c r="G71" t="s">
        <v>1070</v>
      </c>
      <c r="H71" t="s">
        <v>864</v>
      </c>
      <c r="I71" t="s">
        <v>1062</v>
      </c>
      <c r="J71">
        <v>68</v>
      </c>
      <c r="K71" t="s">
        <v>341</v>
      </c>
      <c r="L71" s="8" t="s">
        <v>1411</v>
      </c>
      <c r="M71" s="8">
        <f>VLOOKUP(N71,Genre!$A$1:$B$17,2)</f>
        <v>13</v>
      </c>
      <c r="N71" t="s">
        <v>977</v>
      </c>
    </row>
    <row r="72" spans="1:14" x14ac:dyDescent="0.25">
      <c r="A72">
        <v>71</v>
      </c>
      <c r="B72" t="s">
        <v>818</v>
      </c>
      <c r="C72" t="s">
        <v>819</v>
      </c>
      <c r="D72" t="s">
        <v>820</v>
      </c>
      <c r="E72" t="s">
        <v>1080</v>
      </c>
      <c r="F72" t="s">
        <v>1170</v>
      </c>
      <c r="G72" t="s">
        <v>1070</v>
      </c>
      <c r="H72" t="s">
        <v>864</v>
      </c>
      <c r="I72" t="s">
        <v>1020</v>
      </c>
      <c r="J72">
        <v>73</v>
      </c>
      <c r="K72" t="s">
        <v>752</v>
      </c>
      <c r="L72" s="8" t="s">
        <v>1071</v>
      </c>
      <c r="M72" s="8">
        <f>VLOOKUP(N72,Genre!$A$1:$B$17,2)</f>
        <v>5</v>
      </c>
      <c r="N72" t="s">
        <v>978</v>
      </c>
    </row>
    <row r="73" spans="1:14" x14ac:dyDescent="0.25">
      <c r="A73">
        <v>72</v>
      </c>
      <c r="B73" t="s">
        <v>240</v>
      </c>
      <c r="C73" t="s">
        <v>241</v>
      </c>
      <c r="D73" t="s">
        <v>242</v>
      </c>
      <c r="E73" t="s">
        <v>1068</v>
      </c>
      <c r="F73" t="s">
        <v>1171</v>
      </c>
      <c r="G73" t="s">
        <v>1070</v>
      </c>
      <c r="H73" t="s">
        <v>864</v>
      </c>
      <c r="I73" t="s">
        <v>896</v>
      </c>
      <c r="J73">
        <v>77</v>
      </c>
      <c r="K73" t="s">
        <v>243</v>
      </c>
      <c r="L73" s="8" t="s">
        <v>1071</v>
      </c>
      <c r="M73" s="8">
        <f>VLOOKUP(N73,Genre!$A$1:$B$17,2)</f>
        <v>14</v>
      </c>
      <c r="N73" t="s">
        <v>879</v>
      </c>
    </row>
    <row r="74" spans="1:14" x14ac:dyDescent="0.25">
      <c r="A74">
        <v>73</v>
      </c>
      <c r="B74" t="s">
        <v>612</v>
      </c>
      <c r="C74" t="s">
        <v>613</v>
      </c>
      <c r="D74" t="s">
        <v>614</v>
      </c>
      <c r="E74" t="s">
        <v>1071</v>
      </c>
      <c r="F74" t="s">
        <v>1172</v>
      </c>
      <c r="G74" t="s">
        <v>1070</v>
      </c>
      <c r="H74" t="s">
        <v>864</v>
      </c>
      <c r="I74" t="s">
        <v>997</v>
      </c>
      <c r="J74">
        <v>78</v>
      </c>
      <c r="K74" t="s">
        <v>615</v>
      </c>
      <c r="L74" s="8" t="s">
        <v>1410</v>
      </c>
      <c r="M74" s="8">
        <f>VLOOKUP(N74,Genre!$A$1:$B$17,2)</f>
        <v>13</v>
      </c>
      <c r="N74" t="s">
        <v>977</v>
      </c>
    </row>
    <row r="75" spans="1:14" x14ac:dyDescent="0.25">
      <c r="A75">
        <v>74</v>
      </c>
      <c r="B75" t="s">
        <v>236</v>
      </c>
      <c r="C75" t="s">
        <v>237</v>
      </c>
      <c r="D75" t="s">
        <v>238</v>
      </c>
      <c r="E75" t="s">
        <v>1068</v>
      </c>
      <c r="F75" t="s">
        <v>1173</v>
      </c>
      <c r="G75" t="s">
        <v>1070</v>
      </c>
      <c r="H75" t="s">
        <v>864</v>
      </c>
      <c r="I75" t="s">
        <v>1174</v>
      </c>
      <c r="J75">
        <v>79</v>
      </c>
      <c r="K75" t="s">
        <v>239</v>
      </c>
      <c r="L75" s="8" t="s">
        <v>1410</v>
      </c>
      <c r="M75" s="8">
        <f>VLOOKUP(N75,Genre!$A$1:$B$17,2)</f>
        <v>1</v>
      </c>
      <c r="N75" t="s">
        <v>882</v>
      </c>
    </row>
    <row r="76" spans="1:14" x14ac:dyDescent="0.25">
      <c r="A76">
        <v>75</v>
      </c>
      <c r="B76" t="s">
        <v>102</v>
      </c>
      <c r="C76" t="s">
        <v>103</v>
      </c>
      <c r="D76" t="s">
        <v>1067</v>
      </c>
      <c r="E76" t="s">
        <v>1068</v>
      </c>
      <c r="F76" t="s">
        <v>1175</v>
      </c>
      <c r="G76" t="s">
        <v>1120</v>
      </c>
      <c r="H76" t="s">
        <v>863</v>
      </c>
      <c r="I76" t="s">
        <v>1176</v>
      </c>
      <c r="J76">
        <v>54</v>
      </c>
      <c r="K76" t="s">
        <v>101</v>
      </c>
      <c r="L76" s="8" t="s">
        <v>1071</v>
      </c>
      <c r="M76" s="8">
        <f>VLOOKUP(N76,Genre!$A$1:$B$17,2)</f>
        <v>3</v>
      </c>
      <c r="N76" t="s">
        <v>881</v>
      </c>
    </row>
    <row r="77" spans="1:14" x14ac:dyDescent="0.25">
      <c r="A77">
        <v>76</v>
      </c>
      <c r="B77" t="s">
        <v>98</v>
      </c>
      <c r="C77" t="s">
        <v>99</v>
      </c>
      <c r="D77" t="s">
        <v>100</v>
      </c>
      <c r="E77" t="s">
        <v>1068</v>
      </c>
      <c r="F77" t="s">
        <v>1177</v>
      </c>
      <c r="G77" t="s">
        <v>1070</v>
      </c>
      <c r="H77" t="s">
        <v>864</v>
      </c>
      <c r="I77" t="s">
        <v>1178</v>
      </c>
      <c r="J77">
        <v>54</v>
      </c>
      <c r="K77" t="s">
        <v>101</v>
      </c>
      <c r="L77" s="8" t="s">
        <v>1071</v>
      </c>
      <c r="M77" s="8">
        <f>VLOOKUP(N77,Genre!$A$1:$B$17,2)</f>
        <v>3</v>
      </c>
      <c r="N77" t="s">
        <v>881</v>
      </c>
    </row>
    <row r="78" spans="1:14" x14ac:dyDescent="0.25">
      <c r="A78">
        <v>77</v>
      </c>
      <c r="B78" t="s">
        <v>631</v>
      </c>
      <c r="C78" t="s">
        <v>632</v>
      </c>
      <c r="D78" t="s">
        <v>1067</v>
      </c>
      <c r="E78" t="s">
        <v>1068</v>
      </c>
      <c r="F78" t="s">
        <v>1179</v>
      </c>
      <c r="G78" t="s">
        <v>1083</v>
      </c>
      <c r="H78" t="s">
        <v>864</v>
      </c>
      <c r="I78" t="s">
        <v>923</v>
      </c>
      <c r="J78">
        <v>62</v>
      </c>
      <c r="K78" t="s">
        <v>486</v>
      </c>
      <c r="L78" s="8" t="s">
        <v>1411</v>
      </c>
      <c r="M78" s="8">
        <f>VLOOKUP(N78,Genre!$A$1:$B$17,2)</f>
        <v>4</v>
      </c>
      <c r="N78" t="s">
        <v>976</v>
      </c>
    </row>
    <row r="79" spans="1:14" x14ac:dyDescent="0.25">
      <c r="A79">
        <v>78</v>
      </c>
      <c r="B79" t="s">
        <v>740</v>
      </c>
      <c r="C79" t="s">
        <v>741</v>
      </c>
      <c r="D79" t="s">
        <v>742</v>
      </c>
      <c r="E79" t="s">
        <v>1080</v>
      </c>
      <c r="F79" t="s">
        <v>1180</v>
      </c>
      <c r="G79" t="s">
        <v>1070</v>
      </c>
      <c r="H79" t="s">
        <v>863</v>
      </c>
      <c r="I79" t="s">
        <v>924</v>
      </c>
      <c r="J79">
        <v>83</v>
      </c>
      <c r="K79" t="s">
        <v>477</v>
      </c>
      <c r="L79" s="8" t="s">
        <v>1071</v>
      </c>
      <c r="M79" s="8">
        <f>VLOOKUP(N79,Genre!$A$1:$B$17,2)</f>
        <v>14</v>
      </c>
      <c r="N79" t="s">
        <v>879</v>
      </c>
    </row>
    <row r="80" spans="1:14" x14ac:dyDescent="0.25">
      <c r="A80">
        <v>79</v>
      </c>
      <c r="B80" t="s">
        <v>276</v>
      </c>
      <c r="C80" t="s">
        <v>277</v>
      </c>
      <c r="D80" t="s">
        <v>278</v>
      </c>
      <c r="E80" t="s">
        <v>1080</v>
      </c>
      <c r="F80" t="s">
        <v>1181</v>
      </c>
      <c r="G80" t="s">
        <v>1070</v>
      </c>
      <c r="H80" t="s">
        <v>864</v>
      </c>
      <c r="I80" t="s">
        <v>1021</v>
      </c>
      <c r="J80">
        <v>12</v>
      </c>
      <c r="K80" t="s">
        <v>279</v>
      </c>
      <c r="L80" s="8" t="s">
        <v>1071</v>
      </c>
      <c r="M80" s="8">
        <f>VLOOKUP(N80,Genre!$A$1:$B$17,2)</f>
        <v>14</v>
      </c>
      <c r="N80" t="s">
        <v>879</v>
      </c>
    </row>
    <row r="81" spans="1:14" x14ac:dyDescent="0.25">
      <c r="A81">
        <v>80</v>
      </c>
      <c r="B81" t="s">
        <v>458</v>
      </c>
      <c r="C81" t="s">
        <v>459</v>
      </c>
      <c r="D81" t="s">
        <v>460</v>
      </c>
      <c r="E81" t="s">
        <v>1068</v>
      </c>
      <c r="F81" t="s">
        <v>1182</v>
      </c>
      <c r="G81" t="s">
        <v>1070</v>
      </c>
      <c r="H81" t="s">
        <v>864</v>
      </c>
      <c r="I81" t="s">
        <v>1183</v>
      </c>
      <c r="J81">
        <v>79</v>
      </c>
      <c r="K81" t="s">
        <v>157</v>
      </c>
      <c r="L81" s="8" t="s">
        <v>1071</v>
      </c>
      <c r="M81" s="8">
        <f>VLOOKUP(N81,Genre!$A$1:$B$17,2)</f>
        <v>14</v>
      </c>
      <c r="N81" t="s">
        <v>879</v>
      </c>
    </row>
    <row r="82" spans="1:14" x14ac:dyDescent="0.25">
      <c r="A82">
        <v>81</v>
      </c>
      <c r="B82" t="s">
        <v>194</v>
      </c>
      <c r="C82" t="s">
        <v>195</v>
      </c>
      <c r="D82" t="s">
        <v>196</v>
      </c>
      <c r="E82" t="s">
        <v>1068</v>
      </c>
      <c r="F82" t="s">
        <v>1184</v>
      </c>
      <c r="G82" t="s">
        <v>1070</v>
      </c>
      <c r="H82" t="s">
        <v>864</v>
      </c>
      <c r="I82" t="s">
        <v>925</v>
      </c>
      <c r="J82">
        <v>86</v>
      </c>
      <c r="K82" t="s">
        <v>112</v>
      </c>
      <c r="L82" s="8" t="s">
        <v>1410</v>
      </c>
      <c r="M82" s="8">
        <f>VLOOKUP(N82,Genre!$A$1:$B$17,2)</f>
        <v>14</v>
      </c>
      <c r="N82" t="s">
        <v>879</v>
      </c>
    </row>
    <row r="83" spans="1:14" x14ac:dyDescent="0.25">
      <c r="A83">
        <v>82</v>
      </c>
      <c r="B83" t="s">
        <v>662</v>
      </c>
      <c r="C83" t="s">
        <v>663</v>
      </c>
      <c r="D83" t="s">
        <v>664</v>
      </c>
      <c r="E83" t="s">
        <v>1080</v>
      </c>
      <c r="F83" t="s">
        <v>1185</v>
      </c>
      <c r="G83" t="s">
        <v>1070</v>
      </c>
      <c r="H83" t="s">
        <v>864</v>
      </c>
      <c r="I83" t="s">
        <v>1039</v>
      </c>
      <c r="J83">
        <v>67</v>
      </c>
      <c r="K83" t="s">
        <v>665</v>
      </c>
      <c r="L83" s="8" t="s">
        <v>1410</v>
      </c>
      <c r="M83" s="8">
        <f>VLOOKUP(N83,Genre!$A$1:$B$17,2)</f>
        <v>14</v>
      </c>
      <c r="N83" t="s">
        <v>879</v>
      </c>
    </row>
    <row r="84" spans="1:14" x14ac:dyDescent="0.25">
      <c r="A84">
        <v>83</v>
      </c>
      <c r="B84" t="s">
        <v>461</v>
      </c>
      <c r="C84" t="s">
        <v>462</v>
      </c>
      <c r="D84" t="s">
        <v>463</v>
      </c>
      <c r="E84" t="s">
        <v>1068</v>
      </c>
      <c r="F84" t="s">
        <v>1186</v>
      </c>
      <c r="G84" t="s">
        <v>1070</v>
      </c>
      <c r="H84" t="s">
        <v>864</v>
      </c>
      <c r="I84" t="s">
        <v>1048</v>
      </c>
      <c r="J84">
        <v>88</v>
      </c>
      <c r="K84" t="s">
        <v>464</v>
      </c>
      <c r="L84" s="8" t="s">
        <v>1411</v>
      </c>
      <c r="M84" s="8">
        <f>VLOOKUP(N84,Genre!$A$1:$B$17,2)</f>
        <v>14</v>
      </c>
      <c r="N84" t="s">
        <v>879</v>
      </c>
    </row>
    <row r="85" spans="1:14" x14ac:dyDescent="0.25">
      <c r="A85">
        <v>84</v>
      </c>
      <c r="B85" t="s">
        <v>526</v>
      </c>
      <c r="C85" t="s">
        <v>527</v>
      </c>
      <c r="D85" t="s">
        <v>463</v>
      </c>
      <c r="E85" t="s">
        <v>1068</v>
      </c>
      <c r="F85" t="s">
        <v>1187</v>
      </c>
      <c r="G85" t="s">
        <v>1070</v>
      </c>
      <c r="H85" t="s">
        <v>864</v>
      </c>
      <c r="I85" t="s">
        <v>998</v>
      </c>
      <c r="J85">
        <v>89</v>
      </c>
      <c r="K85" t="s">
        <v>464</v>
      </c>
      <c r="L85" s="8" t="s">
        <v>1411</v>
      </c>
      <c r="M85" s="8">
        <f>VLOOKUP(N85,Genre!$A$1:$B$17,2)</f>
        <v>14</v>
      </c>
      <c r="N85" t="s">
        <v>879</v>
      </c>
    </row>
    <row r="86" spans="1:14" x14ac:dyDescent="0.25">
      <c r="A86">
        <v>85</v>
      </c>
      <c r="B86" t="s">
        <v>280</v>
      </c>
      <c r="C86" t="s">
        <v>281</v>
      </c>
      <c r="D86" t="s">
        <v>282</v>
      </c>
      <c r="E86" t="s">
        <v>1080</v>
      </c>
      <c r="F86" t="s">
        <v>1188</v>
      </c>
      <c r="G86" t="s">
        <v>1070</v>
      </c>
      <c r="H86" t="s">
        <v>864</v>
      </c>
      <c r="I86" t="s">
        <v>1189</v>
      </c>
      <c r="J86">
        <v>90</v>
      </c>
      <c r="K86" t="s">
        <v>80</v>
      </c>
      <c r="L86" s="8" t="s">
        <v>1411</v>
      </c>
      <c r="M86" s="8">
        <f>VLOOKUP(N86,Genre!$A$1:$B$17,2)</f>
        <v>10</v>
      </c>
      <c r="N86" t="s">
        <v>983</v>
      </c>
    </row>
    <row r="87" spans="1:14" x14ac:dyDescent="0.25">
      <c r="A87">
        <v>86</v>
      </c>
      <c r="B87" t="s">
        <v>528</v>
      </c>
      <c r="C87" t="s">
        <v>529</v>
      </c>
      <c r="D87" t="s">
        <v>530</v>
      </c>
      <c r="E87" t="s">
        <v>1068</v>
      </c>
      <c r="F87" t="s">
        <v>1190</v>
      </c>
      <c r="G87" t="s">
        <v>1070</v>
      </c>
      <c r="H87" t="s">
        <v>864</v>
      </c>
      <c r="I87" t="s">
        <v>999</v>
      </c>
      <c r="J87">
        <v>49</v>
      </c>
      <c r="K87" t="s">
        <v>298</v>
      </c>
      <c r="L87" s="8" t="s">
        <v>1410</v>
      </c>
      <c r="M87" s="8">
        <f>VLOOKUP(N87,Genre!$A$1:$B$17,2)</f>
        <v>13</v>
      </c>
      <c r="N87" t="s">
        <v>977</v>
      </c>
    </row>
    <row r="88" spans="1:14" x14ac:dyDescent="0.25">
      <c r="A88">
        <v>87</v>
      </c>
      <c r="B88" t="s">
        <v>388</v>
      </c>
      <c r="C88" t="s">
        <v>389</v>
      </c>
      <c r="D88" t="s">
        <v>390</v>
      </c>
      <c r="E88" t="s">
        <v>1068</v>
      </c>
      <c r="F88" t="s">
        <v>1191</v>
      </c>
      <c r="G88" t="s">
        <v>1070</v>
      </c>
      <c r="H88" t="s">
        <v>864</v>
      </c>
      <c r="I88" t="s">
        <v>1192</v>
      </c>
      <c r="J88">
        <v>92</v>
      </c>
      <c r="K88" t="s">
        <v>391</v>
      </c>
      <c r="L88" s="8" t="s">
        <v>1411</v>
      </c>
      <c r="M88" s="8">
        <f>VLOOKUP(N88,Genre!$A$1:$B$17,2)</f>
        <v>3</v>
      </c>
      <c r="N88" t="s">
        <v>881</v>
      </c>
    </row>
    <row r="89" spans="1:14" x14ac:dyDescent="0.25">
      <c r="A89">
        <v>88</v>
      </c>
      <c r="B89" t="s">
        <v>601</v>
      </c>
      <c r="C89" t="s">
        <v>602</v>
      </c>
      <c r="D89" t="s">
        <v>603</v>
      </c>
      <c r="E89" t="s">
        <v>1068</v>
      </c>
      <c r="F89" t="s">
        <v>1193</v>
      </c>
      <c r="G89" t="s">
        <v>1070</v>
      </c>
      <c r="H89" t="s">
        <v>864</v>
      </c>
      <c r="I89" t="s">
        <v>1000</v>
      </c>
      <c r="J89">
        <v>93</v>
      </c>
      <c r="K89" t="s">
        <v>80</v>
      </c>
      <c r="L89" s="8" t="s">
        <v>1071</v>
      </c>
      <c r="M89" s="8">
        <f>VLOOKUP(N89,Genre!$A$1:$B$17,2)</f>
        <v>7</v>
      </c>
      <c r="N89" t="s">
        <v>982</v>
      </c>
    </row>
    <row r="90" spans="1:14" x14ac:dyDescent="0.25">
      <c r="A90">
        <v>89</v>
      </c>
      <c r="B90" t="s">
        <v>732</v>
      </c>
      <c r="C90" t="s">
        <v>733</v>
      </c>
      <c r="D90" t="s">
        <v>734</v>
      </c>
      <c r="E90" t="s">
        <v>1080</v>
      </c>
      <c r="F90" t="s">
        <v>1194</v>
      </c>
      <c r="G90" t="s">
        <v>1070</v>
      </c>
      <c r="H90" t="s">
        <v>863</v>
      </c>
      <c r="I90" t="s">
        <v>926</v>
      </c>
      <c r="J90">
        <v>94</v>
      </c>
      <c r="K90" t="s">
        <v>735</v>
      </c>
      <c r="L90" s="8" t="s">
        <v>1071</v>
      </c>
      <c r="M90" s="8">
        <f>VLOOKUP(N90,Genre!$A$1:$B$17,2)</f>
        <v>14</v>
      </c>
      <c r="N90" t="s">
        <v>879</v>
      </c>
    </row>
    <row r="91" spans="1:14" x14ac:dyDescent="0.25">
      <c r="A91">
        <v>90</v>
      </c>
      <c r="B91" t="s">
        <v>487</v>
      </c>
      <c r="C91" t="s">
        <v>488</v>
      </c>
      <c r="D91" t="s">
        <v>489</v>
      </c>
      <c r="E91" t="s">
        <v>1068</v>
      </c>
      <c r="F91" t="s">
        <v>1195</v>
      </c>
      <c r="G91" t="s">
        <v>1070</v>
      </c>
      <c r="H91" t="s">
        <v>864</v>
      </c>
      <c r="I91" t="s">
        <v>1196</v>
      </c>
      <c r="J91">
        <v>17</v>
      </c>
      <c r="K91" t="s">
        <v>31</v>
      </c>
      <c r="L91" s="8" t="s">
        <v>1071</v>
      </c>
      <c r="M91" s="8">
        <f>VLOOKUP(N91,Genre!$A$1:$B$17,2)</f>
        <v>6</v>
      </c>
      <c r="N91" t="s">
        <v>984</v>
      </c>
    </row>
    <row r="92" spans="1:14" x14ac:dyDescent="0.25">
      <c r="A92">
        <v>91</v>
      </c>
      <c r="B92" t="s">
        <v>231</v>
      </c>
      <c r="C92" t="s">
        <v>886</v>
      </c>
      <c r="D92" t="s">
        <v>1067</v>
      </c>
      <c r="E92" t="s">
        <v>1068</v>
      </c>
      <c r="F92" t="s">
        <v>1197</v>
      </c>
      <c r="G92" t="s">
        <v>1083</v>
      </c>
      <c r="H92" t="s">
        <v>864</v>
      </c>
      <c r="I92" t="s">
        <v>1049</v>
      </c>
      <c r="J92">
        <v>29</v>
      </c>
      <c r="K92" t="s">
        <v>232</v>
      </c>
      <c r="L92" s="8" t="s">
        <v>1410</v>
      </c>
      <c r="M92" s="8">
        <f>VLOOKUP(N92,Genre!$A$1:$B$17,2)</f>
        <v>1</v>
      </c>
      <c r="N92" t="s">
        <v>882</v>
      </c>
    </row>
    <row r="93" spans="1:14" x14ac:dyDescent="0.25">
      <c r="A93">
        <v>92</v>
      </c>
      <c r="B93" t="s">
        <v>444</v>
      </c>
      <c r="C93" t="s">
        <v>445</v>
      </c>
      <c r="D93" t="s">
        <v>446</v>
      </c>
      <c r="E93" t="s">
        <v>1068</v>
      </c>
      <c r="F93" t="s">
        <v>1198</v>
      </c>
      <c r="G93" t="s">
        <v>1070</v>
      </c>
      <c r="H93" t="s">
        <v>864</v>
      </c>
      <c r="I93" t="s">
        <v>1022</v>
      </c>
      <c r="J93">
        <v>97</v>
      </c>
      <c r="K93" t="s">
        <v>447</v>
      </c>
      <c r="L93" s="8" t="s">
        <v>1071</v>
      </c>
      <c r="M93" s="8">
        <f>VLOOKUP(N93,Genre!$A$1:$B$17,2)</f>
        <v>12</v>
      </c>
      <c r="N93" t="s">
        <v>985</v>
      </c>
    </row>
    <row r="94" spans="1:14" x14ac:dyDescent="0.25">
      <c r="A94">
        <v>93</v>
      </c>
      <c r="B94" t="s">
        <v>285</v>
      </c>
      <c r="C94" t="s">
        <v>286</v>
      </c>
      <c r="D94" t="s">
        <v>287</v>
      </c>
      <c r="E94" t="s">
        <v>1068</v>
      </c>
      <c r="F94" t="s">
        <v>1199</v>
      </c>
      <c r="G94" t="s">
        <v>1070</v>
      </c>
      <c r="H94" t="s">
        <v>864</v>
      </c>
      <c r="I94" t="s">
        <v>1200</v>
      </c>
      <c r="J94">
        <v>98</v>
      </c>
      <c r="K94" t="s">
        <v>32</v>
      </c>
      <c r="L94" s="8" t="s">
        <v>1071</v>
      </c>
      <c r="M94" s="8">
        <f>VLOOKUP(N94,Genre!$A$1:$B$17,2)</f>
        <v>11</v>
      </c>
      <c r="N94" t="s">
        <v>701</v>
      </c>
    </row>
    <row r="95" spans="1:14" x14ac:dyDescent="0.25">
      <c r="A95">
        <v>94</v>
      </c>
      <c r="B95" t="s">
        <v>47</v>
      </c>
      <c r="C95" t="s">
        <v>48</v>
      </c>
      <c r="D95" t="s">
        <v>1067</v>
      </c>
      <c r="E95" t="s">
        <v>1068</v>
      </c>
      <c r="F95" t="s">
        <v>1201</v>
      </c>
      <c r="G95" t="s">
        <v>1070</v>
      </c>
      <c r="H95" t="s">
        <v>864</v>
      </c>
      <c r="I95" t="s">
        <v>1050</v>
      </c>
      <c r="J95">
        <v>69</v>
      </c>
      <c r="K95" t="s">
        <v>49</v>
      </c>
      <c r="L95" s="8" t="s">
        <v>1071</v>
      </c>
      <c r="M95" s="8">
        <f>VLOOKUP(N95,Genre!$A$1:$B$17,2)</f>
        <v>4</v>
      </c>
      <c r="N95" t="s">
        <v>976</v>
      </c>
    </row>
    <row r="96" spans="1:14" x14ac:dyDescent="0.25">
      <c r="A96">
        <v>95</v>
      </c>
      <c r="B96" t="s">
        <v>702</v>
      </c>
      <c r="C96" t="s">
        <v>703</v>
      </c>
      <c r="D96" t="s">
        <v>704</v>
      </c>
      <c r="E96" t="s">
        <v>1068</v>
      </c>
      <c r="F96" t="s">
        <v>1202</v>
      </c>
      <c r="G96" t="s">
        <v>1070</v>
      </c>
      <c r="H96" t="s">
        <v>864</v>
      </c>
      <c r="I96" t="s">
        <v>1203</v>
      </c>
      <c r="J96">
        <v>13</v>
      </c>
      <c r="K96" t="s">
        <v>393</v>
      </c>
      <c r="L96" s="8" t="s">
        <v>1411</v>
      </c>
      <c r="M96" s="8">
        <f>VLOOKUP(N96,Genre!$A$1:$B$17,2)</f>
        <v>1</v>
      </c>
      <c r="N96" t="s">
        <v>882</v>
      </c>
    </row>
    <row r="97" spans="1:14" x14ac:dyDescent="0.25">
      <c r="A97">
        <v>96</v>
      </c>
      <c r="B97" t="s">
        <v>83</v>
      </c>
      <c r="C97" t="s">
        <v>84</v>
      </c>
      <c r="D97" t="s">
        <v>85</v>
      </c>
      <c r="E97" t="s">
        <v>1068</v>
      </c>
      <c r="F97" t="s">
        <v>1204</v>
      </c>
      <c r="G97" t="s">
        <v>1070</v>
      </c>
      <c r="H97" t="s">
        <v>864</v>
      </c>
      <c r="I97" t="s">
        <v>927</v>
      </c>
      <c r="J97">
        <v>101</v>
      </c>
      <c r="K97" t="s">
        <v>82</v>
      </c>
      <c r="L97" s="8" t="s">
        <v>1071</v>
      </c>
      <c r="M97" s="8">
        <f>VLOOKUP(N97,Genre!$A$1:$B$17,2)</f>
        <v>3</v>
      </c>
      <c r="N97" t="s">
        <v>881</v>
      </c>
    </row>
    <row r="98" spans="1:14" x14ac:dyDescent="0.25">
      <c r="A98">
        <v>97</v>
      </c>
      <c r="B98" t="s">
        <v>587</v>
      </c>
      <c r="C98" t="s">
        <v>887</v>
      </c>
      <c r="D98" t="s">
        <v>1067</v>
      </c>
      <c r="E98" t="s">
        <v>1068</v>
      </c>
      <c r="F98" t="s">
        <v>1205</v>
      </c>
      <c r="G98" t="s">
        <v>1070</v>
      </c>
      <c r="H98" t="s">
        <v>864</v>
      </c>
      <c r="I98" t="s">
        <v>1001</v>
      </c>
      <c r="J98">
        <v>102</v>
      </c>
      <c r="K98" t="s">
        <v>588</v>
      </c>
      <c r="L98" s="8" t="s">
        <v>1410</v>
      </c>
      <c r="M98" s="8">
        <f>VLOOKUP(N98,Genre!$A$1:$B$17,2)</f>
        <v>13</v>
      </c>
      <c r="N98" t="s">
        <v>977</v>
      </c>
    </row>
    <row r="99" spans="1:14" x14ac:dyDescent="0.25">
      <c r="A99">
        <v>98</v>
      </c>
      <c r="B99" t="s">
        <v>371</v>
      </c>
      <c r="C99" t="s">
        <v>372</v>
      </c>
      <c r="D99" t="s">
        <v>1067</v>
      </c>
      <c r="E99" t="s">
        <v>1080</v>
      </c>
      <c r="F99" t="s">
        <v>1206</v>
      </c>
      <c r="G99" t="s">
        <v>1070</v>
      </c>
      <c r="H99" t="s">
        <v>864</v>
      </c>
      <c r="I99" t="s">
        <v>1040</v>
      </c>
      <c r="J99">
        <v>103</v>
      </c>
      <c r="K99" t="s">
        <v>373</v>
      </c>
      <c r="L99" s="8" t="s">
        <v>1411</v>
      </c>
      <c r="M99" s="8">
        <f>VLOOKUP(N99,Genre!$A$1:$B$17,2)</f>
        <v>13</v>
      </c>
      <c r="N99" t="s">
        <v>977</v>
      </c>
    </row>
    <row r="100" spans="1:14" x14ac:dyDescent="0.25">
      <c r="A100">
        <v>99</v>
      </c>
      <c r="B100" t="s">
        <v>374</v>
      </c>
      <c r="C100" t="s">
        <v>375</v>
      </c>
      <c r="D100" t="s">
        <v>376</v>
      </c>
      <c r="E100" t="s">
        <v>1068</v>
      </c>
      <c r="F100" t="s">
        <v>1207</v>
      </c>
      <c r="G100" t="s">
        <v>1070</v>
      </c>
      <c r="H100" t="s">
        <v>864</v>
      </c>
      <c r="I100" t="s">
        <v>1027</v>
      </c>
      <c r="J100">
        <v>79</v>
      </c>
      <c r="K100" t="s">
        <v>157</v>
      </c>
      <c r="L100" s="8" t="s">
        <v>1411</v>
      </c>
      <c r="M100" s="8">
        <f>VLOOKUP(N100,Genre!$A$1:$B$17,2)</f>
        <v>13</v>
      </c>
      <c r="N100" t="s">
        <v>977</v>
      </c>
    </row>
    <row r="101" spans="1:14" x14ac:dyDescent="0.25">
      <c r="A101">
        <v>100</v>
      </c>
      <c r="B101" t="s">
        <v>418</v>
      </c>
      <c r="C101" t="s">
        <v>419</v>
      </c>
      <c r="D101" t="s">
        <v>1067</v>
      </c>
      <c r="E101" t="s">
        <v>1068</v>
      </c>
      <c r="F101" t="s">
        <v>1179</v>
      </c>
      <c r="G101" t="s">
        <v>1070</v>
      </c>
      <c r="H101" t="s">
        <v>864</v>
      </c>
      <c r="I101" t="s">
        <v>928</v>
      </c>
      <c r="J101">
        <v>105</v>
      </c>
      <c r="K101" t="s">
        <v>420</v>
      </c>
      <c r="L101" s="8" t="s">
        <v>1410</v>
      </c>
      <c r="M101" s="8">
        <f>VLOOKUP(N101,Genre!$A$1:$B$17,2)</f>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s="8" t="s">
        <v>1410</v>
      </c>
      <c r="M102" s="8">
        <f>VLOOKUP(N102,Genre!$A$1:$B$17,2)</f>
        <v>14</v>
      </c>
      <c r="N102" t="s">
        <v>879</v>
      </c>
    </row>
    <row r="103" spans="1:14" x14ac:dyDescent="0.25">
      <c r="A103">
        <v>102</v>
      </c>
      <c r="B103" t="s">
        <v>199</v>
      </c>
      <c r="C103" t="s">
        <v>200</v>
      </c>
      <c r="D103" t="s">
        <v>201</v>
      </c>
      <c r="E103" t="s">
        <v>1068</v>
      </c>
      <c r="F103" t="s">
        <v>1209</v>
      </c>
      <c r="G103" t="s">
        <v>1070</v>
      </c>
      <c r="H103" t="s">
        <v>864</v>
      </c>
      <c r="I103" t="s">
        <v>1210</v>
      </c>
      <c r="J103">
        <v>107</v>
      </c>
      <c r="K103" t="s">
        <v>202</v>
      </c>
      <c r="L103" s="8" t="s">
        <v>1410</v>
      </c>
      <c r="M103" s="8">
        <f>VLOOKUP(N103,Genre!$A$1:$B$17,2)</f>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s="8" t="s">
        <v>1410</v>
      </c>
      <c r="M104" s="8">
        <f>VLOOKUP(N104,Genre!$A$1:$B$17,2)</f>
        <v>12</v>
      </c>
      <c r="N104" t="s">
        <v>985</v>
      </c>
    </row>
    <row r="105" spans="1:14" x14ac:dyDescent="0.25">
      <c r="A105">
        <v>104</v>
      </c>
      <c r="B105" t="s">
        <v>835</v>
      </c>
      <c r="C105" t="s">
        <v>836</v>
      </c>
      <c r="D105" t="s">
        <v>837</v>
      </c>
      <c r="E105" t="s">
        <v>1068</v>
      </c>
      <c r="F105" t="s">
        <v>1212</v>
      </c>
      <c r="G105" t="s">
        <v>1070</v>
      </c>
      <c r="H105" t="s">
        <v>864</v>
      </c>
      <c r="I105" t="s">
        <v>1003</v>
      </c>
      <c r="J105">
        <v>109</v>
      </c>
      <c r="K105" t="s">
        <v>838</v>
      </c>
      <c r="L105" s="8" t="s">
        <v>1071</v>
      </c>
      <c r="M105" s="8">
        <f>VLOOKUP(N105,Genre!$A$1:$B$17,2)</f>
        <v>14</v>
      </c>
      <c r="N105" t="s">
        <v>879</v>
      </c>
    </row>
    <row r="106" spans="1:14" x14ac:dyDescent="0.25">
      <c r="A106">
        <v>105</v>
      </c>
      <c r="B106" t="s">
        <v>572</v>
      </c>
      <c r="C106" t="s">
        <v>573</v>
      </c>
      <c r="D106" t="s">
        <v>574</v>
      </c>
      <c r="E106" t="s">
        <v>1068</v>
      </c>
      <c r="F106" t="s">
        <v>1213</v>
      </c>
      <c r="G106" t="s">
        <v>1070</v>
      </c>
      <c r="H106" t="s">
        <v>864</v>
      </c>
      <c r="I106" t="s">
        <v>1063</v>
      </c>
      <c r="J106">
        <v>110</v>
      </c>
      <c r="K106" t="s">
        <v>252</v>
      </c>
      <c r="L106" s="8" t="s">
        <v>1071</v>
      </c>
      <c r="M106" s="8">
        <f>VLOOKUP(N106,Genre!$A$1:$B$17,2)</f>
        <v>13</v>
      </c>
      <c r="N106" t="s">
        <v>977</v>
      </c>
    </row>
    <row r="107" spans="1:14" x14ac:dyDescent="0.25">
      <c r="A107">
        <v>106</v>
      </c>
      <c r="B107" t="s">
        <v>770</v>
      </c>
      <c r="C107" t="s">
        <v>771</v>
      </c>
      <c r="D107" t="s">
        <v>772</v>
      </c>
      <c r="E107" t="s">
        <v>1068</v>
      </c>
      <c r="F107" t="s">
        <v>1214</v>
      </c>
      <c r="G107" t="s">
        <v>1070</v>
      </c>
      <c r="H107" t="s">
        <v>864</v>
      </c>
      <c r="I107" t="s">
        <v>1032</v>
      </c>
      <c r="J107">
        <v>111</v>
      </c>
      <c r="K107" t="s">
        <v>773</v>
      </c>
      <c r="L107" s="8" t="s">
        <v>1071</v>
      </c>
      <c r="M107" s="8">
        <f>VLOOKUP(N107,Genre!$A$1:$B$17,2)</f>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s="8" t="s">
        <v>1071</v>
      </c>
      <c r="M108" s="8">
        <f>VLOOKUP(N108,Genre!$A$1:$B$17,2)</f>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s="8" t="s">
        <v>1410</v>
      </c>
      <c r="M109" s="8">
        <f>VLOOKUP(N109,Genre!$A$1:$B$17,2)</f>
        <v>14</v>
      </c>
      <c r="N109" t="s">
        <v>879</v>
      </c>
    </row>
    <row r="110" spans="1:14" x14ac:dyDescent="0.25">
      <c r="A110">
        <v>109</v>
      </c>
      <c r="B110" t="s">
        <v>647</v>
      </c>
      <c r="C110" t="s">
        <v>648</v>
      </c>
      <c r="D110" t="s">
        <v>649</v>
      </c>
      <c r="E110" t="s">
        <v>1068</v>
      </c>
      <c r="F110" t="s">
        <v>1218</v>
      </c>
      <c r="G110" t="s">
        <v>1070</v>
      </c>
      <c r="H110" t="s">
        <v>864</v>
      </c>
      <c r="I110" t="s">
        <v>930</v>
      </c>
      <c r="J110">
        <v>114</v>
      </c>
      <c r="K110" t="s">
        <v>650</v>
      </c>
      <c r="L110" s="8" t="s">
        <v>1071</v>
      </c>
      <c r="M110" s="8">
        <f>VLOOKUP(N110,Genre!$A$1:$B$17,2)</f>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s="8" t="s">
        <v>1411</v>
      </c>
      <c r="M111" s="8">
        <f>VLOOKUP(N111,Genre!$A$1:$B$17,2)</f>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s="8" t="s">
        <v>1071</v>
      </c>
      <c r="M112" s="8">
        <f>VLOOKUP(N112,Genre!$A$1:$B$17,2)</f>
        <v>14</v>
      </c>
      <c r="N112" t="s">
        <v>879</v>
      </c>
    </row>
    <row r="113" spans="1:14" x14ac:dyDescent="0.25">
      <c r="A113">
        <v>112</v>
      </c>
      <c r="B113" t="s">
        <v>712</v>
      </c>
      <c r="C113" t="s">
        <v>713</v>
      </c>
      <c r="D113" t="s">
        <v>714</v>
      </c>
      <c r="E113" t="s">
        <v>1068</v>
      </c>
      <c r="F113" t="s">
        <v>1221</v>
      </c>
      <c r="G113" t="s">
        <v>1070</v>
      </c>
      <c r="H113" t="s">
        <v>864</v>
      </c>
      <c r="I113" t="s">
        <v>933</v>
      </c>
      <c r="J113">
        <v>117</v>
      </c>
      <c r="K113" t="s">
        <v>457</v>
      </c>
      <c r="L113" s="8" t="s">
        <v>1071</v>
      </c>
      <c r="M113" s="8">
        <f>VLOOKUP(N113,Genre!$A$1:$B$17,2)</f>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s="8" t="s">
        <v>1071</v>
      </c>
      <c r="M114" s="8">
        <f>VLOOKUP(N114,Genre!$A$1:$B$17,2)</f>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s="8" t="s">
        <v>1411</v>
      </c>
      <c r="M115" s="8">
        <f>VLOOKUP(N115,Genre!$A$1:$B$17,2)</f>
        <v>14</v>
      </c>
      <c r="N115" t="s">
        <v>879</v>
      </c>
    </row>
    <row r="116" spans="1:14" x14ac:dyDescent="0.25">
      <c r="A116">
        <v>115</v>
      </c>
      <c r="B116" t="s">
        <v>697</v>
      </c>
      <c r="C116" t="s">
        <v>698</v>
      </c>
      <c r="D116" t="s">
        <v>699</v>
      </c>
      <c r="E116" t="s">
        <v>1068</v>
      </c>
      <c r="F116" t="s">
        <v>1225</v>
      </c>
      <c r="G116" t="s">
        <v>1070</v>
      </c>
      <c r="H116" t="s">
        <v>863</v>
      </c>
      <c r="I116" t="s">
        <v>934</v>
      </c>
      <c r="J116">
        <v>2</v>
      </c>
      <c r="K116" t="s">
        <v>700</v>
      </c>
      <c r="L116" s="8" t="s">
        <v>1411</v>
      </c>
      <c r="M116" s="8">
        <f>VLOOKUP(N116,Genre!$A$1:$B$17,2)</f>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s="8" t="s">
        <v>1410</v>
      </c>
      <c r="M117" s="8">
        <f>VLOOKUP(N117,Genre!$A$1:$B$17,2)</f>
        <v>1</v>
      </c>
      <c r="N117" t="s">
        <v>882</v>
      </c>
    </row>
    <row r="118" spans="1:14" x14ac:dyDescent="0.25">
      <c r="A118">
        <v>117</v>
      </c>
      <c r="B118" t="s">
        <v>421</v>
      </c>
      <c r="C118" t="s">
        <v>422</v>
      </c>
      <c r="D118" t="s">
        <v>423</v>
      </c>
      <c r="E118" t="s">
        <v>1068</v>
      </c>
      <c r="F118" t="s">
        <v>1227</v>
      </c>
      <c r="G118" t="s">
        <v>1070</v>
      </c>
      <c r="H118" t="s">
        <v>864</v>
      </c>
      <c r="I118" t="s">
        <v>936</v>
      </c>
      <c r="J118">
        <v>97</v>
      </c>
      <c r="K118" t="s">
        <v>289</v>
      </c>
      <c r="L118" s="8" t="s">
        <v>1411</v>
      </c>
      <c r="M118" s="8">
        <f>VLOOKUP(N118,Genre!$A$1:$B$17,2)</f>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s="8" t="s">
        <v>1071</v>
      </c>
      <c r="M119" s="8">
        <f>VLOOKUP(N119,Genre!$A$1:$B$17,2)</f>
        <v>11</v>
      </c>
      <c r="N119" t="s">
        <v>701</v>
      </c>
    </row>
    <row r="120" spans="1:14" x14ac:dyDescent="0.25">
      <c r="A120">
        <v>119</v>
      </c>
      <c r="B120" t="s">
        <v>94</v>
      </c>
      <c r="C120" t="s">
        <v>95</v>
      </c>
      <c r="D120" t="s">
        <v>96</v>
      </c>
      <c r="E120" t="s">
        <v>1068</v>
      </c>
      <c r="F120" t="s">
        <v>1229</v>
      </c>
      <c r="G120" t="s">
        <v>1070</v>
      </c>
      <c r="H120" t="s">
        <v>864</v>
      </c>
      <c r="I120" t="s">
        <v>1230</v>
      </c>
      <c r="J120">
        <v>40</v>
      </c>
      <c r="K120" t="s">
        <v>97</v>
      </c>
      <c r="L120" s="8" t="s">
        <v>1071</v>
      </c>
      <c r="M120" s="8">
        <f>VLOOKUP(N120,Genre!$A$1:$B$17,2)</f>
        <v>11</v>
      </c>
      <c r="N120" t="s">
        <v>701</v>
      </c>
    </row>
    <row r="121" spans="1:14" x14ac:dyDescent="0.25">
      <c r="A121">
        <v>120</v>
      </c>
      <c r="B121" t="s">
        <v>116</v>
      </c>
      <c r="C121" t="s">
        <v>117</v>
      </c>
      <c r="D121" t="s">
        <v>118</v>
      </c>
      <c r="E121" t="s">
        <v>1068</v>
      </c>
      <c r="F121" t="s">
        <v>1231</v>
      </c>
      <c r="G121" t="s">
        <v>1162</v>
      </c>
      <c r="H121" t="s">
        <v>864</v>
      </c>
      <c r="I121" t="s">
        <v>937</v>
      </c>
      <c r="J121">
        <v>40</v>
      </c>
      <c r="K121" t="s">
        <v>97</v>
      </c>
      <c r="L121" s="8" t="s">
        <v>1071</v>
      </c>
      <c r="M121" s="8">
        <f>VLOOKUP(N121,Genre!$A$1:$B$17,2)</f>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s="8" t="s">
        <v>1071</v>
      </c>
      <c r="M122" s="8">
        <f>VLOOKUP(N122,Genre!$A$1:$B$17,2)</f>
        <v>11</v>
      </c>
      <c r="N122" t="s">
        <v>701</v>
      </c>
    </row>
    <row r="123" spans="1:14" x14ac:dyDescent="0.25">
      <c r="A123">
        <v>122</v>
      </c>
      <c r="B123" t="s">
        <v>767</v>
      </c>
      <c r="C123" t="s">
        <v>768</v>
      </c>
      <c r="D123" t="s">
        <v>769</v>
      </c>
      <c r="E123" t="s">
        <v>1080</v>
      </c>
      <c r="F123" t="s">
        <v>1233</v>
      </c>
      <c r="G123" t="s">
        <v>1070</v>
      </c>
      <c r="H123" t="s">
        <v>863</v>
      </c>
      <c r="I123" t="s">
        <v>939</v>
      </c>
      <c r="J123">
        <v>127</v>
      </c>
      <c r="K123" t="s">
        <v>477</v>
      </c>
      <c r="L123" s="8" t="s">
        <v>1071</v>
      </c>
      <c r="M123" s="8">
        <f>VLOOKUP(N123,Genre!$A$1:$B$17,2)</f>
        <v>14</v>
      </c>
      <c r="N123" t="s">
        <v>879</v>
      </c>
    </row>
    <row r="124" spans="1:14" x14ac:dyDescent="0.25">
      <c r="A124">
        <v>123</v>
      </c>
      <c r="B124" t="s">
        <v>398</v>
      </c>
      <c r="C124" t="s">
        <v>399</v>
      </c>
      <c r="D124" t="s">
        <v>400</v>
      </c>
      <c r="E124" t="s">
        <v>1068</v>
      </c>
      <c r="F124" t="s">
        <v>1234</v>
      </c>
      <c r="G124" t="s">
        <v>1235</v>
      </c>
      <c r="H124" t="s">
        <v>863</v>
      </c>
      <c r="I124" t="s">
        <v>1236</v>
      </c>
      <c r="J124">
        <v>128</v>
      </c>
      <c r="K124" t="s">
        <v>401</v>
      </c>
      <c r="L124" s="8" t="s">
        <v>1411</v>
      </c>
      <c r="M124" s="8">
        <f>VLOOKUP(N124,Genre!$A$1:$B$17,2)</f>
        <v>5</v>
      </c>
      <c r="N124" t="s">
        <v>978</v>
      </c>
    </row>
    <row r="125" spans="1:14" x14ac:dyDescent="0.25">
      <c r="A125">
        <v>124</v>
      </c>
      <c r="B125" t="s">
        <v>466</v>
      </c>
      <c r="C125" t="s">
        <v>467</v>
      </c>
      <c r="D125" t="s">
        <v>1067</v>
      </c>
      <c r="E125" t="s">
        <v>1076</v>
      </c>
      <c r="F125" t="s">
        <v>1237</v>
      </c>
      <c r="G125" t="s">
        <v>1070</v>
      </c>
      <c r="H125" t="s">
        <v>864</v>
      </c>
      <c r="I125" t="s">
        <v>940</v>
      </c>
      <c r="J125">
        <v>3</v>
      </c>
      <c r="K125" t="s">
        <v>468</v>
      </c>
      <c r="L125" s="8" t="s">
        <v>1411</v>
      </c>
      <c r="M125" s="8">
        <f>VLOOKUP(N125,Genre!$A$1:$B$17,2)</f>
        <v>13</v>
      </c>
      <c r="N125" t="s">
        <v>977</v>
      </c>
    </row>
    <row r="126" spans="1:14" x14ac:dyDescent="0.25">
      <c r="A126">
        <v>125</v>
      </c>
      <c r="B126" t="s">
        <v>725</v>
      </c>
      <c r="C126" t="s">
        <v>726</v>
      </c>
      <c r="D126" t="s">
        <v>727</v>
      </c>
      <c r="E126" t="s">
        <v>1080</v>
      </c>
      <c r="F126" t="s">
        <v>1238</v>
      </c>
      <c r="G126" t="s">
        <v>1070</v>
      </c>
      <c r="H126" t="s">
        <v>864</v>
      </c>
      <c r="I126" t="s">
        <v>1064</v>
      </c>
      <c r="J126">
        <v>130</v>
      </c>
      <c r="K126" t="s">
        <v>728</v>
      </c>
      <c r="L126" s="8" t="s">
        <v>1410</v>
      </c>
      <c r="M126" s="8">
        <f>VLOOKUP(N126,Genre!$A$1:$B$17,2)</f>
        <v>13</v>
      </c>
      <c r="N126" t="s">
        <v>977</v>
      </c>
    </row>
    <row r="127" spans="1:14" x14ac:dyDescent="0.25">
      <c r="A127">
        <v>126</v>
      </c>
      <c r="B127" t="s">
        <v>90</v>
      </c>
      <c r="C127" t="s">
        <v>91</v>
      </c>
      <c r="D127" t="s">
        <v>92</v>
      </c>
      <c r="E127" t="s">
        <v>1068</v>
      </c>
      <c r="F127" t="s">
        <v>1239</v>
      </c>
      <c r="G127" t="s">
        <v>1120</v>
      </c>
      <c r="H127" t="s">
        <v>864</v>
      </c>
      <c r="I127" t="s">
        <v>1240</v>
      </c>
      <c r="J127">
        <v>32</v>
      </c>
      <c r="K127" t="s">
        <v>41</v>
      </c>
      <c r="L127" s="8" t="s">
        <v>1071</v>
      </c>
      <c r="M127" s="8">
        <f>VLOOKUP(N127,Genre!$A$1:$B$17,2)</f>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s="8" t="s">
        <v>1410</v>
      </c>
      <c r="M128" s="8">
        <f>VLOOKUP(N128,Genre!$A$1:$B$17,2)</f>
        <v>1</v>
      </c>
      <c r="N128" t="s">
        <v>882</v>
      </c>
    </row>
    <row r="129" spans="1:14" x14ac:dyDescent="0.25">
      <c r="A129">
        <v>128</v>
      </c>
      <c r="B129" t="s">
        <v>68</v>
      </c>
      <c r="C129" t="s">
        <v>69</v>
      </c>
      <c r="D129" t="s">
        <v>70</v>
      </c>
      <c r="E129" t="s">
        <v>1068</v>
      </c>
      <c r="F129" t="s">
        <v>1243</v>
      </c>
      <c r="G129" t="s">
        <v>1070</v>
      </c>
      <c r="H129" t="s">
        <v>864</v>
      </c>
      <c r="I129" t="s">
        <v>941</v>
      </c>
      <c r="J129">
        <v>108</v>
      </c>
      <c r="K129" t="s">
        <v>71</v>
      </c>
      <c r="L129" s="8" t="s">
        <v>1411</v>
      </c>
      <c r="M129" s="8">
        <f>VLOOKUP(N129,Genre!$A$1:$B$17,2)</f>
        <v>13</v>
      </c>
      <c r="N129" t="s">
        <v>977</v>
      </c>
    </row>
    <row r="130" spans="1:14" x14ac:dyDescent="0.25">
      <c r="A130">
        <v>129</v>
      </c>
      <c r="B130" t="s">
        <v>538</v>
      </c>
      <c r="C130" t="s">
        <v>539</v>
      </c>
      <c r="D130" t="s">
        <v>540</v>
      </c>
      <c r="E130" t="s">
        <v>1068</v>
      </c>
      <c r="F130" t="s">
        <v>1244</v>
      </c>
      <c r="G130" t="s">
        <v>1070</v>
      </c>
      <c r="H130" t="s">
        <v>864</v>
      </c>
      <c r="I130" t="s">
        <v>942</v>
      </c>
      <c r="J130">
        <v>134</v>
      </c>
      <c r="K130" t="s">
        <v>541</v>
      </c>
      <c r="L130" s="8" t="s">
        <v>1411</v>
      </c>
      <c r="M130" s="8">
        <f>VLOOKUP(N130,Genre!$A$1:$B$17,2)</f>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s="8" t="s">
        <v>1410</v>
      </c>
      <c r="M131" s="8">
        <f>VLOOKUP(N131,Genre!$A$1:$B$17,2)</f>
        <v>14</v>
      </c>
      <c r="N131" t="s">
        <v>879</v>
      </c>
    </row>
    <row r="132" spans="1:14" x14ac:dyDescent="0.25">
      <c r="A132">
        <v>131</v>
      </c>
      <c r="B132" t="s">
        <v>575</v>
      </c>
      <c r="C132" t="s">
        <v>576</v>
      </c>
      <c r="D132" t="s">
        <v>577</v>
      </c>
      <c r="E132" t="s">
        <v>1068</v>
      </c>
      <c r="F132" t="s">
        <v>1246</v>
      </c>
      <c r="G132" t="s">
        <v>1070</v>
      </c>
      <c r="H132" t="s">
        <v>864</v>
      </c>
      <c r="I132" t="s">
        <v>1028</v>
      </c>
      <c r="J132">
        <v>136</v>
      </c>
      <c r="K132" t="s">
        <v>578</v>
      </c>
      <c r="L132" s="8" t="s">
        <v>1071</v>
      </c>
      <c r="M132" s="8">
        <f>VLOOKUP(N132,Genre!$A$1:$B$17,2)</f>
        <v>13</v>
      </c>
      <c r="N132" t="s">
        <v>977</v>
      </c>
    </row>
    <row r="133" spans="1:14" x14ac:dyDescent="0.25">
      <c r="A133">
        <v>132</v>
      </c>
      <c r="B133" t="s">
        <v>597</v>
      </c>
      <c r="C133" t="s">
        <v>598</v>
      </c>
      <c r="D133" t="s">
        <v>599</v>
      </c>
      <c r="E133" t="s">
        <v>1071</v>
      </c>
      <c r="F133" t="s">
        <v>1095</v>
      </c>
      <c r="G133" t="s">
        <v>1070</v>
      </c>
      <c r="H133" t="s">
        <v>864</v>
      </c>
      <c r="I133" t="s">
        <v>1007</v>
      </c>
      <c r="J133">
        <v>137</v>
      </c>
      <c r="K133" t="s">
        <v>600</v>
      </c>
      <c r="L133" s="8" t="s">
        <v>1071</v>
      </c>
      <c r="M133" s="8">
        <f>VLOOKUP(N133,Genre!$A$1:$B$17,2)</f>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s="8" t="s">
        <v>1410</v>
      </c>
      <c r="M134" s="8">
        <f>VLOOKUP(N134,Genre!$A$1:$B$17,2)</f>
        <v>14</v>
      </c>
      <c r="N134" t="s">
        <v>879</v>
      </c>
    </row>
    <row r="135" spans="1:14" x14ac:dyDescent="0.25">
      <c r="A135">
        <v>134</v>
      </c>
      <c r="B135" t="s">
        <v>12</v>
      </c>
      <c r="C135" t="s">
        <v>13</v>
      </c>
      <c r="D135" t="s">
        <v>14</v>
      </c>
      <c r="E135" t="s">
        <v>1076</v>
      </c>
      <c r="F135" t="s">
        <v>1249</v>
      </c>
      <c r="G135" t="s">
        <v>1070</v>
      </c>
      <c r="H135" t="s">
        <v>863</v>
      </c>
      <c r="I135" t="s">
        <v>944</v>
      </c>
      <c r="J135">
        <v>139</v>
      </c>
      <c r="K135" t="s">
        <v>15</v>
      </c>
      <c r="L135" s="8" t="s">
        <v>1411</v>
      </c>
      <c r="M135" s="8">
        <f>VLOOKUP(N135,Genre!$A$1:$B$17,2)</f>
        <v>3</v>
      </c>
      <c r="N135" t="s">
        <v>881</v>
      </c>
    </row>
    <row r="136" spans="1:14" x14ac:dyDescent="0.25">
      <c r="A136">
        <v>135</v>
      </c>
      <c r="B136" t="s">
        <v>37</v>
      </c>
      <c r="C136" t="s">
        <v>38</v>
      </c>
      <c r="D136" t="s">
        <v>39</v>
      </c>
      <c r="E136" t="s">
        <v>1250</v>
      </c>
      <c r="F136" t="s">
        <v>1251</v>
      </c>
      <c r="G136" t="s">
        <v>1070</v>
      </c>
      <c r="H136" t="s">
        <v>863</v>
      </c>
      <c r="I136" t="s">
        <v>945</v>
      </c>
      <c r="J136">
        <v>140</v>
      </c>
      <c r="K136" t="s">
        <v>15</v>
      </c>
      <c r="L136" s="8" t="s">
        <v>1411</v>
      </c>
      <c r="M136" s="8">
        <f>VLOOKUP(N136,Genre!$A$1:$B$17,2)</f>
        <v>3</v>
      </c>
      <c r="N136" t="s">
        <v>881</v>
      </c>
    </row>
    <row r="137" spans="1:14" x14ac:dyDescent="0.25">
      <c r="A137">
        <v>136</v>
      </c>
      <c r="B137" t="s">
        <v>210</v>
      </c>
      <c r="C137" t="s">
        <v>211</v>
      </c>
      <c r="D137" t="s">
        <v>212</v>
      </c>
      <c r="E137" t="s">
        <v>1068</v>
      </c>
      <c r="F137" t="s">
        <v>1252</v>
      </c>
      <c r="G137" t="s">
        <v>1070</v>
      </c>
      <c r="H137" t="s">
        <v>864</v>
      </c>
      <c r="I137" t="s">
        <v>1008</v>
      </c>
      <c r="J137">
        <v>141</v>
      </c>
      <c r="K137" t="s">
        <v>213</v>
      </c>
      <c r="L137" s="8" t="s">
        <v>1071</v>
      </c>
      <c r="M137" s="8">
        <f>VLOOKUP(N137,Genre!$A$1:$B$17,2)</f>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s="8" t="s">
        <v>1410</v>
      </c>
      <c r="M138" s="8">
        <f>VLOOKUP(N138,Genre!$A$1:$B$17,2)</f>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s="8" t="s">
        <v>1071</v>
      </c>
      <c r="M139" s="8">
        <f>VLOOKUP(N139,Genre!$A$1:$B$17,2)</f>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s="8" t="s">
        <v>1071</v>
      </c>
      <c r="M140" s="8">
        <f>VLOOKUP(N140,Genre!$A$1:$B$17,2)</f>
        <v>14</v>
      </c>
      <c r="N140" t="s">
        <v>879</v>
      </c>
    </row>
    <row r="141" spans="1:14" x14ac:dyDescent="0.25">
      <c r="A141">
        <v>140</v>
      </c>
      <c r="B141" t="s">
        <v>158</v>
      </c>
      <c r="C141" t="s">
        <v>159</v>
      </c>
      <c r="D141" t="s">
        <v>160</v>
      </c>
      <c r="E141" t="s">
        <v>1068</v>
      </c>
      <c r="F141" t="s">
        <v>1255</v>
      </c>
      <c r="G141" t="s">
        <v>1070</v>
      </c>
      <c r="H141" t="s">
        <v>864</v>
      </c>
      <c r="I141" t="s">
        <v>949</v>
      </c>
      <c r="J141">
        <v>145</v>
      </c>
      <c r="K141" t="s">
        <v>25</v>
      </c>
      <c r="L141" s="8" t="s">
        <v>1071</v>
      </c>
      <c r="M141" s="8">
        <f>VLOOKUP(N141,Genre!$A$1:$B$17,2)</f>
        <v>4</v>
      </c>
      <c r="N141" t="s">
        <v>976</v>
      </c>
    </row>
    <row r="142" spans="1:14" x14ac:dyDescent="0.25">
      <c r="A142">
        <v>141</v>
      </c>
      <c r="B142" t="s">
        <v>309</v>
      </c>
      <c r="C142" t="s">
        <v>310</v>
      </c>
      <c r="D142" t="s">
        <v>1067</v>
      </c>
      <c r="E142" t="s">
        <v>1071</v>
      </c>
      <c r="F142" t="s">
        <v>1256</v>
      </c>
      <c r="G142" t="s">
        <v>1070</v>
      </c>
      <c r="H142" t="s">
        <v>864</v>
      </c>
      <c r="I142" t="s">
        <v>950</v>
      </c>
      <c r="J142">
        <v>146</v>
      </c>
      <c r="K142" t="s">
        <v>311</v>
      </c>
      <c r="L142" s="8" t="s">
        <v>1071</v>
      </c>
      <c r="M142" s="8">
        <f>VLOOKUP(N142,Genre!$A$1:$B$17,2)</f>
        <v>3</v>
      </c>
      <c r="N142" t="s">
        <v>881</v>
      </c>
    </row>
    <row r="143" spans="1:14" x14ac:dyDescent="0.25">
      <c r="A143">
        <v>142</v>
      </c>
      <c r="B143" t="s">
        <v>9</v>
      </c>
      <c r="C143" t="s">
        <v>10</v>
      </c>
      <c r="D143" t="s">
        <v>1067</v>
      </c>
      <c r="E143" t="s">
        <v>1076</v>
      </c>
      <c r="F143" t="s">
        <v>1257</v>
      </c>
      <c r="G143" t="s">
        <v>1162</v>
      </c>
      <c r="H143" t="s">
        <v>863</v>
      </c>
      <c r="I143" t="s">
        <v>1258</v>
      </c>
      <c r="J143">
        <v>107</v>
      </c>
      <c r="K143" t="s">
        <v>11</v>
      </c>
      <c r="L143" s="8" t="s">
        <v>1071</v>
      </c>
      <c r="M143" s="8">
        <f>VLOOKUP(N143,Genre!$A$1:$B$17,2)</f>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s="8" t="s">
        <v>1410</v>
      </c>
      <c r="M144" s="8">
        <f>VLOOKUP(N144,Genre!$A$1:$B$17,2)</f>
        <v>1</v>
      </c>
      <c r="N144" t="s">
        <v>882</v>
      </c>
    </row>
    <row r="145" spans="1:14" x14ac:dyDescent="0.25">
      <c r="A145">
        <v>144</v>
      </c>
      <c r="B145" t="s">
        <v>640</v>
      </c>
      <c r="C145" t="s">
        <v>641</v>
      </c>
      <c r="D145" t="s">
        <v>1067</v>
      </c>
      <c r="E145" t="s">
        <v>1080</v>
      </c>
      <c r="F145" t="s">
        <v>1261</v>
      </c>
      <c r="G145" t="s">
        <v>1070</v>
      </c>
      <c r="H145" t="s">
        <v>863</v>
      </c>
      <c r="I145" t="s">
        <v>1262</v>
      </c>
      <c r="J145">
        <v>149</v>
      </c>
      <c r="K145" t="s">
        <v>642</v>
      </c>
      <c r="L145" s="8" t="s">
        <v>1071</v>
      </c>
      <c r="M145" s="8">
        <f>VLOOKUP(N145,Genre!$A$1:$B$17,2)</f>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s="8" t="s">
        <v>1411</v>
      </c>
      <c r="M146" s="8">
        <f>VLOOKUP(N146,Genre!$A$1:$B$17,2)</f>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s="8" t="s">
        <v>1071</v>
      </c>
      <c r="M147" s="8">
        <f>VLOOKUP(N147,Genre!$A$1:$B$17,2)</f>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s="8" t="s">
        <v>1410</v>
      </c>
      <c r="M148" s="8">
        <f>VLOOKUP(N148,Genre!$A$1:$B$17,2)</f>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s="8" t="s">
        <v>1410</v>
      </c>
      <c r="M149" s="8">
        <f>VLOOKUP(N149,Genre!$A$1:$B$17,2)</f>
        <v>13</v>
      </c>
      <c r="N149" t="s">
        <v>977</v>
      </c>
    </row>
    <row r="150" spans="1:14" x14ac:dyDescent="0.25">
      <c r="A150">
        <v>149</v>
      </c>
      <c r="B150" t="s">
        <v>620</v>
      </c>
      <c r="C150" t="s">
        <v>621</v>
      </c>
      <c r="D150" t="s">
        <v>622</v>
      </c>
      <c r="E150" t="s">
        <v>1068</v>
      </c>
      <c r="F150" t="s">
        <v>1266</v>
      </c>
      <c r="G150" t="s">
        <v>1070</v>
      </c>
      <c r="H150" t="s">
        <v>864</v>
      </c>
      <c r="I150" t="s">
        <v>953</v>
      </c>
      <c r="J150">
        <v>6</v>
      </c>
      <c r="K150" t="s">
        <v>443</v>
      </c>
      <c r="L150" s="8" t="s">
        <v>1410</v>
      </c>
      <c r="M150" s="8">
        <f>VLOOKUP(N150,Genre!$A$1:$B$17,2)</f>
        <v>1</v>
      </c>
      <c r="N150" t="s">
        <v>882</v>
      </c>
    </row>
    <row r="151" spans="1:14" x14ac:dyDescent="0.25">
      <c r="A151">
        <v>150</v>
      </c>
      <c r="B151" t="s">
        <v>290</v>
      </c>
      <c r="C151" t="s">
        <v>291</v>
      </c>
      <c r="D151" t="s">
        <v>292</v>
      </c>
      <c r="E151" t="s">
        <v>1068</v>
      </c>
      <c r="F151" t="s">
        <v>1267</v>
      </c>
      <c r="G151" t="s">
        <v>1070</v>
      </c>
      <c r="H151" t="s">
        <v>864</v>
      </c>
      <c r="I151" t="s">
        <v>954</v>
      </c>
      <c r="J151">
        <v>7</v>
      </c>
      <c r="K151" t="s">
        <v>293</v>
      </c>
      <c r="L151" s="8" t="s">
        <v>1411</v>
      </c>
      <c r="M151" s="8">
        <f>VLOOKUP(N151,Genre!$A$1:$B$17,2)</f>
        <v>1</v>
      </c>
      <c r="N151" t="s">
        <v>882</v>
      </c>
    </row>
    <row r="152" spans="1:14" x14ac:dyDescent="0.25">
      <c r="A152">
        <v>151</v>
      </c>
      <c r="B152" t="s">
        <v>428</v>
      </c>
      <c r="C152" t="s">
        <v>1268</v>
      </c>
      <c r="D152" t="s">
        <v>429</v>
      </c>
      <c r="E152" t="s">
        <v>1068</v>
      </c>
      <c r="F152" t="s">
        <v>1269</v>
      </c>
      <c r="G152" t="s">
        <v>1070</v>
      </c>
      <c r="H152" t="s">
        <v>864</v>
      </c>
      <c r="I152" t="s">
        <v>1009</v>
      </c>
      <c r="J152">
        <v>156</v>
      </c>
      <c r="K152" t="s">
        <v>134</v>
      </c>
      <c r="L152" s="8" t="s">
        <v>1071</v>
      </c>
      <c r="M152" s="8">
        <f>VLOOKUP(N152,Genre!$A$1:$B$17,2)</f>
        <v>1</v>
      </c>
      <c r="N152" t="s">
        <v>882</v>
      </c>
    </row>
    <row r="153" spans="1:14" x14ac:dyDescent="0.25">
      <c r="A153">
        <v>152</v>
      </c>
      <c r="B153" t="s">
        <v>267</v>
      </c>
      <c r="C153" t="s">
        <v>268</v>
      </c>
      <c r="D153" t="s">
        <v>269</v>
      </c>
      <c r="E153" t="s">
        <v>1068</v>
      </c>
      <c r="F153" t="s">
        <v>1270</v>
      </c>
      <c r="G153" t="s">
        <v>1070</v>
      </c>
      <c r="H153" t="s">
        <v>864</v>
      </c>
      <c r="I153" t="s">
        <v>1271</v>
      </c>
      <c r="J153">
        <v>157</v>
      </c>
      <c r="K153" t="s">
        <v>80</v>
      </c>
      <c r="L153" s="8" t="s">
        <v>1071</v>
      </c>
      <c r="M153" s="8">
        <f>VLOOKUP(N153,Genre!$A$1:$B$17,2)</f>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s="8" t="s">
        <v>1071</v>
      </c>
      <c r="M154" s="8">
        <f>VLOOKUP(N154,Genre!$A$1:$B$17,2)</f>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s="8" t="s">
        <v>1071</v>
      </c>
      <c r="M155" s="8">
        <f>VLOOKUP(N155,Genre!$A$1:$B$17,2)</f>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s="8" t="s">
        <v>1071</v>
      </c>
      <c r="M156" s="8">
        <f>VLOOKUP(N156,Genre!$A$1:$B$17,2)</f>
        <v>14</v>
      </c>
      <c r="N156" t="s">
        <v>879</v>
      </c>
    </row>
    <row r="157" spans="1:14" x14ac:dyDescent="0.25">
      <c r="A157">
        <v>156</v>
      </c>
      <c r="B157" t="s">
        <v>270</v>
      </c>
      <c r="C157" t="s">
        <v>271</v>
      </c>
      <c r="D157" t="s">
        <v>272</v>
      </c>
      <c r="E157" t="s">
        <v>1068</v>
      </c>
      <c r="F157" t="s">
        <v>1275</v>
      </c>
      <c r="G157" t="s">
        <v>1070</v>
      </c>
      <c r="H157" t="s">
        <v>864</v>
      </c>
      <c r="I157" t="s">
        <v>1276</v>
      </c>
      <c r="J157">
        <v>161</v>
      </c>
      <c r="K157" t="s">
        <v>80</v>
      </c>
      <c r="L157" s="8" t="s">
        <v>1071</v>
      </c>
      <c r="M157" s="8">
        <f>VLOOKUP(N157,Genre!$A$1:$B$17,2)</f>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s="8" t="s">
        <v>1410</v>
      </c>
      <c r="M158" s="8">
        <f>VLOOKUP(N158,Genre!$A$1:$B$17,2)</f>
        <v>1</v>
      </c>
      <c r="N158" t="s">
        <v>882</v>
      </c>
    </row>
    <row r="159" spans="1:14" x14ac:dyDescent="0.25">
      <c r="A159">
        <v>158</v>
      </c>
      <c r="B159" t="s">
        <v>780</v>
      </c>
      <c r="C159" t="s">
        <v>781</v>
      </c>
      <c r="D159" t="s">
        <v>782</v>
      </c>
      <c r="E159" t="s">
        <v>1068</v>
      </c>
      <c r="F159" t="s">
        <v>1279</v>
      </c>
      <c r="G159" t="s">
        <v>1070</v>
      </c>
      <c r="H159" t="s">
        <v>864</v>
      </c>
      <c r="I159" t="s">
        <v>957</v>
      </c>
      <c r="J159">
        <v>163</v>
      </c>
      <c r="K159" t="s">
        <v>783</v>
      </c>
      <c r="L159" s="8" t="s">
        <v>1410</v>
      </c>
      <c r="M159" s="8">
        <f>VLOOKUP(N159,Genre!$A$1:$B$17,2)</f>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s="8" t="s">
        <v>1071</v>
      </c>
      <c r="M160" s="8">
        <f>VLOOKUP(N160,Genre!$A$1:$B$17,2)</f>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s="8" t="s">
        <v>1071</v>
      </c>
      <c r="M161" s="8">
        <f>VLOOKUP(N161,Genre!$A$1:$B$17,2)</f>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s="8" t="s">
        <v>1071</v>
      </c>
      <c r="M162" s="8">
        <f>VLOOKUP(N162,Genre!$A$1:$B$17,2)</f>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s="8" t="s">
        <v>1071</v>
      </c>
      <c r="M163" s="8">
        <f>VLOOKUP(N163,Genre!$A$1:$B$17,2)</f>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s="8" t="s">
        <v>1071</v>
      </c>
      <c r="M164" s="8">
        <f>VLOOKUP(N164,Genre!$A$1:$B$17,2)</f>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s="8" t="s">
        <v>1071</v>
      </c>
      <c r="M165" s="8">
        <f>VLOOKUP(N165,Genre!$A$1:$B$17,2)</f>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s="8" t="s">
        <v>1071</v>
      </c>
      <c r="M166" s="8">
        <f>VLOOKUP(N166,Genre!$A$1:$B$17,2)</f>
        <v>2</v>
      </c>
      <c r="N166" t="s">
        <v>981</v>
      </c>
    </row>
    <row r="167" spans="1:14" x14ac:dyDescent="0.25">
      <c r="A167">
        <v>166</v>
      </c>
      <c r="B167" t="s">
        <v>584</v>
      </c>
      <c r="C167" t="s">
        <v>585</v>
      </c>
      <c r="D167" t="s">
        <v>586</v>
      </c>
      <c r="E167" t="s">
        <v>1068</v>
      </c>
      <c r="F167" t="s">
        <v>1292</v>
      </c>
      <c r="G167" t="s">
        <v>1070</v>
      </c>
      <c r="H167" t="s">
        <v>864</v>
      </c>
      <c r="I167" t="s">
        <v>959</v>
      </c>
      <c r="J167">
        <v>8</v>
      </c>
      <c r="K167" t="s">
        <v>452</v>
      </c>
      <c r="L167" s="8" t="s">
        <v>1411</v>
      </c>
      <c r="M167" s="8">
        <f>VLOOKUP(N167,Genre!$A$1:$B$17,2)</f>
        <v>1</v>
      </c>
      <c r="N167" t="s">
        <v>882</v>
      </c>
    </row>
    <row r="168" spans="1:14" x14ac:dyDescent="0.25">
      <c r="A168">
        <v>167</v>
      </c>
      <c r="B168" t="s">
        <v>651</v>
      </c>
      <c r="C168" t="s">
        <v>652</v>
      </c>
      <c r="D168" t="s">
        <v>653</v>
      </c>
      <c r="E168" t="s">
        <v>1068</v>
      </c>
      <c r="F168" t="s">
        <v>1293</v>
      </c>
      <c r="G168" t="s">
        <v>1070</v>
      </c>
      <c r="H168" t="s">
        <v>864</v>
      </c>
      <c r="I168" t="s">
        <v>1294</v>
      </c>
      <c r="J168">
        <v>94</v>
      </c>
      <c r="K168" t="s">
        <v>62</v>
      </c>
      <c r="L168" s="8" t="s">
        <v>1071</v>
      </c>
      <c r="M168" s="8">
        <f>VLOOKUP(N168,Genre!$A$1:$B$17,2)</f>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s="8" t="s">
        <v>1071</v>
      </c>
      <c r="M169" s="8">
        <f>VLOOKUP(N169,Genre!$A$1:$B$17,2)</f>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s="8" t="s">
        <v>1411</v>
      </c>
      <c r="M170" s="8">
        <f>VLOOKUP(N170,Genre!$A$1:$B$17,2)</f>
        <v>1</v>
      </c>
      <c r="N170" t="s">
        <v>882</v>
      </c>
    </row>
    <row r="171" spans="1:14" x14ac:dyDescent="0.25">
      <c r="A171">
        <v>170</v>
      </c>
      <c r="B171" t="s">
        <v>604</v>
      </c>
      <c r="C171" t="s">
        <v>605</v>
      </c>
      <c r="D171" t="s">
        <v>606</v>
      </c>
      <c r="E171" t="s">
        <v>1068</v>
      </c>
      <c r="F171" t="s">
        <v>1297</v>
      </c>
      <c r="G171" t="s">
        <v>1298</v>
      </c>
      <c r="H171" t="s">
        <v>863</v>
      </c>
      <c r="I171" t="s">
        <v>961</v>
      </c>
      <c r="J171">
        <v>31</v>
      </c>
      <c r="K171" t="s">
        <v>607</v>
      </c>
      <c r="L171" s="8" t="s">
        <v>1411</v>
      </c>
      <c r="M171" s="8">
        <f>VLOOKUP(N171,Genre!$A$1:$B$17,2)</f>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s="8" t="s">
        <v>1071</v>
      </c>
      <c r="M172" s="8">
        <f>VLOOKUP(N172,Genre!$A$1:$B$17,2)</f>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s="8" t="s">
        <v>1410</v>
      </c>
      <c r="M173" s="8">
        <f>VLOOKUP(N173,Genre!$A$1:$B$17,2)</f>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s="8" t="s">
        <v>1071</v>
      </c>
      <c r="M174" s="8">
        <f>VLOOKUP(N174,Genre!$A$1:$B$17,2)</f>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s="8" t="s">
        <v>1410</v>
      </c>
      <c r="M175" s="8">
        <f>VLOOKUP(N175,Genre!$A$1:$B$17,2)</f>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s="8" t="s">
        <v>1071</v>
      </c>
      <c r="M176" s="8">
        <f>VLOOKUP(N176,Genre!$A$1:$B$17,2)</f>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s="8" t="s">
        <v>1411</v>
      </c>
      <c r="M177" s="8">
        <f>VLOOKUP(N177,Genre!$A$1:$B$17,2)</f>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s="8" t="s">
        <v>1410</v>
      </c>
      <c r="M178" s="8">
        <f>VLOOKUP(N178,Genre!$A$1:$B$17,2)</f>
        <v>1</v>
      </c>
      <c r="N178" t="s">
        <v>882</v>
      </c>
    </row>
    <row r="179" spans="1:14" x14ac:dyDescent="0.25">
      <c r="A179">
        <v>178</v>
      </c>
      <c r="B179" t="s">
        <v>50</v>
      </c>
      <c r="C179" t="s">
        <v>51</v>
      </c>
      <c r="D179" t="s">
        <v>52</v>
      </c>
      <c r="E179" t="s">
        <v>1071</v>
      </c>
      <c r="F179" t="s">
        <v>1309</v>
      </c>
      <c r="G179" t="s">
        <v>1070</v>
      </c>
      <c r="H179" t="s">
        <v>864</v>
      </c>
      <c r="I179" t="s">
        <v>1310</v>
      </c>
      <c r="J179">
        <v>39</v>
      </c>
      <c r="K179" t="s">
        <v>53</v>
      </c>
      <c r="L179" s="8" t="s">
        <v>1071</v>
      </c>
      <c r="M179" s="8">
        <f>VLOOKUP(N179,Genre!$A$1:$B$17,2)</f>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s="8" t="s">
        <v>1071</v>
      </c>
      <c r="M180" s="8">
        <f>VLOOKUP(N180,Genre!$A$1:$B$17,2)</f>
        <v>11</v>
      </c>
      <c r="N180" t="s">
        <v>701</v>
      </c>
    </row>
    <row r="181" spans="1:14" x14ac:dyDescent="0.25">
      <c r="A181">
        <v>180</v>
      </c>
      <c r="B181" t="s">
        <v>54</v>
      </c>
      <c r="C181" t="s">
        <v>55</v>
      </c>
      <c r="D181" t="s">
        <v>1067</v>
      </c>
      <c r="E181" t="s">
        <v>1071</v>
      </c>
      <c r="F181" t="s">
        <v>1312</v>
      </c>
      <c r="G181" t="s">
        <v>1070</v>
      </c>
      <c r="H181" t="s">
        <v>863</v>
      </c>
      <c r="I181" t="s">
        <v>964</v>
      </c>
      <c r="J181">
        <v>117</v>
      </c>
      <c r="K181" t="s">
        <v>56</v>
      </c>
      <c r="L181" s="8" t="s">
        <v>1411</v>
      </c>
      <c r="M181" s="8">
        <f>VLOOKUP(N181,Genre!$A$1:$B$17,2)</f>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s="8" t="s">
        <v>1411</v>
      </c>
      <c r="M182" s="8">
        <f>VLOOKUP(N182,Genre!$A$1:$B$17,2)</f>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s="8" t="s">
        <v>1410</v>
      </c>
      <c r="M183" s="8">
        <f>VLOOKUP(N183,Genre!$A$1:$B$17,2)</f>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s="8" t="s">
        <v>1411</v>
      </c>
      <c r="M184" s="8">
        <f>VLOOKUP(N184,Genre!$A$1:$B$17,2)</f>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s="8" t="s">
        <v>1410</v>
      </c>
      <c r="M185" s="8">
        <f>VLOOKUP(N185,Genre!$A$1:$B$17,2)</f>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s="8" t="s">
        <v>1410</v>
      </c>
      <c r="M186" s="8">
        <f>VLOOKUP(N186,Genre!$A$1:$B$17,2)</f>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s="8" t="s">
        <v>1411</v>
      </c>
      <c r="M187" s="8">
        <f>VLOOKUP(N187,Genre!$A$1:$B$17,2)</f>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s="8" t="s">
        <v>1071</v>
      </c>
      <c r="M188" s="8">
        <f>VLOOKUP(N188,Genre!$A$1:$B$17,2)</f>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s="8" t="s">
        <v>1410</v>
      </c>
      <c r="M189" s="8">
        <f>VLOOKUP(N189,Genre!$A$1:$B$17,2)</f>
        <v>1</v>
      </c>
      <c r="N189" t="s">
        <v>882</v>
      </c>
    </row>
    <row r="190" spans="1:14" x14ac:dyDescent="0.25">
      <c r="A190">
        <v>189</v>
      </c>
      <c r="B190" t="s">
        <v>75</v>
      </c>
      <c r="C190" t="s">
        <v>893</v>
      </c>
      <c r="D190" t="s">
        <v>76</v>
      </c>
      <c r="E190" t="s">
        <v>1068</v>
      </c>
      <c r="F190" t="s">
        <v>1324</v>
      </c>
      <c r="G190" t="s">
        <v>1070</v>
      </c>
      <c r="H190" t="s">
        <v>863</v>
      </c>
      <c r="I190" t="s">
        <v>1325</v>
      </c>
      <c r="J190">
        <v>23</v>
      </c>
      <c r="K190" t="s">
        <v>74</v>
      </c>
      <c r="L190" s="8" t="s">
        <v>1071</v>
      </c>
      <c r="M190" s="8">
        <f>VLOOKUP(N190,Genre!$A$1:$B$17,2)</f>
        <v>4</v>
      </c>
      <c r="N190" t="s">
        <v>976</v>
      </c>
    </row>
    <row r="191" spans="1:14" x14ac:dyDescent="0.25">
      <c r="A191">
        <v>190</v>
      </c>
      <c r="B191" t="s">
        <v>72</v>
      </c>
      <c r="C191" t="s">
        <v>894</v>
      </c>
      <c r="D191" t="s">
        <v>73</v>
      </c>
      <c r="E191" t="s">
        <v>1080</v>
      </c>
      <c r="F191" t="s">
        <v>1326</v>
      </c>
      <c r="G191" t="s">
        <v>1120</v>
      </c>
      <c r="H191" t="s">
        <v>863</v>
      </c>
      <c r="I191" t="s">
        <v>1327</v>
      </c>
      <c r="J191">
        <v>23</v>
      </c>
      <c r="K191" t="s">
        <v>74</v>
      </c>
      <c r="L191" s="8" t="s">
        <v>1071</v>
      </c>
      <c r="M191" s="8">
        <f>VLOOKUP(N191,Genre!$A$1:$B$17,2)</f>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s="8" t="s">
        <v>1071</v>
      </c>
      <c r="M192" s="8">
        <f>VLOOKUP(N192,Genre!$A$1:$B$17,2)</f>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s="8" t="s">
        <v>1410</v>
      </c>
      <c r="M193" s="8">
        <f>VLOOKUP(N193,Genre!$A$1:$B$17,2)</f>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s="8" t="s">
        <v>1410</v>
      </c>
      <c r="M194" s="8">
        <f>VLOOKUP(N194,Genre!$A$1:$B$17,2)</f>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s="8" t="s">
        <v>1071</v>
      </c>
      <c r="M195" s="8">
        <f>VLOOKUP(N195,Genre!$A$1:$B$17,2)</f>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s="8" t="s">
        <v>1411</v>
      </c>
      <c r="M196" s="8">
        <f>VLOOKUP(N196,Genre!$A$1:$B$17,2)</f>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s="8" t="s">
        <v>1411</v>
      </c>
      <c r="M197" s="8">
        <f>VLOOKUP(N197,Genre!$A$1:$B$17,2)</f>
        <v>1</v>
      </c>
      <c r="N197" t="s">
        <v>882</v>
      </c>
    </row>
    <row r="198" spans="1:14" x14ac:dyDescent="0.25">
      <c r="A198">
        <v>197</v>
      </c>
      <c r="B198" t="s">
        <v>42</v>
      </c>
      <c r="C198" t="s">
        <v>1336</v>
      </c>
      <c r="D198" t="s">
        <v>43</v>
      </c>
      <c r="E198" t="s">
        <v>1076</v>
      </c>
      <c r="F198" t="s">
        <v>1337</v>
      </c>
      <c r="G198" t="s">
        <v>1083</v>
      </c>
      <c r="H198" t="s">
        <v>864</v>
      </c>
      <c r="I198" t="s">
        <v>1338</v>
      </c>
      <c r="J198">
        <v>186</v>
      </c>
      <c r="K198" t="s">
        <v>44</v>
      </c>
      <c r="L198" s="8" t="s">
        <v>1071</v>
      </c>
      <c r="M198" s="8">
        <f>VLOOKUP(N198,Genre!$A$1:$B$17,2)</f>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s="8" t="s">
        <v>1410</v>
      </c>
      <c r="M199" s="8">
        <f>VLOOKUP(N199,Genre!$A$1:$B$17,2)</f>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s="8" t="s">
        <v>1071</v>
      </c>
      <c r="M200" s="8">
        <f>VLOOKUP(N200,Genre!$A$1:$B$17,2)</f>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s="8" t="s">
        <v>1071</v>
      </c>
      <c r="M201" s="8">
        <f>VLOOKUP(N201,Genre!$A$1:$B$17,2)</f>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s="8" t="s">
        <v>1411</v>
      </c>
      <c r="M202" s="8">
        <f>VLOOKUP(N202,Genre!$A$1:$B$17,2)</f>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s="8" t="s">
        <v>1071</v>
      </c>
      <c r="M203" s="8">
        <f>VLOOKUP(N203,Genre!$A$1:$B$17,2)</f>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s="8" t="s">
        <v>1410</v>
      </c>
      <c r="M204" s="8">
        <f>VLOOKUP(N204,Genre!$A$1:$B$17,2)</f>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s="8" t="s">
        <v>1071</v>
      </c>
      <c r="M205" s="8">
        <f>VLOOKUP(N205,Genre!$A$1:$B$17,2)</f>
        <v>14</v>
      </c>
      <c r="N205" t="s">
        <v>879</v>
      </c>
    </row>
    <row r="206" spans="1:14" x14ac:dyDescent="0.25">
      <c r="A206">
        <v>205</v>
      </c>
      <c r="B206" t="s">
        <v>77</v>
      </c>
      <c r="C206" t="s">
        <v>78</v>
      </c>
      <c r="D206" t="s">
        <v>1067</v>
      </c>
      <c r="E206" t="s">
        <v>1071</v>
      </c>
      <c r="F206" t="s">
        <v>1352</v>
      </c>
      <c r="G206" t="s">
        <v>1083</v>
      </c>
      <c r="H206" t="s">
        <v>864</v>
      </c>
      <c r="I206" t="s">
        <v>968</v>
      </c>
      <c r="J206">
        <v>71</v>
      </c>
      <c r="K206" t="s">
        <v>79</v>
      </c>
      <c r="L206" s="8" t="s">
        <v>1410</v>
      </c>
      <c r="M206" s="8">
        <f>VLOOKUP(N206,Genre!$A$1:$B$17,2)</f>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s="8" t="s">
        <v>1411</v>
      </c>
      <c r="M207" s="8">
        <f>VLOOKUP(N207,Genre!$A$1:$B$17,2)</f>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s="8" t="s">
        <v>1071</v>
      </c>
      <c r="M208" s="8">
        <f>VLOOKUP(N208,Genre!$A$1:$B$17,2)</f>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s="8" t="s">
        <v>1071</v>
      </c>
      <c r="M209" s="8">
        <f>VLOOKUP(N209,Genre!$A$1:$B$17,2)</f>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s="8" t="s">
        <v>1071</v>
      </c>
      <c r="M210" s="8">
        <f>VLOOKUP(N210,Genre!$A$1:$B$17,2)</f>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s="8" t="s">
        <v>1410</v>
      </c>
      <c r="M211" s="8">
        <f>VLOOKUP(N211,Genre!$A$1:$B$17,2)</f>
        <v>3</v>
      </c>
      <c r="N211" t="s">
        <v>881</v>
      </c>
    </row>
    <row r="212" spans="1:14" x14ac:dyDescent="0.25">
      <c r="A212">
        <v>211</v>
      </c>
      <c r="B212" t="s">
        <v>356</v>
      </c>
      <c r="C212" t="s">
        <v>357</v>
      </c>
      <c r="D212" t="s">
        <v>358</v>
      </c>
      <c r="E212" t="s">
        <v>1068</v>
      </c>
      <c r="F212" t="s">
        <v>1361</v>
      </c>
      <c r="G212" t="s">
        <v>1070</v>
      </c>
      <c r="H212" t="s">
        <v>864</v>
      </c>
      <c r="I212" t="s">
        <v>969</v>
      </c>
      <c r="J212">
        <v>15</v>
      </c>
      <c r="K212" t="s">
        <v>108</v>
      </c>
      <c r="L212" s="8" t="s">
        <v>1071</v>
      </c>
      <c r="M212" s="8">
        <f>VLOOKUP(N212,Genre!$A$1:$B$17,2)</f>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s="8" t="s">
        <v>1410</v>
      </c>
      <c r="M213" s="8">
        <f>VLOOKUP(N213,Genre!$A$1:$B$17,2)</f>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s="8" t="s">
        <v>1410</v>
      </c>
      <c r="M214" s="8">
        <f>VLOOKUP(N214,Genre!$A$1:$B$17,2)</f>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s="8" t="s">
        <v>1071</v>
      </c>
      <c r="M215" s="8">
        <f>VLOOKUP(N215,Genre!$A$1:$B$17,2)</f>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s="8" t="s">
        <v>1411</v>
      </c>
      <c r="M216" s="8">
        <f>VLOOKUP(N216,Genre!$A$1:$B$17,2)</f>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s="8" t="s">
        <v>1411</v>
      </c>
      <c r="M217" s="8">
        <f>VLOOKUP(N217,Genre!$A$1:$B$17,2)</f>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s="8" t="s">
        <v>1071</v>
      </c>
      <c r="M218" s="8">
        <f>VLOOKUP(N218,Genre!$A$1:$B$17,2)</f>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s="8" t="s">
        <v>1410</v>
      </c>
      <c r="M219" s="8">
        <f>VLOOKUP(N219,Genre!$A$1:$B$17,2)</f>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s="8" t="s">
        <v>1071</v>
      </c>
      <c r="M220" s="8">
        <f>VLOOKUP(N220,Genre!$A$1:$B$17,2)</f>
        <v>14</v>
      </c>
      <c r="N220" t="s">
        <v>879</v>
      </c>
    </row>
    <row r="221" spans="1:14" x14ac:dyDescent="0.25">
      <c r="A221">
        <v>220</v>
      </c>
      <c r="B221" t="s">
        <v>545</v>
      </c>
      <c r="C221" t="s">
        <v>546</v>
      </c>
      <c r="D221" t="s">
        <v>547</v>
      </c>
      <c r="E221" t="s">
        <v>1068</v>
      </c>
      <c r="F221" t="s">
        <v>1374</v>
      </c>
      <c r="G221" t="s">
        <v>1070</v>
      </c>
      <c r="H221" t="s">
        <v>864</v>
      </c>
      <c r="I221" t="s">
        <v>970</v>
      </c>
      <c r="J221">
        <v>1</v>
      </c>
      <c r="K221" t="s">
        <v>1375</v>
      </c>
      <c r="L221" s="8" t="s">
        <v>1071</v>
      </c>
      <c r="M221" s="8">
        <f>VLOOKUP(N221,Genre!$A$1:$B$17,2)</f>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s="8" t="s">
        <v>1411</v>
      </c>
      <c r="M222" s="8">
        <f>VLOOKUP(N222,Genre!$A$1:$B$17,2)</f>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s="8" t="s">
        <v>1071</v>
      </c>
      <c r="M223" s="8">
        <f>VLOOKUP(N223,Genre!$A$1:$B$17,2)</f>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s="8" t="s">
        <v>1411</v>
      </c>
      <c r="M224" s="8">
        <f>VLOOKUP(N224,Genre!$A$1:$B$17,2)</f>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s="8" t="s">
        <v>1071</v>
      </c>
      <c r="M225" s="8">
        <f>VLOOKUP(N225,Genre!$A$1:$B$17,2)</f>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s="8" t="s">
        <v>1071</v>
      </c>
      <c r="M226" s="8">
        <f>VLOOKUP(N226,Genre!$A$1:$B$17,2)</f>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s="8" t="s">
        <v>1410</v>
      </c>
      <c r="M227" s="8">
        <f>VLOOKUP(N227,Genre!$A$1:$B$17,2)</f>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s="8" t="s">
        <v>1410</v>
      </c>
      <c r="M228" s="8">
        <f>VLOOKUP(N228,Genre!$A$1:$B$17,2)</f>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s="8" t="s">
        <v>1410</v>
      </c>
      <c r="M229" s="8">
        <f>VLOOKUP(N229,Genre!$A$1:$B$17,2)</f>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s="8" t="s">
        <v>1410</v>
      </c>
      <c r="M230" s="8">
        <f>VLOOKUP(N230,Genre!$A$1:$B$17,2)</f>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s="8" t="s">
        <v>1411</v>
      </c>
      <c r="M231" s="8">
        <f>VLOOKUP(N231,Genre!$A$1:$B$17,2)</f>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s="8" t="s">
        <v>1410</v>
      </c>
      <c r="M232" s="8">
        <f>VLOOKUP(N232,Genre!$A$1:$B$17,2)</f>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s="8" t="s">
        <v>1411</v>
      </c>
      <c r="M233" s="8">
        <f>VLOOKUP(N233,Genre!$A$1:$B$17,2)</f>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s="8" t="s">
        <v>1410</v>
      </c>
      <c r="M234" s="8">
        <f>VLOOKUP(N234,Genre!$A$1:$B$17,2)</f>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s="8" t="s">
        <v>1071</v>
      </c>
      <c r="M235" s="8">
        <f>VLOOKUP(N235,Genre!$A$1:$B$17,2)</f>
        <v>3</v>
      </c>
      <c r="N235" t="s">
        <v>881</v>
      </c>
    </row>
    <row r="236" spans="1:14" x14ac:dyDescent="0.25">
      <c r="A236">
        <v>235</v>
      </c>
      <c r="B236" t="s">
        <v>814</v>
      </c>
      <c r="C236" t="s">
        <v>815</v>
      </c>
      <c r="D236" t="s">
        <v>816</v>
      </c>
      <c r="E236" t="s">
        <v>1068</v>
      </c>
      <c r="F236" t="s">
        <v>1397</v>
      </c>
      <c r="G236" t="s">
        <v>1070</v>
      </c>
      <c r="H236" t="s">
        <v>864</v>
      </c>
      <c r="I236" t="s">
        <v>973</v>
      </c>
      <c r="J236">
        <v>98</v>
      </c>
      <c r="K236" t="s">
        <v>817</v>
      </c>
      <c r="L236" s="8" t="s">
        <v>1410</v>
      </c>
      <c r="M236" s="8">
        <f>VLOOKUP(N236,Genre!$A$1:$B$17,2)</f>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s="8" t="s">
        <v>1411</v>
      </c>
      <c r="M237" s="8">
        <f>VLOOKUP(N237,Genre!$A$1:$B$17,2)</f>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s="8" t="s">
        <v>1071</v>
      </c>
      <c r="M238" s="8">
        <f>VLOOKUP(N238,Genre!$A$1:$B$17,2)</f>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s="8" t="s">
        <v>1071</v>
      </c>
      <c r="M239" s="8">
        <f>VLOOKUP(N239,Genre!$A$1:$B$17,2)</f>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s="8" t="s">
        <v>1410</v>
      </c>
      <c r="M240" s="8">
        <f>VLOOKUP(N240,Genre!$A$1:$B$17,2)</f>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s="8" t="s">
        <v>1411</v>
      </c>
      <c r="M241" s="8">
        <f>VLOOKUP(N241,Genre!$A$1:$B$17,2)</f>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s="8" t="s">
        <v>1410</v>
      </c>
      <c r="M242" s="8">
        <f>VLOOKUP(N242,Genre!$A$1:$B$17,2)</f>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s="8" t="s">
        <v>1410</v>
      </c>
      <c r="M243" s="8">
        <f>VLOOKUP(N243,Genre!$A$1:$B$17,2)</f>
        <v>1</v>
      </c>
      <c r="N243" t="s">
        <v>882</v>
      </c>
    </row>
    <row r="244" spans="1:14" x14ac:dyDescent="0.25">
      <c r="B244" t="s">
        <v>1067</v>
      </c>
      <c r="C244" t="s">
        <v>1067</v>
      </c>
      <c r="D244" t="s">
        <v>1067</v>
      </c>
      <c r="E244" t="s">
        <v>1067</v>
      </c>
      <c r="F244" t="s">
        <v>1067</v>
      </c>
      <c r="G244" t="s">
        <v>1067</v>
      </c>
      <c r="H244" t="s">
        <v>1067</v>
      </c>
      <c r="I244" t="s">
        <v>1067</v>
      </c>
      <c r="K244" t="s">
        <v>1067</v>
      </c>
      <c r="L244" s="8" t="s">
        <v>1067</v>
      </c>
      <c r="N244" t="s">
        <v>1067</v>
      </c>
    </row>
    <row r="245" spans="1:14" x14ac:dyDescent="0.25">
      <c r="B245" t="s">
        <v>1067</v>
      </c>
      <c r="C245" t="s">
        <v>1067</v>
      </c>
      <c r="D245" t="s">
        <v>1067</v>
      </c>
      <c r="E245" t="s">
        <v>1067</v>
      </c>
      <c r="F245" t="s">
        <v>1067</v>
      </c>
      <c r="G245" t="s">
        <v>1067</v>
      </c>
      <c r="H245" t="s">
        <v>1067</v>
      </c>
      <c r="I245" t="s">
        <v>1067</v>
      </c>
      <c r="K245" t="s">
        <v>1067</v>
      </c>
      <c r="L245" s="8" t="s">
        <v>1067</v>
      </c>
      <c r="N245" t="s">
        <v>1067</v>
      </c>
    </row>
    <row r="246" spans="1:14" x14ac:dyDescent="0.25">
      <c r="B246" t="s">
        <v>1067</v>
      </c>
      <c r="C246" t="s">
        <v>1067</v>
      </c>
      <c r="D246" t="s">
        <v>1067</v>
      </c>
      <c r="E246" t="s">
        <v>1067</v>
      </c>
      <c r="F246" t="s">
        <v>1067</v>
      </c>
      <c r="G246" t="s">
        <v>1067</v>
      </c>
      <c r="H246" t="s">
        <v>1067</v>
      </c>
      <c r="I246" t="s">
        <v>1067</v>
      </c>
      <c r="K246" t="s">
        <v>1067</v>
      </c>
      <c r="L246" s="8" t="s">
        <v>1067</v>
      </c>
      <c r="N246" t="s">
        <v>1067</v>
      </c>
    </row>
    <row r="247" spans="1:14" x14ac:dyDescent="0.25">
      <c r="B247" t="s">
        <v>1067</v>
      </c>
      <c r="C247" t="s">
        <v>1067</v>
      </c>
      <c r="D247" t="s">
        <v>1067</v>
      </c>
      <c r="E247" t="s">
        <v>1067</v>
      </c>
      <c r="F247" t="s">
        <v>1067</v>
      </c>
      <c r="G247" t="s">
        <v>1067</v>
      </c>
      <c r="H247" t="s">
        <v>1067</v>
      </c>
      <c r="I247" t="s">
        <v>1067</v>
      </c>
      <c r="K247" t="s">
        <v>1067</v>
      </c>
      <c r="L247" s="8" t="s">
        <v>1067</v>
      </c>
      <c r="N247"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A85A-0330-43FE-A961-F1C4A5C89018}">
  <dimension ref="A1:Q243"/>
  <sheetViews>
    <sheetView topLeftCell="D58" workbookViewId="0">
      <selection activeCell="N2" sqref="N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1</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1</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1</v>
      </c>
      <c r="K5">
        <f>LEN(Game_data!K5)</f>
        <v>14</v>
      </c>
      <c r="L5">
        <f>LEN(Game_data!L5)</f>
        <v>2</v>
      </c>
      <c r="M5">
        <f>LEN(Game_data!M5)</f>
        <v>2</v>
      </c>
      <c r="N5">
        <f>LEN(Game_data!N5)</f>
        <v>12</v>
      </c>
      <c r="P5" t="s">
        <v>1415</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2</v>
      </c>
      <c r="K6">
        <f>LEN(Game_data!K6)</f>
        <v>10</v>
      </c>
      <c r="L6">
        <f>LEN(Game_data!L6)</f>
        <v>1</v>
      </c>
      <c r="M6">
        <f>LEN(Game_data!M6)</f>
        <v>2</v>
      </c>
      <c r="N6">
        <f>LEN(Game_data!N6)</f>
        <v>10</v>
      </c>
      <c r="P6" t="s">
        <v>1416</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2</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2</v>
      </c>
      <c r="K8">
        <f>LEN(Game_data!K8)</f>
        <v>20</v>
      </c>
      <c r="L8">
        <f>LEN(Game_data!L8)</f>
        <v>1</v>
      </c>
      <c r="M8">
        <f>LEN(Game_data!M8)</f>
        <v>2</v>
      </c>
      <c r="N8">
        <f>LEN(Game_data!N8)</f>
        <v>10</v>
      </c>
      <c r="P8" t="s">
        <v>1417</v>
      </c>
      <c r="Q8" t="s">
        <v>1418</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878</v>
      </c>
      <c r="Q10">
        <f>MAX(N:N)</f>
        <v>17</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7</v>
      </c>
      <c r="Q11">
        <f>MAX(K:K)</f>
        <v>50</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2</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2</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2</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2</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2</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2</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2</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2</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2</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2</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2</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2</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2</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2</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2</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2</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2</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2</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2</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2</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2</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2</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2</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2</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2</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2</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2</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2</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2</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2</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2</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2</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2</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2</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2</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2</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2</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2</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2</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2</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DED9-B029-4DBB-A062-7704FDAF0ABB}">
  <dimension ref="A1:B196"/>
  <sheetViews>
    <sheetView tabSelected="1" workbookViewId="0">
      <selection sqref="A1:XFD1048576"/>
    </sheetView>
  </sheetViews>
  <sheetFormatPr defaultRowHeight="15" x14ac:dyDescent="0.25"/>
  <sheetData>
    <row r="1" spans="1:2" x14ac:dyDescent="0.25">
      <c r="A1" t="s">
        <v>1413</v>
      </c>
      <c r="B1" s="1" t="s">
        <v>7</v>
      </c>
    </row>
    <row r="2" spans="1:2" x14ac:dyDescent="0.25">
      <c r="B2" t="s">
        <v>1067</v>
      </c>
    </row>
    <row r="3" spans="1:2" x14ac:dyDescent="0.25">
      <c r="A3">
        <v>1</v>
      </c>
      <c r="B3" t="s">
        <v>1375</v>
      </c>
    </row>
    <row r="4" spans="1:2" x14ac:dyDescent="0.25">
      <c r="A4">
        <v>2</v>
      </c>
      <c r="B4" t="s">
        <v>700</v>
      </c>
    </row>
    <row r="5" spans="1:2" x14ac:dyDescent="0.25">
      <c r="A5">
        <v>3</v>
      </c>
      <c r="B5" t="s">
        <v>468</v>
      </c>
    </row>
    <row r="6" spans="1:2" x14ac:dyDescent="0.25">
      <c r="A6">
        <v>4</v>
      </c>
      <c r="B6" t="s">
        <v>209</v>
      </c>
    </row>
    <row r="7" spans="1:2" x14ac:dyDescent="0.25">
      <c r="A7">
        <v>5</v>
      </c>
      <c r="B7" t="s">
        <v>206</v>
      </c>
    </row>
    <row r="8" spans="1:2" x14ac:dyDescent="0.25">
      <c r="A8">
        <v>6</v>
      </c>
      <c r="B8" t="s">
        <v>443</v>
      </c>
    </row>
    <row r="9" spans="1:2" x14ac:dyDescent="0.25">
      <c r="A9">
        <v>7</v>
      </c>
      <c r="B9" t="s">
        <v>293</v>
      </c>
    </row>
    <row r="10" spans="1:2" x14ac:dyDescent="0.25">
      <c r="A10">
        <v>8</v>
      </c>
      <c r="B10" t="s">
        <v>452</v>
      </c>
    </row>
    <row r="11" spans="1:2" x14ac:dyDescent="0.25">
      <c r="A11">
        <v>9</v>
      </c>
      <c r="B11" t="s">
        <v>222</v>
      </c>
    </row>
    <row r="12" spans="1:2" x14ac:dyDescent="0.25">
      <c r="A12">
        <v>10</v>
      </c>
      <c r="B12" t="s">
        <v>596</v>
      </c>
    </row>
    <row r="13" spans="1:2" x14ac:dyDescent="0.25">
      <c r="A13">
        <v>11</v>
      </c>
      <c r="B13" t="s">
        <v>186</v>
      </c>
    </row>
    <row r="14" spans="1:2" x14ac:dyDescent="0.25">
      <c r="A14">
        <v>12</v>
      </c>
      <c r="B14" t="s">
        <v>279</v>
      </c>
    </row>
    <row r="15" spans="1:2" x14ac:dyDescent="0.25">
      <c r="A15">
        <v>13</v>
      </c>
      <c r="B15" t="s">
        <v>393</v>
      </c>
    </row>
    <row r="16" spans="1:2" x14ac:dyDescent="0.25">
      <c r="A16">
        <v>14</v>
      </c>
      <c r="B16" t="s">
        <v>334</v>
      </c>
    </row>
    <row r="17" spans="1:2" x14ac:dyDescent="0.25">
      <c r="A17">
        <v>15</v>
      </c>
      <c r="B17" t="s">
        <v>108</v>
      </c>
    </row>
    <row r="18" spans="1:2" x14ac:dyDescent="0.25">
      <c r="A18">
        <v>16</v>
      </c>
      <c r="B18" t="s">
        <v>646</v>
      </c>
    </row>
    <row r="19" spans="1:2" x14ac:dyDescent="0.25">
      <c r="A19">
        <v>17</v>
      </c>
      <c r="B19" t="s">
        <v>31</v>
      </c>
    </row>
    <row r="20" spans="1:2" x14ac:dyDescent="0.25">
      <c r="A20">
        <v>18</v>
      </c>
      <c r="B20" t="s">
        <v>380</v>
      </c>
    </row>
    <row r="21" spans="1:2" x14ac:dyDescent="0.25">
      <c r="A21">
        <v>19</v>
      </c>
      <c r="B21" t="s">
        <v>711</v>
      </c>
    </row>
    <row r="22" spans="1:2" x14ac:dyDescent="0.25">
      <c r="A22">
        <v>20</v>
      </c>
      <c r="B22" t="s">
        <v>611</v>
      </c>
    </row>
    <row r="23" spans="1:2" x14ac:dyDescent="0.25">
      <c r="A23">
        <v>21</v>
      </c>
      <c r="B23" t="s">
        <v>757</v>
      </c>
    </row>
    <row r="24" spans="1:2" x14ac:dyDescent="0.25">
      <c r="A24">
        <v>22</v>
      </c>
      <c r="B24" t="s">
        <v>156</v>
      </c>
    </row>
    <row r="25" spans="1:2" x14ac:dyDescent="0.25">
      <c r="A25">
        <v>23</v>
      </c>
      <c r="B25" t="s">
        <v>74</v>
      </c>
    </row>
    <row r="26" spans="1:2" x14ac:dyDescent="0.25">
      <c r="A26">
        <v>24</v>
      </c>
      <c r="B26" t="s">
        <v>93</v>
      </c>
    </row>
    <row r="27" spans="1:2" x14ac:dyDescent="0.25">
      <c r="A27">
        <v>25</v>
      </c>
      <c r="B27" t="s">
        <v>352</v>
      </c>
    </row>
    <row r="28" spans="1:2" x14ac:dyDescent="0.25">
      <c r="A28">
        <v>26</v>
      </c>
      <c r="B28" t="s">
        <v>342</v>
      </c>
    </row>
    <row r="29" spans="1:2" x14ac:dyDescent="0.25">
      <c r="A29">
        <v>27</v>
      </c>
      <c r="B29" t="s">
        <v>29</v>
      </c>
    </row>
    <row r="30" spans="1:2" x14ac:dyDescent="0.25">
      <c r="A30">
        <v>28</v>
      </c>
      <c r="B30" t="s">
        <v>630</v>
      </c>
    </row>
    <row r="31" spans="1:2" x14ac:dyDescent="0.25">
      <c r="A31">
        <v>29</v>
      </c>
      <c r="B31" t="s">
        <v>232</v>
      </c>
    </row>
    <row r="32" spans="1:2" x14ac:dyDescent="0.25">
      <c r="A32">
        <v>30</v>
      </c>
      <c r="B32" t="s">
        <v>169</v>
      </c>
    </row>
    <row r="33" spans="1:2" x14ac:dyDescent="0.25">
      <c r="A33">
        <v>31</v>
      </c>
      <c r="B33" t="s">
        <v>607</v>
      </c>
    </row>
    <row r="34" spans="1:2" x14ac:dyDescent="0.25">
      <c r="A34">
        <v>32</v>
      </c>
      <c r="B34" t="s">
        <v>41</v>
      </c>
    </row>
    <row r="35" spans="1:2" x14ac:dyDescent="0.25">
      <c r="A35">
        <v>33</v>
      </c>
      <c r="B35" t="s">
        <v>739</v>
      </c>
    </row>
    <row r="36" spans="1:2" x14ac:dyDescent="0.25">
      <c r="A36">
        <v>34</v>
      </c>
      <c r="B36" t="s">
        <v>124</v>
      </c>
    </row>
    <row r="37" spans="1:2" x14ac:dyDescent="0.25">
      <c r="A37">
        <v>35</v>
      </c>
      <c r="B37" t="s">
        <v>247</v>
      </c>
    </row>
    <row r="38" spans="1:2" x14ac:dyDescent="0.25">
      <c r="A38">
        <v>36</v>
      </c>
      <c r="B38" t="s">
        <v>263</v>
      </c>
    </row>
    <row r="39" spans="1:2" x14ac:dyDescent="0.25">
      <c r="A39">
        <v>37</v>
      </c>
      <c r="B39" t="s">
        <v>592</v>
      </c>
    </row>
    <row r="40" spans="1:2" x14ac:dyDescent="0.25">
      <c r="A40">
        <v>38</v>
      </c>
      <c r="B40" t="s">
        <v>127</v>
      </c>
    </row>
    <row r="41" spans="1:2" x14ac:dyDescent="0.25">
      <c r="A41">
        <v>39</v>
      </c>
      <c r="B41" t="s">
        <v>53</v>
      </c>
    </row>
    <row r="42" spans="1:2" x14ac:dyDescent="0.25">
      <c r="A42">
        <v>40</v>
      </c>
      <c r="B42" t="s">
        <v>97</v>
      </c>
    </row>
    <row r="43" spans="1:2" x14ac:dyDescent="0.25">
      <c r="A43">
        <v>41</v>
      </c>
      <c r="B43" t="s">
        <v>724</v>
      </c>
    </row>
    <row r="44" spans="1:2" x14ac:dyDescent="0.25">
      <c r="A44">
        <v>42</v>
      </c>
      <c r="B44" t="s">
        <v>259</v>
      </c>
    </row>
    <row r="45" spans="1:2" x14ac:dyDescent="0.25">
      <c r="A45">
        <v>43</v>
      </c>
      <c r="B45" t="s">
        <v>248</v>
      </c>
    </row>
    <row r="46" spans="1:2" x14ac:dyDescent="0.25">
      <c r="A46">
        <v>44</v>
      </c>
      <c r="B46" t="s">
        <v>514</v>
      </c>
    </row>
    <row r="47" spans="1:2" x14ac:dyDescent="0.25">
      <c r="A47">
        <v>45</v>
      </c>
      <c r="B47" t="s">
        <v>476</v>
      </c>
    </row>
    <row r="48" spans="1:2" x14ac:dyDescent="0.25">
      <c r="A48">
        <v>46</v>
      </c>
      <c r="B48" t="s">
        <v>64</v>
      </c>
    </row>
    <row r="49" spans="1:2" x14ac:dyDescent="0.25">
      <c r="A49">
        <v>47</v>
      </c>
      <c r="B49" t="s">
        <v>226</v>
      </c>
    </row>
    <row r="50" spans="1:2" x14ac:dyDescent="0.25">
      <c r="A50">
        <v>48</v>
      </c>
      <c r="B50" t="s">
        <v>831</v>
      </c>
    </row>
    <row r="51" spans="1:2" x14ac:dyDescent="0.25">
      <c r="A51">
        <v>49</v>
      </c>
      <c r="B51" t="s">
        <v>298</v>
      </c>
    </row>
    <row r="52" spans="1:2" x14ac:dyDescent="0.25">
      <c r="A52">
        <v>50</v>
      </c>
      <c r="B52" t="s">
        <v>182</v>
      </c>
    </row>
    <row r="53" spans="1:2" x14ac:dyDescent="0.25">
      <c r="A53">
        <v>51</v>
      </c>
      <c r="B53" t="s">
        <v>496</v>
      </c>
    </row>
    <row r="54" spans="1:2" x14ac:dyDescent="0.25">
      <c r="A54">
        <v>52</v>
      </c>
      <c r="B54" t="s">
        <v>89</v>
      </c>
    </row>
    <row r="55" spans="1:2" x14ac:dyDescent="0.25">
      <c r="A55">
        <v>53</v>
      </c>
      <c r="B55" t="s">
        <v>880</v>
      </c>
    </row>
    <row r="56" spans="1:2" x14ac:dyDescent="0.25">
      <c r="A56">
        <v>54</v>
      </c>
      <c r="B56" t="s">
        <v>101</v>
      </c>
    </row>
    <row r="57" spans="1:2" x14ac:dyDescent="0.25">
      <c r="A57">
        <v>55</v>
      </c>
      <c r="B57" t="s">
        <v>128</v>
      </c>
    </row>
    <row r="58" spans="1:2" x14ac:dyDescent="0.25">
      <c r="A58">
        <v>56</v>
      </c>
      <c r="B58" t="s">
        <v>522</v>
      </c>
    </row>
    <row r="59" spans="1:2" x14ac:dyDescent="0.25">
      <c r="A59">
        <v>57</v>
      </c>
      <c r="B59" t="s">
        <v>518</v>
      </c>
    </row>
    <row r="60" spans="1:2" x14ac:dyDescent="0.25">
      <c r="A60">
        <v>58</v>
      </c>
      <c r="B60" t="s">
        <v>161</v>
      </c>
    </row>
    <row r="61" spans="1:2" x14ac:dyDescent="0.25">
      <c r="A61">
        <v>59</v>
      </c>
      <c r="B61" t="s">
        <v>67</v>
      </c>
    </row>
    <row r="62" spans="1:2" x14ac:dyDescent="0.25">
      <c r="A62">
        <v>60</v>
      </c>
      <c r="B62" t="s">
        <v>355</v>
      </c>
    </row>
    <row r="63" spans="1:2" x14ac:dyDescent="0.25">
      <c r="A63">
        <v>61</v>
      </c>
      <c r="B63" t="s">
        <v>319</v>
      </c>
    </row>
    <row r="64" spans="1:2" x14ac:dyDescent="0.25">
      <c r="A64">
        <v>62</v>
      </c>
      <c r="B64" t="s">
        <v>486</v>
      </c>
    </row>
    <row r="65" spans="1:2" x14ac:dyDescent="0.25">
      <c r="A65">
        <v>63</v>
      </c>
      <c r="B65" t="s">
        <v>504</v>
      </c>
    </row>
    <row r="66" spans="1:2" x14ac:dyDescent="0.25">
      <c r="A66">
        <v>64</v>
      </c>
      <c r="B66" t="s">
        <v>190</v>
      </c>
    </row>
    <row r="67" spans="1:2" x14ac:dyDescent="0.25">
      <c r="A67">
        <v>65</v>
      </c>
      <c r="B67" t="s">
        <v>30</v>
      </c>
    </row>
    <row r="68" spans="1:2" x14ac:dyDescent="0.25">
      <c r="A68">
        <v>66</v>
      </c>
      <c r="B68" t="s">
        <v>472</v>
      </c>
    </row>
    <row r="69" spans="1:2" x14ac:dyDescent="0.25">
      <c r="A69">
        <v>67</v>
      </c>
      <c r="B69" t="s">
        <v>665</v>
      </c>
    </row>
    <row r="70" spans="1:2" x14ac:dyDescent="0.25">
      <c r="A70">
        <v>68</v>
      </c>
      <c r="B70" t="s">
        <v>341</v>
      </c>
    </row>
    <row r="71" spans="1:2" x14ac:dyDescent="0.25">
      <c r="A71">
        <v>69</v>
      </c>
      <c r="B71" t="s">
        <v>49</v>
      </c>
    </row>
    <row r="72" spans="1:2" x14ac:dyDescent="0.25">
      <c r="A72">
        <v>70</v>
      </c>
      <c r="B72" t="s">
        <v>60</v>
      </c>
    </row>
    <row r="73" spans="1:2" x14ac:dyDescent="0.25">
      <c r="A73">
        <v>71</v>
      </c>
      <c r="B73" t="s">
        <v>79</v>
      </c>
    </row>
    <row r="74" spans="1:2" x14ac:dyDescent="0.25">
      <c r="A74">
        <v>72</v>
      </c>
      <c r="B74" t="s">
        <v>551</v>
      </c>
    </row>
    <row r="75" spans="1:2" x14ac:dyDescent="0.25">
      <c r="A75">
        <v>73</v>
      </c>
      <c r="B75" t="s">
        <v>752</v>
      </c>
    </row>
    <row r="76" spans="1:2" x14ac:dyDescent="0.25">
      <c r="A76">
        <v>74</v>
      </c>
      <c r="B76" t="s">
        <v>805</v>
      </c>
    </row>
    <row r="77" spans="1:2" x14ac:dyDescent="0.25">
      <c r="A77">
        <v>75</v>
      </c>
      <c r="B77" t="s">
        <v>88</v>
      </c>
    </row>
    <row r="78" spans="1:2" x14ac:dyDescent="0.25">
      <c r="A78">
        <v>76</v>
      </c>
      <c r="B78" t="s">
        <v>777</v>
      </c>
    </row>
    <row r="79" spans="1:2" x14ac:dyDescent="0.25">
      <c r="A79">
        <v>77</v>
      </c>
      <c r="B79" t="s">
        <v>163</v>
      </c>
    </row>
    <row r="80" spans="1:2" x14ac:dyDescent="0.25">
      <c r="A80">
        <v>78</v>
      </c>
      <c r="B80" t="s">
        <v>809</v>
      </c>
    </row>
    <row r="81" spans="1:2" x14ac:dyDescent="0.25">
      <c r="A81">
        <v>79</v>
      </c>
      <c r="B81" t="s">
        <v>157</v>
      </c>
    </row>
    <row r="82" spans="1:2" x14ac:dyDescent="0.25">
      <c r="A82">
        <v>80</v>
      </c>
      <c r="B82" t="s">
        <v>301</v>
      </c>
    </row>
    <row r="83" spans="1:2" x14ac:dyDescent="0.25">
      <c r="A83">
        <v>81</v>
      </c>
      <c r="B83" t="s">
        <v>678</v>
      </c>
    </row>
    <row r="84" spans="1:2" x14ac:dyDescent="0.25">
      <c r="A84">
        <v>82</v>
      </c>
      <c r="B84" t="s">
        <v>392</v>
      </c>
    </row>
    <row r="85" spans="1:2" x14ac:dyDescent="0.25">
      <c r="A85">
        <v>83</v>
      </c>
      <c r="B85" t="s">
        <v>304</v>
      </c>
    </row>
    <row r="86" spans="1:2" x14ac:dyDescent="0.25">
      <c r="A86">
        <v>84</v>
      </c>
      <c r="B86" t="s">
        <v>787</v>
      </c>
    </row>
    <row r="87" spans="1:2" x14ac:dyDescent="0.25">
      <c r="A87">
        <v>85</v>
      </c>
      <c r="B87" t="s">
        <v>255</v>
      </c>
    </row>
    <row r="88" spans="1:2" x14ac:dyDescent="0.25">
      <c r="A88">
        <v>86</v>
      </c>
      <c r="B88" t="s">
        <v>485</v>
      </c>
    </row>
    <row r="89" spans="1:2" x14ac:dyDescent="0.25">
      <c r="A89">
        <v>87</v>
      </c>
      <c r="B89" t="s">
        <v>178</v>
      </c>
    </row>
    <row r="90" spans="1:2" x14ac:dyDescent="0.25">
      <c r="A90">
        <v>88</v>
      </c>
      <c r="B90" t="s">
        <v>36</v>
      </c>
    </row>
    <row r="91" spans="1:2" x14ac:dyDescent="0.25">
      <c r="A91">
        <v>89</v>
      </c>
      <c r="B91" t="s">
        <v>615</v>
      </c>
    </row>
    <row r="92" spans="1:2" x14ac:dyDescent="0.25">
      <c r="A92">
        <v>90</v>
      </c>
      <c r="B92" t="s">
        <v>166</v>
      </c>
    </row>
    <row r="93" spans="1:2" x14ac:dyDescent="0.25">
      <c r="A93">
        <v>91</v>
      </c>
      <c r="B93" t="s">
        <v>394</v>
      </c>
    </row>
    <row r="94" spans="1:2" x14ac:dyDescent="0.25">
      <c r="A94">
        <v>92</v>
      </c>
      <c r="B94" t="s">
        <v>133</v>
      </c>
    </row>
    <row r="95" spans="1:2" x14ac:dyDescent="0.25">
      <c r="A95">
        <v>93</v>
      </c>
      <c r="B95" t="s">
        <v>851</v>
      </c>
    </row>
    <row r="96" spans="1:2" x14ac:dyDescent="0.25">
      <c r="A96">
        <v>94</v>
      </c>
      <c r="B96" t="s">
        <v>62</v>
      </c>
    </row>
    <row r="97" spans="1:2" x14ac:dyDescent="0.25">
      <c r="A97">
        <v>95</v>
      </c>
      <c r="B97" t="s">
        <v>795</v>
      </c>
    </row>
    <row r="98" spans="1:2" x14ac:dyDescent="0.25">
      <c r="A98">
        <v>96</v>
      </c>
      <c r="B98" t="s">
        <v>451</v>
      </c>
    </row>
    <row r="99" spans="1:2" x14ac:dyDescent="0.25">
      <c r="A99">
        <v>97</v>
      </c>
      <c r="B99" t="s">
        <v>289</v>
      </c>
    </row>
    <row r="100" spans="1:2" x14ac:dyDescent="0.25">
      <c r="A100">
        <v>98</v>
      </c>
      <c r="B100" t="s">
        <v>817</v>
      </c>
    </row>
    <row r="101" spans="1:2" x14ac:dyDescent="0.25">
      <c r="A101">
        <v>99</v>
      </c>
      <c r="B101" t="s">
        <v>564</v>
      </c>
    </row>
    <row r="102" spans="1:2" x14ac:dyDescent="0.25">
      <c r="A102">
        <v>100</v>
      </c>
      <c r="B102" t="s">
        <v>619</v>
      </c>
    </row>
    <row r="103" spans="1:2" x14ac:dyDescent="0.25">
      <c r="A103">
        <v>101</v>
      </c>
      <c r="B103" t="s">
        <v>791</v>
      </c>
    </row>
    <row r="104" spans="1:2" x14ac:dyDescent="0.25">
      <c r="A104">
        <v>102</v>
      </c>
      <c r="B104" t="s">
        <v>433</v>
      </c>
    </row>
    <row r="105" spans="1:2" x14ac:dyDescent="0.25">
      <c r="A105">
        <v>103</v>
      </c>
      <c r="B105" t="s">
        <v>802</v>
      </c>
    </row>
    <row r="106" spans="1:2" x14ac:dyDescent="0.25">
      <c r="A106">
        <v>104</v>
      </c>
      <c r="B106" t="s">
        <v>824</v>
      </c>
    </row>
    <row r="107" spans="1:2" x14ac:dyDescent="0.25">
      <c r="A107">
        <v>105</v>
      </c>
      <c r="B107" t="s">
        <v>861</v>
      </c>
    </row>
    <row r="108" spans="1:2" x14ac:dyDescent="0.25">
      <c r="A108">
        <v>106</v>
      </c>
      <c r="B108" t="s">
        <v>753</v>
      </c>
    </row>
    <row r="109" spans="1:2" x14ac:dyDescent="0.25">
      <c r="A109">
        <v>107</v>
      </c>
      <c r="B109" t="s">
        <v>11</v>
      </c>
    </row>
    <row r="110" spans="1:2" x14ac:dyDescent="0.25">
      <c r="A110">
        <v>108</v>
      </c>
      <c r="B110" t="s">
        <v>71</v>
      </c>
    </row>
    <row r="111" spans="1:2" x14ac:dyDescent="0.25">
      <c r="A111">
        <v>109</v>
      </c>
      <c r="B111" t="s">
        <v>172</v>
      </c>
    </row>
    <row r="112" spans="1:2" x14ac:dyDescent="0.25">
      <c r="A112">
        <v>110</v>
      </c>
      <c r="B112" t="s">
        <v>674</v>
      </c>
    </row>
    <row r="113" spans="1:2" x14ac:dyDescent="0.25">
      <c r="A113">
        <v>111</v>
      </c>
      <c r="B113" t="s">
        <v>275</v>
      </c>
    </row>
    <row r="114" spans="1:2" x14ac:dyDescent="0.25">
      <c r="A114">
        <v>112</v>
      </c>
      <c r="B114" t="s">
        <v>669</v>
      </c>
    </row>
    <row r="115" spans="1:2" x14ac:dyDescent="0.25">
      <c r="A115">
        <v>113</v>
      </c>
      <c r="B115" t="s">
        <v>456</v>
      </c>
    </row>
    <row r="116" spans="1:2" x14ac:dyDescent="0.25">
      <c r="A116">
        <v>114</v>
      </c>
      <c r="B116" t="s">
        <v>109</v>
      </c>
    </row>
    <row r="117" spans="1:2" x14ac:dyDescent="0.25">
      <c r="A117">
        <v>115</v>
      </c>
      <c r="B117" t="s">
        <v>465</v>
      </c>
    </row>
    <row r="118" spans="1:2" x14ac:dyDescent="0.25">
      <c r="A118">
        <v>116</v>
      </c>
      <c r="B118" t="s">
        <v>239</v>
      </c>
    </row>
    <row r="119" spans="1:2" x14ac:dyDescent="0.25">
      <c r="A119">
        <v>117</v>
      </c>
      <c r="B119" t="s">
        <v>56</v>
      </c>
    </row>
    <row r="120" spans="1:2" x14ac:dyDescent="0.25">
      <c r="A120">
        <v>118</v>
      </c>
      <c r="B120" t="s">
        <v>21</v>
      </c>
    </row>
    <row r="121" spans="1:2" x14ac:dyDescent="0.25">
      <c r="A121">
        <v>119</v>
      </c>
      <c r="B121" t="s">
        <v>457</v>
      </c>
    </row>
    <row r="122" spans="1:2" x14ac:dyDescent="0.25">
      <c r="A122">
        <v>120</v>
      </c>
      <c r="B122" t="s">
        <v>571</v>
      </c>
    </row>
    <row r="123" spans="1:2" x14ac:dyDescent="0.25">
      <c r="A123">
        <v>121</v>
      </c>
      <c r="B123" t="s">
        <v>230</v>
      </c>
    </row>
    <row r="124" spans="1:2" x14ac:dyDescent="0.25">
      <c r="A124">
        <v>122</v>
      </c>
      <c r="B124" t="s">
        <v>391</v>
      </c>
    </row>
    <row r="125" spans="1:2" x14ac:dyDescent="0.25">
      <c r="A125">
        <v>123</v>
      </c>
      <c r="B125" t="s">
        <v>544</v>
      </c>
    </row>
    <row r="126" spans="1:2" x14ac:dyDescent="0.25">
      <c r="A126">
        <v>124</v>
      </c>
      <c r="B126" t="s">
        <v>288</v>
      </c>
    </row>
    <row r="127" spans="1:2" x14ac:dyDescent="0.25">
      <c r="A127">
        <v>125</v>
      </c>
      <c r="B127" t="s">
        <v>121</v>
      </c>
    </row>
    <row r="128" spans="1:2" x14ac:dyDescent="0.25">
      <c r="A128">
        <v>126</v>
      </c>
      <c r="B128" t="s">
        <v>414</v>
      </c>
    </row>
    <row r="129" spans="1:2" x14ac:dyDescent="0.25">
      <c r="A129">
        <v>127</v>
      </c>
      <c r="B129" t="s">
        <v>838</v>
      </c>
    </row>
    <row r="130" spans="1:2" x14ac:dyDescent="0.25">
      <c r="A130">
        <v>128</v>
      </c>
      <c r="B130" t="s">
        <v>687</v>
      </c>
    </row>
    <row r="131" spans="1:2" x14ac:dyDescent="0.25">
      <c r="A131">
        <v>129</v>
      </c>
      <c r="B131" t="s">
        <v>370</v>
      </c>
    </row>
    <row r="132" spans="1:2" x14ac:dyDescent="0.25">
      <c r="A132">
        <v>130</v>
      </c>
      <c r="B132" t="s">
        <v>107</v>
      </c>
    </row>
    <row r="133" spans="1:2" x14ac:dyDescent="0.25">
      <c r="A133">
        <v>131</v>
      </c>
      <c r="B133" t="s">
        <v>636</v>
      </c>
    </row>
    <row r="134" spans="1:2" x14ac:dyDescent="0.25">
      <c r="A134">
        <v>132</v>
      </c>
      <c r="B134" t="s">
        <v>63</v>
      </c>
    </row>
    <row r="135" spans="1:2" x14ac:dyDescent="0.25">
      <c r="A135">
        <v>133</v>
      </c>
      <c r="B135" t="s">
        <v>112</v>
      </c>
    </row>
    <row r="136" spans="1:2" x14ac:dyDescent="0.25">
      <c r="A136">
        <v>134</v>
      </c>
      <c r="B136" t="s">
        <v>477</v>
      </c>
    </row>
    <row r="137" spans="1:2" x14ac:dyDescent="0.25">
      <c r="A137">
        <v>135</v>
      </c>
      <c r="B137" t="s">
        <v>138</v>
      </c>
    </row>
    <row r="138" spans="1:2" x14ac:dyDescent="0.25">
      <c r="A138">
        <v>136</v>
      </c>
      <c r="B138" t="s">
        <v>464</v>
      </c>
    </row>
    <row r="139" spans="1:2" x14ac:dyDescent="0.25">
      <c r="A139">
        <v>137</v>
      </c>
      <c r="B139" t="s">
        <v>401</v>
      </c>
    </row>
    <row r="140" spans="1:2" x14ac:dyDescent="0.25">
      <c r="A140">
        <v>138</v>
      </c>
      <c r="B140" t="s">
        <v>363</v>
      </c>
    </row>
    <row r="141" spans="1:2" x14ac:dyDescent="0.25">
      <c r="A141">
        <v>139</v>
      </c>
      <c r="B141" t="s">
        <v>82</v>
      </c>
    </row>
    <row r="142" spans="1:2" x14ac:dyDescent="0.25">
      <c r="A142">
        <v>140</v>
      </c>
      <c r="B142" t="s">
        <v>500</v>
      </c>
    </row>
    <row r="143" spans="1:2" x14ac:dyDescent="0.25">
      <c r="A143">
        <v>141</v>
      </c>
      <c r="B143" t="s">
        <v>359</v>
      </c>
    </row>
    <row r="144" spans="1:2" x14ac:dyDescent="0.25">
      <c r="A144">
        <v>142</v>
      </c>
      <c r="B144" t="s">
        <v>252</v>
      </c>
    </row>
    <row r="145" spans="1:2" x14ac:dyDescent="0.25">
      <c r="A145">
        <v>143</v>
      </c>
      <c r="B145" t="s">
        <v>427</v>
      </c>
    </row>
    <row r="146" spans="1:2" x14ac:dyDescent="0.25">
      <c r="A146">
        <v>144</v>
      </c>
      <c r="B146" t="s">
        <v>541</v>
      </c>
    </row>
    <row r="147" spans="1:2" x14ac:dyDescent="0.25">
      <c r="A147">
        <v>145</v>
      </c>
      <c r="B147" t="s">
        <v>650</v>
      </c>
    </row>
    <row r="148" spans="1:2" x14ac:dyDescent="0.25">
      <c r="A148">
        <v>146</v>
      </c>
      <c r="B148" t="s">
        <v>897</v>
      </c>
    </row>
    <row r="149" spans="1:2" x14ac:dyDescent="0.25">
      <c r="A149">
        <v>147</v>
      </c>
      <c r="B149" t="s">
        <v>81</v>
      </c>
    </row>
    <row r="150" spans="1:2" x14ac:dyDescent="0.25">
      <c r="A150">
        <v>148</v>
      </c>
      <c r="B150" t="s">
        <v>410</v>
      </c>
    </row>
    <row r="151" spans="1:2" x14ac:dyDescent="0.25">
      <c r="A151">
        <v>149</v>
      </c>
      <c r="B151" t="s">
        <v>405</v>
      </c>
    </row>
    <row r="152" spans="1:2" x14ac:dyDescent="0.25">
      <c r="A152">
        <v>150</v>
      </c>
      <c r="B152" t="s">
        <v>553</v>
      </c>
    </row>
    <row r="153" spans="1:2" x14ac:dyDescent="0.25">
      <c r="A153">
        <v>151</v>
      </c>
      <c r="B153" t="s">
        <v>15</v>
      </c>
    </row>
    <row r="154" spans="1:2" x14ac:dyDescent="0.25">
      <c r="A154">
        <v>152</v>
      </c>
      <c r="B154" t="s">
        <v>61</v>
      </c>
    </row>
    <row r="155" spans="1:2" x14ac:dyDescent="0.25">
      <c r="A155">
        <v>153</v>
      </c>
      <c r="B155" t="s">
        <v>189</v>
      </c>
    </row>
    <row r="156" spans="1:2" x14ac:dyDescent="0.25">
      <c r="A156">
        <v>154</v>
      </c>
      <c r="B156" t="s">
        <v>330</v>
      </c>
    </row>
    <row r="157" spans="1:2" x14ac:dyDescent="0.25">
      <c r="A157">
        <v>155</v>
      </c>
      <c r="B157" t="s">
        <v>162</v>
      </c>
    </row>
    <row r="158" spans="1:2" x14ac:dyDescent="0.25">
      <c r="A158">
        <v>156</v>
      </c>
      <c r="B158" t="s">
        <v>18</v>
      </c>
    </row>
    <row r="159" spans="1:2" x14ac:dyDescent="0.25">
      <c r="A159">
        <v>157</v>
      </c>
      <c r="B159" t="s">
        <v>600</v>
      </c>
    </row>
    <row r="160" spans="1:2" x14ac:dyDescent="0.25">
      <c r="A160">
        <v>158</v>
      </c>
      <c r="B160" t="s">
        <v>326</v>
      </c>
    </row>
    <row r="161" spans="1:2" x14ac:dyDescent="0.25">
      <c r="A161">
        <v>159</v>
      </c>
      <c r="B161" t="s">
        <v>32</v>
      </c>
    </row>
    <row r="162" spans="1:2" x14ac:dyDescent="0.25">
      <c r="A162">
        <v>160</v>
      </c>
      <c r="B162" t="s">
        <v>588</v>
      </c>
    </row>
    <row r="163" spans="1:2" x14ac:dyDescent="0.25">
      <c r="A163">
        <v>161</v>
      </c>
      <c r="B163" t="s">
        <v>560</v>
      </c>
    </row>
    <row r="164" spans="1:2" x14ac:dyDescent="0.25">
      <c r="A164">
        <v>162</v>
      </c>
      <c r="B164" t="s">
        <v>80</v>
      </c>
    </row>
    <row r="165" spans="1:2" x14ac:dyDescent="0.25">
      <c r="A165">
        <v>163</v>
      </c>
      <c r="B165" t="s">
        <v>217</v>
      </c>
    </row>
    <row r="166" spans="1:2" x14ac:dyDescent="0.25">
      <c r="A166">
        <v>164</v>
      </c>
      <c r="B166" t="s">
        <v>348</v>
      </c>
    </row>
    <row r="167" spans="1:2" x14ac:dyDescent="0.25">
      <c r="A167">
        <v>165</v>
      </c>
      <c r="B167" t="s">
        <v>213</v>
      </c>
    </row>
    <row r="168" spans="1:2" x14ac:dyDescent="0.25">
      <c r="A168">
        <v>166</v>
      </c>
      <c r="B168" t="s">
        <v>708</v>
      </c>
    </row>
    <row r="169" spans="1:2" x14ac:dyDescent="0.25">
      <c r="A169">
        <v>167</v>
      </c>
      <c r="B169" t="s">
        <v>115</v>
      </c>
    </row>
    <row r="170" spans="1:2" x14ac:dyDescent="0.25">
      <c r="A170">
        <v>168</v>
      </c>
      <c r="B170" t="s">
        <v>384</v>
      </c>
    </row>
    <row r="171" spans="1:2" x14ac:dyDescent="0.25">
      <c r="A171">
        <v>169</v>
      </c>
      <c r="B171" t="s">
        <v>813</v>
      </c>
    </row>
    <row r="172" spans="1:2" x14ac:dyDescent="0.25">
      <c r="A172">
        <v>170</v>
      </c>
      <c r="B172" t="s">
        <v>25</v>
      </c>
    </row>
    <row r="173" spans="1:2" x14ac:dyDescent="0.25">
      <c r="A173">
        <v>171</v>
      </c>
      <c r="B173" t="s">
        <v>311</v>
      </c>
    </row>
    <row r="174" spans="1:2" x14ac:dyDescent="0.25">
      <c r="A174">
        <v>172</v>
      </c>
      <c r="B174" t="s">
        <v>510</v>
      </c>
    </row>
    <row r="175" spans="1:2" x14ac:dyDescent="0.25">
      <c r="A175">
        <v>173</v>
      </c>
      <c r="B175" t="s">
        <v>735</v>
      </c>
    </row>
    <row r="176" spans="1:2" x14ac:dyDescent="0.25">
      <c r="A176">
        <v>174</v>
      </c>
      <c r="B176" t="s">
        <v>305</v>
      </c>
    </row>
    <row r="177" spans="1:2" x14ac:dyDescent="0.25">
      <c r="A177">
        <v>175</v>
      </c>
      <c r="B177" t="s">
        <v>773</v>
      </c>
    </row>
    <row r="178" spans="1:2" x14ac:dyDescent="0.25">
      <c r="A178">
        <v>176</v>
      </c>
      <c r="B178" t="s">
        <v>373</v>
      </c>
    </row>
    <row r="179" spans="1:2" x14ac:dyDescent="0.25">
      <c r="A179">
        <v>177</v>
      </c>
      <c r="B179" t="s">
        <v>216</v>
      </c>
    </row>
    <row r="180" spans="1:2" x14ac:dyDescent="0.25">
      <c r="A180">
        <v>178</v>
      </c>
      <c r="B180" t="s">
        <v>141</v>
      </c>
    </row>
    <row r="181" spans="1:2" x14ac:dyDescent="0.25">
      <c r="A181">
        <v>179</v>
      </c>
      <c r="B181" t="s">
        <v>447</v>
      </c>
    </row>
    <row r="182" spans="1:2" x14ac:dyDescent="0.25">
      <c r="A182">
        <v>180</v>
      </c>
      <c r="B182" t="s">
        <v>297</v>
      </c>
    </row>
    <row r="183" spans="1:2" x14ac:dyDescent="0.25">
      <c r="A183">
        <v>181</v>
      </c>
      <c r="B183" t="s">
        <v>152</v>
      </c>
    </row>
    <row r="184" spans="1:2" x14ac:dyDescent="0.25">
      <c r="A184">
        <v>182</v>
      </c>
      <c r="B184" t="s">
        <v>642</v>
      </c>
    </row>
    <row r="185" spans="1:2" x14ac:dyDescent="0.25">
      <c r="A185">
        <v>183</v>
      </c>
      <c r="B185" t="s">
        <v>626</v>
      </c>
    </row>
    <row r="186" spans="1:2" x14ac:dyDescent="0.25">
      <c r="A186">
        <v>184</v>
      </c>
      <c r="B186" t="s">
        <v>557</v>
      </c>
    </row>
    <row r="187" spans="1:2" x14ac:dyDescent="0.25">
      <c r="A187">
        <v>185</v>
      </c>
      <c r="B187" t="s">
        <v>420</v>
      </c>
    </row>
    <row r="188" spans="1:2" x14ac:dyDescent="0.25">
      <c r="A188">
        <v>186</v>
      </c>
      <c r="B188" t="s">
        <v>44</v>
      </c>
    </row>
    <row r="189" spans="1:2" x14ac:dyDescent="0.25">
      <c r="A189">
        <v>187</v>
      </c>
      <c r="B189" t="s">
        <v>783</v>
      </c>
    </row>
    <row r="190" spans="1:2" x14ac:dyDescent="0.25">
      <c r="A190">
        <v>188</v>
      </c>
      <c r="B190" t="s">
        <v>534</v>
      </c>
    </row>
    <row r="191" spans="1:2" x14ac:dyDescent="0.25">
      <c r="A191">
        <v>189</v>
      </c>
      <c r="B191" t="s">
        <v>552</v>
      </c>
    </row>
    <row r="192" spans="1:2" x14ac:dyDescent="0.25">
      <c r="A192">
        <v>190</v>
      </c>
      <c r="B192" t="s">
        <v>243</v>
      </c>
    </row>
    <row r="193" spans="1:2" x14ac:dyDescent="0.25">
      <c r="A193">
        <v>191</v>
      </c>
      <c r="B193" t="s">
        <v>202</v>
      </c>
    </row>
    <row r="194" spans="1:2" x14ac:dyDescent="0.25">
      <c r="A194">
        <v>192</v>
      </c>
      <c r="B194" t="s">
        <v>578</v>
      </c>
    </row>
    <row r="195" spans="1:2" x14ac:dyDescent="0.25">
      <c r="A195">
        <v>193</v>
      </c>
      <c r="B195" t="s">
        <v>134</v>
      </c>
    </row>
    <row r="196" spans="1:2" x14ac:dyDescent="0.25">
      <c r="A196">
        <v>194</v>
      </c>
      <c r="B196" t="s">
        <v>728</v>
      </c>
    </row>
  </sheetData>
  <sortState xmlns:xlrd2="http://schemas.microsoft.com/office/spreadsheetml/2017/richdata2" ref="B2:B247">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D3F9-BDF7-40DC-882E-0240134E19AF}">
  <dimension ref="A1:B17"/>
  <sheetViews>
    <sheetView workbookViewId="0">
      <selection activeCell="C15" sqref="C15"/>
    </sheetView>
  </sheetViews>
  <sheetFormatPr defaultRowHeight="15" x14ac:dyDescent="0.25"/>
  <sheetData>
    <row r="1" spans="1:2" x14ac:dyDescent="0.25">
      <c r="A1" s="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246">
    <sortCondition ref="A2:A2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Jaewon Kim</cp:lastModifiedBy>
  <dcterms:created xsi:type="dcterms:W3CDTF">2019-11-18T20:14:42Z</dcterms:created>
  <dcterms:modified xsi:type="dcterms:W3CDTF">2020-09-01T22:37:03Z</dcterms:modified>
</cp:coreProperties>
</file>