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269" documentId="8_{5F002E25-784A-4225-ADA8-F46284ECCFC6}" xr6:coauthVersionLast="47" xr6:coauthVersionMax="47" xr10:uidLastSave="{16335FC0-3AD0-4078-AD30-5C28A27E5900}"/>
  <bookViews>
    <workbookView xWindow="-28920" yWindow="-120" windowWidth="29040" windowHeight="15840" activeTab="2" xr2:uid="{7DA30E7F-EE07-42EE-B7B0-69014AAE5037}"/>
  </bookViews>
  <sheets>
    <sheet name="6추자 1차시" sheetId="1" r:id="rId1"/>
    <sheet name="6주차 2차시" sheetId="3" r:id="rId2"/>
    <sheet name="6주차 3차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D44" i="1"/>
  <c r="D43" i="1"/>
  <c r="D42" i="1"/>
  <c r="B44" i="1"/>
  <c r="B43" i="1"/>
  <c r="B42" i="1"/>
  <c r="B27" i="1"/>
  <c r="B26" i="1"/>
  <c r="B25" i="1"/>
</calcChain>
</file>

<file path=xl/sharedStrings.xml><?xml version="1.0" encoding="utf-8"?>
<sst xmlns="http://schemas.openxmlformats.org/spreadsheetml/2006/main" count="92" uniqueCount="90">
  <si>
    <r>
      <t xml:space="preserve">* 주사위를 두번 던진 후 계산된 표본평균의 기대치와 분산은 각각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x =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x^2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^2 / 2 </t>
    </r>
    <phoneticPr fontId="1" type="noConversion"/>
  </si>
  <si>
    <t>* 주사위를 n번 던진 후 계산된 표본 평균 X의 기대치와 분산은?</t>
    <phoneticPr fontId="1" type="noConversion"/>
  </si>
  <si>
    <r>
      <t xml:space="preserve"> →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x =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x^2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^2 / n </t>
    </r>
    <phoneticPr fontId="1" type="noConversion"/>
  </si>
  <si>
    <r>
      <t xml:space="preserve">  → 즉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x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/ sqrt(n) </t>
    </r>
    <phoneticPr fontId="1" type="noConversion"/>
  </si>
  <si>
    <t>* 표준오차 : 표본평균의 표준편차를 표준오차라고 함.</t>
    <phoneticPr fontId="1" type="noConversion"/>
  </si>
  <si>
    <t>* 어떤 모집단에서 임의로 추출된 표본의 표본분포는 표본의 크기가 충분히 클경우, 대략적으로 정규분포를 따르게 된다.</t>
    <phoneticPr fontId="1" type="noConversion"/>
  </si>
  <si>
    <t>* 원래의 모집단이 정규분포가 아니더라도, 표본의 크기가 커질수록, 표본평균의 분포는 정규분포에 가까워진다.</t>
    <phoneticPr fontId="1" type="noConversion"/>
  </si>
  <si>
    <t xml:space="preserve">* 원래의 모집단이 정규분포를 따른다면, 표본평균의 분포는 정규분포이다. </t>
    <phoneticPr fontId="1" type="noConversion"/>
  </si>
  <si>
    <r>
      <t>즉 X ~ N(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^2 / n)</t>
    </r>
    <phoneticPr fontId="1" type="noConversion"/>
  </si>
  <si>
    <t>( 보통 표본이 크기가 30보다 크면)</t>
    <phoneticPr fontId="1" type="noConversion"/>
  </si>
  <si>
    <t xml:space="preserve"> 중심극한 정리(Central limit theorum)</t>
    <phoneticPr fontId="1" type="noConversion"/>
  </si>
  <si>
    <t>문제</t>
    <phoneticPr fontId="1" type="noConversion"/>
  </si>
  <si>
    <t>25분이하</t>
    <phoneticPr fontId="1" type="noConversion"/>
  </si>
  <si>
    <t>누적확률분포</t>
    <phoneticPr fontId="1" type="noConversion"/>
  </si>
  <si>
    <t>15분이하</t>
    <phoneticPr fontId="1" type="noConversion"/>
  </si>
  <si>
    <t>15~25</t>
    <phoneticPr fontId="1" type="noConversion"/>
  </si>
  <si>
    <r>
      <t xml:space="preserve">* X 가 평균이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 xml:space="preserve">이고, 분산이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^2 인 정규분포를 따르는 확률변수일때, 표준화는 </t>
    </r>
    <r>
      <rPr>
        <sz val="11"/>
        <color theme="1"/>
        <rFont val="Arial Unicode MS"/>
        <family val="2"/>
        <charset val="129"/>
      </rPr>
      <t xml:space="preserve"> </t>
    </r>
    <phoneticPr fontId="1" type="noConversion"/>
  </si>
  <si>
    <r>
      <t xml:space="preserve">→ Z = (X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) / </t>
    </r>
    <r>
      <rPr>
        <sz val="11"/>
        <color theme="1"/>
        <rFont val="Calibri"/>
        <family val="2"/>
        <charset val="161"/>
      </rPr>
      <t>σ</t>
    </r>
    <phoneticPr fontId="1" type="noConversion"/>
  </si>
  <si>
    <t>으로, 확률계산을 할 수 있었음.</t>
    <phoneticPr fontId="1" type="noConversion"/>
  </si>
  <si>
    <r>
      <t xml:space="preserve">* 만약 X가 평균이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 xml:space="preserve">이고, 분산이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^2 / n 인 정규분포를 따른다면, 표준화는</t>
    </r>
    <phoneticPr fontId="1" type="noConversion"/>
  </si>
  <si>
    <r>
      <t xml:space="preserve">Z = (X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) /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/ SQRT(n))</t>
    </r>
    <phoneticPr fontId="1" type="noConversion"/>
  </si>
  <si>
    <t>으로, 대략적인 확률계산을 할 수 있음.(중심극한정리)</t>
    <phoneticPr fontId="1" type="noConversion"/>
  </si>
  <si>
    <r>
      <t>X~N(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= 20,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^2 = 10^2/10)</t>
    </r>
    <phoneticPr fontId="1" type="noConversion"/>
  </si>
  <si>
    <t>= P(-0.5*SQRT(10) &lt;= Z &lt;= 0.5*SQRT(10))</t>
    <phoneticPr fontId="1" type="noConversion"/>
  </si>
  <si>
    <t>P(15 &lt;= X &lt;=25)</t>
    <phoneticPr fontId="1" type="noConversion"/>
  </si>
  <si>
    <t>0.5*SQRT(10) 이하</t>
    <phoneticPr fontId="1" type="noConversion"/>
  </si>
  <si>
    <t>-0.5*SQRT(10) 이하</t>
    <phoneticPr fontId="1" type="noConversion"/>
  </si>
  <si>
    <t>μ</t>
    <phoneticPr fontId="1" type="noConversion"/>
  </si>
  <si>
    <t>σ</t>
    <phoneticPr fontId="1" type="noConversion"/>
  </si>
  <si>
    <t>n</t>
    <phoneticPr fontId="1" type="noConversion"/>
  </si>
  <si>
    <t>판매량이 10 이상이 될 확률</t>
    <phoneticPr fontId="1" type="noConversion"/>
  </si>
  <si>
    <t>추정의 대상</t>
    <phoneticPr fontId="1" type="noConversion"/>
  </si>
  <si>
    <t>* 최근 출시된 모델의 전기 자동차가 국내 시장에서 차지하는 시장 점유율</t>
    <phoneticPr fontId="1" type="noConversion"/>
  </si>
  <si>
    <t>* 특정 방식으로 여론조사를 실시한 후, A 후보자의 지지율</t>
    <phoneticPr fontId="1" type="noConversion"/>
  </si>
  <si>
    <t>* 최근 1년간 결혼한 남녀의 평균 연령</t>
    <phoneticPr fontId="1" type="noConversion"/>
  </si>
  <si>
    <t>* 한국에서 65세 이상의 인구비율</t>
    <phoneticPr fontId="1" type="noConversion"/>
  </si>
  <si>
    <t>* 지난 한 해 우리대학에 입학한 1학년 학생들의 평균 키와 몸무게</t>
    <phoneticPr fontId="1" type="noConversion"/>
  </si>
  <si>
    <r>
      <t xml:space="preserve">위의 예제들은 이항분포의 모수 p와 정규분포의 모수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>와 관련이 있다.</t>
    </r>
    <phoneticPr fontId="1" type="noConversion"/>
  </si>
  <si>
    <t>모집단 (Population)</t>
    <phoneticPr fontId="1" type="noConversion"/>
  </si>
  <si>
    <t xml:space="preserve"> </t>
    <phoneticPr fontId="1" type="noConversion"/>
  </si>
  <si>
    <r>
      <t xml:space="preserve">모수 (Parameter 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D2Coding"/>
        <family val="2"/>
        <charset val="129"/>
      </rPr>
      <t>)</t>
    </r>
    <phoneticPr fontId="1" type="noConversion"/>
  </si>
  <si>
    <r>
      <t>모평균 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)</t>
    </r>
    <phoneticPr fontId="1" type="noConversion"/>
  </si>
  <si>
    <r>
      <t>모분산 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^2)</t>
    </r>
    <phoneticPr fontId="1" type="noConversion"/>
  </si>
  <si>
    <r>
      <t>모표준편차(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>)</t>
    </r>
    <phoneticPr fontId="1" type="noConversion"/>
  </si>
  <si>
    <t>모비율(p)</t>
    <phoneticPr fontId="1" type="noConversion"/>
  </si>
  <si>
    <r>
      <t xml:space="preserve">통계량 (Statistic 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D2Coding"/>
        <family val="2"/>
        <charset val="129"/>
      </rPr>
      <t>)</t>
    </r>
    <phoneticPr fontId="1" type="noConversion"/>
  </si>
  <si>
    <t>표본평균(X)</t>
    <phoneticPr fontId="1" type="noConversion"/>
  </si>
  <si>
    <t>표본분산(S^2)</t>
    <phoneticPr fontId="1" type="noConversion"/>
  </si>
  <si>
    <t>표본표준편차(S)</t>
    <phoneticPr fontId="1" type="noConversion"/>
  </si>
  <si>
    <t>표본비율(p)</t>
    <phoneticPr fontId="1" type="noConversion"/>
  </si>
  <si>
    <t>표본(Sample)</t>
    <phoneticPr fontId="1" type="noConversion"/>
  </si>
  <si>
    <t>* 추정량(estimator) : 모집단의 기술적 특성값인 모수를 추측하기 위하여 임의로 추출한 표본의 자료들을 근거로 계산되는 표본의 통계량을 의미함</t>
    <phoneticPr fontId="1" type="noConversion"/>
  </si>
  <si>
    <t>* 추정치(estimate) : 표본자료 값들을 연산하여 계산된 추정량의 실제 수치값을 의미함</t>
    <phoneticPr fontId="1" type="noConversion"/>
  </si>
  <si>
    <r>
      <t>예제 : 우리대학에 지난 한 해에 우리대학 1학년으로 입학한 학생들의 평균 키(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)를 추정하고자함.</t>
    </r>
    <phoneticPr fontId="1" type="noConversion"/>
  </si>
  <si>
    <t>1. 지난 한해 우리대학 입학한 전체학생 중 100명의 학생들의 키 자료를 얻어 표본을 구성</t>
    <phoneticPr fontId="1" type="noConversion"/>
  </si>
  <si>
    <t>2. 표본평균(X)를 계산함</t>
    <phoneticPr fontId="1" type="noConversion"/>
  </si>
  <si>
    <t>3. 표본평균의 수치가 167.5cm가 나옴</t>
    <phoneticPr fontId="1" type="noConversion"/>
  </si>
  <si>
    <r>
      <t xml:space="preserve">이때, 모수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 xml:space="preserve">에 대한 추정량은 </t>
    </r>
    <r>
      <rPr>
        <sz val="11"/>
        <color theme="1"/>
        <rFont val="D2Coding"/>
        <family val="2"/>
      </rPr>
      <t xml:space="preserve">X </t>
    </r>
    <r>
      <rPr>
        <sz val="11"/>
        <color theme="1"/>
        <rFont val="D2Coding"/>
        <family val="2"/>
        <charset val="129"/>
      </rPr>
      <t xml:space="preserve">이고, 즉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= X, 추정치는 167.5 이다.</t>
    </r>
    <phoneticPr fontId="1" type="noConversion"/>
  </si>
  <si>
    <t>추정량이 갖추어야 할 속성</t>
    <phoneticPr fontId="1" type="noConversion"/>
  </si>
  <si>
    <r>
      <t xml:space="preserve">1. 불편추정량: E(추정량) = </t>
    </r>
    <r>
      <rPr>
        <sz val="11"/>
        <color theme="1"/>
        <rFont val="Calibri"/>
        <family val="2"/>
        <charset val="161"/>
      </rPr>
      <t>μ</t>
    </r>
    <phoneticPr fontId="1" type="noConversion"/>
  </si>
  <si>
    <t>2. 일치성 : 표본의 크기가 커질수록, 추정량이 모수에 가까워진다.</t>
    <phoneticPr fontId="1" type="noConversion"/>
  </si>
  <si>
    <t>3. 상대적 표율성 : 분산이 다른 추정량 보다 더 작음.</t>
    <phoneticPr fontId="1" type="noConversion"/>
  </si>
  <si>
    <t>* 점추정(point estimation)</t>
    <phoneticPr fontId="1" type="noConversion"/>
  </si>
  <si>
    <t>* 구간추정(interval estimation), 신뢰구간(confidence interval):</t>
    <phoneticPr fontId="1" type="noConversion"/>
  </si>
  <si>
    <t>* 점추정(point estimation) : 모수를 하나의 추정량(수치)로 추정하는 방법</t>
    <phoneticPr fontId="1" type="noConversion"/>
  </si>
  <si>
    <r>
      <t>점추정의 한계 : 우리대학에 지난 한 해에 우리대학 1학년으로 입학한 학생들의 평균 키(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)를 추정하기 위해서 구한 점추정량이 X, 점 추정치는 167.5 일때, 모평균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>에 얼마나 가까운지 알 수 없음.</t>
    </r>
    <phoneticPr fontId="1" type="noConversion"/>
  </si>
  <si>
    <t>하나의 값을 제시하는 대신 모수의 참값이 있으리라고 추정되는 구간을 나타내기위해 오차의 한계(margin of error)를 고려함.</t>
    <phoneticPr fontId="1" type="noConversion"/>
  </si>
  <si>
    <t>* 구간추정(interval estimation), 신뢰구간(confidence interval): 모수를 추정하기 위해 오차의 한계를 고려하여 하한과 상한을 포함한 구간을 제시하는 방법</t>
    <phoneticPr fontId="1" type="noConversion"/>
  </si>
  <si>
    <t>예 : 점추정치 167.5를 기준으로 일정구간을 설정 -&gt; [162.5, 172.5]</t>
    <phoneticPr fontId="1" type="noConversion"/>
  </si>
  <si>
    <t>구간추정의 도입</t>
    <phoneticPr fontId="1" type="noConversion"/>
  </si>
  <si>
    <t>* 점추정 대신 구간추정을 한다면, 구간이 모수를 포함할 가능성(확률)이 증가함.</t>
    <phoneticPr fontId="1" type="noConversion"/>
  </si>
  <si>
    <t>* 어느정도의 구간을 만들 것인가?</t>
    <phoneticPr fontId="1" type="noConversion"/>
  </si>
  <si>
    <t xml:space="preserve">1) 평균키를 [100, 200]로 구간추정했다면, </t>
    <phoneticPr fontId="1" type="noConversion"/>
  </si>
  <si>
    <t>-&gt; 구간이 넓어서 구간이 모집단(우리대학 1학년 학생)들의 평균키, 증 모수를 포함하겠지만, 모수에 관한 정보는 제공하지 못함.</t>
    <phoneticPr fontId="1" type="noConversion"/>
  </si>
  <si>
    <t>2) 평균키를 [167.4, 167.6]로 구간추정 했다면,</t>
    <phoneticPr fontId="1" type="noConversion"/>
  </si>
  <si>
    <t>-&gt; 구간이 좁아서, 모수를 포함할 가능성이 적음</t>
    <phoneticPr fontId="1" type="noConversion"/>
  </si>
  <si>
    <t>-&gt;따라서 신뢰할 수있는 (신뢰수준으로 정의) 적정구간을 만드는 것이, 신뢰구간의 개념.</t>
    <phoneticPr fontId="1" type="noConversion"/>
  </si>
  <si>
    <r>
      <t>* 신뢰수준(1-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D2Coding"/>
        <family val="2"/>
        <charset val="129"/>
      </rPr>
      <t>)이란, 모수의 참값이 주어진 신뢰구간 내에 포함되는 것을 얼마나 신뢰할 수 있는가를 나타내는 정도를 의미.</t>
    </r>
    <phoneticPr fontId="1" type="noConversion"/>
  </si>
  <si>
    <t>자주사용 되는 신뢰수준의 값은 0.9 ,0.95, 0.99가 있다.</t>
    <phoneticPr fontId="1" type="noConversion"/>
  </si>
  <si>
    <t>신뢰구간</t>
    <phoneticPr fontId="1" type="noConversion"/>
  </si>
  <si>
    <t>최근 한국의 배달음식의 소비지출에 대한 설문조사를 실시하였다. 100명의 한국인들을 대상으로 배달음식에 한달간 지출한 금액을 조사하였더니, 평균 2만 3천원이 나왔다. (모표분편차가 1000원 이라고 가정한다.)</t>
    <phoneticPr fontId="1" type="noConversion"/>
  </si>
  <si>
    <r>
      <t>(1) 한국인의 월평균 배달음식에 소비하는 평균 지출액(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)에 대해서 점 추정값은?</t>
    </r>
    <phoneticPr fontId="1" type="noConversion"/>
  </si>
  <si>
    <r>
      <t>(2) 한국인의 월평균 배달음식에 소비하는 평균 지출액(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>)에 대한 95% 신뢰구간 추정치를 구하시오.</t>
    </r>
    <phoneticPr fontId="1" type="noConversion"/>
  </si>
  <si>
    <r>
      <t xml:space="preserve">(1) 모수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 xml:space="preserve">에 대한 추정량인 표본평균 </t>
    </r>
    <r>
      <rPr>
        <sz val="11"/>
        <color theme="1"/>
        <rFont val="D2Coding"/>
        <family val="2"/>
      </rPr>
      <t>X</t>
    </r>
    <r>
      <rPr>
        <sz val="11"/>
        <color theme="1"/>
        <rFont val="D2Coding"/>
        <family val="2"/>
        <charset val="129"/>
      </rPr>
      <t xml:space="preserve">를 이용하면,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= X = 23000</t>
    </r>
    <phoneticPr fontId="1" type="noConversion"/>
  </si>
  <si>
    <t>(2) 신뢰구간의 하한선, 상한선은 신뢰수준 95% 에 의해서 결정하여야 함.</t>
    <phoneticPr fontId="1" type="noConversion"/>
  </si>
  <si>
    <t>* 최근 출시된 모델의 전기자동차가 국내 시장에서 차지하는 시장 점유율</t>
    <phoneticPr fontId="1" type="noConversion"/>
  </si>
  <si>
    <t>* 특정 방식으로 여론조사를 실시한 후, A후보자의 지지율</t>
    <phoneticPr fontId="1" type="noConversion"/>
  </si>
  <si>
    <t>* 최근 1년간 결혼한 남녀의 평균연령</t>
    <phoneticPr fontId="1" type="noConversion"/>
  </si>
  <si>
    <t>* 지난 한해 우리대학에 입학한 1학년 학생들의 평균 키와 몸무게</t>
    <phoneticPr fontId="1" type="noConversion"/>
  </si>
  <si>
    <r>
      <t xml:space="preserve">위의 예제들은 이항분포의 모수 p와 정규분포의 모수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>와 관련이 되어 있음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</si>
</sst>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Arial Unicode MS"/>
      <family val="2"/>
      <charset val="129"/>
    </font>
    <font>
      <b/>
      <sz val="11"/>
      <color theme="1"/>
      <name val="D2Coding"/>
      <family val="3"/>
      <charset val="129"/>
    </font>
    <font>
      <sz val="11"/>
      <color theme="1"/>
      <name val="D2Coding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ACFE-EE4A-4CDE-A326-5D719BE79A8E}">
  <dimension ref="A2:D52"/>
  <sheetViews>
    <sheetView topLeftCell="A28" workbookViewId="0">
      <selection activeCell="A53" sqref="A53"/>
    </sheetView>
  </sheetViews>
  <sheetFormatPr defaultRowHeight="15"/>
  <cols>
    <col min="1" max="1" width="27.140625" customWidth="1"/>
  </cols>
  <sheetData>
    <row r="2" spans="1:1">
      <c r="A2" s="1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4</v>
      </c>
    </row>
    <row r="8" spans="1:1">
      <c r="A8" t="s">
        <v>3</v>
      </c>
    </row>
    <row r="12" spans="1:1">
      <c r="A12" s="2" t="s">
        <v>10</v>
      </c>
    </row>
    <row r="14" spans="1:1">
      <c r="A14" t="s">
        <v>5</v>
      </c>
    </row>
    <row r="16" spans="1:1">
      <c r="A16" t="s">
        <v>6</v>
      </c>
    </row>
    <row r="17" spans="1:2">
      <c r="A17" t="s">
        <v>9</v>
      </c>
    </row>
    <row r="19" spans="1:2">
      <c r="A19" t="s">
        <v>7</v>
      </c>
    </row>
    <row r="21" spans="1:2">
      <c r="A21" t="s">
        <v>8</v>
      </c>
    </row>
    <row r="24" spans="1:2">
      <c r="A24" t="s">
        <v>11</v>
      </c>
      <c r="B24" t="s">
        <v>13</v>
      </c>
    </row>
    <row r="25" spans="1:2">
      <c r="A25" t="s">
        <v>12</v>
      </c>
      <c r="B25">
        <f>_xlfn.NORM.DIST(25,20,10,1)</f>
        <v>0.69146246127401312</v>
      </c>
    </row>
    <row r="26" spans="1:2">
      <c r="A26" t="s">
        <v>14</v>
      </c>
      <c r="B26">
        <f>_xlfn.NORM.DIST(15,20,10,1)</f>
        <v>0.30853753872598688</v>
      </c>
    </row>
    <row r="27" spans="1:2">
      <c r="A27" s="3" t="s">
        <v>15</v>
      </c>
      <c r="B27" s="3">
        <f>B25-B26</f>
        <v>0.38292492254802624</v>
      </c>
    </row>
    <row r="29" spans="1:2">
      <c r="A29" t="s">
        <v>16</v>
      </c>
    </row>
    <row r="30" spans="1:2">
      <c r="A30" t="s">
        <v>17</v>
      </c>
    </row>
    <row r="31" spans="1:2">
      <c r="A31" t="s">
        <v>18</v>
      </c>
    </row>
    <row r="33" spans="1:4">
      <c r="A33" t="s">
        <v>19</v>
      </c>
    </row>
    <row r="35" spans="1:4">
      <c r="B35" t="s">
        <v>20</v>
      </c>
    </row>
    <row r="37" spans="1:4">
      <c r="A37" t="s">
        <v>21</v>
      </c>
    </row>
    <row r="39" spans="1:4">
      <c r="B39" t="s">
        <v>22</v>
      </c>
    </row>
    <row r="40" spans="1:4">
      <c r="B40" s="1" t="s">
        <v>24</v>
      </c>
      <c r="D40" s="1" t="s">
        <v>23</v>
      </c>
    </row>
    <row r="42" spans="1:4">
      <c r="A42" s="1" t="s">
        <v>25</v>
      </c>
      <c r="B42">
        <f>_xlfn.NORM.S.DIST(0.5*SQRT(10),1)</f>
        <v>0.94307685099667093</v>
      </c>
      <c r="D42">
        <f>_xlfn.NORM.DIST(25,20,10/SQRT(10),1)</f>
        <v>0.94307685099667093</v>
      </c>
    </row>
    <row r="43" spans="1:4">
      <c r="A43" s="1" t="s">
        <v>26</v>
      </c>
      <c r="B43">
        <f>_xlfn.NORM.S.DIST(-0.5*SQRT(10),1)</f>
        <v>5.692314900332901E-2</v>
      </c>
      <c r="D43">
        <f>_xlfn.NORM.DIST(15,20,10/SQRT(10),1)</f>
        <v>5.692314900332901E-2</v>
      </c>
    </row>
    <row r="44" spans="1:4">
      <c r="B44" s="3">
        <f>B42-B43</f>
        <v>0.88615370199334187</v>
      </c>
      <c r="D44" s="3">
        <f>D42-D43</f>
        <v>0.88615370199334187</v>
      </c>
    </row>
    <row r="46" spans="1:4">
      <c r="A46" s="4" t="s">
        <v>27</v>
      </c>
      <c r="B46">
        <v>30</v>
      </c>
    </row>
    <row r="47" spans="1:4">
      <c r="A47" s="4" t="s">
        <v>28</v>
      </c>
      <c r="B47">
        <v>5</v>
      </c>
    </row>
    <row r="48" spans="1:4">
      <c r="A48" t="s">
        <v>29</v>
      </c>
      <c r="B48">
        <v>7</v>
      </c>
    </row>
    <row r="50" spans="1:1">
      <c r="A50" t="s">
        <v>30</v>
      </c>
    </row>
    <row r="52" spans="1:1">
      <c r="A52" s="5">
        <f>1 - _xlfn.NORM.DIST(10,30,5/SQRT(7),1)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9211-08A0-4F58-BF2C-F13CA962DF3B}">
  <dimension ref="A2:F83"/>
  <sheetViews>
    <sheetView workbookViewId="0">
      <selection activeCell="B85" sqref="B85"/>
    </sheetView>
  </sheetViews>
  <sheetFormatPr defaultRowHeight="15"/>
  <sheetData>
    <row r="2" spans="1:6">
      <c r="B2" t="s">
        <v>31</v>
      </c>
    </row>
    <row r="4" spans="1:6">
      <c r="B4" t="s">
        <v>32</v>
      </c>
    </row>
    <row r="5" spans="1:6">
      <c r="B5" t="s">
        <v>33</v>
      </c>
    </row>
    <row r="6" spans="1:6">
      <c r="B6" t="s">
        <v>34</v>
      </c>
    </row>
    <row r="7" spans="1:6">
      <c r="B7" t="s">
        <v>35</v>
      </c>
    </row>
    <row r="8" spans="1:6">
      <c r="B8" t="s">
        <v>36</v>
      </c>
    </row>
    <row r="10" spans="1:6">
      <c r="B10" t="s">
        <v>37</v>
      </c>
    </row>
    <row r="13" spans="1:6">
      <c r="B13" t="s">
        <v>38</v>
      </c>
      <c r="F13" t="s">
        <v>50</v>
      </c>
    </row>
    <row r="16" spans="1:6">
      <c r="A16" t="s">
        <v>39</v>
      </c>
      <c r="B16" t="s">
        <v>40</v>
      </c>
      <c r="F16" t="s">
        <v>45</v>
      </c>
    </row>
    <row r="17" spans="2:6">
      <c r="B17" t="s">
        <v>41</v>
      </c>
      <c r="F17" t="s">
        <v>46</v>
      </c>
    </row>
    <row r="18" spans="2:6">
      <c r="B18" t="s">
        <v>42</v>
      </c>
      <c r="F18" t="s">
        <v>47</v>
      </c>
    </row>
    <row r="19" spans="2:6">
      <c r="B19" t="s">
        <v>43</v>
      </c>
      <c r="F19" t="s">
        <v>48</v>
      </c>
    </row>
    <row r="20" spans="2:6">
      <c r="B20" t="s">
        <v>44</v>
      </c>
      <c r="F20" t="s">
        <v>49</v>
      </c>
    </row>
    <row r="22" spans="2:6">
      <c r="B22" s="2" t="s">
        <v>51</v>
      </c>
    </row>
    <row r="24" spans="2:6">
      <c r="B24" s="2" t="s">
        <v>52</v>
      </c>
    </row>
    <row r="26" spans="2:6">
      <c r="B26" t="s">
        <v>53</v>
      </c>
    </row>
    <row r="27" spans="2:6">
      <c r="B27" t="s">
        <v>54</v>
      </c>
    </row>
    <row r="28" spans="2:6">
      <c r="B28" t="s">
        <v>55</v>
      </c>
    </row>
    <row r="29" spans="2:6">
      <c r="B29" t="s">
        <v>56</v>
      </c>
    </row>
    <row r="30" spans="2:6">
      <c r="B30" t="s">
        <v>57</v>
      </c>
    </row>
    <row r="33" spans="2:2">
      <c r="B33" t="s">
        <v>58</v>
      </c>
    </row>
    <row r="34" spans="2:2">
      <c r="B34" t="s">
        <v>59</v>
      </c>
    </row>
    <row r="35" spans="2:2">
      <c r="B35" t="s">
        <v>60</v>
      </c>
    </row>
    <row r="36" spans="2:2">
      <c r="B36" t="s">
        <v>61</v>
      </c>
    </row>
    <row r="40" spans="2:2">
      <c r="B40" t="s">
        <v>62</v>
      </c>
    </row>
    <row r="43" spans="2:2">
      <c r="B43" t="s">
        <v>63</v>
      </c>
    </row>
    <row r="45" spans="2:2">
      <c r="B45" t="s">
        <v>64</v>
      </c>
    </row>
    <row r="47" spans="2:2">
      <c r="B47" t="s">
        <v>65</v>
      </c>
    </row>
    <row r="49" spans="2:2">
      <c r="B49" t="s">
        <v>66</v>
      </c>
    </row>
    <row r="51" spans="2:2">
      <c r="B51" t="s">
        <v>67</v>
      </c>
    </row>
    <row r="53" spans="2:2">
      <c r="B53" t="s">
        <v>68</v>
      </c>
    </row>
    <row r="56" spans="2:2">
      <c r="B56" t="s">
        <v>69</v>
      </c>
    </row>
    <row r="58" spans="2:2">
      <c r="B58" t="s">
        <v>70</v>
      </c>
    </row>
    <row r="60" spans="2:2">
      <c r="B60" t="s">
        <v>71</v>
      </c>
    </row>
    <row r="62" spans="2:2">
      <c r="B62" t="s">
        <v>72</v>
      </c>
    </row>
    <row r="63" spans="2:2">
      <c r="B63" s="1" t="s">
        <v>73</v>
      </c>
    </row>
    <row r="64" spans="2:2">
      <c r="B64" t="s">
        <v>74</v>
      </c>
    </row>
    <row r="65" spans="2:2">
      <c r="B65" s="1" t="s">
        <v>75</v>
      </c>
    </row>
    <row r="67" spans="2:2">
      <c r="B67" s="1" t="s">
        <v>76</v>
      </c>
    </row>
    <row r="69" spans="2:2">
      <c r="B69" t="s">
        <v>77</v>
      </c>
    </row>
    <row r="70" spans="2:2">
      <c r="B70" t="s">
        <v>78</v>
      </c>
    </row>
    <row r="73" spans="2:2">
      <c r="B73" t="s">
        <v>79</v>
      </c>
    </row>
    <row r="75" spans="2:2">
      <c r="B75" t="s">
        <v>80</v>
      </c>
    </row>
    <row r="77" spans="2:2">
      <c r="B77" t="s">
        <v>81</v>
      </c>
    </row>
    <row r="79" spans="2:2">
      <c r="B79" t="s">
        <v>82</v>
      </c>
    </row>
    <row r="81" spans="2:2">
      <c r="B81" t="s">
        <v>83</v>
      </c>
    </row>
    <row r="83" spans="2:2">
      <c r="B83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27B9-12BF-4B57-A509-4A5ADE953839}">
  <dimension ref="B2:B14"/>
  <sheetViews>
    <sheetView tabSelected="1" workbookViewId="0">
      <selection activeCell="B16" sqref="B16"/>
    </sheetView>
  </sheetViews>
  <sheetFormatPr defaultRowHeight="15"/>
  <sheetData>
    <row r="2" spans="2:2">
      <c r="B2" t="s">
        <v>31</v>
      </c>
    </row>
    <row r="4" spans="2:2">
      <c r="B4" t="s">
        <v>85</v>
      </c>
    </row>
    <row r="6" spans="2:2">
      <c r="B6" t="s">
        <v>86</v>
      </c>
    </row>
    <row r="8" spans="2:2">
      <c r="B8" t="s">
        <v>87</v>
      </c>
    </row>
    <row r="10" spans="2:2">
      <c r="B10" t="s">
        <v>35</v>
      </c>
    </row>
    <row r="12" spans="2:2">
      <c r="B12" t="s">
        <v>88</v>
      </c>
    </row>
    <row r="14" spans="2:2">
      <c r="B14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6추자 1차시</vt:lpstr>
      <vt:lpstr>6주차 2차시</vt:lpstr>
      <vt:lpstr>6주차 3차시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2024-04-10T10:50:43Z</dcterms:created>
  <dcterms:modified xsi:type="dcterms:W3CDTF">2024-04-11T08:57:49Z</dcterms:modified>
</cp:coreProperties>
</file>