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486" documentId="8_{0DB38D79-24C3-4A3F-88DC-814490948905}" xr6:coauthVersionLast="47" xr6:coauthVersionMax="47" xr10:uidLastSave="{EB3776A0-9666-4CD4-B7DF-5A5DA15621CA}"/>
  <bookViews>
    <workbookView xWindow="-120" yWindow="-120" windowWidth="29040" windowHeight="15840" xr2:uid="{F14DBF89-DC07-45C4-BE7E-1B6304D66E06}"/>
  </bookViews>
  <sheets>
    <sheet name="12주차 1교시" sheetId="1" r:id="rId1"/>
    <sheet name="poll" sheetId="4" r:id="rId2"/>
    <sheet name="coupon" sheetId="5" r:id="rId3"/>
    <sheet name="12주차 2교시" sheetId="2" r:id="rId4"/>
    <sheet name="package" sheetId="6" r:id="rId5"/>
    <sheet name="package_p1-p2=c" sheetId="7" r:id="rId6"/>
    <sheet name="12주차 3교시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0" i="3" l="1"/>
  <c r="B94" i="3"/>
  <c r="B61" i="3"/>
  <c r="I16" i="7" l="1"/>
  <c r="G16" i="7"/>
  <c r="E17" i="7"/>
  <c r="E16" i="7"/>
  <c r="D10" i="7"/>
  <c r="I3" i="7"/>
  <c r="D13" i="7"/>
  <c r="G3" i="7"/>
  <c r="F3" i="7"/>
  <c r="F7" i="7" s="1"/>
  <c r="E3" i="7"/>
  <c r="D3" i="7"/>
  <c r="D13" i="6"/>
  <c r="D10" i="6"/>
  <c r="F7" i="6"/>
  <c r="H3" i="7" l="1"/>
  <c r="D7" i="7" s="1"/>
  <c r="E10" i="7" s="1"/>
  <c r="F10" i="7" s="1"/>
  <c r="E10" i="6" l="1"/>
  <c r="F10" i="6" s="1"/>
  <c r="D7" i="6"/>
  <c r="I3" i="6"/>
  <c r="H3" i="6"/>
  <c r="G3" i="6"/>
  <c r="F3" i="6"/>
  <c r="E3" i="6"/>
  <c r="D3" i="6"/>
  <c r="G17" i="5"/>
  <c r="E17" i="5"/>
  <c r="E15" i="5"/>
  <c r="E14" i="5"/>
  <c r="E12" i="5"/>
  <c r="G10" i="5"/>
  <c r="F10" i="5"/>
  <c r="E10" i="5"/>
  <c r="I7" i="5"/>
  <c r="G7" i="5"/>
  <c r="F7" i="5"/>
  <c r="E7" i="5"/>
  <c r="H3" i="5"/>
  <c r="F4" i="5"/>
  <c r="E4" i="5"/>
  <c r="G3" i="5"/>
  <c r="F3" i="5" a="1"/>
  <c r="F3" i="5" s="1"/>
  <c r="E3" i="5" a="1"/>
  <c r="E3" i="5" s="1"/>
  <c r="B12" i="4" l="1"/>
  <c r="D9" i="4"/>
  <c r="C9" i="4"/>
  <c r="B9" i="4"/>
  <c r="D3" i="4"/>
  <c r="C5" i="4"/>
  <c r="B3" i="4" a="1"/>
  <c r="B3" i="4" s="1"/>
  <c r="C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<sst xmlns="http://schemas.openxmlformats.org/spreadsheetml/2006/main" count="844" uniqueCount="204">
  <si>
    <t xml:space="preserve">선거일 출구여론조사는 임의표본에 속하는 투표소를 방금 나온 유권자들에게 어느 후보에게 지지하는 투표를 했는지 물어본 후 진행된다. </t>
    <phoneticPr fontId="1" type="noConversion"/>
  </si>
  <si>
    <t xml:space="preserve">출구조사결과로부터 특정후보를 지지하는 투표를 한 유권자들의 표본비율이 계산되고, 선두 후보가 승리하기에 충분 한 투표수를 확보할 것인지 추론 하기에 충분한 증거가 존재하 는지 결정하고자 한다. </t>
    <phoneticPr fontId="1" type="noConversion"/>
  </si>
  <si>
    <t>데이터파일 &lt;표 1&gt;은 2000년도 특정 주 의 미국대통령 선거일의 출구조사 결과이며, code=1은 민주당 후보, code=2는 공화당 후보의 투표수를 기록하였다. 출구여 론조사 데이터로부터 공화당 후보자가 해당 주에서 승리할 것이 라고 결론지을 수 있을까?</t>
  </si>
  <si>
    <t>Votes</t>
  </si>
  <si>
    <t>&lt;표1&gt; 공화당 후보자가 승리할 것이라고 결론지을 수 있을까?</t>
    <phoneticPr fontId="1" type="noConversion"/>
  </si>
  <si>
    <t>(유의수준 5% 가정)</t>
    <phoneticPr fontId="1" type="noConversion"/>
  </si>
  <si>
    <t>모비율(p)은 공화당 후보자를 지지하는 비율</t>
    <phoneticPr fontId="1" type="noConversion"/>
  </si>
  <si>
    <t>1. 가설세우기</t>
    <phoneticPr fontId="1" type="noConversion"/>
  </si>
  <si>
    <t>H0 : p = 0.5</t>
    <phoneticPr fontId="1" type="noConversion"/>
  </si>
  <si>
    <t>H1 : p &gt; 0.5</t>
    <phoneticPr fontId="1" type="noConversion"/>
  </si>
  <si>
    <t xml:space="preserve">   (x : 성공횟수(공화당 지지자수), n: 시행횟수(출구조사대상 유권자수)</t>
    <phoneticPr fontId="1" type="noConversion"/>
  </si>
  <si>
    <t>* p ~ M(p, p(1-p) /n)</t>
    <phoneticPr fontId="1" type="noConversion"/>
  </si>
  <si>
    <t>* Z = p(hat) -p / sqrt( p(1-p) / n )</t>
    <phoneticPr fontId="1" type="noConversion"/>
  </si>
  <si>
    <t>* p에 대한 검정통계량 : p = x/n</t>
    <phoneticPr fontId="1" type="noConversion"/>
  </si>
  <si>
    <t>2. 가설검정방법: 정규분포(Z-test) 이용</t>
    <phoneticPr fontId="1" type="noConversion"/>
  </si>
  <si>
    <t>&lt;표1&gt; 의 데이터로부터 x = 407, n = 765 이므로,</t>
    <phoneticPr fontId="1" type="noConversion"/>
  </si>
  <si>
    <t>p(hat) = x / n = 407 / 765 = 0.532</t>
    <phoneticPr fontId="1" type="noConversion"/>
  </si>
  <si>
    <t>귀무가설이 참이라는 전제하에서,</t>
    <phoneticPr fontId="1" type="noConversion"/>
  </si>
  <si>
    <t xml:space="preserve"> </t>
    <phoneticPr fontId="1" type="noConversion"/>
  </si>
  <si>
    <t xml:space="preserve">    z = p(hat) - p / SQRT( p(1-p)/n )  = 0.532 - 0.5 / SQRT( 0.5(1- 0.5) / 765 ) = 1.77</t>
    <phoneticPr fontId="1" type="noConversion"/>
  </si>
  <si>
    <t>x</t>
    <phoneticPr fontId="1" type="noConversion"/>
  </si>
  <si>
    <t>n</t>
    <phoneticPr fontId="1" type="noConversion"/>
  </si>
  <si>
    <t>p(hat)</t>
    <phoneticPr fontId="1" type="noConversion"/>
  </si>
  <si>
    <t>귀무가설</t>
    <phoneticPr fontId="1" type="noConversion"/>
  </si>
  <si>
    <t>var</t>
    <phoneticPr fontId="1" type="noConversion"/>
  </si>
  <si>
    <t>z통계량</t>
    <phoneticPr fontId="1" type="noConversion"/>
  </si>
  <si>
    <t>확률</t>
    <phoneticPr fontId="1" type="noConversion"/>
  </si>
  <si>
    <t>p-value</t>
    <phoneticPr fontId="1" type="noConversion"/>
  </si>
  <si>
    <t>유의적이다.</t>
    <phoneticPr fontId="1" type="noConversion"/>
  </si>
  <si>
    <t>95% 일때의 z값</t>
    <phoneticPr fontId="1" type="noConversion"/>
  </si>
  <si>
    <t>따라서 귀무가설을 기각한다.</t>
    <phoneticPr fontId="1" type="noConversion"/>
  </si>
  <si>
    <r>
      <t>z = 1.77 &gt;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1.645 이므로 H0을 기각한다. 즉, 공화당 후보가 승리할 것이라는 충분한 근거가 존재한다.</t>
    </r>
    <phoneticPr fontId="1" type="noConversion"/>
  </si>
  <si>
    <t>Customer</t>
  </si>
  <si>
    <t>Received coupon</t>
  </si>
  <si>
    <t>Purchased</t>
  </si>
  <si>
    <t>No</t>
  </si>
  <si>
    <t>Yes</t>
  </si>
  <si>
    <t>&lt;표2&gt; 에서 쿠폰의 효과가 있다고 말할 수 있는가?</t>
    <phoneticPr fontId="1" type="noConversion"/>
  </si>
  <si>
    <t xml:space="preserve">한 가전제품 판매점이 300명의 우수 고객들을 선정하여 150명에게 는 10% 추가할인 쿠폰을 발송하였고, 나머지 150명에게는 쿠폰을 발송하지 않은 후, 해당 고객들의 구매여부를 다음과 같이 기록하였다. </t>
    <phoneticPr fontId="1" type="noConversion"/>
  </si>
  <si>
    <t>판매점의 매니저가 쿠폰이 효과에 대해서 어떤 결론을 내릴 수 있을까?</t>
  </si>
  <si>
    <t>H0 : p1 - p2 &gt; 0 (p1&gt;p2)</t>
    <phoneticPr fontId="1" type="noConversion"/>
  </si>
  <si>
    <t>H0 : p1 - p2 = 0 (p1 =p2)</t>
    <phoneticPr fontId="1" type="noConversion"/>
  </si>
  <si>
    <t>한 집단의 경우</t>
    <phoneticPr fontId="1" type="noConversion"/>
  </si>
  <si>
    <t>두 집단 차이의 경우</t>
    <phoneticPr fontId="1" type="noConversion"/>
  </si>
  <si>
    <t>* p 에 대한검정통계량 : p(hat)</t>
    <phoneticPr fontId="1" type="noConversion"/>
  </si>
  <si>
    <t xml:space="preserve">* p1 - p2 에 대한검정통계량 : p1(hat) - p2(hat) </t>
    <phoneticPr fontId="1" type="noConversion"/>
  </si>
  <si>
    <t>* p(hat) ~ M(p, p(1-p) /n)</t>
    <phoneticPr fontId="1" type="noConversion"/>
  </si>
  <si>
    <t>* p1(hat) - p2(hat) ~ M(p1 - p2, ((p1(1-p1)) /n1) + ((p2(1-p2)) /n2))</t>
    <phoneticPr fontId="1" type="noConversion"/>
  </si>
  <si>
    <t>2. 가설검정방법: Z -분포(Z-test)를 이용</t>
    <phoneticPr fontId="1" type="noConversion"/>
  </si>
  <si>
    <t>Z = p1(hat) - p2(hat) -(p1 - p2) / sqrt( ((p1(1-p1)) /n1) + ((p2(1-p2)) /n2)) )</t>
    <phoneticPr fontId="1" type="noConversion"/>
  </si>
  <si>
    <t>H0 : p1 - p2 = 0 인경우</t>
    <phoneticPr fontId="1" type="noConversion"/>
  </si>
  <si>
    <t>p1(hat) - p2(hat) - 0 / sqrt( p(hat)(1-p(hat)) * ((1/n1) + (1/n2)) )</t>
    <phoneticPr fontId="1" type="noConversion"/>
  </si>
  <si>
    <t>H0 : p1 - p2 = c 인경우</t>
    <phoneticPr fontId="1" type="noConversion"/>
  </si>
  <si>
    <t>* Z = p1(hat) - p2(hat) -(p1 - p2) / sqrt( ((p1(hat)(1-p1(hat))) /n1) + ((p2(hat)(1-p2(hat))) /n2)) )</t>
    <phoneticPr fontId="1" type="noConversion"/>
  </si>
  <si>
    <t>p1(hat) - p2(hat) - c / sqrt( ((p1(hat)(1-p1(hat))) /n1) + ((p2(hat)(1-p2(hat))) /n2)) )</t>
    <phoneticPr fontId="1" type="noConversion"/>
  </si>
  <si>
    <t>데이터로 부터, n1 = 150, n2 = 150, x1 = 55 , x2 = 35 , p(hat) = x1 / n1 = 0.367  , p2(hat) = x2/n2 = 0.233</t>
    <phoneticPr fontId="1" type="noConversion"/>
  </si>
  <si>
    <t>n1</t>
    <phoneticPr fontId="1" type="noConversion"/>
  </si>
  <si>
    <t>n2</t>
    <phoneticPr fontId="1" type="noConversion"/>
  </si>
  <si>
    <t>쿠폰 O</t>
    <phoneticPr fontId="1" type="noConversion"/>
  </si>
  <si>
    <t>쿠폰 X</t>
    <phoneticPr fontId="1" type="noConversion"/>
  </si>
  <si>
    <t>x1</t>
    <phoneticPr fontId="1" type="noConversion"/>
  </si>
  <si>
    <t>x2</t>
    <phoneticPr fontId="1" type="noConversion"/>
  </si>
  <si>
    <t>p1(hat)</t>
    <phoneticPr fontId="1" type="noConversion"/>
  </si>
  <si>
    <t>p2(hat)</t>
    <phoneticPr fontId="1" type="noConversion"/>
  </si>
  <si>
    <t>p - value = P(p1(hat) - p2(hat) &gt; 0.13  | p1 -p2 =0)</t>
    <phoneticPr fontId="1" type="noConversion"/>
  </si>
  <si>
    <t>p1(hat)-p2(hat)</t>
    <phoneticPr fontId="1" type="noConversion"/>
  </si>
  <si>
    <t>=P( p1(hat) - p2(hat) - 0 / sqrt( p(hat)(1-p(hat)) * ((1/n1) + (1/n2)) ) &gt; 0.13 - 0 / sqrt( p(hat)(1-p(hat)) * ((1/n1) + (1/n2)) ) )</t>
    <phoneticPr fontId="1" type="noConversion"/>
  </si>
  <si>
    <t>여기에서 p(hat) = (x1 + x2) / (n1 +n2)  = (55+35) / (150+150) = 0.3</t>
    <phoneticPr fontId="1" type="noConversion"/>
  </si>
  <si>
    <t>Z 통계량</t>
    <phoneticPr fontId="1" type="noConversion"/>
  </si>
  <si>
    <t>P-value</t>
    <phoneticPr fontId="1" type="noConversion"/>
  </si>
  <si>
    <t>귀무가설을 기각한다.</t>
    <phoneticPr fontId="1" type="noConversion"/>
  </si>
  <si>
    <t>=P (Z &gt; ( (0.13 - 0) / SQRT( 0.3(1-0.3)((1/150)+(1/150)) ) )  )</t>
    <phoneticPr fontId="1" type="noConversion"/>
  </si>
  <si>
    <t>=P (Z  &gt; 2.52) = 0.0059</t>
    <phoneticPr fontId="1" type="noConversion"/>
  </si>
  <si>
    <r>
      <t xml:space="preserve">결론 : P-value &lt;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=0.05 이므로, H0이 기각된다.</t>
    </r>
    <phoneticPr fontId="1" type="noConversion"/>
  </si>
  <si>
    <t>(쿠폰이 고객의 구매로 이어지는데 효과가 있다.)</t>
    <phoneticPr fontId="1" type="noConversion"/>
  </si>
  <si>
    <t xml:space="preserve">쿠폰을 받은 고객들의 구매비율(p1)과 쿠폰을 받지 않은 고객들의 구매비율(p2)의 차이에 대한 95% 신뢰수준의 신뢰구간을 추정하면, </t>
    <phoneticPr fontId="1" type="noConversion"/>
  </si>
  <si>
    <t xml:space="preserve">신뢰구간 </t>
    <phoneticPr fontId="1" type="noConversion"/>
  </si>
  <si>
    <r>
      <t>= p1(hat) - p2(hat) ± z</t>
    </r>
    <r>
      <rPr>
        <sz val="8"/>
        <color theme="1"/>
        <rFont val="Calibri"/>
        <family val="2"/>
        <charset val="161"/>
      </rPr>
      <t>α</t>
    </r>
    <r>
      <rPr>
        <sz val="8"/>
        <color theme="1"/>
        <rFont val="맑은 고딕"/>
        <family val="2"/>
        <charset val="129"/>
        <scheme val="minor"/>
      </rPr>
      <t>/2</t>
    </r>
    <r>
      <rPr>
        <sz val="11"/>
        <color theme="1"/>
        <rFont val="맑은 고딕"/>
        <family val="2"/>
        <charset val="129"/>
        <scheme val="minor"/>
      </rPr>
      <t xml:space="preserve"> *SQRT( ((p1(hat)(1-p1(hat))) /n1) + ((p2(hat)(1-p2(hat))) /n2)) )</t>
    </r>
    <phoneticPr fontId="1" type="noConversion"/>
  </si>
  <si>
    <t>= 0.3667 - 0.2333 ± 1.96 * SQRT( 0.3667(1-0.3667)/150 + 0.2333(1-0.2333)/150 )</t>
    <phoneticPr fontId="1" type="noConversion"/>
  </si>
  <si>
    <t>산뢰구간</t>
    <phoneticPr fontId="1" type="noConversion"/>
  </si>
  <si>
    <t>하한</t>
    <phoneticPr fontId="1" type="noConversion"/>
  </si>
  <si>
    <t>상한</t>
    <phoneticPr fontId="1" type="noConversion"/>
  </si>
  <si>
    <t>±</t>
    <phoneticPr fontId="1" type="noConversion"/>
  </si>
  <si>
    <t>= 0.1333 ± 0.1026</t>
    <phoneticPr fontId="1" type="noConversion"/>
  </si>
  <si>
    <t xml:space="preserve">가정용품을 파는 G사는 목욕비누 매출이 증가하지 않아 새로운 포장디자인을 도입하기로 결정하였다. </t>
    <phoneticPr fontId="1" type="noConversion"/>
  </si>
  <si>
    <t xml:space="preserve">두 가지 새로운 포장디자인을 개발하였는데, 첫 번째 디자인은 다양한 밝은색을 사용하였고, 두 번째 디자인은 회사의 로고만을 이용한 단순한 색을 사용하였다. </t>
    <phoneticPr fontId="1" type="noConversion"/>
  </si>
  <si>
    <t xml:space="preserve">어떤 디자인이 더 나은지 평가하기 위해서 슈퍼마켓을 두 군데를 선정하여 테스트하기로 하였다. </t>
    <phoneticPr fontId="1" type="noConversion"/>
  </si>
  <si>
    <t xml:space="preserve">두 슈퍼마켓 중 한 곳에는 첫 번째 디자인의 제품을 판매하였고, 다른 한 곳은 두 번째 디자인의 제품을 판매하였다. </t>
    <phoneticPr fontId="1" type="noConversion"/>
  </si>
  <si>
    <t xml:space="preserve">각 슈퍼마켓의 일주일간 판매기록을 보고, 첫 번째 디자인이 사실상 더 비싸기 때문에 첫 번째 디자인이 더 좋다는 결론을 내릴만한 충분한 증거가 존재하는 경우에만 첫 번째 디자인을 사용하기로 결정하였다. </t>
    <phoneticPr fontId="1" type="noConversion"/>
  </si>
  <si>
    <t>첫 번째 디자인을 사용해야 할까?</t>
    <phoneticPr fontId="1" type="noConversion"/>
  </si>
  <si>
    <t>Supermarket 1</t>
  </si>
  <si>
    <t>Supermarket 2</t>
  </si>
  <si>
    <t>codeNum= 9077</t>
    <phoneticPr fontId="1" type="noConversion"/>
  </si>
  <si>
    <t>Z통계량</t>
    <phoneticPr fontId="1" type="noConversion"/>
  </si>
  <si>
    <t>&lt;표3&gt; 에서 첫번째 디자인이 더 좋다는 결론을 내릴 수 있는가?</t>
    <phoneticPr fontId="1" type="noConversion"/>
  </si>
  <si>
    <t>(유의수준 5%가정)</t>
    <phoneticPr fontId="1" type="noConversion"/>
  </si>
  <si>
    <t>p1 : 슈퍼마켓 1에서 G사 비누가 팔린 비율</t>
    <phoneticPr fontId="1" type="noConversion"/>
  </si>
  <si>
    <t>p2 : 슈퍼마켓 2에서 G사 비누가 팔린 비율</t>
    <phoneticPr fontId="1" type="noConversion"/>
  </si>
  <si>
    <t>H0 = p1 - p2 = 0 (p1 = p2)</t>
    <phoneticPr fontId="1" type="noConversion"/>
  </si>
  <si>
    <t>H1 = p1 - p2 &gt; 0 (p1 &gt; p2)</t>
    <phoneticPr fontId="1" type="noConversion"/>
  </si>
  <si>
    <t>2. 가설검정방법 : 정규분포(Z-test) 이용</t>
    <phoneticPr fontId="1" type="noConversion"/>
  </si>
  <si>
    <t>데이터로부터, n1 =904 , m2 = 1038, x1 =180 , x2 = 155, p1(hat) = x1/n1 = 0.1991 , p2(hat) = x2/n2 = 0.1493 이고, p(hat) = 180+155 / 904+1038 = 335 /1942 = 0.1725 으로 귀무가설이 참이라는 전제하에서,</t>
    <phoneticPr fontId="1" type="noConversion"/>
  </si>
  <si>
    <t>P(hat)</t>
    <phoneticPr fontId="1" type="noConversion"/>
  </si>
  <si>
    <t>z = p1(hat) - p2(hat) - 0 / sqrt( p(hat)(1-p(hat)) * ((1/n1) + (1/n2)) ) = 0.1991 - 0.1493 - 0 / sqrt( 0.1725(1-0.1725) * ((1/904) + (1/1038)) )  = 2.9 &gt;1.645</t>
    <phoneticPr fontId="1" type="noConversion"/>
  </si>
  <si>
    <t>95%일때의 Z통계량</t>
    <phoneticPr fontId="1" type="noConversion"/>
  </si>
  <si>
    <r>
      <t>z = 2.9 &gt;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1.645 이므로 H0을 기각함.</t>
    </r>
    <phoneticPr fontId="1" type="noConversion"/>
  </si>
  <si>
    <t xml:space="preserve">또는 </t>
    <phoneticPr fontId="1" type="noConversion"/>
  </si>
  <si>
    <t>P-value = P(p1(hat) - p2(hat) &gt; 0.0498 | p1 -p2 =0)</t>
    <phoneticPr fontId="1" type="noConversion"/>
  </si>
  <si>
    <t xml:space="preserve">           = P(z &gt; 2.9) = 0.0019</t>
    <phoneticPr fontId="1" type="noConversion"/>
  </si>
  <si>
    <t>유의수준 0.05보다 작으므로 H0을 기각함. 즉, 첫번째 밝은 포장디자인이 더 인기가 있다고 추론할 수 있다.</t>
    <phoneticPr fontId="1" type="noConversion"/>
  </si>
  <si>
    <t>만약 첫번째 (밝은색) 디자인이 선택되기 위해서 적어도 두번째 디자인보다 3% 이상 많이 팔려야 한다면, 가설검정 절차가 어떻게 바뀔것인가?</t>
    <phoneticPr fontId="1" type="noConversion"/>
  </si>
  <si>
    <t>유의적이지 않다.</t>
    <phoneticPr fontId="1" type="noConversion"/>
  </si>
  <si>
    <t>귀무가설을 기각할수없다.</t>
    <phoneticPr fontId="1" type="noConversion"/>
  </si>
  <si>
    <t>H0 : p1 -p2 = 0.03</t>
    <phoneticPr fontId="1" type="noConversion"/>
  </si>
  <si>
    <t>H1 : p1 -p2 &gt; 0.03</t>
    <phoneticPr fontId="1" type="noConversion"/>
  </si>
  <si>
    <t xml:space="preserve">귀무가설이 참이라는 전제하에서, p1 -p2 = 0.03 (0이 아님) 이므로 </t>
    <phoneticPr fontId="1" type="noConversion"/>
  </si>
  <si>
    <t>z = p1(hat) - p2(hat) - c / sqrt( ((p1(hat)(1-p1(hat))) /n1) + ((p2(hat)(1-p2(hat))) /n2)) )</t>
    <phoneticPr fontId="1" type="noConversion"/>
  </si>
  <si>
    <t>= 0.1991 - 0.1493 - 0.03 / sqrt( (0.1991(1-0.1991)) /904) + ((0.1493(1-0.1493)) /1038)) )</t>
    <phoneticPr fontId="1" type="noConversion"/>
  </si>
  <si>
    <r>
      <t xml:space="preserve"> =1.15  &lt;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1.645 이므로</t>
    </r>
    <phoneticPr fontId="1" type="noConversion"/>
  </si>
  <si>
    <t xml:space="preserve">H0을 기각하지 않음. 즉, 첫번째 디자인을 이용하기 위한 충분한 증거가 존재하지 않음. 또한 95% 의 신뢰구간을 계산하면, </t>
    <phoneticPr fontId="1" type="noConversion"/>
  </si>
  <si>
    <t>(하한선, 상한선) = 0.0498 ± 0.0339</t>
    <phoneticPr fontId="1" type="noConversion"/>
  </si>
  <si>
    <t>하한선</t>
    <phoneticPr fontId="1" type="noConversion"/>
  </si>
  <si>
    <t>상한선</t>
    <phoneticPr fontId="1" type="noConversion"/>
  </si>
  <si>
    <t>신뢰구간</t>
    <phoneticPr fontId="1" type="noConversion"/>
  </si>
  <si>
    <t>엑셀 / R을 이용한 가설검정 실습</t>
    <phoneticPr fontId="1" type="noConversion"/>
  </si>
  <si>
    <t>1. 모집단이 한개일때, 모비율에 대한 가설 검정</t>
    <phoneticPr fontId="1" type="noConversion"/>
  </si>
  <si>
    <t>* 유권자 투표비율에 대한 가설검정(poll.xlsx)</t>
    <phoneticPr fontId="1" type="noConversion"/>
  </si>
  <si>
    <t>2. 모집단이 두개일때, 모비율 비교에 대한 가설검정</t>
    <phoneticPr fontId="1" type="noConversion"/>
  </si>
  <si>
    <t>* 쿠폰의 효과(모비율 비교) 에 대한 가설검정(쿠폰의 효과.xlsx)</t>
    <phoneticPr fontId="1" type="noConversion"/>
  </si>
  <si>
    <t>* 포장디자인의 테스트 마케팅에 대한 가설검정(package.xlsx)</t>
    <phoneticPr fontId="1" type="noConversion"/>
  </si>
  <si>
    <t>* 신뢰구간과 가설 검정의 관계</t>
    <phoneticPr fontId="1" type="noConversion"/>
  </si>
  <si>
    <t>* 귀무가설의 부등호가 필요없는 이유</t>
    <phoneticPr fontId="1" type="noConversion"/>
  </si>
  <si>
    <r>
      <t>* 유의 수준(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>) 과 제2종 오류가 일어날 확률(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</si>
  <si>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* 그 동안 다룬 가설검정에 대한 요약</t>
    <phoneticPr fontId="1" type="noConversion"/>
  </si>
  <si>
    <r>
      <t xml:space="preserve">H0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0  vs. H1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≠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</si>
  <si>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 xml:space="preserve">위와 같은 양측검정에서 유의수준이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Arial Unicode MS"/>
        <family val="2"/>
        <charset val="129"/>
      </rPr>
      <t>일때 기각역은</t>
    </r>
    <phoneticPr fontId="1" type="noConversion"/>
  </si>
  <si>
    <r>
      <t xml:space="preserve">X(hat) &gt;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 + z</t>
    </r>
    <r>
      <rPr>
        <sz val="8"/>
        <color theme="1"/>
        <rFont val="Calibri"/>
        <family val="2"/>
        <charset val="161"/>
      </rPr>
      <t>α</t>
    </r>
    <r>
      <rPr>
        <sz val="8"/>
        <color theme="1"/>
        <rFont val="맑은 고딕"/>
        <family val="2"/>
        <charset val="129"/>
        <scheme val="minor"/>
      </rPr>
      <t>/2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/SQRT(n) 또는 X(hat) &lt;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0 - z</t>
    </r>
    <r>
      <rPr>
        <sz val="8"/>
        <color theme="1"/>
        <rFont val="Calibri"/>
        <family val="2"/>
        <charset val="161"/>
      </rPr>
      <t>α</t>
    </r>
    <r>
      <rPr>
        <sz val="8"/>
        <color theme="1"/>
        <rFont val="맑은 고딕"/>
        <family val="2"/>
        <charset val="129"/>
        <scheme val="minor"/>
      </rPr>
      <t>/2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/sqrt(n)</t>
    </r>
    <phoneticPr fontId="1" type="noConversion"/>
  </si>
  <si>
    <t>이므로, 기각하지 않는 영역은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</si>
  <si>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0 - z</t>
    </r>
    <r>
      <rPr>
        <sz val="8"/>
        <color theme="1"/>
        <rFont val="Calibri"/>
        <family val="2"/>
        <charset val="161"/>
      </rPr>
      <t>α</t>
    </r>
    <r>
      <rPr>
        <sz val="8"/>
        <color theme="1"/>
        <rFont val="맑은 고딕"/>
        <family val="2"/>
        <charset val="129"/>
        <scheme val="minor"/>
      </rPr>
      <t>/2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/SQRT(n) &lt; X(hat) &lt;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 + z</t>
    </r>
    <r>
      <rPr>
        <sz val="8"/>
        <color theme="1"/>
        <rFont val="Calibri"/>
        <family val="2"/>
        <charset val="161"/>
      </rPr>
      <t>α</t>
    </r>
    <r>
      <rPr>
        <sz val="8"/>
        <color theme="1"/>
        <rFont val="맑은 고딕"/>
        <family val="2"/>
        <charset val="129"/>
        <scheme val="minor"/>
      </rPr>
      <t>/2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/SQRT(n)</t>
    </r>
    <phoneticPr fontId="1" type="noConversion"/>
  </si>
  <si>
    <r>
      <t>한편, 신뢰수준(1-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) 의 모평균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Arial Unicode MS"/>
        <family val="2"/>
        <charset val="129"/>
      </rPr>
      <t xml:space="preserve">에 대한 신뢰구간은 </t>
    </r>
    <phoneticPr fontId="1" type="noConversion"/>
  </si>
  <si>
    <r>
      <t>(하한선, 상한선) = ( X(hat) -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/2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/SQRT(n), X(hat) +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/2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/SQRT(n) ) 임</t>
    </r>
    <phoneticPr fontId="1" type="noConversion"/>
  </si>
  <si>
    <r>
      <t xml:space="preserve">따라서, 신뢰구간을 구한후,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 가 구간안에 포함된다면, 가설검정에서 H0을 기각하지 않는다는 의미와 같음</t>
    </r>
    <phoneticPr fontId="1" type="noConversion"/>
  </si>
  <si>
    <r>
      <t xml:space="preserve">H0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0  vs. H1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&gt;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</si>
  <si>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 xml:space="preserve">위와 같은 단측검정에서 유의수준이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Arial Unicode MS"/>
        <family val="2"/>
        <charset val="129"/>
      </rPr>
      <t xml:space="preserve">일때 기각역은 </t>
    </r>
    <phoneticPr fontId="1" type="noConversion"/>
  </si>
  <si>
    <r>
      <t xml:space="preserve">X(hat) &gt;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 + z</t>
    </r>
    <r>
      <rPr>
        <sz val="8"/>
        <color theme="1"/>
        <rFont val="Calibri"/>
        <family val="2"/>
        <charset val="161"/>
      </rPr>
      <t>α</t>
    </r>
    <r>
      <rPr>
        <sz val="8"/>
        <color theme="1"/>
        <rFont val="맑은 고딕"/>
        <family val="2"/>
        <charset val="129"/>
        <scheme val="minor"/>
      </rPr>
      <t>/2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/SQRT(n) </t>
    </r>
    <phoneticPr fontId="1" type="noConversion"/>
  </si>
  <si>
    <r>
      <t xml:space="preserve">H0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&lt;=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 으로 하지 않아도 되는 이유를 설명하기 위해서,</t>
    </r>
    <phoneticPr fontId="1" type="noConversion"/>
  </si>
  <si>
    <r>
      <t xml:space="preserve">H0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0 - c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0보다 작은수)  vs. H0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&gt;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</si>
  <si>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 xml:space="preserve">을 고려하면, 위와 같은 단측검정에서 유의수준이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Arial Unicode MS"/>
        <family val="2"/>
        <charset val="129"/>
      </rPr>
      <t>일때 기각역은</t>
    </r>
    <phoneticPr fontId="1" type="noConversion"/>
  </si>
  <si>
    <t>-------------(A)</t>
    <phoneticPr fontId="1" type="noConversion"/>
  </si>
  <si>
    <r>
      <t xml:space="preserve">X(hat) &gt; </t>
    </r>
    <r>
      <rPr>
        <sz val="11"/>
        <color theme="1"/>
        <rFont val="맑은 고딕"/>
        <family val="2"/>
        <charset val="129"/>
      </rPr>
      <t>μ</t>
    </r>
    <r>
      <rPr>
        <sz val="11"/>
        <color theme="1"/>
        <rFont val="맑은 고딕"/>
        <family val="2"/>
        <charset val="129"/>
        <scheme val="minor"/>
      </rPr>
      <t>0 - c + z</t>
    </r>
    <r>
      <rPr>
        <sz val="8"/>
        <color theme="1"/>
        <rFont val="맑은 고딕"/>
        <family val="3"/>
        <charset val="129"/>
      </rPr>
      <t>α</t>
    </r>
    <r>
      <rPr>
        <sz val="8"/>
        <color theme="1"/>
        <rFont val="맑은 고딕"/>
        <family val="3"/>
        <charset val="129"/>
        <scheme val="minor"/>
      </rPr>
      <t>/2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σ</t>
    </r>
    <r>
      <rPr>
        <sz val="11"/>
        <color theme="1"/>
        <rFont val="맑은 고딕"/>
        <family val="2"/>
        <charset val="129"/>
        <scheme val="minor"/>
      </rPr>
      <t>/sqrt(n)    ---------------------(A')</t>
    </r>
    <phoneticPr fontId="1" type="noConversion"/>
  </si>
  <si>
    <r>
      <t xml:space="preserve">이므로, 표본평균 X가 조건(A)를 만족해서 기각되었다면, 당연히 조건(A')도 만족하므로,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0보다 작은 모든 값에 대해 가설 검정을 반복할 필요가 없음</t>
    </r>
    <phoneticPr fontId="1" type="noConversion"/>
  </si>
  <si>
    <t xml:space="preserve">   = P(H0을 기각함 | H0가 참)</t>
    <phoneticPr fontId="1" type="noConversion"/>
  </si>
  <si>
    <r>
      <t xml:space="preserve">   = P(x(hat) &gt; a|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=170)</t>
    </r>
    <phoneticPr fontId="1" type="noConversion"/>
  </si>
  <si>
    <r>
      <rPr>
        <sz val="11"/>
        <color theme="1"/>
        <rFont val="Calibri"/>
        <family val="2"/>
      </rPr>
      <t>= P</t>
    </r>
    <r>
      <rPr>
        <sz val="11"/>
        <color theme="1"/>
        <rFont val="Calibri"/>
        <family val="2"/>
        <charset val="161"/>
      </rPr>
      <t>( (</t>
    </r>
    <r>
      <rPr>
        <sz val="11"/>
        <color theme="1"/>
        <rFont val="Calibri"/>
        <family val="2"/>
      </rPr>
      <t xml:space="preserve">x(hat) - </t>
    </r>
    <r>
      <rPr>
        <sz val="11"/>
        <color theme="1"/>
        <rFont val="Calibri"/>
        <family val="2"/>
        <charset val="161"/>
      </rPr>
      <t>μ) / (σ</t>
    </r>
    <r>
      <rPr>
        <sz val="11"/>
        <color theme="1"/>
        <rFont val="돋움"/>
        <family val="2"/>
        <charset val="129"/>
      </rPr>
      <t>/sqrt(n)) &gt; (a -μ) / (σ/sqrt(n)) | μ =170)</t>
    </r>
    <phoneticPr fontId="1" type="noConversion"/>
  </si>
  <si>
    <r>
      <t xml:space="preserve">=P(Z&gt; (a- 170)/(65/sqrt(400)) ) = </t>
    </r>
    <r>
      <rPr>
        <sz val="11"/>
        <color theme="1"/>
        <rFont val="Calibri"/>
        <family val="2"/>
        <charset val="161"/>
      </rPr>
      <t>α</t>
    </r>
    <phoneticPr fontId="1" type="noConversion"/>
  </si>
  <si>
    <t>→ 기각역: x(hat) &gt; a = 175.34</t>
    <phoneticPr fontId="1" type="noConversion"/>
  </si>
  <si>
    <r>
      <t>→ (a-170) / (65/sqrt(400))  = z</t>
    </r>
    <r>
      <rPr>
        <sz val="8"/>
        <color theme="1"/>
        <rFont val="맑은 고딕"/>
        <family val="3"/>
        <charset val="129"/>
        <scheme val="minor"/>
      </rPr>
      <t>0.05</t>
    </r>
    <r>
      <rPr>
        <sz val="11"/>
        <color theme="1"/>
        <rFont val="맑은 고딕"/>
        <family val="2"/>
        <charset val="129"/>
        <scheme val="minor"/>
      </rPr>
      <t xml:space="preserve">  = 1.645 </t>
    </r>
    <phoneticPr fontId="1" type="noConversion"/>
  </si>
  <si>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 = P(type II error)</t>
    </r>
    <phoneticPr fontId="1" type="noConversion"/>
  </si>
  <si>
    <t xml:space="preserve">   = P(H0를 기각하지 않음 |H0가 거짓)</t>
    <phoneticPr fontId="1" type="noConversion"/>
  </si>
  <si>
    <r>
      <t xml:space="preserve">   = P(x(hat) &lt; 175.34 |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≠ 170)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</si>
  <si>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= P</t>
    </r>
    <r>
      <rPr>
        <sz val="11"/>
        <color theme="1"/>
        <rFont val="Arial Unicode MS"/>
        <family val="2"/>
        <charset val="129"/>
      </rPr>
      <t>( (</t>
    </r>
    <r>
      <rPr>
        <sz val="11"/>
        <color theme="1"/>
        <rFont val="맑은 고딕"/>
        <family val="2"/>
        <charset val="129"/>
        <scheme val="minor"/>
      </rPr>
      <t xml:space="preserve">x(hat) - </t>
    </r>
    <r>
      <rPr>
        <sz val="11"/>
        <color theme="1"/>
        <rFont val="Calibri"/>
        <family val="2"/>
        <charset val="161"/>
      </rPr>
      <t>μ) / (σ</t>
    </r>
    <r>
      <rPr>
        <sz val="11"/>
        <color theme="1"/>
        <rFont val="Arial Unicode MS"/>
        <family val="2"/>
        <charset val="129"/>
      </rPr>
      <t>/sqrt(n)) &lt;= (175.34 - μ) / (σ/sqrt(n)) | μ =180 )</t>
    </r>
    <phoneticPr fontId="1" type="noConversion"/>
  </si>
  <si>
    <t>= P( Z &lt;= (175.34 - 180) / (65/sqrt(400)) )</t>
    <phoneticPr fontId="1" type="noConversion"/>
  </si>
  <si>
    <t>= P( Z&lt;= -1.43 ) = 0.076</t>
    <phoneticPr fontId="1" type="noConversion"/>
  </si>
  <si>
    <t>추가적 가정으로, 만약 평균계좌금액이 180일때, 새로운 청구시스템을 만드는 것이 큰 수익을 가져오는 것으로 조사됨. 이기회를 잃으면 안되기 때문에, 이때의 제2종 오류가 발생할 확률을 계산암</t>
    <phoneticPr fontId="1" type="noConversion"/>
  </si>
  <si>
    <r>
      <rPr>
        <sz val="11"/>
        <color theme="1"/>
        <rFont val="맑은 고딕"/>
        <family val="2"/>
        <charset val="129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P(type I error)</t>
    </r>
    <phoneticPr fontId="1" type="noConversion"/>
  </si>
  <si>
    <r>
      <t xml:space="preserve">   = P(x(hat) &gt; a|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=170)</t>
    </r>
    <phoneticPr fontId="1" type="noConversion"/>
  </si>
  <si>
    <t xml:space="preserve">   = P( Z&gt; (a-170) / (65/sqrt(400)) )</t>
    <phoneticPr fontId="1" type="noConversion"/>
  </si>
  <si>
    <t>따라서, 기각역 : x(hat) &gt; a = 177.57</t>
    <phoneticPr fontId="1" type="noConversion"/>
  </si>
  <si>
    <r>
      <t xml:space="preserve">   a -170 / 65/sqrt(400)   = z</t>
    </r>
    <r>
      <rPr>
        <sz val="8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 xml:space="preserve"> = 2.33</t>
    </r>
    <phoneticPr fontId="1" type="noConversion"/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</si>
  <si>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sz val="11"/>
        <color theme="1"/>
        <rFont val="Calibri"/>
        <family val="2"/>
      </rPr>
      <t>P</t>
    </r>
    <r>
      <rPr>
        <sz val="11"/>
        <color theme="1"/>
        <rFont val="맑은 고딕"/>
        <family val="2"/>
        <charset val="129"/>
        <scheme val="minor"/>
      </rPr>
      <t>(type I error)</t>
    </r>
    <phoneticPr fontId="1" type="noConversion"/>
  </si>
  <si>
    <r>
      <t xml:space="preserve">   = P(x(hat) &lt; 177.57 | </t>
    </r>
    <r>
      <rPr>
        <sz val="11"/>
        <color theme="1"/>
        <rFont val="맑은 고딕"/>
        <family val="2"/>
        <charset val="129"/>
      </rPr>
      <t>μ</t>
    </r>
    <r>
      <rPr>
        <sz val="11"/>
        <color theme="1"/>
        <rFont val="맑은 고딕"/>
        <family val="2"/>
        <charset val="129"/>
        <scheme val="minor"/>
      </rPr>
      <t xml:space="preserve"> = 180)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</si>
  <si>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= P</t>
    </r>
    <r>
      <rPr>
        <sz val="11"/>
        <color theme="1"/>
        <rFont val="Arial Unicode MS"/>
        <family val="2"/>
        <charset val="129"/>
      </rPr>
      <t>( (</t>
    </r>
    <r>
      <rPr>
        <sz val="11"/>
        <color theme="1"/>
        <rFont val="맑은 고딕"/>
        <family val="2"/>
        <charset val="129"/>
        <scheme val="minor"/>
      </rPr>
      <t xml:space="preserve">x(hat) - </t>
    </r>
    <r>
      <rPr>
        <sz val="11"/>
        <color theme="1"/>
        <rFont val="Calibri"/>
        <family val="2"/>
        <charset val="161"/>
      </rPr>
      <t>μ) / (σ</t>
    </r>
    <r>
      <rPr>
        <sz val="11"/>
        <color theme="1"/>
        <rFont val="Arial Unicode MS"/>
        <family val="2"/>
        <charset val="129"/>
      </rPr>
      <t>/sqrt(n)) &lt;= (177.57 - μ) / (σ/sqrt(n)) | μ =180 )</t>
    </r>
    <phoneticPr fontId="1" type="noConversion"/>
  </si>
  <si>
    <t>= P( Z &lt;= (177.57 - 180) / (65/sqrt(400)) )</t>
    <phoneticPr fontId="1" type="noConversion"/>
  </si>
  <si>
    <t>= P( Z&lt;= -0.75 ) = 0.2266</t>
    <phoneticPr fontId="1" type="noConversion"/>
  </si>
  <si>
    <t xml:space="preserve">   = P( Z&gt; (a-170) / (65/sqrt(1000)) )</t>
    <phoneticPr fontId="1" type="noConversion"/>
  </si>
  <si>
    <r>
      <t xml:space="preserve">   a -170 / 65/sqrt(1000)   = z</t>
    </r>
    <r>
      <rPr>
        <sz val="8"/>
        <color theme="1"/>
        <rFont val="맑은 고딕"/>
        <family val="3"/>
        <charset val="129"/>
        <scheme val="minor"/>
      </rPr>
      <t>0.05</t>
    </r>
    <r>
      <rPr>
        <sz val="11"/>
        <color theme="1"/>
        <rFont val="맑은 고딕"/>
        <family val="2"/>
        <charset val="129"/>
        <scheme val="minor"/>
      </rPr>
      <t xml:space="preserve"> = 1.645</t>
    </r>
    <phoneticPr fontId="1" type="noConversion"/>
  </si>
  <si>
    <t>따라서, 기각역 : x(hat) &gt; a = 173.38</t>
    <phoneticPr fontId="1" type="noConversion"/>
  </si>
  <si>
    <r>
      <t xml:space="preserve">   = P(x(hat) &lt; 173.38 |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= 180)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</si>
  <si>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= P</t>
    </r>
    <r>
      <rPr>
        <sz val="11"/>
        <color theme="1"/>
        <rFont val="Arial Unicode MS"/>
        <family val="2"/>
        <charset val="129"/>
      </rPr>
      <t>( (</t>
    </r>
    <r>
      <rPr>
        <sz val="11"/>
        <color theme="1"/>
        <rFont val="맑은 고딕"/>
        <family val="2"/>
        <charset val="129"/>
        <scheme val="minor"/>
      </rPr>
      <t xml:space="preserve">x(hat) - </t>
    </r>
    <r>
      <rPr>
        <sz val="11"/>
        <color theme="1"/>
        <rFont val="Calibri"/>
        <family val="2"/>
        <charset val="161"/>
      </rPr>
      <t>μ) / (σ</t>
    </r>
    <r>
      <rPr>
        <sz val="11"/>
        <color theme="1"/>
        <rFont val="Arial Unicode MS"/>
        <family val="2"/>
        <charset val="129"/>
      </rPr>
      <t>/sqrt(n)) &lt;= (173.38 - μ) / (σ/sqrt(n)) | μ =180 )</t>
    </r>
    <phoneticPr fontId="1" type="noConversion"/>
  </si>
  <si>
    <t>= P( Z &lt;= (173.38 - 180) / (65/sqrt(400)) )</t>
    <phoneticPr fontId="1" type="noConversion"/>
  </si>
  <si>
    <t>= P( Z&lt;= -3.22 ) ≒ 0(거의 0에 가까움)</t>
    <phoneticPr fontId="1" type="noConversion"/>
  </si>
  <si>
    <r>
      <t xml:space="preserve">결론: 유의 수준 </t>
    </r>
    <r>
      <rPr>
        <b/>
        <sz val="11"/>
        <color theme="3" tint="0.249977111117893"/>
        <rFont val="Calibri"/>
        <family val="2"/>
        <charset val="161"/>
      </rPr>
      <t>α</t>
    </r>
    <r>
      <rPr>
        <b/>
        <sz val="11"/>
        <color theme="3" tint="0.249977111117893"/>
        <rFont val="맑은 고딕"/>
        <family val="2"/>
        <charset val="129"/>
        <scheme val="minor"/>
      </rPr>
      <t>가 증가함에 따라, 표본크기 n이 증가함에 따라</t>
    </r>
    <r>
      <rPr>
        <b/>
        <sz val="11"/>
        <color rgb="FFFF0000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Calibri"/>
        <family val="2"/>
        <charset val="161"/>
      </rPr>
      <t>β</t>
    </r>
    <r>
      <rPr>
        <b/>
        <sz val="11"/>
        <color rgb="FFFF0000"/>
        <rFont val="Arial Unicode MS"/>
        <family val="2"/>
        <charset val="129"/>
      </rPr>
      <t>가 감소함.</t>
    </r>
    <phoneticPr fontId="1" type="noConversion"/>
  </si>
  <si>
    <t>* 모비율에 대한 가설검정 : Z검정(한 집단 또는 두집단)</t>
    <phoneticPr fontId="1" type="noConversion"/>
  </si>
  <si>
    <t>* 모평균에 대한 가설검정:</t>
    <phoneticPr fontId="1" type="noConversion"/>
  </si>
  <si>
    <t xml:space="preserve">   - 한집단의 경우, 모분산이 주어지면 Z검정, 모분산이 주어지지 않으면 T검정(데이터의 수가 작을경우(&lt;30))</t>
    <phoneticPr fontId="1" type="noConversion"/>
  </si>
  <si>
    <t xml:space="preserve">   - 두집단의 경우, 모분산이 주어지지 않으나, 정규성을 가진경우</t>
    <phoneticPr fontId="1" type="noConversion"/>
  </si>
  <si>
    <t xml:space="preserve">     (1) paired data : 대응 표본 T검정</t>
    <phoneticPr fontId="1" type="noConversion"/>
  </si>
  <si>
    <t xml:space="preserve">     (2) paired data가 아닌 경우</t>
    <phoneticPr fontId="1" type="noConversion"/>
  </si>
  <si>
    <t>i. 등분산 : 독립표본T검정</t>
    <phoneticPr fontId="1" type="noConversion"/>
  </si>
  <si>
    <t>ii. 등분산이 아닌경우 : 독립표본 T검정</t>
    <phoneticPr fontId="1" type="noConversion"/>
  </si>
  <si>
    <t>* 파란색 부분은 엑셀, R 또는 기타 소프트웨어를 이용해서 가설검정을 손쉽게 할 수 있음.</t>
    <phoneticPr fontId="1" type="noConversion"/>
  </si>
  <si>
    <t>* 카이제곱 검정을 제외하고 위에서 언급한 모든 검정을 다룸</t>
    <phoneticPr fontId="1" type="noConversion"/>
  </si>
  <si>
    <r>
      <t xml:space="preserve">* 분산에 대한 가설검정 : 카이제곱 검정 *(한집단), </t>
    </r>
    <r>
      <rPr>
        <b/>
        <sz val="11"/>
        <color theme="3" tint="0.249977111117893"/>
        <rFont val="맑은 고딕"/>
        <family val="3"/>
        <charset val="129"/>
        <scheme val="minor"/>
      </rPr>
      <t>F 검정(두 집단)</t>
    </r>
    <phoneticPr fontId="1" type="noConversion"/>
  </si>
  <si>
    <t>* 시장분할그룹별(고객군별) 성향 비교</t>
    <phoneticPr fontId="1" type="noConversion"/>
  </si>
  <si>
    <t>* 지역별 지점 매출/수익률 비교</t>
    <phoneticPr fontId="1" type="noConversion"/>
  </si>
  <si>
    <t>* 프로모션 반응율 비교</t>
    <phoneticPr fontId="1" type="noConversion"/>
  </si>
  <si>
    <t>* COVID-19 전후의 다양한 사회현상 비교</t>
    <phoneticPr fontId="1" type="noConversion"/>
  </si>
  <si>
    <t>* 정부 정책에 대한 국민여론조사에 대한 유의미한 주장</t>
    <phoneticPr fontId="1" type="noConversion"/>
  </si>
  <si>
    <t>* 환경 정책을 적용한 후 오염도가 향상되었는지 검증</t>
    <phoneticPr fontId="1" type="noConversion"/>
  </si>
  <si>
    <t>* 새로운 치료제 또는 백신투여 후 효과 검증</t>
    <phoneticPr fontId="1" type="noConversion"/>
  </si>
  <si>
    <t>* 교육정책의 효과 검증</t>
    <phoneticPr fontId="1" type="noConversion"/>
  </si>
  <si>
    <t>* 품질경영에서 불량률이 향상되었는지 검증</t>
    <phoneticPr fontId="1" type="noConversion"/>
  </si>
  <si>
    <t>* 고객만족도 조사에 대한 주장</t>
    <phoneticPr fontId="1" type="noConversion"/>
  </si>
  <si>
    <t>주의해야할 점 : 카이제곱, F검정, T검정은 모두 데이터가 정규성을 가질때 이론적으로 적용가능하다. 데이터의 수가 많은 경우, 해당 검정이 비교적 잘 작동함.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</si>
</sst>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1"/>
      <color theme="1"/>
      <name val="Calibri"/>
      <family val="2"/>
      <charset val="161"/>
    </font>
    <font>
      <sz val="8"/>
      <color theme="1"/>
      <name val="Calibri"/>
      <family val="2"/>
      <charset val="161"/>
    </font>
    <font>
      <sz val="8"/>
      <color theme="1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61"/>
      <scheme val="minor"/>
    </font>
    <font>
      <sz val="11"/>
      <color theme="1"/>
      <name val="맑은 고딕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돋움"/>
      <family val="2"/>
      <charset val="129"/>
    </font>
    <font>
      <b/>
      <sz val="11"/>
      <color theme="3" tint="0.249977111117893"/>
      <name val="맑은 고딕"/>
      <family val="2"/>
      <charset val="129"/>
      <scheme val="minor"/>
    </font>
    <font>
      <b/>
      <sz val="11"/>
      <color theme="3" tint="0.249977111117893"/>
      <name val="Calibri"/>
      <family val="2"/>
      <charset val="161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Calibri"/>
      <family val="2"/>
      <charset val="161"/>
    </font>
    <font>
      <b/>
      <sz val="11"/>
      <color rgb="FFFF0000"/>
      <name val="Arial Unicode MS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3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7" fillId="0" borderId="0" xfId="0" applyFont="1">
      <alignment vertical="center"/>
    </xf>
    <xf numFmtId="0" fontId="3" fillId="0" borderId="0" xfId="0" quotePrefix="1" applyFont="1">
      <alignment vertical="center"/>
    </xf>
    <xf numFmtId="0" fontId="6" fillId="0" borderId="0" xfId="0" quotePrefix="1" applyFon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57</xdr:row>
      <xdr:rowOff>114300</xdr:rowOff>
    </xdr:from>
    <xdr:to>
      <xdr:col>4</xdr:col>
      <xdr:colOff>285750</xdr:colOff>
      <xdr:row>61</xdr:row>
      <xdr:rowOff>114300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80508E3-7BC9-520C-F3EC-C4EC6FB633DD}"/>
            </a:ext>
          </a:extLst>
        </xdr:cNvPr>
        <xdr:cNvCxnSpPr/>
      </xdr:nvCxnSpPr>
      <xdr:spPr>
        <a:xfrm flipH="1">
          <a:off x="1943100" y="12420600"/>
          <a:ext cx="984250" cy="863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57</xdr:row>
      <xdr:rowOff>171450</xdr:rowOff>
    </xdr:from>
    <xdr:to>
      <xdr:col>9</xdr:col>
      <xdr:colOff>158750</xdr:colOff>
      <xdr:row>61</xdr:row>
      <xdr:rowOff>127000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AD5E9E0-1EB3-C8CC-95B5-2ED1FEDD807D}"/>
            </a:ext>
          </a:extLst>
        </xdr:cNvPr>
        <xdr:cNvCxnSpPr/>
      </xdr:nvCxnSpPr>
      <xdr:spPr>
        <a:xfrm>
          <a:off x="5016500" y="12477750"/>
          <a:ext cx="1085850" cy="819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8</xdr:row>
      <xdr:rowOff>127000</xdr:rowOff>
    </xdr:from>
    <xdr:to>
      <xdr:col>4</xdr:col>
      <xdr:colOff>654050</xdr:colOff>
      <xdr:row>8</xdr:row>
      <xdr:rowOff>127000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9CCF34A-9061-C836-DD62-D2C89FD9F098}"/>
            </a:ext>
          </a:extLst>
        </xdr:cNvPr>
        <xdr:cNvCxnSpPr/>
      </xdr:nvCxnSpPr>
      <xdr:spPr>
        <a:xfrm flipH="1">
          <a:off x="2647950" y="18542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9</xdr:row>
      <xdr:rowOff>101600</xdr:rowOff>
    </xdr:from>
    <xdr:to>
      <xdr:col>8</xdr:col>
      <xdr:colOff>0</xdr:colOff>
      <xdr:row>9</xdr:row>
      <xdr:rowOff>107950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2DF0AA4-78CD-380C-0205-0FF7B82BF71F}"/>
            </a:ext>
          </a:extLst>
        </xdr:cNvPr>
        <xdr:cNvCxnSpPr/>
      </xdr:nvCxnSpPr>
      <xdr:spPr>
        <a:xfrm flipH="1" flipV="1">
          <a:off x="4603750" y="2044700"/>
          <a:ext cx="6794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9</xdr:row>
      <xdr:rowOff>101600</xdr:rowOff>
    </xdr:from>
    <xdr:to>
      <xdr:col>6</xdr:col>
      <xdr:colOff>654050</xdr:colOff>
      <xdr:row>9</xdr:row>
      <xdr:rowOff>107950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5C04482-A23C-AD28-9CBC-FDD830D47114}"/>
            </a:ext>
          </a:extLst>
        </xdr:cNvPr>
        <xdr:cNvCxnSpPr/>
      </xdr:nvCxnSpPr>
      <xdr:spPr>
        <a:xfrm flipH="1">
          <a:off x="4603750" y="2044700"/>
          <a:ext cx="6604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9</xdr:row>
      <xdr:rowOff>101600</xdr:rowOff>
    </xdr:from>
    <xdr:to>
      <xdr:col>6</xdr:col>
      <xdr:colOff>654050</xdr:colOff>
      <xdr:row>9</xdr:row>
      <xdr:rowOff>107950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A6EA11A0-5DF5-4F05-8318-F981CB7F41FC}"/>
            </a:ext>
          </a:extLst>
        </xdr:cNvPr>
        <xdr:cNvCxnSpPr/>
      </xdr:nvCxnSpPr>
      <xdr:spPr>
        <a:xfrm flipH="1">
          <a:off x="4603750" y="2044700"/>
          <a:ext cx="6604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466726</xdr:colOff>
      <xdr:row>51</xdr:row>
      <xdr:rowOff>133349</xdr:rowOff>
    </xdr:from>
    <xdr:to>
      <xdr:col>8</xdr:col>
      <xdr:colOff>593671</xdr:colOff>
      <xdr:row>57</xdr:row>
      <xdr:rowOff>81749</xdr:rowOff>
    </xdr:to>
    <xdr:sp macro="" textlink="">
      <xdr:nvSpPr>
        <xdr:cNvPr id="2" name="원호 1">
          <a:extLst>
            <a:ext uri="{FF2B5EF4-FFF2-40B4-BE49-F238E27FC236}">
              <a16:creationId xmlns:a16="http://schemas.microsoft.com/office/drawing/2014/main" id="{BE877050-A5D3-5FF0-CFC7-5501D391089D}"/>
            </a:ext>
          </a:extLst>
        </xdr:cNvPr>
        <xdr:cNvSpPr/>
      </xdr:nvSpPr>
      <xdr:spPr>
        <a:xfrm rot="16200000">
          <a:off x="4727949" y="10673976"/>
          <a:ext cx="1205700" cy="1498545"/>
        </a:xfrm>
        <a:prstGeom prst="arc">
          <a:avLst>
            <a:gd name="adj1" fmla="val 10920077"/>
            <a:gd name="adj2" fmla="val 21599992"/>
          </a:avLst>
        </a:prstGeom>
        <a:ln>
          <a:headEnd type="arrow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428625</xdr:colOff>
      <xdr:row>63</xdr:row>
      <xdr:rowOff>9525</xdr:rowOff>
    </xdr:from>
    <xdr:to>
      <xdr:col>8</xdr:col>
      <xdr:colOff>637549</xdr:colOff>
      <xdr:row>80</xdr:row>
      <xdr:rowOff>161461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883985F-6452-7CC5-7EC4-D93B5CB4E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3211175"/>
          <a:ext cx="5009524" cy="3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16</xdr:col>
      <xdr:colOff>503476</xdr:colOff>
      <xdr:row>113</xdr:row>
      <xdr:rowOff>209079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52927C-F480-788F-9F8E-281214CF7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0116800"/>
          <a:ext cx="10790476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134</xdr:row>
      <xdr:rowOff>85725</xdr:rowOff>
    </xdr:from>
    <xdr:to>
      <xdr:col>9</xdr:col>
      <xdr:colOff>285750</xdr:colOff>
      <xdr:row>152</xdr:row>
      <xdr:rowOff>82891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34B5E5B-BE64-6ACB-82F6-8F930CA7C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28165425"/>
          <a:ext cx="5429250" cy="37690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9F16-94E8-4DD8-950A-410BB22582B5}">
  <dimension ref="A2:J97"/>
  <sheetViews>
    <sheetView tabSelected="1" topLeftCell="A65" workbookViewId="0">
      <selection activeCell="M77" sqref="M77"/>
    </sheetView>
  </sheetViews>
  <sheetFormatPr defaultRowHeight="16.5"/>
  <sheetData>
    <row r="2" spans="2:4">
      <c r="B2" t="s">
        <v>0</v>
      </c>
    </row>
    <row r="3" spans="2:4">
      <c r="B3" t="s">
        <v>1</v>
      </c>
    </row>
    <row r="4" spans="2:4">
      <c r="B4" t="s">
        <v>2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10" spans="2:4">
      <c r="B10" t="s">
        <v>7</v>
      </c>
    </row>
    <row r="11" spans="2:4">
      <c r="D11" t="s">
        <v>8</v>
      </c>
    </row>
    <row r="12" spans="2:4">
      <c r="D12" t="s">
        <v>9</v>
      </c>
    </row>
    <row r="14" spans="2:4">
      <c r="B14" t="s">
        <v>13</v>
      </c>
    </row>
    <row r="15" spans="2:4">
      <c r="B15" t="s">
        <v>10</v>
      </c>
    </row>
    <row r="17" spans="1:4">
      <c r="B17" t="s">
        <v>11</v>
      </c>
    </row>
    <row r="19" spans="1:4">
      <c r="B19" t="s">
        <v>12</v>
      </c>
    </row>
    <row r="21" spans="1:4">
      <c r="B21" t="s">
        <v>14</v>
      </c>
    </row>
    <row r="23" spans="1:4">
      <c r="B23" t="s">
        <v>15</v>
      </c>
    </row>
    <row r="24" spans="1:4">
      <c r="D24" t="s">
        <v>16</v>
      </c>
    </row>
    <row r="26" spans="1:4">
      <c r="B26" t="s">
        <v>17</v>
      </c>
    </row>
    <row r="28" spans="1:4">
      <c r="B28" t="s">
        <v>19</v>
      </c>
    </row>
    <row r="29" spans="1:4">
      <c r="A29" t="s">
        <v>18</v>
      </c>
    </row>
    <row r="30" spans="1:4">
      <c r="B30" t="s">
        <v>31</v>
      </c>
    </row>
    <row r="34" spans="2:8">
      <c r="B34" t="s">
        <v>38</v>
      </c>
    </row>
    <row r="35" spans="2:8">
      <c r="B35" t="s">
        <v>39</v>
      </c>
    </row>
    <row r="37" spans="2:8">
      <c r="B37" t="s">
        <v>37</v>
      </c>
    </row>
    <row r="38" spans="2:8">
      <c r="B38" t="s">
        <v>5</v>
      </c>
    </row>
    <row r="40" spans="2:8">
      <c r="B40" t="s">
        <v>7</v>
      </c>
    </row>
    <row r="42" spans="2:8">
      <c r="C42" t="s">
        <v>41</v>
      </c>
    </row>
    <row r="43" spans="2:8">
      <c r="B43" t="s">
        <v>18</v>
      </c>
      <c r="C43" t="s">
        <v>40</v>
      </c>
    </row>
    <row r="45" spans="2:8">
      <c r="C45" t="s">
        <v>42</v>
      </c>
      <c r="H45" t="s">
        <v>43</v>
      </c>
    </row>
    <row r="47" spans="2:8">
      <c r="C47" t="s">
        <v>44</v>
      </c>
      <c r="H47" t="s">
        <v>45</v>
      </c>
    </row>
    <row r="49" spans="2:10">
      <c r="C49" t="s">
        <v>46</v>
      </c>
      <c r="H49" t="s">
        <v>47</v>
      </c>
    </row>
    <row r="51" spans="2:10">
      <c r="C51" t="s">
        <v>12</v>
      </c>
      <c r="H51" t="s">
        <v>53</v>
      </c>
    </row>
    <row r="55" spans="2:10">
      <c r="B55" t="s">
        <v>48</v>
      </c>
    </row>
    <row r="56" spans="2:10">
      <c r="B56" t="s">
        <v>18</v>
      </c>
    </row>
    <row r="57" spans="2:10">
      <c r="C57" t="s">
        <v>49</v>
      </c>
    </row>
    <row r="60" spans="2:10">
      <c r="B60" t="s">
        <v>50</v>
      </c>
      <c r="J60" t="s">
        <v>52</v>
      </c>
    </row>
    <row r="63" spans="2:10">
      <c r="B63" t="s">
        <v>51</v>
      </c>
      <c r="J63" t="s">
        <v>54</v>
      </c>
    </row>
    <row r="67" spans="2:4">
      <c r="B67" t="s">
        <v>55</v>
      </c>
    </row>
    <row r="69" spans="2:4">
      <c r="B69" t="s">
        <v>64</v>
      </c>
    </row>
    <row r="71" spans="2:4">
      <c r="C71" s="3" t="s">
        <v>66</v>
      </c>
    </row>
    <row r="73" spans="2:4">
      <c r="D73" t="s">
        <v>67</v>
      </c>
    </row>
    <row r="75" spans="2:4">
      <c r="C75" s="3" t="s">
        <v>71</v>
      </c>
    </row>
    <row r="77" spans="2:4">
      <c r="C77" s="3" t="s">
        <v>72</v>
      </c>
    </row>
    <row r="79" spans="2:4">
      <c r="B79" t="s">
        <v>73</v>
      </c>
    </row>
    <row r="80" spans="2:4">
      <c r="B80" t="s">
        <v>74</v>
      </c>
    </row>
    <row r="83" spans="2:3">
      <c r="B83" t="s">
        <v>75</v>
      </c>
    </row>
    <row r="85" spans="2:3">
      <c r="B85" t="s">
        <v>76</v>
      </c>
      <c r="C85" s="3" t="s">
        <v>77</v>
      </c>
    </row>
    <row r="87" spans="2:3">
      <c r="C87" s="3" t="s">
        <v>78</v>
      </c>
    </row>
    <row r="89" spans="2:3">
      <c r="C89" s="3" t="s">
        <v>83</v>
      </c>
    </row>
    <row r="92" spans="2:3">
      <c r="B92" t="s">
        <v>84</v>
      </c>
    </row>
    <row r="93" spans="2:3">
      <c r="B93" t="s">
        <v>85</v>
      </c>
    </row>
    <row r="94" spans="2:3">
      <c r="B94" t="s">
        <v>86</v>
      </c>
    </row>
    <row r="95" spans="2:3">
      <c r="B95" t="s">
        <v>87</v>
      </c>
    </row>
    <row r="96" spans="2:3">
      <c r="B96" t="s">
        <v>88</v>
      </c>
    </row>
    <row r="97" spans="2:2">
      <c r="B97" t="s">
        <v>89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6907-06B4-430E-BA13-95D12C88F227}">
  <dimension ref="A1:H766"/>
  <sheetViews>
    <sheetView workbookViewId="0">
      <selection activeCell="D35" sqref="D35"/>
    </sheetView>
  </sheetViews>
  <sheetFormatPr defaultRowHeight="16.5"/>
  <sheetData>
    <row r="1" spans="1:8">
      <c r="A1" s="1" t="s">
        <v>3</v>
      </c>
    </row>
    <row r="2" spans="1:8">
      <c r="A2" s="2">
        <v>2</v>
      </c>
      <c r="B2" t="s">
        <v>20</v>
      </c>
      <c r="C2" t="s">
        <v>21</v>
      </c>
      <c r="D2" t="s">
        <v>24</v>
      </c>
    </row>
    <row r="3" spans="1:8">
      <c r="A3" s="2">
        <v>1</v>
      </c>
      <c r="B3" cm="1">
        <f t="array" ref="B3">(COUNT(IF(A2:A766=2,1,"")))</f>
        <v>407</v>
      </c>
      <c r="C3">
        <f>COUNT(A2:A766)</f>
        <v>765</v>
      </c>
      <c r="D3">
        <f>C5*(1-C5)/C3</f>
        <v>3.2545663544299061E-4</v>
      </c>
    </row>
    <row r="4" spans="1:8">
      <c r="A4" s="2">
        <v>1</v>
      </c>
    </row>
    <row r="5" spans="1:8">
      <c r="A5" s="2">
        <v>2</v>
      </c>
      <c r="B5" t="s">
        <v>22</v>
      </c>
      <c r="C5">
        <f>B3/C3</f>
        <v>0.53202614379084967</v>
      </c>
    </row>
    <row r="6" spans="1:8">
      <c r="A6" s="2">
        <v>2</v>
      </c>
      <c r="B6" t="s">
        <v>23</v>
      </c>
      <c r="C6">
        <v>0.5</v>
      </c>
    </row>
    <row r="7" spans="1:8">
      <c r="A7" s="2">
        <v>1</v>
      </c>
    </row>
    <row r="8" spans="1:8">
      <c r="A8" s="2">
        <v>1</v>
      </c>
      <c r="B8" s="4" t="s">
        <v>25</v>
      </c>
      <c r="C8" s="4" t="s">
        <v>26</v>
      </c>
      <c r="D8" s="4" t="s">
        <v>27</v>
      </c>
    </row>
    <row r="9" spans="1:8">
      <c r="A9" s="2">
        <v>1</v>
      </c>
      <c r="B9" s="4">
        <f>(C5-C6)/SQRT(D3)</f>
        <v>1.7752441247528057</v>
      </c>
      <c r="C9" s="4">
        <f>_xlfn.NORM.S.DIST(B9,1)</f>
        <v>0.96207120655526424</v>
      </c>
      <c r="D9" s="4">
        <f>1-C9</f>
        <v>3.7928793444735764E-2</v>
      </c>
      <c r="F9" t="s">
        <v>28</v>
      </c>
      <c r="H9" t="s">
        <v>30</v>
      </c>
    </row>
    <row r="10" spans="1:8">
      <c r="A10" s="2">
        <v>1</v>
      </c>
    </row>
    <row r="11" spans="1:8">
      <c r="A11" s="2">
        <v>2</v>
      </c>
      <c r="B11" t="s">
        <v>29</v>
      </c>
    </row>
    <row r="12" spans="1:8">
      <c r="A12" s="2">
        <v>1</v>
      </c>
      <c r="B12">
        <f>_xlfn.NORM.S.INV(0.95)</f>
        <v>1.6448536269514715</v>
      </c>
    </row>
    <row r="13" spans="1:8">
      <c r="A13" s="2">
        <v>2</v>
      </c>
    </row>
    <row r="14" spans="1:8">
      <c r="A14" s="2">
        <v>2</v>
      </c>
    </row>
    <row r="15" spans="1:8">
      <c r="A15" s="2">
        <v>1</v>
      </c>
    </row>
    <row r="16" spans="1:8">
      <c r="A16" s="2">
        <v>1</v>
      </c>
    </row>
    <row r="17" spans="1:1">
      <c r="A17" s="2">
        <v>2</v>
      </c>
    </row>
    <row r="18" spans="1:1">
      <c r="A18" s="2">
        <v>2</v>
      </c>
    </row>
    <row r="19" spans="1:1">
      <c r="A19" s="2">
        <v>1</v>
      </c>
    </row>
    <row r="20" spans="1:1">
      <c r="A20" s="2">
        <v>2</v>
      </c>
    </row>
    <row r="21" spans="1:1">
      <c r="A21" s="2">
        <v>2</v>
      </c>
    </row>
    <row r="22" spans="1:1">
      <c r="A22" s="2">
        <v>2</v>
      </c>
    </row>
    <row r="23" spans="1:1">
      <c r="A23" s="2">
        <v>1</v>
      </c>
    </row>
    <row r="24" spans="1:1">
      <c r="A24" s="2">
        <v>2</v>
      </c>
    </row>
    <row r="25" spans="1:1">
      <c r="A25" s="2">
        <v>2</v>
      </c>
    </row>
    <row r="26" spans="1:1">
      <c r="A26" s="2">
        <v>2</v>
      </c>
    </row>
    <row r="27" spans="1:1">
      <c r="A27" s="2">
        <v>2</v>
      </c>
    </row>
    <row r="28" spans="1:1">
      <c r="A28" s="2">
        <v>2</v>
      </c>
    </row>
    <row r="29" spans="1:1">
      <c r="A29" s="2">
        <v>1</v>
      </c>
    </row>
    <row r="30" spans="1:1">
      <c r="A30" s="2">
        <v>1</v>
      </c>
    </row>
    <row r="31" spans="1:1">
      <c r="A31" s="2">
        <v>1</v>
      </c>
    </row>
    <row r="32" spans="1:1">
      <c r="A32" s="2">
        <v>2</v>
      </c>
    </row>
    <row r="33" spans="1:1">
      <c r="A33" s="2">
        <v>1</v>
      </c>
    </row>
    <row r="34" spans="1:1">
      <c r="A34" s="2">
        <v>2</v>
      </c>
    </row>
    <row r="35" spans="1:1">
      <c r="A35" s="2">
        <v>1</v>
      </c>
    </row>
    <row r="36" spans="1:1">
      <c r="A36" s="2">
        <v>1</v>
      </c>
    </row>
    <row r="37" spans="1:1">
      <c r="A37" s="2">
        <v>1</v>
      </c>
    </row>
    <row r="38" spans="1:1">
      <c r="A38" s="2">
        <v>2</v>
      </c>
    </row>
    <row r="39" spans="1:1">
      <c r="A39" s="2">
        <v>2</v>
      </c>
    </row>
    <row r="40" spans="1:1">
      <c r="A40" s="2">
        <v>1</v>
      </c>
    </row>
    <row r="41" spans="1:1">
      <c r="A41" s="2">
        <v>2</v>
      </c>
    </row>
    <row r="42" spans="1:1">
      <c r="A42" s="2">
        <v>2</v>
      </c>
    </row>
    <row r="43" spans="1:1">
      <c r="A43" s="2">
        <v>2</v>
      </c>
    </row>
    <row r="44" spans="1:1">
      <c r="A44" s="2">
        <v>2</v>
      </c>
    </row>
    <row r="45" spans="1:1">
      <c r="A45" s="2">
        <v>2</v>
      </c>
    </row>
    <row r="46" spans="1:1">
      <c r="A46" s="2">
        <v>2</v>
      </c>
    </row>
    <row r="47" spans="1:1">
      <c r="A47" s="2">
        <v>2</v>
      </c>
    </row>
    <row r="48" spans="1:1">
      <c r="A48" s="2">
        <v>1</v>
      </c>
    </row>
    <row r="49" spans="1:1">
      <c r="A49" s="2">
        <v>2</v>
      </c>
    </row>
    <row r="50" spans="1:1">
      <c r="A50" s="2">
        <v>2</v>
      </c>
    </row>
    <row r="51" spans="1:1">
      <c r="A51" s="2">
        <v>2</v>
      </c>
    </row>
    <row r="52" spans="1:1">
      <c r="A52" s="2">
        <v>2</v>
      </c>
    </row>
    <row r="53" spans="1:1">
      <c r="A53" s="2">
        <v>1</v>
      </c>
    </row>
    <row r="54" spans="1:1">
      <c r="A54" s="2">
        <v>1</v>
      </c>
    </row>
    <row r="55" spans="1:1">
      <c r="A55" s="2">
        <v>1</v>
      </c>
    </row>
    <row r="56" spans="1:1">
      <c r="A56" s="2">
        <v>1</v>
      </c>
    </row>
    <row r="57" spans="1:1">
      <c r="A57" s="2">
        <v>1</v>
      </c>
    </row>
    <row r="58" spans="1:1">
      <c r="A58" s="2">
        <v>2</v>
      </c>
    </row>
    <row r="59" spans="1:1">
      <c r="A59" s="2">
        <v>1</v>
      </c>
    </row>
    <row r="60" spans="1:1">
      <c r="A60" s="2">
        <v>2</v>
      </c>
    </row>
    <row r="61" spans="1:1">
      <c r="A61" s="2">
        <v>1</v>
      </c>
    </row>
    <row r="62" spans="1:1">
      <c r="A62" s="2">
        <v>1</v>
      </c>
    </row>
    <row r="63" spans="1:1">
      <c r="A63" s="2">
        <v>2</v>
      </c>
    </row>
    <row r="64" spans="1:1">
      <c r="A64" s="2">
        <v>2</v>
      </c>
    </row>
    <row r="65" spans="1:1">
      <c r="A65" s="2">
        <v>1</v>
      </c>
    </row>
    <row r="66" spans="1:1">
      <c r="A66" s="2">
        <v>1</v>
      </c>
    </row>
    <row r="67" spans="1:1">
      <c r="A67" s="2">
        <v>1</v>
      </c>
    </row>
    <row r="68" spans="1:1">
      <c r="A68" s="2">
        <v>1</v>
      </c>
    </row>
    <row r="69" spans="1:1">
      <c r="A69" s="2">
        <v>1</v>
      </c>
    </row>
    <row r="70" spans="1:1">
      <c r="A70" s="2">
        <v>2</v>
      </c>
    </row>
    <row r="71" spans="1:1">
      <c r="A71" s="2">
        <v>1</v>
      </c>
    </row>
    <row r="72" spans="1:1">
      <c r="A72" s="2">
        <v>2</v>
      </c>
    </row>
    <row r="73" spans="1:1">
      <c r="A73" s="2">
        <v>1</v>
      </c>
    </row>
    <row r="74" spans="1:1">
      <c r="A74" s="2">
        <v>1</v>
      </c>
    </row>
    <row r="75" spans="1:1">
      <c r="A75" s="2">
        <v>1</v>
      </c>
    </row>
    <row r="76" spans="1:1">
      <c r="A76" s="2">
        <v>2</v>
      </c>
    </row>
    <row r="77" spans="1:1">
      <c r="A77" s="2">
        <v>2</v>
      </c>
    </row>
    <row r="78" spans="1:1">
      <c r="A78" s="2">
        <v>1</v>
      </c>
    </row>
    <row r="79" spans="1:1">
      <c r="A79" s="2">
        <v>2</v>
      </c>
    </row>
    <row r="80" spans="1:1">
      <c r="A80" s="2">
        <v>1</v>
      </c>
    </row>
    <row r="81" spans="1:1">
      <c r="A81" s="2">
        <v>2</v>
      </c>
    </row>
    <row r="82" spans="1:1">
      <c r="A82" s="2">
        <v>2</v>
      </c>
    </row>
    <row r="83" spans="1:1">
      <c r="A83" s="2">
        <v>2</v>
      </c>
    </row>
    <row r="84" spans="1:1">
      <c r="A84" s="2">
        <v>2</v>
      </c>
    </row>
    <row r="85" spans="1:1">
      <c r="A85" s="2">
        <v>2</v>
      </c>
    </row>
    <row r="86" spans="1:1">
      <c r="A86" s="2">
        <v>2</v>
      </c>
    </row>
    <row r="87" spans="1:1">
      <c r="A87" s="2">
        <v>1</v>
      </c>
    </row>
    <row r="88" spans="1:1">
      <c r="A88" s="2">
        <v>1</v>
      </c>
    </row>
    <row r="89" spans="1:1">
      <c r="A89" s="2">
        <v>2</v>
      </c>
    </row>
    <row r="90" spans="1:1">
      <c r="A90" s="2">
        <v>1</v>
      </c>
    </row>
    <row r="91" spans="1:1">
      <c r="A91" s="2">
        <v>1</v>
      </c>
    </row>
    <row r="92" spans="1:1">
      <c r="A92" s="2">
        <v>2</v>
      </c>
    </row>
    <row r="93" spans="1:1">
      <c r="A93" s="2">
        <v>2</v>
      </c>
    </row>
    <row r="94" spans="1:1">
      <c r="A94" s="2">
        <v>1</v>
      </c>
    </row>
    <row r="95" spans="1:1">
      <c r="A95" s="2">
        <v>1</v>
      </c>
    </row>
    <row r="96" spans="1:1">
      <c r="A96" s="2">
        <v>2</v>
      </c>
    </row>
    <row r="97" spans="1:1">
      <c r="A97" s="2">
        <v>2</v>
      </c>
    </row>
    <row r="98" spans="1:1">
      <c r="A98" s="2">
        <v>2</v>
      </c>
    </row>
    <row r="99" spans="1:1">
      <c r="A99" s="2">
        <v>1</v>
      </c>
    </row>
    <row r="100" spans="1:1">
      <c r="A100" s="2">
        <v>2</v>
      </c>
    </row>
    <row r="101" spans="1:1">
      <c r="A101" s="2">
        <v>1</v>
      </c>
    </row>
    <row r="102" spans="1:1">
      <c r="A102" s="2">
        <v>1</v>
      </c>
    </row>
    <row r="103" spans="1:1">
      <c r="A103" s="2">
        <v>2</v>
      </c>
    </row>
    <row r="104" spans="1:1">
      <c r="A104" s="2">
        <v>2</v>
      </c>
    </row>
    <row r="105" spans="1:1">
      <c r="A105" s="2">
        <v>2</v>
      </c>
    </row>
    <row r="106" spans="1:1">
      <c r="A106" s="2">
        <v>2</v>
      </c>
    </row>
    <row r="107" spans="1:1">
      <c r="A107" s="2">
        <v>2</v>
      </c>
    </row>
    <row r="108" spans="1:1">
      <c r="A108" s="2">
        <v>1</v>
      </c>
    </row>
    <row r="109" spans="1:1">
      <c r="A109" s="2">
        <v>2</v>
      </c>
    </row>
    <row r="110" spans="1:1">
      <c r="A110" s="2">
        <v>2</v>
      </c>
    </row>
    <row r="111" spans="1:1">
      <c r="A111" s="2">
        <v>1</v>
      </c>
    </row>
    <row r="112" spans="1:1">
      <c r="A112" s="2">
        <v>1</v>
      </c>
    </row>
    <row r="113" spans="1:1">
      <c r="A113" s="2">
        <v>2</v>
      </c>
    </row>
    <row r="114" spans="1:1">
      <c r="A114" s="2">
        <v>1</v>
      </c>
    </row>
    <row r="115" spans="1:1">
      <c r="A115" s="2">
        <v>1</v>
      </c>
    </row>
    <row r="116" spans="1:1">
      <c r="A116" s="2">
        <v>1</v>
      </c>
    </row>
    <row r="117" spans="1:1">
      <c r="A117" s="2">
        <v>2</v>
      </c>
    </row>
    <row r="118" spans="1:1">
      <c r="A118" s="2">
        <v>2</v>
      </c>
    </row>
    <row r="119" spans="1:1">
      <c r="A119" s="2">
        <v>1</v>
      </c>
    </row>
    <row r="120" spans="1:1">
      <c r="A120" s="2">
        <v>2</v>
      </c>
    </row>
    <row r="121" spans="1:1">
      <c r="A121" s="2">
        <v>1</v>
      </c>
    </row>
    <row r="122" spans="1:1">
      <c r="A122" s="2">
        <v>1</v>
      </c>
    </row>
    <row r="123" spans="1:1">
      <c r="A123" s="2">
        <v>1</v>
      </c>
    </row>
    <row r="124" spans="1:1">
      <c r="A124" s="2">
        <v>1</v>
      </c>
    </row>
    <row r="125" spans="1:1">
      <c r="A125" s="2">
        <v>1</v>
      </c>
    </row>
    <row r="126" spans="1:1">
      <c r="A126" s="2">
        <v>2</v>
      </c>
    </row>
    <row r="127" spans="1:1">
      <c r="A127" s="2">
        <v>2</v>
      </c>
    </row>
    <row r="128" spans="1:1">
      <c r="A128" s="2">
        <v>1</v>
      </c>
    </row>
    <row r="129" spans="1:1">
      <c r="A129" s="2">
        <v>1</v>
      </c>
    </row>
    <row r="130" spans="1:1">
      <c r="A130" s="2">
        <v>2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2</v>
      </c>
    </row>
    <row r="134" spans="1:1">
      <c r="A134" s="2">
        <v>1</v>
      </c>
    </row>
    <row r="135" spans="1:1">
      <c r="A135" s="2">
        <v>1</v>
      </c>
    </row>
    <row r="136" spans="1:1">
      <c r="A136" s="2">
        <v>2</v>
      </c>
    </row>
    <row r="137" spans="1:1">
      <c r="A137" s="2">
        <v>2</v>
      </c>
    </row>
    <row r="138" spans="1:1">
      <c r="A138" s="2">
        <v>1</v>
      </c>
    </row>
    <row r="139" spans="1:1">
      <c r="A139" s="2">
        <v>2</v>
      </c>
    </row>
    <row r="140" spans="1:1">
      <c r="A140" s="2">
        <v>1</v>
      </c>
    </row>
    <row r="141" spans="1:1">
      <c r="A141" s="2">
        <v>2</v>
      </c>
    </row>
    <row r="142" spans="1:1">
      <c r="A142" s="2">
        <v>1</v>
      </c>
    </row>
    <row r="143" spans="1:1">
      <c r="A143" s="2">
        <v>2</v>
      </c>
    </row>
    <row r="144" spans="1:1">
      <c r="A144" s="2">
        <v>2</v>
      </c>
    </row>
    <row r="145" spans="1:1">
      <c r="A145" s="2">
        <v>1</v>
      </c>
    </row>
    <row r="146" spans="1:1">
      <c r="A146" s="2">
        <v>2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2</v>
      </c>
    </row>
    <row r="150" spans="1:1">
      <c r="A150" s="2">
        <v>2</v>
      </c>
    </row>
    <row r="151" spans="1:1">
      <c r="A151" s="2">
        <v>2</v>
      </c>
    </row>
    <row r="152" spans="1:1">
      <c r="A152" s="2">
        <v>1</v>
      </c>
    </row>
    <row r="153" spans="1:1">
      <c r="A153" s="2">
        <v>2</v>
      </c>
    </row>
    <row r="154" spans="1:1">
      <c r="A154" s="2">
        <v>2</v>
      </c>
    </row>
    <row r="155" spans="1:1">
      <c r="A155" s="2">
        <v>1</v>
      </c>
    </row>
    <row r="156" spans="1:1">
      <c r="A156" s="2">
        <v>2</v>
      </c>
    </row>
    <row r="157" spans="1:1">
      <c r="A157" s="2">
        <v>2</v>
      </c>
    </row>
    <row r="158" spans="1:1">
      <c r="A158" s="2">
        <v>1</v>
      </c>
    </row>
    <row r="159" spans="1:1">
      <c r="A159" s="2">
        <v>1</v>
      </c>
    </row>
    <row r="160" spans="1:1">
      <c r="A160" s="2">
        <v>2</v>
      </c>
    </row>
    <row r="161" spans="1:1">
      <c r="A161" s="2">
        <v>1</v>
      </c>
    </row>
    <row r="162" spans="1:1">
      <c r="A162" s="2">
        <v>1</v>
      </c>
    </row>
    <row r="163" spans="1:1">
      <c r="A163" s="2">
        <v>1</v>
      </c>
    </row>
    <row r="164" spans="1:1">
      <c r="A164" s="2">
        <v>2</v>
      </c>
    </row>
    <row r="165" spans="1:1">
      <c r="A165" s="2">
        <v>2</v>
      </c>
    </row>
    <row r="166" spans="1:1">
      <c r="A166" s="2">
        <v>1</v>
      </c>
    </row>
    <row r="167" spans="1:1">
      <c r="A167" s="2">
        <v>1</v>
      </c>
    </row>
    <row r="168" spans="1:1">
      <c r="A168" s="2">
        <v>1</v>
      </c>
    </row>
    <row r="169" spans="1:1">
      <c r="A169" s="2">
        <v>2</v>
      </c>
    </row>
    <row r="170" spans="1:1">
      <c r="A170" s="2">
        <v>1</v>
      </c>
    </row>
    <row r="171" spans="1:1">
      <c r="A171" s="2">
        <v>2</v>
      </c>
    </row>
    <row r="172" spans="1:1">
      <c r="A172" s="2">
        <v>2</v>
      </c>
    </row>
    <row r="173" spans="1:1">
      <c r="A173" s="2">
        <v>1</v>
      </c>
    </row>
    <row r="174" spans="1:1">
      <c r="A174" s="2">
        <v>2</v>
      </c>
    </row>
    <row r="175" spans="1:1">
      <c r="A175" s="2">
        <v>2</v>
      </c>
    </row>
    <row r="176" spans="1:1">
      <c r="A176" s="2">
        <v>1</v>
      </c>
    </row>
    <row r="177" spans="1:1">
      <c r="A177" s="2">
        <v>2</v>
      </c>
    </row>
    <row r="178" spans="1:1">
      <c r="A178" s="2">
        <v>2</v>
      </c>
    </row>
    <row r="179" spans="1:1">
      <c r="A179" s="2">
        <v>1</v>
      </c>
    </row>
    <row r="180" spans="1:1">
      <c r="A180" s="2">
        <v>2</v>
      </c>
    </row>
    <row r="181" spans="1:1">
      <c r="A181" s="2">
        <v>2</v>
      </c>
    </row>
    <row r="182" spans="1:1">
      <c r="A182" s="2">
        <v>1</v>
      </c>
    </row>
    <row r="183" spans="1:1">
      <c r="A183" s="2">
        <v>1</v>
      </c>
    </row>
    <row r="184" spans="1:1">
      <c r="A184" s="2">
        <v>1</v>
      </c>
    </row>
    <row r="185" spans="1:1">
      <c r="A185" s="2">
        <v>1</v>
      </c>
    </row>
    <row r="186" spans="1:1">
      <c r="A186" s="2">
        <v>2</v>
      </c>
    </row>
    <row r="187" spans="1:1">
      <c r="A187" s="2">
        <v>2</v>
      </c>
    </row>
    <row r="188" spans="1:1">
      <c r="A188" s="2">
        <v>2</v>
      </c>
    </row>
    <row r="189" spans="1:1">
      <c r="A189" s="2">
        <v>2</v>
      </c>
    </row>
    <row r="190" spans="1:1">
      <c r="A190" s="2">
        <v>1</v>
      </c>
    </row>
    <row r="191" spans="1:1">
      <c r="A191" s="2">
        <v>2</v>
      </c>
    </row>
    <row r="192" spans="1:1">
      <c r="A192" s="2">
        <v>2</v>
      </c>
    </row>
    <row r="193" spans="1:1">
      <c r="A193" s="2">
        <v>2</v>
      </c>
    </row>
    <row r="194" spans="1:1">
      <c r="A194" s="2">
        <v>2</v>
      </c>
    </row>
    <row r="195" spans="1:1">
      <c r="A195" s="2">
        <v>2</v>
      </c>
    </row>
    <row r="196" spans="1:1">
      <c r="A196" s="2">
        <v>1</v>
      </c>
    </row>
    <row r="197" spans="1:1">
      <c r="A197" s="2">
        <v>1</v>
      </c>
    </row>
    <row r="198" spans="1:1">
      <c r="A198" s="2">
        <v>2</v>
      </c>
    </row>
    <row r="199" spans="1:1">
      <c r="A199" s="2">
        <v>2</v>
      </c>
    </row>
    <row r="200" spans="1:1">
      <c r="A200" s="2">
        <v>1</v>
      </c>
    </row>
    <row r="201" spans="1:1">
      <c r="A201" s="2">
        <v>1</v>
      </c>
    </row>
    <row r="202" spans="1:1">
      <c r="A202" s="2">
        <v>1</v>
      </c>
    </row>
    <row r="203" spans="1:1">
      <c r="A203" s="2">
        <v>1</v>
      </c>
    </row>
    <row r="204" spans="1:1">
      <c r="A204" s="2">
        <v>1</v>
      </c>
    </row>
    <row r="205" spans="1:1">
      <c r="A205" s="2">
        <v>1</v>
      </c>
    </row>
    <row r="206" spans="1:1">
      <c r="A206" s="2">
        <v>2</v>
      </c>
    </row>
    <row r="207" spans="1:1">
      <c r="A207" s="2">
        <v>1</v>
      </c>
    </row>
    <row r="208" spans="1:1">
      <c r="A208" s="2">
        <v>2</v>
      </c>
    </row>
    <row r="209" spans="1:1">
      <c r="A209" s="2">
        <v>1</v>
      </c>
    </row>
    <row r="210" spans="1:1">
      <c r="A210" s="2">
        <v>1</v>
      </c>
    </row>
    <row r="211" spans="1:1">
      <c r="A211" s="2">
        <v>2</v>
      </c>
    </row>
    <row r="212" spans="1:1">
      <c r="A212" s="2">
        <v>1</v>
      </c>
    </row>
    <row r="213" spans="1:1">
      <c r="A213" s="2">
        <v>1</v>
      </c>
    </row>
    <row r="214" spans="1:1">
      <c r="A214" s="2">
        <v>2</v>
      </c>
    </row>
    <row r="215" spans="1:1">
      <c r="A215" s="2">
        <v>2</v>
      </c>
    </row>
    <row r="216" spans="1:1">
      <c r="A216" s="2">
        <v>1</v>
      </c>
    </row>
    <row r="217" spans="1:1">
      <c r="A217" s="2">
        <v>2</v>
      </c>
    </row>
    <row r="218" spans="1:1">
      <c r="A218" s="2">
        <v>1</v>
      </c>
    </row>
    <row r="219" spans="1:1">
      <c r="A219" s="2">
        <v>1</v>
      </c>
    </row>
    <row r="220" spans="1:1">
      <c r="A220" s="2">
        <v>1</v>
      </c>
    </row>
    <row r="221" spans="1:1">
      <c r="A221" s="2">
        <v>1</v>
      </c>
    </row>
    <row r="222" spans="1:1">
      <c r="A222" s="2">
        <v>2</v>
      </c>
    </row>
    <row r="223" spans="1:1">
      <c r="A223" s="2">
        <v>1</v>
      </c>
    </row>
    <row r="224" spans="1:1">
      <c r="A224" s="2">
        <v>2</v>
      </c>
    </row>
    <row r="225" spans="1:1">
      <c r="A225" s="2">
        <v>1</v>
      </c>
    </row>
    <row r="226" spans="1:1">
      <c r="A226" s="2">
        <v>2</v>
      </c>
    </row>
    <row r="227" spans="1:1">
      <c r="A227" s="2">
        <v>2</v>
      </c>
    </row>
    <row r="228" spans="1:1">
      <c r="A228" s="2">
        <v>1</v>
      </c>
    </row>
    <row r="229" spans="1:1">
      <c r="A229" s="2">
        <v>2</v>
      </c>
    </row>
    <row r="230" spans="1:1">
      <c r="A230" s="2">
        <v>1</v>
      </c>
    </row>
    <row r="231" spans="1:1">
      <c r="A231" s="2">
        <v>1</v>
      </c>
    </row>
    <row r="232" spans="1:1">
      <c r="A232" s="2">
        <v>1</v>
      </c>
    </row>
    <row r="233" spans="1:1">
      <c r="A233" s="2">
        <v>1</v>
      </c>
    </row>
    <row r="234" spans="1:1">
      <c r="A234" s="2">
        <v>2</v>
      </c>
    </row>
    <row r="235" spans="1:1">
      <c r="A235" s="2">
        <v>1</v>
      </c>
    </row>
    <row r="236" spans="1:1">
      <c r="A236" s="2">
        <v>2</v>
      </c>
    </row>
    <row r="237" spans="1:1">
      <c r="A237" s="2">
        <v>1</v>
      </c>
    </row>
    <row r="238" spans="1:1">
      <c r="A238" s="2">
        <v>2</v>
      </c>
    </row>
    <row r="239" spans="1:1">
      <c r="A239" s="2">
        <v>2</v>
      </c>
    </row>
    <row r="240" spans="1:1">
      <c r="A240" s="2">
        <v>2</v>
      </c>
    </row>
    <row r="241" spans="1:1">
      <c r="A241" s="2">
        <v>2</v>
      </c>
    </row>
    <row r="242" spans="1:1">
      <c r="A242" s="2">
        <v>1</v>
      </c>
    </row>
    <row r="243" spans="1:1">
      <c r="A243" s="2">
        <v>2</v>
      </c>
    </row>
    <row r="244" spans="1:1">
      <c r="A244" s="2">
        <v>2</v>
      </c>
    </row>
    <row r="245" spans="1:1">
      <c r="A245" s="2">
        <v>1</v>
      </c>
    </row>
    <row r="246" spans="1:1">
      <c r="A246" s="2">
        <v>2</v>
      </c>
    </row>
    <row r="247" spans="1:1">
      <c r="A247" s="2">
        <v>2</v>
      </c>
    </row>
    <row r="248" spans="1:1">
      <c r="A248" s="2">
        <v>1</v>
      </c>
    </row>
    <row r="249" spans="1:1">
      <c r="A249" s="2">
        <v>2</v>
      </c>
    </row>
    <row r="250" spans="1:1">
      <c r="A250" s="2">
        <v>2</v>
      </c>
    </row>
    <row r="251" spans="1:1">
      <c r="A251" s="2">
        <v>2</v>
      </c>
    </row>
    <row r="252" spans="1:1">
      <c r="A252" s="2">
        <v>2</v>
      </c>
    </row>
    <row r="253" spans="1:1">
      <c r="A253" s="2">
        <v>1</v>
      </c>
    </row>
    <row r="254" spans="1:1">
      <c r="A254" s="2">
        <v>2</v>
      </c>
    </row>
    <row r="255" spans="1:1">
      <c r="A255" s="2">
        <v>2</v>
      </c>
    </row>
    <row r="256" spans="1:1">
      <c r="A256" s="2">
        <v>2</v>
      </c>
    </row>
    <row r="257" spans="1:1">
      <c r="A257" s="2">
        <v>2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2</v>
      </c>
    </row>
    <row r="261" spans="1:1">
      <c r="A261" s="2">
        <v>2</v>
      </c>
    </row>
    <row r="262" spans="1:1">
      <c r="A262" s="2">
        <v>2</v>
      </c>
    </row>
    <row r="263" spans="1:1">
      <c r="A263" s="2">
        <v>2</v>
      </c>
    </row>
    <row r="264" spans="1:1">
      <c r="A264" s="2">
        <v>1</v>
      </c>
    </row>
    <row r="265" spans="1:1">
      <c r="A265" s="2">
        <v>2</v>
      </c>
    </row>
    <row r="266" spans="1:1">
      <c r="A266" s="2">
        <v>2</v>
      </c>
    </row>
    <row r="267" spans="1:1">
      <c r="A267" s="2">
        <v>1</v>
      </c>
    </row>
    <row r="268" spans="1:1">
      <c r="A268" s="2">
        <v>1</v>
      </c>
    </row>
    <row r="269" spans="1:1">
      <c r="A269" s="2">
        <v>2</v>
      </c>
    </row>
    <row r="270" spans="1:1">
      <c r="A270" s="2">
        <v>1</v>
      </c>
    </row>
    <row r="271" spans="1:1">
      <c r="A271" s="2">
        <v>1</v>
      </c>
    </row>
    <row r="272" spans="1:1">
      <c r="A272" s="2">
        <v>2</v>
      </c>
    </row>
    <row r="273" spans="1:1">
      <c r="A273" s="2">
        <v>1</v>
      </c>
    </row>
    <row r="274" spans="1:1">
      <c r="A274" s="2">
        <v>2</v>
      </c>
    </row>
    <row r="275" spans="1:1">
      <c r="A275" s="2">
        <v>1</v>
      </c>
    </row>
    <row r="276" spans="1:1">
      <c r="A276" s="2">
        <v>1</v>
      </c>
    </row>
    <row r="277" spans="1:1">
      <c r="A277" s="2">
        <v>1</v>
      </c>
    </row>
    <row r="278" spans="1:1">
      <c r="A278" s="2">
        <v>1</v>
      </c>
    </row>
    <row r="279" spans="1:1">
      <c r="A279" s="2">
        <v>1</v>
      </c>
    </row>
    <row r="280" spans="1:1">
      <c r="A280" s="2">
        <v>2</v>
      </c>
    </row>
    <row r="281" spans="1:1">
      <c r="A281" s="2">
        <v>1</v>
      </c>
    </row>
    <row r="282" spans="1:1">
      <c r="A282" s="2">
        <v>2</v>
      </c>
    </row>
    <row r="283" spans="1:1">
      <c r="A283" s="2">
        <v>1</v>
      </c>
    </row>
    <row r="284" spans="1:1">
      <c r="A284" s="2">
        <v>2</v>
      </c>
    </row>
    <row r="285" spans="1:1">
      <c r="A285" s="2">
        <v>1</v>
      </c>
    </row>
    <row r="286" spans="1:1">
      <c r="A286" s="2">
        <v>2</v>
      </c>
    </row>
    <row r="287" spans="1:1">
      <c r="A287" s="2">
        <v>1</v>
      </c>
    </row>
    <row r="288" spans="1:1">
      <c r="A288" s="2">
        <v>2</v>
      </c>
    </row>
    <row r="289" spans="1:1">
      <c r="A289" s="2">
        <v>1</v>
      </c>
    </row>
    <row r="290" spans="1:1">
      <c r="A290" s="2">
        <v>2</v>
      </c>
    </row>
    <row r="291" spans="1:1">
      <c r="A291" s="2">
        <v>2</v>
      </c>
    </row>
    <row r="292" spans="1:1">
      <c r="A292" s="2">
        <v>2</v>
      </c>
    </row>
    <row r="293" spans="1:1">
      <c r="A293" s="2">
        <v>2</v>
      </c>
    </row>
    <row r="294" spans="1:1">
      <c r="A294" s="2">
        <v>2</v>
      </c>
    </row>
    <row r="295" spans="1:1">
      <c r="A295" s="2">
        <v>2</v>
      </c>
    </row>
    <row r="296" spans="1:1">
      <c r="A296" s="2">
        <v>1</v>
      </c>
    </row>
    <row r="297" spans="1:1">
      <c r="A297" s="2">
        <v>2</v>
      </c>
    </row>
    <row r="298" spans="1:1">
      <c r="A298" s="2">
        <v>1</v>
      </c>
    </row>
    <row r="299" spans="1:1">
      <c r="A299" s="2">
        <v>2</v>
      </c>
    </row>
    <row r="300" spans="1:1">
      <c r="A300" s="2">
        <v>2</v>
      </c>
    </row>
    <row r="301" spans="1:1">
      <c r="A301" s="2">
        <v>2</v>
      </c>
    </row>
    <row r="302" spans="1:1">
      <c r="A302" s="2">
        <v>2</v>
      </c>
    </row>
    <row r="303" spans="1:1">
      <c r="A303" s="2">
        <v>1</v>
      </c>
    </row>
    <row r="304" spans="1:1">
      <c r="A304" s="2">
        <v>1</v>
      </c>
    </row>
    <row r="305" spans="1:1">
      <c r="A305" s="2">
        <v>1</v>
      </c>
    </row>
    <row r="306" spans="1:1">
      <c r="A306" s="2">
        <v>2</v>
      </c>
    </row>
    <row r="307" spans="1:1">
      <c r="A307" s="2">
        <v>2</v>
      </c>
    </row>
    <row r="308" spans="1:1">
      <c r="A308" s="2">
        <v>1</v>
      </c>
    </row>
    <row r="309" spans="1:1">
      <c r="A309" s="2">
        <v>2</v>
      </c>
    </row>
    <row r="310" spans="1:1">
      <c r="A310" s="2">
        <v>2</v>
      </c>
    </row>
    <row r="311" spans="1:1">
      <c r="A311" s="2">
        <v>2</v>
      </c>
    </row>
    <row r="312" spans="1:1">
      <c r="A312" s="2">
        <v>2</v>
      </c>
    </row>
    <row r="313" spans="1:1">
      <c r="A313" s="2">
        <v>1</v>
      </c>
    </row>
    <row r="314" spans="1:1">
      <c r="A314" s="2">
        <v>2</v>
      </c>
    </row>
    <row r="315" spans="1:1">
      <c r="A315" s="2">
        <v>2</v>
      </c>
    </row>
    <row r="316" spans="1:1">
      <c r="A316" s="2">
        <v>2</v>
      </c>
    </row>
    <row r="317" spans="1:1">
      <c r="A317" s="2">
        <v>1</v>
      </c>
    </row>
    <row r="318" spans="1:1">
      <c r="A318" s="2">
        <v>2</v>
      </c>
    </row>
    <row r="319" spans="1:1">
      <c r="A319" s="2">
        <v>2</v>
      </c>
    </row>
    <row r="320" spans="1:1">
      <c r="A320" s="2">
        <v>1</v>
      </c>
    </row>
    <row r="321" spans="1:1">
      <c r="A321" s="2">
        <v>2</v>
      </c>
    </row>
    <row r="322" spans="1:1">
      <c r="A322" s="2">
        <v>1</v>
      </c>
    </row>
    <row r="323" spans="1:1">
      <c r="A323" s="2">
        <v>2</v>
      </c>
    </row>
    <row r="324" spans="1:1">
      <c r="A324" s="2">
        <v>1</v>
      </c>
    </row>
    <row r="325" spans="1:1">
      <c r="A325" s="2">
        <v>2</v>
      </c>
    </row>
    <row r="326" spans="1:1">
      <c r="A326" s="2">
        <v>2</v>
      </c>
    </row>
    <row r="327" spans="1:1">
      <c r="A327" s="2">
        <v>2</v>
      </c>
    </row>
    <row r="328" spans="1:1">
      <c r="A328" s="2">
        <v>2</v>
      </c>
    </row>
    <row r="329" spans="1:1">
      <c r="A329" s="2">
        <v>1</v>
      </c>
    </row>
    <row r="330" spans="1:1">
      <c r="A330" s="2">
        <v>1</v>
      </c>
    </row>
    <row r="331" spans="1:1">
      <c r="A331" s="2">
        <v>2</v>
      </c>
    </row>
    <row r="332" spans="1:1">
      <c r="A332" s="2">
        <v>2</v>
      </c>
    </row>
    <row r="333" spans="1:1">
      <c r="A333" s="2">
        <v>2</v>
      </c>
    </row>
    <row r="334" spans="1:1">
      <c r="A334" s="2">
        <v>2</v>
      </c>
    </row>
    <row r="335" spans="1:1">
      <c r="A335" s="2">
        <v>2</v>
      </c>
    </row>
    <row r="336" spans="1:1">
      <c r="A336" s="2">
        <v>2</v>
      </c>
    </row>
    <row r="337" spans="1:1">
      <c r="A337" s="2">
        <v>1</v>
      </c>
    </row>
    <row r="338" spans="1:1">
      <c r="A338" s="2">
        <v>2</v>
      </c>
    </row>
    <row r="339" spans="1:1">
      <c r="A339" s="2">
        <v>1</v>
      </c>
    </row>
    <row r="340" spans="1:1">
      <c r="A340" s="2">
        <v>1</v>
      </c>
    </row>
    <row r="341" spans="1:1">
      <c r="A341" s="2">
        <v>2</v>
      </c>
    </row>
    <row r="342" spans="1:1">
      <c r="A342" s="2">
        <v>2</v>
      </c>
    </row>
    <row r="343" spans="1:1">
      <c r="A343" s="2">
        <v>1</v>
      </c>
    </row>
    <row r="344" spans="1:1">
      <c r="A344" s="2">
        <v>2</v>
      </c>
    </row>
    <row r="345" spans="1:1">
      <c r="A345" s="2">
        <v>2</v>
      </c>
    </row>
    <row r="346" spans="1:1">
      <c r="A346" s="2">
        <v>1</v>
      </c>
    </row>
    <row r="347" spans="1:1">
      <c r="A347" s="2">
        <v>2</v>
      </c>
    </row>
    <row r="348" spans="1:1">
      <c r="A348" s="2">
        <v>1</v>
      </c>
    </row>
    <row r="349" spans="1:1">
      <c r="A349" s="2">
        <v>2</v>
      </c>
    </row>
    <row r="350" spans="1:1">
      <c r="A350" s="2">
        <v>2</v>
      </c>
    </row>
    <row r="351" spans="1:1">
      <c r="A351" s="2">
        <v>1</v>
      </c>
    </row>
    <row r="352" spans="1:1">
      <c r="A352" s="2">
        <v>1</v>
      </c>
    </row>
    <row r="353" spans="1:1">
      <c r="A353" s="2">
        <v>1</v>
      </c>
    </row>
    <row r="354" spans="1:1">
      <c r="A354" s="2">
        <v>2</v>
      </c>
    </row>
    <row r="355" spans="1:1">
      <c r="A355" s="2">
        <v>2</v>
      </c>
    </row>
    <row r="356" spans="1:1">
      <c r="A356" s="2">
        <v>2</v>
      </c>
    </row>
    <row r="357" spans="1:1">
      <c r="A357" s="2">
        <v>1</v>
      </c>
    </row>
    <row r="358" spans="1:1">
      <c r="A358" s="2">
        <v>1</v>
      </c>
    </row>
    <row r="359" spans="1:1">
      <c r="A359" s="2">
        <v>2</v>
      </c>
    </row>
    <row r="360" spans="1:1">
      <c r="A360" s="2">
        <v>2</v>
      </c>
    </row>
    <row r="361" spans="1:1">
      <c r="A361" s="2">
        <v>1</v>
      </c>
    </row>
    <row r="362" spans="1:1">
      <c r="A362" s="2">
        <v>2</v>
      </c>
    </row>
    <row r="363" spans="1:1">
      <c r="A363" s="2">
        <v>2</v>
      </c>
    </row>
    <row r="364" spans="1:1">
      <c r="A364" s="2">
        <v>2</v>
      </c>
    </row>
    <row r="365" spans="1:1">
      <c r="A365" s="2">
        <v>1</v>
      </c>
    </row>
    <row r="366" spans="1:1">
      <c r="A366" s="2">
        <v>1</v>
      </c>
    </row>
    <row r="367" spans="1:1">
      <c r="A367" s="2">
        <v>1</v>
      </c>
    </row>
    <row r="368" spans="1:1">
      <c r="A368" s="2">
        <v>2</v>
      </c>
    </row>
    <row r="369" spans="1:1">
      <c r="A369" s="2">
        <v>1</v>
      </c>
    </row>
    <row r="370" spans="1:1">
      <c r="A370" s="2">
        <v>2</v>
      </c>
    </row>
    <row r="371" spans="1:1">
      <c r="A371" s="2">
        <v>1</v>
      </c>
    </row>
    <row r="372" spans="1:1">
      <c r="A372" s="2">
        <v>2</v>
      </c>
    </row>
    <row r="373" spans="1:1">
      <c r="A373" s="2">
        <v>2</v>
      </c>
    </row>
    <row r="374" spans="1:1">
      <c r="A374" s="2">
        <v>2</v>
      </c>
    </row>
    <row r="375" spans="1:1">
      <c r="A375" s="2">
        <v>2</v>
      </c>
    </row>
    <row r="376" spans="1:1">
      <c r="A376" s="2">
        <v>2</v>
      </c>
    </row>
    <row r="377" spans="1:1">
      <c r="A377" s="2">
        <v>1</v>
      </c>
    </row>
    <row r="378" spans="1:1">
      <c r="A378" s="2">
        <v>1</v>
      </c>
    </row>
    <row r="379" spans="1:1">
      <c r="A379" s="2">
        <v>2</v>
      </c>
    </row>
    <row r="380" spans="1:1">
      <c r="A380" s="2">
        <v>1</v>
      </c>
    </row>
    <row r="381" spans="1:1">
      <c r="A381" s="2">
        <v>1</v>
      </c>
    </row>
    <row r="382" spans="1:1">
      <c r="A382" s="2">
        <v>1</v>
      </c>
    </row>
    <row r="383" spans="1:1">
      <c r="A383" s="2">
        <v>2</v>
      </c>
    </row>
    <row r="384" spans="1:1">
      <c r="A384" s="2">
        <v>2</v>
      </c>
    </row>
    <row r="385" spans="1:1">
      <c r="A385" s="2">
        <v>1</v>
      </c>
    </row>
    <row r="386" spans="1:1">
      <c r="A386" s="2">
        <v>1</v>
      </c>
    </row>
    <row r="387" spans="1:1">
      <c r="A387" s="2">
        <v>2</v>
      </c>
    </row>
    <row r="388" spans="1:1">
      <c r="A388" s="2">
        <v>1</v>
      </c>
    </row>
    <row r="389" spans="1:1">
      <c r="A389" s="2">
        <v>2</v>
      </c>
    </row>
    <row r="390" spans="1:1">
      <c r="A390" s="2">
        <v>2</v>
      </c>
    </row>
    <row r="391" spans="1:1">
      <c r="A391" s="2">
        <v>1</v>
      </c>
    </row>
    <row r="392" spans="1:1">
      <c r="A392" s="2">
        <v>2</v>
      </c>
    </row>
    <row r="393" spans="1:1">
      <c r="A393" s="2">
        <v>1</v>
      </c>
    </row>
    <row r="394" spans="1:1">
      <c r="A394" s="2">
        <v>1</v>
      </c>
    </row>
    <row r="395" spans="1:1">
      <c r="A395" s="2">
        <v>1</v>
      </c>
    </row>
    <row r="396" spans="1:1">
      <c r="A396" s="2">
        <v>2</v>
      </c>
    </row>
    <row r="397" spans="1:1">
      <c r="A397" s="2">
        <v>1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1</v>
      </c>
    </row>
    <row r="401" spans="1:1">
      <c r="A401" s="2">
        <v>1</v>
      </c>
    </row>
    <row r="402" spans="1:1">
      <c r="A402" s="2">
        <v>1</v>
      </c>
    </row>
    <row r="403" spans="1:1">
      <c r="A403" s="2">
        <v>1</v>
      </c>
    </row>
    <row r="404" spans="1:1">
      <c r="A404" s="2">
        <v>2</v>
      </c>
    </row>
    <row r="405" spans="1:1">
      <c r="A405" s="2">
        <v>1</v>
      </c>
    </row>
    <row r="406" spans="1:1">
      <c r="A406" s="2">
        <v>1</v>
      </c>
    </row>
    <row r="407" spans="1:1">
      <c r="A407" s="2">
        <v>1</v>
      </c>
    </row>
    <row r="408" spans="1:1">
      <c r="A408" s="2">
        <v>2</v>
      </c>
    </row>
    <row r="409" spans="1:1">
      <c r="A409" s="2">
        <v>1</v>
      </c>
    </row>
    <row r="410" spans="1:1">
      <c r="A410" s="2">
        <v>2</v>
      </c>
    </row>
    <row r="411" spans="1:1">
      <c r="A411" s="2">
        <v>1</v>
      </c>
    </row>
    <row r="412" spans="1:1">
      <c r="A412" s="2">
        <v>1</v>
      </c>
    </row>
    <row r="413" spans="1:1">
      <c r="A413" s="2">
        <v>1</v>
      </c>
    </row>
    <row r="414" spans="1:1">
      <c r="A414" s="2">
        <v>2</v>
      </c>
    </row>
    <row r="415" spans="1:1">
      <c r="A415" s="2">
        <v>2</v>
      </c>
    </row>
    <row r="416" spans="1:1">
      <c r="A416" s="2">
        <v>2</v>
      </c>
    </row>
    <row r="417" spans="1:1">
      <c r="A417" s="2">
        <v>2</v>
      </c>
    </row>
    <row r="418" spans="1:1">
      <c r="A418" s="2">
        <v>2</v>
      </c>
    </row>
    <row r="419" spans="1:1">
      <c r="A419" s="2">
        <v>2</v>
      </c>
    </row>
    <row r="420" spans="1:1">
      <c r="A420" s="2">
        <v>1</v>
      </c>
    </row>
    <row r="421" spans="1:1">
      <c r="A421" s="2">
        <v>2</v>
      </c>
    </row>
    <row r="422" spans="1:1">
      <c r="A422" s="2">
        <v>1</v>
      </c>
    </row>
    <row r="423" spans="1:1">
      <c r="A423" s="2">
        <v>1</v>
      </c>
    </row>
    <row r="424" spans="1:1">
      <c r="A424" s="2">
        <v>1</v>
      </c>
    </row>
    <row r="425" spans="1:1">
      <c r="A425" s="2">
        <v>2</v>
      </c>
    </row>
    <row r="426" spans="1:1">
      <c r="A426" s="2">
        <v>2</v>
      </c>
    </row>
    <row r="427" spans="1:1">
      <c r="A427" s="2">
        <v>1</v>
      </c>
    </row>
    <row r="428" spans="1:1">
      <c r="A428" s="2">
        <v>1</v>
      </c>
    </row>
    <row r="429" spans="1:1">
      <c r="A429" s="2">
        <v>2</v>
      </c>
    </row>
    <row r="430" spans="1:1">
      <c r="A430" s="2">
        <v>1</v>
      </c>
    </row>
    <row r="431" spans="1:1">
      <c r="A431" s="2">
        <v>1</v>
      </c>
    </row>
    <row r="432" spans="1:1">
      <c r="A432" s="2">
        <v>1</v>
      </c>
    </row>
    <row r="433" spans="1:1">
      <c r="A433" s="2">
        <v>1</v>
      </c>
    </row>
    <row r="434" spans="1:1">
      <c r="A434" s="2">
        <v>2</v>
      </c>
    </row>
    <row r="435" spans="1:1">
      <c r="A435" s="2">
        <v>1</v>
      </c>
    </row>
    <row r="436" spans="1:1">
      <c r="A436" s="2">
        <v>2</v>
      </c>
    </row>
    <row r="437" spans="1:1">
      <c r="A437" s="2">
        <v>2</v>
      </c>
    </row>
    <row r="438" spans="1:1">
      <c r="A438" s="2">
        <v>1</v>
      </c>
    </row>
    <row r="439" spans="1:1">
      <c r="A439" s="2">
        <v>1</v>
      </c>
    </row>
    <row r="440" spans="1:1">
      <c r="A440" s="2">
        <v>1</v>
      </c>
    </row>
    <row r="441" spans="1:1">
      <c r="A441" s="2">
        <v>2</v>
      </c>
    </row>
    <row r="442" spans="1:1">
      <c r="A442" s="2">
        <v>2</v>
      </c>
    </row>
    <row r="443" spans="1:1">
      <c r="A443" s="2">
        <v>1</v>
      </c>
    </row>
    <row r="444" spans="1:1">
      <c r="A444" s="2">
        <v>2</v>
      </c>
    </row>
    <row r="445" spans="1:1">
      <c r="A445" s="2">
        <v>2</v>
      </c>
    </row>
    <row r="446" spans="1:1">
      <c r="A446" s="2">
        <v>1</v>
      </c>
    </row>
    <row r="447" spans="1:1">
      <c r="A447" s="2">
        <v>2</v>
      </c>
    </row>
    <row r="448" spans="1:1">
      <c r="A448" s="2">
        <v>1</v>
      </c>
    </row>
    <row r="449" spans="1:1">
      <c r="A449" s="2">
        <v>2</v>
      </c>
    </row>
    <row r="450" spans="1:1">
      <c r="A450" s="2">
        <v>2</v>
      </c>
    </row>
    <row r="451" spans="1:1">
      <c r="A451" s="2">
        <v>2</v>
      </c>
    </row>
    <row r="452" spans="1:1">
      <c r="A452" s="2">
        <v>2</v>
      </c>
    </row>
    <row r="453" spans="1:1">
      <c r="A453" s="2">
        <v>2</v>
      </c>
    </row>
    <row r="454" spans="1:1">
      <c r="A454" s="2">
        <v>2</v>
      </c>
    </row>
    <row r="455" spans="1:1">
      <c r="A455" s="2">
        <v>2</v>
      </c>
    </row>
    <row r="456" spans="1:1">
      <c r="A456" s="2">
        <v>2</v>
      </c>
    </row>
    <row r="457" spans="1:1">
      <c r="A457" s="2">
        <v>1</v>
      </c>
    </row>
    <row r="458" spans="1:1">
      <c r="A458" s="2">
        <v>2</v>
      </c>
    </row>
    <row r="459" spans="1:1">
      <c r="A459" s="2">
        <v>1</v>
      </c>
    </row>
    <row r="460" spans="1:1">
      <c r="A460" s="2">
        <v>2</v>
      </c>
    </row>
    <row r="461" spans="1:1">
      <c r="A461" s="2">
        <v>1</v>
      </c>
    </row>
    <row r="462" spans="1:1">
      <c r="A462" s="2">
        <v>2</v>
      </c>
    </row>
    <row r="463" spans="1:1">
      <c r="A463" s="2">
        <v>1</v>
      </c>
    </row>
    <row r="464" spans="1:1">
      <c r="A464" s="2">
        <v>2</v>
      </c>
    </row>
    <row r="465" spans="1:1">
      <c r="A465" s="2">
        <v>2</v>
      </c>
    </row>
    <row r="466" spans="1:1">
      <c r="A466" s="2">
        <v>2</v>
      </c>
    </row>
    <row r="467" spans="1:1">
      <c r="A467" s="2">
        <v>2</v>
      </c>
    </row>
    <row r="468" spans="1:1">
      <c r="A468" s="2">
        <v>2</v>
      </c>
    </row>
    <row r="469" spans="1:1">
      <c r="A469" s="2">
        <v>2</v>
      </c>
    </row>
    <row r="470" spans="1:1">
      <c r="A470" s="2">
        <v>2</v>
      </c>
    </row>
    <row r="471" spans="1:1">
      <c r="A471" s="2">
        <v>2</v>
      </c>
    </row>
    <row r="472" spans="1:1">
      <c r="A472" s="2">
        <v>2</v>
      </c>
    </row>
    <row r="473" spans="1:1">
      <c r="A473" s="2">
        <v>1</v>
      </c>
    </row>
    <row r="474" spans="1:1">
      <c r="A474" s="2">
        <v>2</v>
      </c>
    </row>
    <row r="475" spans="1:1">
      <c r="A475" s="2">
        <v>2</v>
      </c>
    </row>
    <row r="476" spans="1:1">
      <c r="A476" s="2">
        <v>2</v>
      </c>
    </row>
    <row r="477" spans="1:1">
      <c r="A477" s="2">
        <v>2</v>
      </c>
    </row>
    <row r="478" spans="1:1">
      <c r="A478" s="2">
        <v>1</v>
      </c>
    </row>
    <row r="479" spans="1:1">
      <c r="A479" s="2">
        <v>2</v>
      </c>
    </row>
    <row r="480" spans="1:1">
      <c r="A480" s="2">
        <v>2</v>
      </c>
    </row>
    <row r="481" spans="1:1">
      <c r="A481" s="2">
        <v>1</v>
      </c>
    </row>
    <row r="482" spans="1:1">
      <c r="A482" s="2">
        <v>2</v>
      </c>
    </row>
    <row r="483" spans="1:1">
      <c r="A483" s="2">
        <v>1</v>
      </c>
    </row>
    <row r="484" spans="1:1">
      <c r="A484" s="2">
        <v>1</v>
      </c>
    </row>
    <row r="485" spans="1:1">
      <c r="A485" s="2">
        <v>1</v>
      </c>
    </row>
    <row r="486" spans="1:1">
      <c r="A486" s="2">
        <v>2</v>
      </c>
    </row>
    <row r="487" spans="1:1">
      <c r="A487" s="2">
        <v>1</v>
      </c>
    </row>
    <row r="488" spans="1:1">
      <c r="A488" s="2">
        <v>2</v>
      </c>
    </row>
    <row r="489" spans="1:1">
      <c r="A489" s="2">
        <v>2</v>
      </c>
    </row>
    <row r="490" spans="1:1">
      <c r="A490" s="2">
        <v>2</v>
      </c>
    </row>
    <row r="491" spans="1:1">
      <c r="A491" s="2">
        <v>1</v>
      </c>
    </row>
    <row r="492" spans="1:1">
      <c r="A492" s="2">
        <v>2</v>
      </c>
    </row>
    <row r="493" spans="1:1">
      <c r="A493" s="2">
        <v>2</v>
      </c>
    </row>
    <row r="494" spans="1:1">
      <c r="A494" s="2">
        <v>1</v>
      </c>
    </row>
    <row r="495" spans="1:1">
      <c r="A495" s="2">
        <v>1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2</v>
      </c>
    </row>
    <row r="499" spans="1:1">
      <c r="A499" s="2">
        <v>1</v>
      </c>
    </row>
    <row r="500" spans="1:1">
      <c r="A500" s="2">
        <v>1</v>
      </c>
    </row>
    <row r="501" spans="1:1">
      <c r="A501" s="2">
        <v>2</v>
      </c>
    </row>
    <row r="502" spans="1:1">
      <c r="A502" s="2">
        <v>2</v>
      </c>
    </row>
    <row r="503" spans="1:1">
      <c r="A503" s="2">
        <v>1</v>
      </c>
    </row>
    <row r="504" spans="1:1">
      <c r="A504" s="2">
        <v>2</v>
      </c>
    </row>
    <row r="505" spans="1:1">
      <c r="A505" s="2">
        <v>2</v>
      </c>
    </row>
    <row r="506" spans="1:1">
      <c r="A506" s="2">
        <v>1</v>
      </c>
    </row>
    <row r="507" spans="1:1">
      <c r="A507" s="2">
        <v>2</v>
      </c>
    </row>
    <row r="508" spans="1:1">
      <c r="A508" s="2">
        <v>1</v>
      </c>
    </row>
    <row r="509" spans="1:1">
      <c r="A509" s="2">
        <v>2</v>
      </c>
    </row>
    <row r="510" spans="1:1">
      <c r="A510" s="2">
        <v>1</v>
      </c>
    </row>
    <row r="511" spans="1:1">
      <c r="A511" s="2">
        <v>2</v>
      </c>
    </row>
    <row r="512" spans="1:1">
      <c r="A512" s="2">
        <v>1</v>
      </c>
    </row>
    <row r="513" spans="1:1">
      <c r="A513" s="2">
        <v>1</v>
      </c>
    </row>
    <row r="514" spans="1:1">
      <c r="A514" s="2">
        <v>1</v>
      </c>
    </row>
    <row r="515" spans="1:1">
      <c r="A515" s="2">
        <v>2</v>
      </c>
    </row>
    <row r="516" spans="1:1">
      <c r="A516" s="2">
        <v>2</v>
      </c>
    </row>
    <row r="517" spans="1:1">
      <c r="A517" s="2">
        <v>1</v>
      </c>
    </row>
    <row r="518" spans="1:1">
      <c r="A518" s="2">
        <v>2</v>
      </c>
    </row>
    <row r="519" spans="1:1">
      <c r="A519" s="2">
        <v>1</v>
      </c>
    </row>
    <row r="520" spans="1:1">
      <c r="A520" s="2">
        <v>1</v>
      </c>
    </row>
    <row r="521" spans="1:1">
      <c r="A521" s="2">
        <v>1</v>
      </c>
    </row>
    <row r="522" spans="1:1">
      <c r="A522" s="2">
        <v>1</v>
      </c>
    </row>
    <row r="523" spans="1:1">
      <c r="A523" s="2">
        <v>1</v>
      </c>
    </row>
    <row r="524" spans="1:1">
      <c r="A524" s="2">
        <v>1</v>
      </c>
    </row>
    <row r="525" spans="1:1">
      <c r="A525" s="2">
        <v>1</v>
      </c>
    </row>
    <row r="526" spans="1:1">
      <c r="A526" s="2">
        <v>1</v>
      </c>
    </row>
    <row r="527" spans="1:1">
      <c r="A527" s="2">
        <v>2</v>
      </c>
    </row>
    <row r="528" spans="1:1">
      <c r="A528" s="2">
        <v>1</v>
      </c>
    </row>
    <row r="529" spans="1:1">
      <c r="A529" s="2">
        <v>1</v>
      </c>
    </row>
    <row r="530" spans="1:1">
      <c r="A530" s="2">
        <v>2</v>
      </c>
    </row>
    <row r="531" spans="1:1">
      <c r="A531" s="2">
        <v>1</v>
      </c>
    </row>
    <row r="532" spans="1:1">
      <c r="A532" s="2">
        <v>1</v>
      </c>
    </row>
    <row r="533" spans="1:1">
      <c r="A533" s="2">
        <v>1</v>
      </c>
    </row>
    <row r="534" spans="1:1">
      <c r="A534" s="2">
        <v>2</v>
      </c>
    </row>
    <row r="535" spans="1:1">
      <c r="A535" s="2">
        <v>2</v>
      </c>
    </row>
    <row r="536" spans="1:1">
      <c r="A536" s="2">
        <v>2</v>
      </c>
    </row>
    <row r="537" spans="1:1">
      <c r="A537" s="2">
        <v>1</v>
      </c>
    </row>
    <row r="538" spans="1:1">
      <c r="A538" s="2">
        <v>1</v>
      </c>
    </row>
    <row r="539" spans="1:1">
      <c r="A539" s="2">
        <v>1</v>
      </c>
    </row>
    <row r="540" spans="1:1">
      <c r="A540" s="2">
        <v>2</v>
      </c>
    </row>
    <row r="541" spans="1:1">
      <c r="A541" s="2">
        <v>2</v>
      </c>
    </row>
    <row r="542" spans="1:1">
      <c r="A542" s="2">
        <v>1</v>
      </c>
    </row>
    <row r="543" spans="1:1">
      <c r="A543" s="2">
        <v>2</v>
      </c>
    </row>
    <row r="544" spans="1:1">
      <c r="A544" s="2">
        <v>2</v>
      </c>
    </row>
    <row r="545" spans="1:1">
      <c r="A545" s="2">
        <v>1</v>
      </c>
    </row>
    <row r="546" spans="1:1">
      <c r="A546" s="2">
        <v>2</v>
      </c>
    </row>
    <row r="547" spans="1:1">
      <c r="A547" s="2">
        <v>2</v>
      </c>
    </row>
    <row r="548" spans="1:1">
      <c r="A548" s="2">
        <v>2</v>
      </c>
    </row>
    <row r="549" spans="1:1">
      <c r="A549" s="2">
        <v>2</v>
      </c>
    </row>
    <row r="550" spans="1:1">
      <c r="A550" s="2">
        <v>1</v>
      </c>
    </row>
    <row r="551" spans="1:1">
      <c r="A551" s="2">
        <v>1</v>
      </c>
    </row>
    <row r="552" spans="1:1">
      <c r="A552" s="2">
        <v>1</v>
      </c>
    </row>
    <row r="553" spans="1:1">
      <c r="A553" s="2">
        <v>1</v>
      </c>
    </row>
    <row r="554" spans="1:1">
      <c r="A554" s="2">
        <v>2</v>
      </c>
    </row>
    <row r="555" spans="1:1">
      <c r="A555" s="2">
        <v>2</v>
      </c>
    </row>
    <row r="556" spans="1:1">
      <c r="A556" s="2">
        <v>2</v>
      </c>
    </row>
    <row r="557" spans="1:1">
      <c r="A557" s="2">
        <v>2</v>
      </c>
    </row>
    <row r="558" spans="1:1">
      <c r="A558" s="2">
        <v>2</v>
      </c>
    </row>
    <row r="559" spans="1:1">
      <c r="A559" s="2">
        <v>1</v>
      </c>
    </row>
    <row r="560" spans="1:1">
      <c r="A560" s="2">
        <v>1</v>
      </c>
    </row>
    <row r="561" spans="1:1">
      <c r="A561" s="2">
        <v>1</v>
      </c>
    </row>
    <row r="562" spans="1:1">
      <c r="A562" s="2">
        <v>1</v>
      </c>
    </row>
    <row r="563" spans="1:1">
      <c r="A563" s="2">
        <v>2</v>
      </c>
    </row>
    <row r="564" spans="1:1">
      <c r="A564" s="2">
        <v>2</v>
      </c>
    </row>
    <row r="565" spans="1:1">
      <c r="A565" s="2">
        <v>2</v>
      </c>
    </row>
    <row r="566" spans="1:1">
      <c r="A566" s="2">
        <v>2</v>
      </c>
    </row>
    <row r="567" spans="1:1">
      <c r="A567" s="2">
        <v>1</v>
      </c>
    </row>
    <row r="568" spans="1:1">
      <c r="A568" s="2">
        <v>1</v>
      </c>
    </row>
    <row r="569" spans="1:1">
      <c r="A569" s="2">
        <v>2</v>
      </c>
    </row>
    <row r="570" spans="1:1">
      <c r="A570" s="2">
        <v>1</v>
      </c>
    </row>
    <row r="571" spans="1:1">
      <c r="A571" s="2">
        <v>1</v>
      </c>
    </row>
    <row r="572" spans="1:1">
      <c r="A572" s="2">
        <v>1</v>
      </c>
    </row>
    <row r="573" spans="1:1">
      <c r="A573" s="2">
        <v>1</v>
      </c>
    </row>
    <row r="574" spans="1:1">
      <c r="A574" s="2">
        <v>2</v>
      </c>
    </row>
    <row r="575" spans="1:1">
      <c r="A575" s="2">
        <v>1</v>
      </c>
    </row>
    <row r="576" spans="1:1">
      <c r="A576" s="2">
        <v>2</v>
      </c>
    </row>
    <row r="577" spans="1:1">
      <c r="A577" s="2">
        <v>2</v>
      </c>
    </row>
    <row r="578" spans="1:1">
      <c r="A578" s="2">
        <v>1</v>
      </c>
    </row>
    <row r="579" spans="1:1">
      <c r="A579" s="2">
        <v>2</v>
      </c>
    </row>
    <row r="580" spans="1:1">
      <c r="A580" s="2">
        <v>2</v>
      </c>
    </row>
    <row r="581" spans="1:1">
      <c r="A581" s="2">
        <v>2</v>
      </c>
    </row>
    <row r="582" spans="1:1">
      <c r="A582" s="2">
        <v>2</v>
      </c>
    </row>
    <row r="583" spans="1:1">
      <c r="A583" s="2">
        <v>2</v>
      </c>
    </row>
    <row r="584" spans="1:1">
      <c r="A584" s="2">
        <v>1</v>
      </c>
    </row>
    <row r="585" spans="1:1">
      <c r="A585" s="2">
        <v>1</v>
      </c>
    </row>
    <row r="586" spans="1:1">
      <c r="A586" s="2">
        <v>2</v>
      </c>
    </row>
    <row r="587" spans="1:1">
      <c r="A587" s="2">
        <v>2</v>
      </c>
    </row>
    <row r="588" spans="1:1">
      <c r="A588" s="2">
        <v>2</v>
      </c>
    </row>
    <row r="589" spans="1:1">
      <c r="A589" s="2">
        <v>1</v>
      </c>
    </row>
    <row r="590" spans="1:1">
      <c r="A590" s="2">
        <v>1</v>
      </c>
    </row>
    <row r="591" spans="1:1">
      <c r="A591" s="2">
        <v>1</v>
      </c>
    </row>
    <row r="592" spans="1:1">
      <c r="A592" s="2">
        <v>1</v>
      </c>
    </row>
    <row r="593" spans="1:1">
      <c r="A593" s="2">
        <v>2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2</v>
      </c>
    </row>
    <row r="597" spans="1:1">
      <c r="A597" s="2">
        <v>1</v>
      </c>
    </row>
    <row r="598" spans="1:1">
      <c r="A598" s="2">
        <v>1</v>
      </c>
    </row>
    <row r="599" spans="1:1">
      <c r="A599" s="2">
        <v>1</v>
      </c>
    </row>
    <row r="600" spans="1:1">
      <c r="A600" s="2">
        <v>1</v>
      </c>
    </row>
    <row r="601" spans="1:1">
      <c r="A601" s="2">
        <v>1</v>
      </c>
    </row>
    <row r="602" spans="1:1">
      <c r="A602" s="2">
        <v>2</v>
      </c>
    </row>
    <row r="603" spans="1:1">
      <c r="A603" s="2">
        <v>2</v>
      </c>
    </row>
    <row r="604" spans="1:1">
      <c r="A604" s="2">
        <v>2</v>
      </c>
    </row>
    <row r="605" spans="1:1">
      <c r="A605" s="2">
        <v>2</v>
      </c>
    </row>
    <row r="606" spans="1:1">
      <c r="A606" s="2">
        <v>2</v>
      </c>
    </row>
    <row r="607" spans="1:1">
      <c r="A607" s="2">
        <v>2</v>
      </c>
    </row>
    <row r="608" spans="1:1">
      <c r="A608" s="2">
        <v>1</v>
      </c>
    </row>
    <row r="609" spans="1:1">
      <c r="A609" s="2">
        <v>2</v>
      </c>
    </row>
    <row r="610" spans="1:1">
      <c r="A610" s="2">
        <v>1</v>
      </c>
    </row>
    <row r="611" spans="1:1">
      <c r="A611" s="2">
        <v>2</v>
      </c>
    </row>
    <row r="612" spans="1:1">
      <c r="A612" s="2">
        <v>2</v>
      </c>
    </row>
    <row r="613" spans="1:1">
      <c r="A613" s="2">
        <v>1</v>
      </c>
    </row>
    <row r="614" spans="1:1">
      <c r="A614" s="2">
        <v>1</v>
      </c>
    </row>
    <row r="615" spans="1:1">
      <c r="A615" s="2">
        <v>2</v>
      </c>
    </row>
    <row r="616" spans="1:1">
      <c r="A616" s="2">
        <v>1</v>
      </c>
    </row>
    <row r="617" spans="1:1">
      <c r="A617" s="2">
        <v>2</v>
      </c>
    </row>
    <row r="618" spans="1:1">
      <c r="A618" s="2">
        <v>1</v>
      </c>
    </row>
    <row r="619" spans="1:1">
      <c r="A619" s="2">
        <v>2</v>
      </c>
    </row>
    <row r="620" spans="1:1">
      <c r="A620" s="2">
        <v>1</v>
      </c>
    </row>
    <row r="621" spans="1:1">
      <c r="A621" s="2">
        <v>2</v>
      </c>
    </row>
    <row r="622" spans="1:1">
      <c r="A622" s="2">
        <v>2</v>
      </c>
    </row>
    <row r="623" spans="1:1">
      <c r="A623" s="2">
        <v>1</v>
      </c>
    </row>
    <row r="624" spans="1:1">
      <c r="A624" s="2">
        <v>2</v>
      </c>
    </row>
    <row r="625" spans="1:1">
      <c r="A625" s="2">
        <v>2</v>
      </c>
    </row>
    <row r="626" spans="1:1">
      <c r="A626" s="2">
        <v>2</v>
      </c>
    </row>
    <row r="627" spans="1:1">
      <c r="A627" s="2">
        <v>2</v>
      </c>
    </row>
    <row r="628" spans="1:1">
      <c r="A628" s="2">
        <v>1</v>
      </c>
    </row>
    <row r="629" spans="1:1">
      <c r="A629" s="2">
        <v>1</v>
      </c>
    </row>
    <row r="630" spans="1:1">
      <c r="A630" s="2">
        <v>2</v>
      </c>
    </row>
    <row r="631" spans="1:1">
      <c r="A631" s="2">
        <v>2</v>
      </c>
    </row>
    <row r="632" spans="1:1">
      <c r="A632" s="2">
        <v>2</v>
      </c>
    </row>
    <row r="633" spans="1:1">
      <c r="A633" s="2">
        <v>2</v>
      </c>
    </row>
    <row r="634" spans="1:1">
      <c r="A634" s="2">
        <v>2</v>
      </c>
    </row>
    <row r="635" spans="1:1">
      <c r="A635" s="2">
        <v>2</v>
      </c>
    </row>
    <row r="636" spans="1:1">
      <c r="A636" s="2">
        <v>1</v>
      </c>
    </row>
    <row r="637" spans="1:1">
      <c r="A637" s="2">
        <v>1</v>
      </c>
    </row>
    <row r="638" spans="1:1">
      <c r="A638" s="2">
        <v>1</v>
      </c>
    </row>
    <row r="639" spans="1:1">
      <c r="A639" s="2">
        <v>2</v>
      </c>
    </row>
    <row r="640" spans="1:1">
      <c r="A640" s="2">
        <v>1</v>
      </c>
    </row>
    <row r="641" spans="1:1">
      <c r="A641" s="2">
        <v>1</v>
      </c>
    </row>
    <row r="642" spans="1:1">
      <c r="A642" s="2">
        <v>2</v>
      </c>
    </row>
    <row r="643" spans="1:1">
      <c r="A643" s="2">
        <v>2</v>
      </c>
    </row>
    <row r="644" spans="1:1">
      <c r="A644" s="2">
        <v>2</v>
      </c>
    </row>
    <row r="645" spans="1:1">
      <c r="A645" s="2">
        <v>1</v>
      </c>
    </row>
    <row r="646" spans="1:1">
      <c r="A646" s="2">
        <v>1</v>
      </c>
    </row>
    <row r="647" spans="1:1">
      <c r="A647" s="2">
        <v>1</v>
      </c>
    </row>
    <row r="648" spans="1:1">
      <c r="A648" s="2">
        <v>1</v>
      </c>
    </row>
    <row r="649" spans="1:1">
      <c r="A649" s="2">
        <v>2</v>
      </c>
    </row>
    <row r="650" spans="1:1">
      <c r="A650" s="2">
        <v>2</v>
      </c>
    </row>
    <row r="651" spans="1:1">
      <c r="A651" s="2">
        <v>1</v>
      </c>
    </row>
    <row r="652" spans="1:1">
      <c r="A652" s="2">
        <v>2</v>
      </c>
    </row>
    <row r="653" spans="1:1">
      <c r="A653" s="2">
        <v>2</v>
      </c>
    </row>
    <row r="654" spans="1:1">
      <c r="A654" s="2">
        <v>1</v>
      </c>
    </row>
    <row r="655" spans="1:1">
      <c r="A655" s="2">
        <v>2</v>
      </c>
    </row>
    <row r="656" spans="1:1">
      <c r="A656" s="2">
        <v>1</v>
      </c>
    </row>
    <row r="657" spans="1:1">
      <c r="A657" s="2">
        <v>1</v>
      </c>
    </row>
    <row r="658" spans="1:1">
      <c r="A658" s="2">
        <v>1</v>
      </c>
    </row>
    <row r="659" spans="1:1">
      <c r="A659" s="2">
        <v>2</v>
      </c>
    </row>
    <row r="660" spans="1:1">
      <c r="A660" s="2">
        <v>1</v>
      </c>
    </row>
    <row r="661" spans="1:1">
      <c r="A661" s="2">
        <v>2</v>
      </c>
    </row>
    <row r="662" spans="1:1">
      <c r="A662" s="2">
        <v>2</v>
      </c>
    </row>
    <row r="663" spans="1:1">
      <c r="A663" s="2">
        <v>1</v>
      </c>
    </row>
    <row r="664" spans="1:1">
      <c r="A664" s="2">
        <v>2</v>
      </c>
    </row>
    <row r="665" spans="1:1">
      <c r="A665" s="2">
        <v>1</v>
      </c>
    </row>
    <row r="666" spans="1:1">
      <c r="A666" s="2">
        <v>2</v>
      </c>
    </row>
    <row r="667" spans="1:1">
      <c r="A667" s="2">
        <v>1</v>
      </c>
    </row>
    <row r="668" spans="1:1">
      <c r="A668" s="2">
        <v>2</v>
      </c>
    </row>
    <row r="669" spans="1:1">
      <c r="A669" s="2">
        <v>2</v>
      </c>
    </row>
    <row r="670" spans="1:1">
      <c r="A670" s="2">
        <v>1</v>
      </c>
    </row>
    <row r="671" spans="1:1">
      <c r="A671" s="2">
        <v>2</v>
      </c>
    </row>
    <row r="672" spans="1:1">
      <c r="A672" s="2">
        <v>1</v>
      </c>
    </row>
    <row r="673" spans="1:1">
      <c r="A673" s="2">
        <v>2</v>
      </c>
    </row>
    <row r="674" spans="1:1">
      <c r="A674" s="2">
        <v>1</v>
      </c>
    </row>
    <row r="675" spans="1:1">
      <c r="A675" s="2">
        <v>1</v>
      </c>
    </row>
    <row r="676" spans="1:1">
      <c r="A676" s="2">
        <v>1</v>
      </c>
    </row>
    <row r="677" spans="1:1">
      <c r="A677" s="2">
        <v>2</v>
      </c>
    </row>
    <row r="678" spans="1:1">
      <c r="A678" s="2">
        <v>1</v>
      </c>
    </row>
    <row r="679" spans="1:1">
      <c r="A679" s="2">
        <v>1</v>
      </c>
    </row>
    <row r="680" spans="1:1">
      <c r="A680" s="2">
        <v>1</v>
      </c>
    </row>
    <row r="681" spans="1:1">
      <c r="A681" s="2">
        <v>2</v>
      </c>
    </row>
    <row r="682" spans="1:1">
      <c r="A682" s="2">
        <v>2</v>
      </c>
    </row>
    <row r="683" spans="1:1">
      <c r="A683" s="2">
        <v>1</v>
      </c>
    </row>
    <row r="684" spans="1:1">
      <c r="A684" s="2">
        <v>2</v>
      </c>
    </row>
    <row r="685" spans="1:1">
      <c r="A685" s="2">
        <v>1</v>
      </c>
    </row>
    <row r="686" spans="1:1">
      <c r="A686" s="2">
        <v>2</v>
      </c>
    </row>
    <row r="687" spans="1:1">
      <c r="A687" s="2">
        <v>1</v>
      </c>
    </row>
    <row r="688" spans="1:1">
      <c r="A688" s="2">
        <v>1</v>
      </c>
    </row>
    <row r="689" spans="1:1">
      <c r="A689" s="2">
        <v>1</v>
      </c>
    </row>
    <row r="690" spans="1:1">
      <c r="A690" s="2">
        <v>2</v>
      </c>
    </row>
    <row r="691" spans="1:1">
      <c r="A691" s="2">
        <v>2</v>
      </c>
    </row>
    <row r="692" spans="1:1">
      <c r="A692" s="2">
        <v>2</v>
      </c>
    </row>
    <row r="693" spans="1:1">
      <c r="A693" s="2">
        <v>1</v>
      </c>
    </row>
    <row r="694" spans="1:1">
      <c r="A694" s="2">
        <v>1</v>
      </c>
    </row>
    <row r="695" spans="1:1">
      <c r="A695" s="2">
        <v>1</v>
      </c>
    </row>
    <row r="696" spans="1:1">
      <c r="A696" s="2">
        <v>1</v>
      </c>
    </row>
    <row r="697" spans="1:1">
      <c r="A697" s="2">
        <v>2</v>
      </c>
    </row>
    <row r="698" spans="1:1">
      <c r="A698" s="2">
        <v>2</v>
      </c>
    </row>
    <row r="699" spans="1:1">
      <c r="A699" s="2">
        <v>1</v>
      </c>
    </row>
    <row r="700" spans="1:1">
      <c r="A700" s="2">
        <v>2</v>
      </c>
    </row>
    <row r="701" spans="1:1">
      <c r="A701" s="2">
        <v>1</v>
      </c>
    </row>
    <row r="702" spans="1:1">
      <c r="A702" s="2">
        <v>2</v>
      </c>
    </row>
    <row r="703" spans="1:1">
      <c r="A703" s="2">
        <v>2</v>
      </c>
    </row>
    <row r="704" spans="1:1">
      <c r="A704" s="2">
        <v>2</v>
      </c>
    </row>
    <row r="705" spans="1:1">
      <c r="A705" s="2">
        <v>2</v>
      </c>
    </row>
    <row r="706" spans="1:1">
      <c r="A706" s="2">
        <v>2</v>
      </c>
    </row>
    <row r="707" spans="1:1">
      <c r="A707" s="2">
        <v>1</v>
      </c>
    </row>
    <row r="708" spans="1:1">
      <c r="A708" s="2">
        <v>2</v>
      </c>
    </row>
    <row r="709" spans="1:1">
      <c r="A709" s="2">
        <v>1</v>
      </c>
    </row>
    <row r="710" spans="1:1">
      <c r="A710" s="2">
        <v>1</v>
      </c>
    </row>
    <row r="711" spans="1:1">
      <c r="A711" s="2">
        <v>2</v>
      </c>
    </row>
    <row r="712" spans="1:1">
      <c r="A712" s="2">
        <v>2</v>
      </c>
    </row>
    <row r="713" spans="1:1">
      <c r="A713" s="2">
        <v>1</v>
      </c>
    </row>
    <row r="714" spans="1:1">
      <c r="A714" s="2">
        <v>1</v>
      </c>
    </row>
    <row r="715" spans="1:1">
      <c r="A715" s="2">
        <v>2</v>
      </c>
    </row>
    <row r="716" spans="1:1">
      <c r="A716" s="2">
        <v>2</v>
      </c>
    </row>
    <row r="717" spans="1:1">
      <c r="A717" s="2">
        <v>2</v>
      </c>
    </row>
    <row r="718" spans="1:1">
      <c r="A718" s="2">
        <v>2</v>
      </c>
    </row>
    <row r="719" spans="1:1">
      <c r="A719" s="2">
        <v>2</v>
      </c>
    </row>
    <row r="720" spans="1:1">
      <c r="A720" s="2">
        <v>1</v>
      </c>
    </row>
    <row r="721" spans="1:1">
      <c r="A721" s="2">
        <v>1</v>
      </c>
    </row>
    <row r="722" spans="1:1">
      <c r="A722" s="2">
        <v>2</v>
      </c>
    </row>
    <row r="723" spans="1:1">
      <c r="A723" s="2">
        <v>1</v>
      </c>
    </row>
    <row r="724" spans="1:1">
      <c r="A724" s="2">
        <v>2</v>
      </c>
    </row>
    <row r="725" spans="1:1">
      <c r="A725" s="2">
        <v>1</v>
      </c>
    </row>
    <row r="726" spans="1:1">
      <c r="A726" s="2">
        <v>2</v>
      </c>
    </row>
    <row r="727" spans="1:1">
      <c r="A727" s="2">
        <v>2</v>
      </c>
    </row>
    <row r="728" spans="1:1">
      <c r="A728" s="2">
        <v>1</v>
      </c>
    </row>
    <row r="729" spans="1:1">
      <c r="A729" s="2">
        <v>1</v>
      </c>
    </row>
    <row r="730" spans="1:1">
      <c r="A730" s="2">
        <v>2</v>
      </c>
    </row>
    <row r="731" spans="1:1">
      <c r="A731" s="2">
        <v>1</v>
      </c>
    </row>
    <row r="732" spans="1:1">
      <c r="A732" s="2">
        <v>2</v>
      </c>
    </row>
    <row r="733" spans="1:1">
      <c r="A733" s="2">
        <v>1</v>
      </c>
    </row>
    <row r="734" spans="1:1">
      <c r="A734" s="2">
        <v>2</v>
      </c>
    </row>
    <row r="735" spans="1:1">
      <c r="A735" s="2">
        <v>2</v>
      </c>
    </row>
    <row r="736" spans="1:1">
      <c r="A736" s="2">
        <v>2</v>
      </c>
    </row>
    <row r="737" spans="1:1">
      <c r="A737" s="2">
        <v>2</v>
      </c>
    </row>
    <row r="738" spans="1:1">
      <c r="A738" s="2">
        <v>1</v>
      </c>
    </row>
    <row r="739" spans="1:1">
      <c r="A739" s="2">
        <v>1</v>
      </c>
    </row>
    <row r="740" spans="1:1">
      <c r="A740" s="2">
        <v>1</v>
      </c>
    </row>
    <row r="741" spans="1:1">
      <c r="A741" s="2">
        <v>2</v>
      </c>
    </row>
    <row r="742" spans="1:1">
      <c r="A742" s="2">
        <v>1</v>
      </c>
    </row>
    <row r="743" spans="1:1">
      <c r="A743" s="2">
        <v>2</v>
      </c>
    </row>
    <row r="744" spans="1:1">
      <c r="A744" s="2">
        <v>1</v>
      </c>
    </row>
    <row r="745" spans="1:1">
      <c r="A745" s="2">
        <v>2</v>
      </c>
    </row>
    <row r="746" spans="1:1">
      <c r="A746" s="2">
        <v>2</v>
      </c>
    </row>
    <row r="747" spans="1:1">
      <c r="A747" s="2">
        <v>1</v>
      </c>
    </row>
    <row r="748" spans="1:1">
      <c r="A748" s="2">
        <v>1</v>
      </c>
    </row>
    <row r="749" spans="1:1">
      <c r="A749" s="2">
        <v>2</v>
      </c>
    </row>
    <row r="750" spans="1:1">
      <c r="A750" s="2">
        <v>1</v>
      </c>
    </row>
    <row r="751" spans="1:1">
      <c r="A751" s="2">
        <v>2</v>
      </c>
    </row>
    <row r="752" spans="1:1">
      <c r="A752" s="2">
        <v>2</v>
      </c>
    </row>
    <row r="753" spans="1:1">
      <c r="A753" s="2">
        <v>2</v>
      </c>
    </row>
    <row r="754" spans="1:1">
      <c r="A754" s="2">
        <v>2</v>
      </c>
    </row>
    <row r="755" spans="1:1">
      <c r="A755" s="2">
        <v>1</v>
      </c>
    </row>
    <row r="756" spans="1:1">
      <c r="A756" s="2">
        <v>2</v>
      </c>
    </row>
    <row r="757" spans="1:1">
      <c r="A757" s="2">
        <v>2</v>
      </c>
    </row>
    <row r="758" spans="1:1">
      <c r="A758" s="2">
        <v>2</v>
      </c>
    </row>
    <row r="759" spans="1:1">
      <c r="A759" s="2">
        <v>1</v>
      </c>
    </row>
    <row r="760" spans="1:1">
      <c r="A760" s="2">
        <v>1</v>
      </c>
    </row>
    <row r="761" spans="1:1">
      <c r="A761" s="2">
        <v>2</v>
      </c>
    </row>
    <row r="762" spans="1:1">
      <c r="A762" s="2">
        <v>2</v>
      </c>
    </row>
    <row r="763" spans="1:1">
      <c r="A763" s="2">
        <v>2</v>
      </c>
    </row>
    <row r="764" spans="1:1">
      <c r="A764" s="2">
        <v>1</v>
      </c>
    </row>
    <row r="765" spans="1:1">
      <c r="A765" s="2">
        <v>2</v>
      </c>
    </row>
    <row r="766" spans="1:1">
      <c r="A766" s="2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E8E2-0539-4239-BFBD-37AF65AECD45}">
  <dimension ref="A1:K301"/>
  <sheetViews>
    <sheetView workbookViewId="0">
      <selection activeCell="G10" sqref="G10"/>
    </sheetView>
  </sheetViews>
  <sheetFormatPr defaultRowHeight="16.5"/>
  <sheetData>
    <row r="1" spans="1:11">
      <c r="A1" t="s">
        <v>32</v>
      </c>
      <c r="B1" t="s">
        <v>33</v>
      </c>
      <c r="C1" t="s">
        <v>34</v>
      </c>
      <c r="E1" t="s">
        <v>58</v>
      </c>
      <c r="F1" t="s">
        <v>59</v>
      </c>
    </row>
    <row r="2" spans="1:11">
      <c r="A2">
        <v>1</v>
      </c>
      <c r="B2" t="s">
        <v>35</v>
      </c>
      <c r="C2" t="s">
        <v>35</v>
      </c>
      <c r="E2" t="s">
        <v>56</v>
      </c>
      <c r="F2" t="s">
        <v>57</v>
      </c>
      <c r="G2" t="s">
        <v>60</v>
      </c>
      <c r="H2" t="s">
        <v>61</v>
      </c>
    </row>
    <row r="3" spans="1:11">
      <c r="A3">
        <v>2</v>
      </c>
      <c r="B3" t="s">
        <v>35</v>
      </c>
      <c r="C3" t="s">
        <v>35</v>
      </c>
      <c r="E3" cm="1">
        <f t="array" ref="E3">COUNT(IF(B2:B301="Yes",1,""))</f>
        <v>150</v>
      </c>
      <c r="F3" cm="1">
        <f t="array" ref="F3">COUNT(IF(B2:B301="No",1,""))</f>
        <v>150</v>
      </c>
      <c r="G3">
        <f>COUNTIFS(B2:B301,"Yes",C2:C301,"Yes")</f>
        <v>55</v>
      </c>
      <c r="H3">
        <f>COUNTIFS(B2:B301,"No",C2:C301,"Yes")</f>
        <v>35</v>
      </c>
    </row>
    <row r="4" spans="1:11">
      <c r="A4">
        <v>3</v>
      </c>
      <c r="B4" t="s">
        <v>35</v>
      </c>
      <c r="C4" t="s">
        <v>35</v>
      </c>
      <c r="E4">
        <f>COUNTIF(B2:B301,"Yes")</f>
        <v>150</v>
      </c>
      <c r="F4">
        <f>COUNTIF(B2:B301,"No")</f>
        <v>150</v>
      </c>
    </row>
    <row r="5" spans="1:11">
      <c r="A5">
        <v>4</v>
      </c>
      <c r="B5" t="s">
        <v>35</v>
      </c>
      <c r="C5" t="s">
        <v>36</v>
      </c>
    </row>
    <row r="6" spans="1:11">
      <c r="A6">
        <v>5</v>
      </c>
      <c r="B6" t="s">
        <v>36</v>
      </c>
      <c r="C6" t="s">
        <v>35</v>
      </c>
      <c r="E6" t="s">
        <v>62</v>
      </c>
      <c r="F6" t="s">
        <v>63</v>
      </c>
      <c r="G6" t="s">
        <v>65</v>
      </c>
      <c r="I6" t="s">
        <v>22</v>
      </c>
    </row>
    <row r="7" spans="1:11">
      <c r="A7">
        <v>6</v>
      </c>
      <c r="B7" t="s">
        <v>36</v>
      </c>
      <c r="C7" t="s">
        <v>36</v>
      </c>
      <c r="E7">
        <f>G3/E4</f>
        <v>0.36666666666666664</v>
      </c>
      <c r="F7">
        <f>H3/F4</f>
        <v>0.23333333333333334</v>
      </c>
      <c r="G7">
        <f>E7-F7</f>
        <v>0.1333333333333333</v>
      </c>
      <c r="I7">
        <f>(G3+H3) / (E4+F4)</f>
        <v>0.3</v>
      </c>
    </row>
    <row r="8" spans="1:11">
      <c r="A8">
        <v>7</v>
      </c>
      <c r="B8" t="s">
        <v>35</v>
      </c>
      <c r="C8" t="s">
        <v>36</v>
      </c>
    </row>
    <row r="9" spans="1:11">
      <c r="A9">
        <v>8</v>
      </c>
      <c r="B9" t="s">
        <v>36</v>
      </c>
      <c r="C9" t="s">
        <v>35</v>
      </c>
      <c r="E9" s="4" t="s">
        <v>68</v>
      </c>
      <c r="F9" s="4" t="s">
        <v>26</v>
      </c>
      <c r="G9" s="4" t="s">
        <v>69</v>
      </c>
    </row>
    <row r="10" spans="1:11">
      <c r="A10">
        <v>9</v>
      </c>
      <c r="B10" t="s">
        <v>36</v>
      </c>
      <c r="C10" t="s">
        <v>35</v>
      </c>
      <c r="E10" s="4">
        <f>(G7-0) / SQRT(I7*(1-I7)*((1/E4) + (1/F4)))</f>
        <v>2.5197631533948477</v>
      </c>
      <c r="F10" s="4">
        <f>_xlfn.NORM.S.DIST(E10,1)</f>
        <v>0.99412830884941372</v>
      </c>
      <c r="G10" s="4">
        <f>1-F10</f>
        <v>5.8716911505862779E-3</v>
      </c>
      <c r="I10" t="s">
        <v>28</v>
      </c>
      <c r="K10" t="s">
        <v>70</v>
      </c>
    </row>
    <row r="11" spans="1:11">
      <c r="A11">
        <v>10</v>
      </c>
      <c r="B11" t="s">
        <v>35</v>
      </c>
      <c r="C11" t="s">
        <v>35</v>
      </c>
    </row>
    <row r="12" spans="1:11">
      <c r="A12">
        <v>11</v>
      </c>
      <c r="B12" t="s">
        <v>36</v>
      </c>
      <c r="C12" t="s">
        <v>35</v>
      </c>
      <c r="E12">
        <f>_xlfn.NORM.S.INV(0.975)</f>
        <v>1.9599639845400536</v>
      </c>
    </row>
    <row r="13" spans="1:11">
      <c r="A13">
        <v>12</v>
      </c>
      <c r="B13" t="s">
        <v>36</v>
      </c>
      <c r="C13" t="s">
        <v>36</v>
      </c>
      <c r="E13" t="s">
        <v>79</v>
      </c>
    </row>
    <row r="14" spans="1:11">
      <c r="A14">
        <v>13</v>
      </c>
      <c r="B14" t="s">
        <v>36</v>
      </c>
      <c r="C14" t="s">
        <v>35</v>
      </c>
      <c r="D14" t="s">
        <v>80</v>
      </c>
      <c r="E14">
        <f>E7-F7-1.96*SQRT(E7*(1-E7)/E4 + F7*(1-F7)/F4)</f>
        <v>3.0723247914649296E-2</v>
      </c>
    </row>
    <row r="15" spans="1:11">
      <c r="A15">
        <v>14</v>
      </c>
      <c r="B15" t="s">
        <v>35</v>
      </c>
      <c r="C15" t="s">
        <v>35</v>
      </c>
      <c r="D15" t="s">
        <v>81</v>
      </c>
      <c r="E15">
        <f>E7-F7+1.96*SQRT(E7*(1-E7)/E4 + F7*(1-F7)/F4)</f>
        <v>0.2359434187520173</v>
      </c>
    </row>
    <row r="16" spans="1:11">
      <c r="A16">
        <v>15</v>
      </c>
      <c r="B16" t="s">
        <v>35</v>
      </c>
      <c r="C16" t="s">
        <v>35</v>
      </c>
    </row>
    <row r="17" spans="1:7">
      <c r="A17">
        <v>16</v>
      </c>
      <c r="B17" t="s">
        <v>36</v>
      </c>
      <c r="C17" t="s">
        <v>35</v>
      </c>
      <c r="E17">
        <f>E7-F7</f>
        <v>0.1333333333333333</v>
      </c>
      <c r="F17" t="s">
        <v>82</v>
      </c>
      <c r="G17">
        <f>1.96*SQRT(E7*(1-E7)/E4 + F7*(1-F7)/F4)</f>
        <v>0.10261008541868401</v>
      </c>
    </row>
    <row r="18" spans="1:7">
      <c r="A18">
        <v>17</v>
      </c>
      <c r="B18" t="s">
        <v>36</v>
      </c>
      <c r="C18" t="s">
        <v>36</v>
      </c>
    </row>
    <row r="19" spans="1:7">
      <c r="A19">
        <v>18</v>
      </c>
      <c r="B19" t="s">
        <v>36</v>
      </c>
      <c r="C19" t="s">
        <v>35</v>
      </c>
    </row>
    <row r="20" spans="1:7">
      <c r="A20">
        <v>19</v>
      </c>
      <c r="B20" t="s">
        <v>36</v>
      </c>
      <c r="C20" t="s">
        <v>36</v>
      </c>
    </row>
    <row r="21" spans="1:7">
      <c r="A21">
        <v>20</v>
      </c>
      <c r="B21" t="s">
        <v>35</v>
      </c>
      <c r="C21" t="s">
        <v>35</v>
      </c>
    </row>
    <row r="22" spans="1:7">
      <c r="A22">
        <v>21</v>
      </c>
      <c r="B22" t="s">
        <v>35</v>
      </c>
      <c r="C22" t="s">
        <v>35</v>
      </c>
    </row>
    <row r="23" spans="1:7">
      <c r="A23">
        <v>22</v>
      </c>
      <c r="B23" t="s">
        <v>36</v>
      </c>
      <c r="C23" t="s">
        <v>36</v>
      </c>
    </row>
    <row r="24" spans="1:7">
      <c r="A24">
        <v>23</v>
      </c>
      <c r="B24" t="s">
        <v>35</v>
      </c>
      <c r="C24" t="s">
        <v>36</v>
      </c>
    </row>
    <row r="25" spans="1:7">
      <c r="A25">
        <v>24</v>
      </c>
      <c r="B25" t="s">
        <v>36</v>
      </c>
      <c r="C25" t="s">
        <v>35</v>
      </c>
    </row>
    <row r="26" spans="1:7">
      <c r="A26">
        <v>25</v>
      </c>
      <c r="B26" t="s">
        <v>36</v>
      </c>
      <c r="C26" t="s">
        <v>36</v>
      </c>
    </row>
    <row r="27" spans="1:7">
      <c r="A27">
        <v>26</v>
      </c>
      <c r="B27" t="s">
        <v>35</v>
      </c>
      <c r="C27" t="s">
        <v>36</v>
      </c>
    </row>
    <row r="28" spans="1:7">
      <c r="A28">
        <v>27</v>
      </c>
      <c r="B28" t="s">
        <v>35</v>
      </c>
      <c r="C28" t="s">
        <v>35</v>
      </c>
    </row>
    <row r="29" spans="1:7">
      <c r="A29">
        <v>28</v>
      </c>
      <c r="B29" t="s">
        <v>35</v>
      </c>
      <c r="C29" t="s">
        <v>35</v>
      </c>
    </row>
    <row r="30" spans="1:7">
      <c r="A30">
        <v>29</v>
      </c>
      <c r="B30" t="s">
        <v>36</v>
      </c>
      <c r="C30" t="s">
        <v>35</v>
      </c>
    </row>
    <row r="31" spans="1:7">
      <c r="A31">
        <v>30</v>
      </c>
      <c r="B31" t="s">
        <v>35</v>
      </c>
      <c r="C31" t="s">
        <v>35</v>
      </c>
    </row>
    <row r="32" spans="1:7">
      <c r="A32">
        <v>31</v>
      </c>
      <c r="B32" t="s">
        <v>35</v>
      </c>
      <c r="C32" t="s">
        <v>36</v>
      </c>
    </row>
    <row r="33" spans="1:3">
      <c r="A33">
        <v>32</v>
      </c>
      <c r="B33" t="s">
        <v>35</v>
      </c>
      <c r="C33" t="s">
        <v>35</v>
      </c>
    </row>
    <row r="34" spans="1:3">
      <c r="A34">
        <v>33</v>
      </c>
      <c r="B34" t="s">
        <v>36</v>
      </c>
      <c r="C34" t="s">
        <v>35</v>
      </c>
    </row>
    <row r="35" spans="1:3">
      <c r="A35">
        <v>34</v>
      </c>
      <c r="B35" t="s">
        <v>36</v>
      </c>
      <c r="C35" t="s">
        <v>36</v>
      </c>
    </row>
    <row r="36" spans="1:3">
      <c r="A36">
        <v>35</v>
      </c>
      <c r="B36" t="s">
        <v>36</v>
      </c>
      <c r="C36" t="s">
        <v>36</v>
      </c>
    </row>
    <row r="37" spans="1:3">
      <c r="A37">
        <v>36</v>
      </c>
      <c r="B37" t="s">
        <v>36</v>
      </c>
      <c r="C37" t="s">
        <v>35</v>
      </c>
    </row>
    <row r="38" spans="1:3">
      <c r="A38">
        <v>37</v>
      </c>
      <c r="B38" t="s">
        <v>36</v>
      </c>
      <c r="C38" t="s">
        <v>36</v>
      </c>
    </row>
    <row r="39" spans="1:3">
      <c r="A39">
        <v>38</v>
      </c>
      <c r="B39" t="s">
        <v>36</v>
      </c>
      <c r="C39" t="s">
        <v>35</v>
      </c>
    </row>
    <row r="40" spans="1:3">
      <c r="A40">
        <v>39</v>
      </c>
      <c r="B40" t="s">
        <v>35</v>
      </c>
      <c r="C40" t="s">
        <v>35</v>
      </c>
    </row>
    <row r="41" spans="1:3">
      <c r="A41">
        <v>40</v>
      </c>
      <c r="B41" t="s">
        <v>36</v>
      </c>
      <c r="C41" t="s">
        <v>35</v>
      </c>
    </row>
    <row r="42" spans="1:3">
      <c r="A42">
        <v>41</v>
      </c>
      <c r="B42" t="s">
        <v>35</v>
      </c>
      <c r="C42" t="s">
        <v>35</v>
      </c>
    </row>
    <row r="43" spans="1:3">
      <c r="A43">
        <v>42</v>
      </c>
      <c r="B43" t="s">
        <v>35</v>
      </c>
      <c r="C43" t="s">
        <v>35</v>
      </c>
    </row>
    <row r="44" spans="1:3">
      <c r="A44">
        <v>43</v>
      </c>
      <c r="B44" t="s">
        <v>35</v>
      </c>
      <c r="C44" t="s">
        <v>35</v>
      </c>
    </row>
    <row r="45" spans="1:3">
      <c r="A45">
        <v>44</v>
      </c>
      <c r="B45" t="s">
        <v>36</v>
      </c>
      <c r="C45" t="s">
        <v>36</v>
      </c>
    </row>
    <row r="46" spans="1:3">
      <c r="A46">
        <v>45</v>
      </c>
      <c r="B46" t="s">
        <v>35</v>
      </c>
      <c r="C46" t="s">
        <v>35</v>
      </c>
    </row>
    <row r="47" spans="1:3">
      <c r="A47">
        <v>46</v>
      </c>
      <c r="B47" t="s">
        <v>36</v>
      </c>
      <c r="C47" t="s">
        <v>35</v>
      </c>
    </row>
    <row r="48" spans="1:3">
      <c r="A48">
        <v>47</v>
      </c>
      <c r="B48" t="s">
        <v>36</v>
      </c>
      <c r="C48" t="s">
        <v>35</v>
      </c>
    </row>
    <row r="49" spans="1:3">
      <c r="A49">
        <v>48</v>
      </c>
      <c r="B49" t="s">
        <v>35</v>
      </c>
      <c r="C49" t="s">
        <v>35</v>
      </c>
    </row>
    <row r="50" spans="1:3">
      <c r="A50">
        <v>49</v>
      </c>
      <c r="B50" t="s">
        <v>35</v>
      </c>
      <c r="C50" t="s">
        <v>35</v>
      </c>
    </row>
    <row r="51" spans="1:3">
      <c r="A51">
        <v>50</v>
      </c>
      <c r="B51" t="s">
        <v>36</v>
      </c>
      <c r="C51" t="s">
        <v>35</v>
      </c>
    </row>
    <row r="52" spans="1:3">
      <c r="A52">
        <v>51</v>
      </c>
      <c r="B52" t="s">
        <v>36</v>
      </c>
      <c r="C52" t="s">
        <v>35</v>
      </c>
    </row>
    <row r="53" spans="1:3">
      <c r="A53">
        <v>52</v>
      </c>
      <c r="B53" t="s">
        <v>36</v>
      </c>
      <c r="C53" t="s">
        <v>35</v>
      </c>
    </row>
    <row r="54" spans="1:3">
      <c r="A54">
        <v>53</v>
      </c>
      <c r="B54" t="s">
        <v>35</v>
      </c>
      <c r="C54" t="s">
        <v>36</v>
      </c>
    </row>
    <row r="55" spans="1:3">
      <c r="A55">
        <v>54</v>
      </c>
      <c r="B55" t="s">
        <v>36</v>
      </c>
      <c r="C55" t="s">
        <v>36</v>
      </c>
    </row>
    <row r="56" spans="1:3">
      <c r="A56">
        <v>55</v>
      </c>
      <c r="B56" t="s">
        <v>36</v>
      </c>
      <c r="C56" t="s">
        <v>35</v>
      </c>
    </row>
    <row r="57" spans="1:3">
      <c r="A57">
        <v>56</v>
      </c>
      <c r="B57" t="s">
        <v>36</v>
      </c>
      <c r="C57" t="s">
        <v>35</v>
      </c>
    </row>
    <row r="58" spans="1:3">
      <c r="A58">
        <v>57</v>
      </c>
      <c r="B58" t="s">
        <v>36</v>
      </c>
      <c r="C58" t="s">
        <v>36</v>
      </c>
    </row>
    <row r="59" spans="1:3">
      <c r="A59">
        <v>58</v>
      </c>
      <c r="B59" t="s">
        <v>35</v>
      </c>
      <c r="C59" t="s">
        <v>35</v>
      </c>
    </row>
    <row r="60" spans="1:3">
      <c r="A60">
        <v>59</v>
      </c>
      <c r="B60" t="s">
        <v>36</v>
      </c>
      <c r="C60" t="s">
        <v>36</v>
      </c>
    </row>
    <row r="61" spans="1:3">
      <c r="A61">
        <v>60</v>
      </c>
      <c r="B61" t="s">
        <v>36</v>
      </c>
      <c r="C61" t="s">
        <v>36</v>
      </c>
    </row>
    <row r="62" spans="1:3">
      <c r="A62">
        <v>61</v>
      </c>
      <c r="B62" t="s">
        <v>36</v>
      </c>
      <c r="C62" t="s">
        <v>35</v>
      </c>
    </row>
    <row r="63" spans="1:3">
      <c r="A63">
        <v>62</v>
      </c>
      <c r="B63" t="s">
        <v>36</v>
      </c>
      <c r="C63" t="s">
        <v>36</v>
      </c>
    </row>
    <row r="64" spans="1:3">
      <c r="A64">
        <v>63</v>
      </c>
      <c r="B64" t="s">
        <v>35</v>
      </c>
      <c r="C64" t="s">
        <v>35</v>
      </c>
    </row>
    <row r="65" spans="1:3">
      <c r="A65">
        <v>64</v>
      </c>
      <c r="B65" t="s">
        <v>36</v>
      </c>
      <c r="C65" t="s">
        <v>36</v>
      </c>
    </row>
    <row r="66" spans="1:3">
      <c r="A66">
        <v>65</v>
      </c>
      <c r="B66" t="s">
        <v>36</v>
      </c>
      <c r="C66" t="s">
        <v>36</v>
      </c>
    </row>
    <row r="67" spans="1:3">
      <c r="A67">
        <v>66</v>
      </c>
      <c r="B67" t="s">
        <v>35</v>
      </c>
      <c r="C67" t="s">
        <v>36</v>
      </c>
    </row>
    <row r="68" spans="1:3">
      <c r="A68">
        <v>67</v>
      </c>
      <c r="B68" t="s">
        <v>36</v>
      </c>
      <c r="C68" t="s">
        <v>35</v>
      </c>
    </row>
    <row r="69" spans="1:3">
      <c r="A69">
        <v>68</v>
      </c>
      <c r="B69" t="s">
        <v>36</v>
      </c>
      <c r="C69" t="s">
        <v>35</v>
      </c>
    </row>
    <row r="70" spans="1:3">
      <c r="A70">
        <v>69</v>
      </c>
      <c r="B70" t="s">
        <v>36</v>
      </c>
      <c r="C70" t="s">
        <v>36</v>
      </c>
    </row>
    <row r="71" spans="1:3">
      <c r="A71">
        <v>70</v>
      </c>
      <c r="B71" t="s">
        <v>35</v>
      </c>
      <c r="C71" t="s">
        <v>35</v>
      </c>
    </row>
    <row r="72" spans="1:3">
      <c r="A72">
        <v>71</v>
      </c>
      <c r="B72" t="s">
        <v>35</v>
      </c>
      <c r="C72" t="s">
        <v>35</v>
      </c>
    </row>
    <row r="73" spans="1:3">
      <c r="A73">
        <v>72</v>
      </c>
      <c r="B73" t="s">
        <v>36</v>
      </c>
      <c r="C73" t="s">
        <v>35</v>
      </c>
    </row>
    <row r="74" spans="1:3">
      <c r="A74">
        <v>73</v>
      </c>
      <c r="B74" t="s">
        <v>36</v>
      </c>
      <c r="C74" t="s">
        <v>35</v>
      </c>
    </row>
    <row r="75" spans="1:3">
      <c r="A75">
        <v>74</v>
      </c>
      <c r="B75" t="s">
        <v>35</v>
      </c>
      <c r="C75" t="s">
        <v>35</v>
      </c>
    </row>
    <row r="76" spans="1:3">
      <c r="A76">
        <v>75</v>
      </c>
      <c r="B76" t="s">
        <v>35</v>
      </c>
      <c r="C76" t="s">
        <v>35</v>
      </c>
    </row>
    <row r="77" spans="1:3">
      <c r="A77">
        <v>76</v>
      </c>
      <c r="B77" t="s">
        <v>36</v>
      </c>
      <c r="C77" t="s">
        <v>35</v>
      </c>
    </row>
    <row r="78" spans="1:3">
      <c r="A78">
        <v>77</v>
      </c>
      <c r="B78" t="s">
        <v>35</v>
      </c>
      <c r="C78" t="s">
        <v>35</v>
      </c>
    </row>
    <row r="79" spans="1:3">
      <c r="A79">
        <v>78</v>
      </c>
      <c r="B79" t="s">
        <v>35</v>
      </c>
      <c r="C79" t="s">
        <v>35</v>
      </c>
    </row>
    <row r="80" spans="1:3">
      <c r="A80">
        <v>79</v>
      </c>
      <c r="B80" t="s">
        <v>35</v>
      </c>
      <c r="C80" t="s">
        <v>36</v>
      </c>
    </row>
    <row r="81" spans="1:3">
      <c r="A81">
        <v>80</v>
      </c>
      <c r="B81" t="s">
        <v>36</v>
      </c>
      <c r="C81" t="s">
        <v>35</v>
      </c>
    </row>
    <row r="82" spans="1:3">
      <c r="A82">
        <v>81</v>
      </c>
      <c r="B82" t="s">
        <v>36</v>
      </c>
      <c r="C82" t="s">
        <v>35</v>
      </c>
    </row>
    <row r="83" spans="1:3">
      <c r="A83">
        <v>82</v>
      </c>
      <c r="B83" t="s">
        <v>36</v>
      </c>
      <c r="C83" t="s">
        <v>35</v>
      </c>
    </row>
    <row r="84" spans="1:3">
      <c r="A84">
        <v>83</v>
      </c>
      <c r="B84" t="s">
        <v>35</v>
      </c>
      <c r="C84" t="s">
        <v>35</v>
      </c>
    </row>
    <row r="85" spans="1:3">
      <c r="A85">
        <v>84</v>
      </c>
      <c r="B85" t="s">
        <v>36</v>
      </c>
      <c r="C85" t="s">
        <v>35</v>
      </c>
    </row>
    <row r="86" spans="1:3">
      <c r="A86">
        <v>85</v>
      </c>
      <c r="B86" t="s">
        <v>36</v>
      </c>
      <c r="C86" t="s">
        <v>36</v>
      </c>
    </row>
    <row r="87" spans="1:3">
      <c r="A87">
        <v>86</v>
      </c>
      <c r="B87" t="s">
        <v>35</v>
      </c>
      <c r="C87" t="s">
        <v>35</v>
      </c>
    </row>
    <row r="88" spans="1:3">
      <c r="A88">
        <v>87</v>
      </c>
      <c r="B88" t="s">
        <v>35</v>
      </c>
      <c r="C88" t="s">
        <v>35</v>
      </c>
    </row>
    <row r="89" spans="1:3">
      <c r="A89">
        <v>88</v>
      </c>
      <c r="B89" t="s">
        <v>35</v>
      </c>
      <c r="C89" t="s">
        <v>35</v>
      </c>
    </row>
    <row r="90" spans="1:3">
      <c r="A90">
        <v>89</v>
      </c>
      <c r="B90" t="s">
        <v>36</v>
      </c>
      <c r="C90" t="s">
        <v>36</v>
      </c>
    </row>
    <row r="91" spans="1:3">
      <c r="A91">
        <v>90</v>
      </c>
      <c r="B91" t="s">
        <v>36</v>
      </c>
      <c r="C91" t="s">
        <v>35</v>
      </c>
    </row>
    <row r="92" spans="1:3">
      <c r="A92">
        <v>91</v>
      </c>
      <c r="B92" t="s">
        <v>36</v>
      </c>
      <c r="C92" t="s">
        <v>35</v>
      </c>
    </row>
    <row r="93" spans="1:3">
      <c r="A93">
        <v>92</v>
      </c>
      <c r="B93" t="s">
        <v>36</v>
      </c>
      <c r="C93" t="s">
        <v>36</v>
      </c>
    </row>
    <row r="94" spans="1:3">
      <c r="A94">
        <v>93</v>
      </c>
      <c r="B94" t="s">
        <v>36</v>
      </c>
      <c r="C94" t="s">
        <v>35</v>
      </c>
    </row>
    <row r="95" spans="1:3">
      <c r="A95">
        <v>94</v>
      </c>
      <c r="B95" t="s">
        <v>35</v>
      </c>
      <c r="C95" t="s">
        <v>35</v>
      </c>
    </row>
    <row r="96" spans="1:3">
      <c r="A96">
        <v>95</v>
      </c>
      <c r="B96" t="s">
        <v>35</v>
      </c>
      <c r="C96" t="s">
        <v>35</v>
      </c>
    </row>
    <row r="97" spans="1:3">
      <c r="A97">
        <v>96</v>
      </c>
      <c r="B97" t="s">
        <v>35</v>
      </c>
      <c r="C97" t="s">
        <v>35</v>
      </c>
    </row>
    <row r="98" spans="1:3">
      <c r="A98">
        <v>97</v>
      </c>
      <c r="B98" t="s">
        <v>35</v>
      </c>
      <c r="C98" t="s">
        <v>35</v>
      </c>
    </row>
    <row r="99" spans="1:3">
      <c r="A99">
        <v>98</v>
      </c>
      <c r="B99" t="s">
        <v>36</v>
      </c>
      <c r="C99" t="s">
        <v>35</v>
      </c>
    </row>
    <row r="100" spans="1:3">
      <c r="A100">
        <v>99</v>
      </c>
      <c r="B100" t="s">
        <v>36</v>
      </c>
      <c r="C100" t="s">
        <v>36</v>
      </c>
    </row>
    <row r="101" spans="1:3">
      <c r="A101">
        <v>100</v>
      </c>
      <c r="B101" t="s">
        <v>36</v>
      </c>
      <c r="C101" t="s">
        <v>35</v>
      </c>
    </row>
    <row r="102" spans="1:3">
      <c r="A102">
        <v>101</v>
      </c>
      <c r="B102" t="s">
        <v>35</v>
      </c>
      <c r="C102" t="s">
        <v>35</v>
      </c>
    </row>
    <row r="103" spans="1:3">
      <c r="A103">
        <v>102</v>
      </c>
      <c r="B103" t="s">
        <v>35</v>
      </c>
      <c r="C103" t="s">
        <v>35</v>
      </c>
    </row>
    <row r="104" spans="1:3">
      <c r="A104">
        <v>103</v>
      </c>
      <c r="B104" t="s">
        <v>36</v>
      </c>
      <c r="C104" t="s">
        <v>35</v>
      </c>
    </row>
    <row r="105" spans="1:3">
      <c r="A105">
        <v>104</v>
      </c>
      <c r="B105" t="s">
        <v>36</v>
      </c>
      <c r="C105" t="s">
        <v>35</v>
      </c>
    </row>
    <row r="106" spans="1:3">
      <c r="A106">
        <v>105</v>
      </c>
      <c r="B106" t="s">
        <v>36</v>
      </c>
      <c r="C106" t="s">
        <v>35</v>
      </c>
    </row>
    <row r="107" spans="1:3">
      <c r="A107">
        <v>106</v>
      </c>
      <c r="B107" t="s">
        <v>35</v>
      </c>
      <c r="C107" t="s">
        <v>35</v>
      </c>
    </row>
    <row r="108" spans="1:3">
      <c r="A108">
        <v>107</v>
      </c>
      <c r="B108" t="s">
        <v>36</v>
      </c>
      <c r="C108" t="s">
        <v>36</v>
      </c>
    </row>
    <row r="109" spans="1:3">
      <c r="A109">
        <v>108</v>
      </c>
      <c r="B109" t="s">
        <v>36</v>
      </c>
      <c r="C109" t="s">
        <v>35</v>
      </c>
    </row>
    <row r="110" spans="1:3">
      <c r="A110">
        <v>109</v>
      </c>
      <c r="B110" t="s">
        <v>36</v>
      </c>
      <c r="C110" t="s">
        <v>36</v>
      </c>
    </row>
    <row r="111" spans="1:3">
      <c r="A111">
        <v>110</v>
      </c>
      <c r="B111" t="s">
        <v>36</v>
      </c>
      <c r="C111" t="s">
        <v>35</v>
      </c>
    </row>
    <row r="112" spans="1:3">
      <c r="A112">
        <v>111</v>
      </c>
      <c r="B112" t="s">
        <v>36</v>
      </c>
      <c r="C112" t="s">
        <v>35</v>
      </c>
    </row>
    <row r="113" spans="1:3">
      <c r="A113">
        <v>112</v>
      </c>
      <c r="B113" t="s">
        <v>36</v>
      </c>
      <c r="C113" t="s">
        <v>36</v>
      </c>
    </row>
    <row r="114" spans="1:3">
      <c r="A114">
        <v>113</v>
      </c>
      <c r="B114" t="s">
        <v>35</v>
      </c>
      <c r="C114" t="s">
        <v>35</v>
      </c>
    </row>
    <row r="115" spans="1:3">
      <c r="A115">
        <v>114</v>
      </c>
      <c r="B115" t="s">
        <v>36</v>
      </c>
      <c r="C115" t="s">
        <v>35</v>
      </c>
    </row>
    <row r="116" spans="1:3">
      <c r="A116">
        <v>115</v>
      </c>
      <c r="B116" t="s">
        <v>35</v>
      </c>
      <c r="C116" t="s">
        <v>35</v>
      </c>
    </row>
    <row r="117" spans="1:3">
      <c r="A117">
        <v>116</v>
      </c>
      <c r="B117" t="s">
        <v>35</v>
      </c>
      <c r="C117" t="s">
        <v>35</v>
      </c>
    </row>
    <row r="118" spans="1:3">
      <c r="A118">
        <v>117</v>
      </c>
      <c r="B118" t="s">
        <v>35</v>
      </c>
      <c r="C118" t="s">
        <v>36</v>
      </c>
    </row>
    <row r="119" spans="1:3">
      <c r="A119">
        <v>118</v>
      </c>
      <c r="B119" t="s">
        <v>35</v>
      </c>
      <c r="C119" t="s">
        <v>36</v>
      </c>
    </row>
    <row r="120" spans="1:3">
      <c r="A120">
        <v>119</v>
      </c>
      <c r="B120" t="s">
        <v>35</v>
      </c>
      <c r="C120" t="s">
        <v>36</v>
      </c>
    </row>
    <row r="121" spans="1:3">
      <c r="A121">
        <v>120</v>
      </c>
      <c r="B121" t="s">
        <v>36</v>
      </c>
      <c r="C121" t="s">
        <v>35</v>
      </c>
    </row>
    <row r="122" spans="1:3">
      <c r="A122">
        <v>121</v>
      </c>
      <c r="B122" t="s">
        <v>36</v>
      </c>
      <c r="C122" t="s">
        <v>36</v>
      </c>
    </row>
    <row r="123" spans="1:3">
      <c r="A123">
        <v>122</v>
      </c>
      <c r="B123" t="s">
        <v>35</v>
      </c>
      <c r="C123" t="s">
        <v>35</v>
      </c>
    </row>
    <row r="124" spans="1:3">
      <c r="A124">
        <v>123</v>
      </c>
      <c r="B124" t="s">
        <v>36</v>
      </c>
      <c r="C124" t="s">
        <v>36</v>
      </c>
    </row>
    <row r="125" spans="1:3">
      <c r="A125">
        <v>124</v>
      </c>
      <c r="B125" t="s">
        <v>35</v>
      </c>
      <c r="C125" t="s">
        <v>35</v>
      </c>
    </row>
    <row r="126" spans="1:3">
      <c r="A126">
        <v>125</v>
      </c>
      <c r="B126" t="s">
        <v>36</v>
      </c>
      <c r="C126" t="s">
        <v>35</v>
      </c>
    </row>
    <row r="127" spans="1:3">
      <c r="A127">
        <v>126</v>
      </c>
      <c r="B127" t="s">
        <v>35</v>
      </c>
      <c r="C127" t="s">
        <v>35</v>
      </c>
    </row>
    <row r="128" spans="1:3">
      <c r="A128">
        <v>127</v>
      </c>
      <c r="B128" t="s">
        <v>35</v>
      </c>
      <c r="C128" t="s">
        <v>36</v>
      </c>
    </row>
    <row r="129" spans="1:3">
      <c r="A129">
        <v>128</v>
      </c>
      <c r="B129" t="s">
        <v>35</v>
      </c>
      <c r="C129" t="s">
        <v>35</v>
      </c>
    </row>
    <row r="130" spans="1:3">
      <c r="A130">
        <v>129</v>
      </c>
      <c r="B130" t="s">
        <v>35</v>
      </c>
      <c r="C130" t="s">
        <v>35</v>
      </c>
    </row>
    <row r="131" spans="1:3">
      <c r="A131">
        <v>130</v>
      </c>
      <c r="B131" t="s">
        <v>36</v>
      </c>
      <c r="C131" t="s">
        <v>35</v>
      </c>
    </row>
    <row r="132" spans="1:3">
      <c r="A132">
        <v>131</v>
      </c>
      <c r="B132" t="s">
        <v>35</v>
      </c>
      <c r="C132" t="s">
        <v>35</v>
      </c>
    </row>
    <row r="133" spans="1:3">
      <c r="A133">
        <v>132</v>
      </c>
      <c r="B133" t="s">
        <v>35</v>
      </c>
      <c r="C133" t="s">
        <v>35</v>
      </c>
    </row>
    <row r="134" spans="1:3">
      <c r="A134">
        <v>133</v>
      </c>
      <c r="B134" t="s">
        <v>35</v>
      </c>
      <c r="C134" t="s">
        <v>36</v>
      </c>
    </row>
    <row r="135" spans="1:3">
      <c r="A135">
        <v>134</v>
      </c>
      <c r="B135" t="s">
        <v>36</v>
      </c>
      <c r="C135" t="s">
        <v>36</v>
      </c>
    </row>
    <row r="136" spans="1:3">
      <c r="A136">
        <v>135</v>
      </c>
      <c r="B136" t="s">
        <v>36</v>
      </c>
      <c r="C136" t="s">
        <v>35</v>
      </c>
    </row>
    <row r="137" spans="1:3">
      <c r="A137">
        <v>136</v>
      </c>
      <c r="B137" t="s">
        <v>36</v>
      </c>
      <c r="C137" t="s">
        <v>35</v>
      </c>
    </row>
    <row r="138" spans="1:3">
      <c r="A138">
        <v>137</v>
      </c>
      <c r="B138" t="s">
        <v>36</v>
      </c>
      <c r="C138" t="s">
        <v>36</v>
      </c>
    </row>
    <row r="139" spans="1:3">
      <c r="A139">
        <v>138</v>
      </c>
      <c r="B139" t="s">
        <v>36</v>
      </c>
      <c r="C139" t="s">
        <v>36</v>
      </c>
    </row>
    <row r="140" spans="1:3">
      <c r="A140">
        <v>139</v>
      </c>
      <c r="B140" t="s">
        <v>35</v>
      </c>
      <c r="C140" t="s">
        <v>36</v>
      </c>
    </row>
    <row r="141" spans="1:3">
      <c r="A141">
        <v>140</v>
      </c>
      <c r="B141" t="s">
        <v>35</v>
      </c>
      <c r="C141" t="s">
        <v>36</v>
      </c>
    </row>
    <row r="142" spans="1:3">
      <c r="A142">
        <v>141</v>
      </c>
      <c r="B142" t="s">
        <v>36</v>
      </c>
      <c r="C142" t="s">
        <v>35</v>
      </c>
    </row>
    <row r="143" spans="1:3">
      <c r="A143">
        <v>142</v>
      </c>
      <c r="B143" t="s">
        <v>35</v>
      </c>
      <c r="C143" t="s">
        <v>35</v>
      </c>
    </row>
    <row r="144" spans="1:3">
      <c r="A144">
        <v>143</v>
      </c>
      <c r="B144" t="s">
        <v>35</v>
      </c>
      <c r="C144" t="s">
        <v>35</v>
      </c>
    </row>
    <row r="145" spans="1:3">
      <c r="A145">
        <v>144</v>
      </c>
      <c r="B145" t="s">
        <v>36</v>
      </c>
      <c r="C145" t="s">
        <v>35</v>
      </c>
    </row>
    <row r="146" spans="1:3">
      <c r="A146">
        <v>145</v>
      </c>
      <c r="B146" t="s">
        <v>36</v>
      </c>
      <c r="C146" t="s">
        <v>36</v>
      </c>
    </row>
    <row r="147" spans="1:3">
      <c r="A147">
        <v>146</v>
      </c>
      <c r="B147" t="s">
        <v>36</v>
      </c>
      <c r="C147" t="s">
        <v>35</v>
      </c>
    </row>
    <row r="148" spans="1:3">
      <c r="A148">
        <v>147</v>
      </c>
      <c r="B148" t="s">
        <v>36</v>
      </c>
      <c r="C148" t="s">
        <v>35</v>
      </c>
    </row>
    <row r="149" spans="1:3">
      <c r="A149">
        <v>148</v>
      </c>
      <c r="B149" t="s">
        <v>36</v>
      </c>
      <c r="C149" t="s">
        <v>36</v>
      </c>
    </row>
    <row r="150" spans="1:3">
      <c r="A150">
        <v>149</v>
      </c>
      <c r="B150" t="s">
        <v>36</v>
      </c>
      <c r="C150" t="s">
        <v>35</v>
      </c>
    </row>
    <row r="151" spans="1:3">
      <c r="A151">
        <v>150</v>
      </c>
      <c r="B151" t="s">
        <v>35</v>
      </c>
      <c r="C151" t="s">
        <v>35</v>
      </c>
    </row>
    <row r="152" spans="1:3">
      <c r="A152">
        <v>151</v>
      </c>
      <c r="B152" t="s">
        <v>36</v>
      </c>
      <c r="C152" t="s">
        <v>36</v>
      </c>
    </row>
    <row r="153" spans="1:3">
      <c r="A153">
        <v>152</v>
      </c>
      <c r="B153" t="s">
        <v>36</v>
      </c>
      <c r="C153" t="s">
        <v>35</v>
      </c>
    </row>
    <row r="154" spans="1:3">
      <c r="A154">
        <v>153</v>
      </c>
      <c r="B154" t="s">
        <v>35</v>
      </c>
      <c r="C154" t="s">
        <v>35</v>
      </c>
    </row>
    <row r="155" spans="1:3">
      <c r="A155">
        <v>154</v>
      </c>
      <c r="B155" t="s">
        <v>35</v>
      </c>
      <c r="C155" t="s">
        <v>35</v>
      </c>
    </row>
    <row r="156" spans="1:3">
      <c r="A156">
        <v>155</v>
      </c>
      <c r="B156" t="s">
        <v>35</v>
      </c>
      <c r="C156" t="s">
        <v>35</v>
      </c>
    </row>
    <row r="157" spans="1:3">
      <c r="A157">
        <v>156</v>
      </c>
      <c r="B157" t="s">
        <v>36</v>
      </c>
      <c r="C157" t="s">
        <v>36</v>
      </c>
    </row>
    <row r="158" spans="1:3">
      <c r="A158">
        <v>157</v>
      </c>
      <c r="B158" t="s">
        <v>35</v>
      </c>
      <c r="C158" t="s">
        <v>35</v>
      </c>
    </row>
    <row r="159" spans="1:3">
      <c r="A159">
        <v>158</v>
      </c>
      <c r="B159" t="s">
        <v>35</v>
      </c>
      <c r="C159" t="s">
        <v>36</v>
      </c>
    </row>
    <row r="160" spans="1:3">
      <c r="A160">
        <v>159</v>
      </c>
      <c r="B160" t="s">
        <v>35</v>
      </c>
      <c r="C160" t="s">
        <v>35</v>
      </c>
    </row>
    <row r="161" spans="1:3">
      <c r="A161">
        <v>160</v>
      </c>
      <c r="B161" t="s">
        <v>35</v>
      </c>
      <c r="C161" t="s">
        <v>35</v>
      </c>
    </row>
    <row r="162" spans="1:3">
      <c r="A162">
        <v>161</v>
      </c>
      <c r="B162" t="s">
        <v>35</v>
      </c>
      <c r="C162" t="s">
        <v>35</v>
      </c>
    </row>
    <row r="163" spans="1:3">
      <c r="A163">
        <v>162</v>
      </c>
      <c r="B163" t="s">
        <v>35</v>
      </c>
      <c r="C163" t="s">
        <v>35</v>
      </c>
    </row>
    <row r="164" spans="1:3">
      <c r="A164">
        <v>163</v>
      </c>
      <c r="B164" t="s">
        <v>35</v>
      </c>
      <c r="C164" t="s">
        <v>36</v>
      </c>
    </row>
    <row r="165" spans="1:3">
      <c r="A165">
        <v>164</v>
      </c>
      <c r="B165" t="s">
        <v>35</v>
      </c>
      <c r="C165" t="s">
        <v>35</v>
      </c>
    </row>
    <row r="166" spans="1:3">
      <c r="A166">
        <v>165</v>
      </c>
      <c r="B166" t="s">
        <v>36</v>
      </c>
      <c r="C166" t="s">
        <v>35</v>
      </c>
    </row>
    <row r="167" spans="1:3">
      <c r="A167">
        <v>166</v>
      </c>
      <c r="B167" t="s">
        <v>36</v>
      </c>
      <c r="C167" t="s">
        <v>35</v>
      </c>
    </row>
    <row r="168" spans="1:3">
      <c r="A168">
        <v>167</v>
      </c>
      <c r="B168" t="s">
        <v>35</v>
      </c>
      <c r="C168" t="s">
        <v>35</v>
      </c>
    </row>
    <row r="169" spans="1:3">
      <c r="A169">
        <v>168</v>
      </c>
      <c r="B169" t="s">
        <v>35</v>
      </c>
      <c r="C169" t="s">
        <v>35</v>
      </c>
    </row>
    <row r="170" spans="1:3">
      <c r="A170">
        <v>169</v>
      </c>
      <c r="B170" t="s">
        <v>35</v>
      </c>
      <c r="C170" t="s">
        <v>35</v>
      </c>
    </row>
    <row r="171" spans="1:3">
      <c r="A171">
        <v>170</v>
      </c>
      <c r="B171" t="s">
        <v>36</v>
      </c>
      <c r="C171" t="s">
        <v>35</v>
      </c>
    </row>
    <row r="172" spans="1:3">
      <c r="A172">
        <v>171</v>
      </c>
      <c r="B172" t="s">
        <v>35</v>
      </c>
      <c r="C172" t="s">
        <v>35</v>
      </c>
    </row>
    <row r="173" spans="1:3">
      <c r="A173">
        <v>172</v>
      </c>
      <c r="B173" t="s">
        <v>36</v>
      </c>
      <c r="C173" t="s">
        <v>35</v>
      </c>
    </row>
    <row r="174" spans="1:3">
      <c r="A174">
        <v>173</v>
      </c>
      <c r="B174" t="s">
        <v>36</v>
      </c>
      <c r="C174" t="s">
        <v>35</v>
      </c>
    </row>
    <row r="175" spans="1:3">
      <c r="A175">
        <v>174</v>
      </c>
      <c r="B175" t="s">
        <v>36</v>
      </c>
      <c r="C175" t="s">
        <v>35</v>
      </c>
    </row>
    <row r="176" spans="1:3">
      <c r="A176">
        <v>175</v>
      </c>
      <c r="B176" t="s">
        <v>35</v>
      </c>
      <c r="C176" t="s">
        <v>35</v>
      </c>
    </row>
    <row r="177" spans="1:3">
      <c r="A177">
        <v>176</v>
      </c>
      <c r="B177" t="s">
        <v>35</v>
      </c>
      <c r="C177" t="s">
        <v>35</v>
      </c>
    </row>
    <row r="178" spans="1:3">
      <c r="A178">
        <v>177</v>
      </c>
      <c r="B178" t="s">
        <v>35</v>
      </c>
      <c r="C178" t="s">
        <v>35</v>
      </c>
    </row>
    <row r="179" spans="1:3">
      <c r="A179">
        <v>178</v>
      </c>
      <c r="B179" t="s">
        <v>35</v>
      </c>
      <c r="C179" t="s">
        <v>36</v>
      </c>
    </row>
    <row r="180" spans="1:3">
      <c r="A180">
        <v>179</v>
      </c>
      <c r="B180" t="s">
        <v>36</v>
      </c>
      <c r="C180" t="s">
        <v>36</v>
      </c>
    </row>
    <row r="181" spans="1:3">
      <c r="A181">
        <v>180</v>
      </c>
      <c r="B181" t="s">
        <v>36</v>
      </c>
      <c r="C181" t="s">
        <v>36</v>
      </c>
    </row>
    <row r="182" spans="1:3">
      <c r="A182">
        <v>181</v>
      </c>
      <c r="B182" t="s">
        <v>35</v>
      </c>
      <c r="C182" t="s">
        <v>35</v>
      </c>
    </row>
    <row r="183" spans="1:3">
      <c r="A183">
        <v>182</v>
      </c>
      <c r="B183" t="s">
        <v>36</v>
      </c>
      <c r="C183" t="s">
        <v>36</v>
      </c>
    </row>
    <row r="184" spans="1:3">
      <c r="A184">
        <v>183</v>
      </c>
      <c r="B184" t="s">
        <v>36</v>
      </c>
      <c r="C184" t="s">
        <v>36</v>
      </c>
    </row>
    <row r="185" spans="1:3">
      <c r="A185">
        <v>184</v>
      </c>
      <c r="B185" t="s">
        <v>36</v>
      </c>
      <c r="C185" t="s">
        <v>35</v>
      </c>
    </row>
    <row r="186" spans="1:3">
      <c r="A186">
        <v>185</v>
      </c>
      <c r="B186" t="s">
        <v>35</v>
      </c>
      <c r="C186" t="s">
        <v>35</v>
      </c>
    </row>
    <row r="187" spans="1:3">
      <c r="A187">
        <v>186</v>
      </c>
      <c r="B187" t="s">
        <v>35</v>
      </c>
      <c r="C187" t="s">
        <v>36</v>
      </c>
    </row>
    <row r="188" spans="1:3">
      <c r="A188">
        <v>187</v>
      </c>
      <c r="B188" t="s">
        <v>36</v>
      </c>
      <c r="C188" t="s">
        <v>36</v>
      </c>
    </row>
    <row r="189" spans="1:3">
      <c r="A189">
        <v>188</v>
      </c>
      <c r="B189" t="s">
        <v>35</v>
      </c>
      <c r="C189" t="s">
        <v>35</v>
      </c>
    </row>
    <row r="190" spans="1:3">
      <c r="A190">
        <v>189</v>
      </c>
      <c r="B190" t="s">
        <v>35</v>
      </c>
      <c r="C190" t="s">
        <v>35</v>
      </c>
    </row>
    <row r="191" spans="1:3">
      <c r="A191">
        <v>190</v>
      </c>
      <c r="B191" t="s">
        <v>35</v>
      </c>
      <c r="C191" t="s">
        <v>35</v>
      </c>
    </row>
    <row r="192" spans="1:3">
      <c r="A192">
        <v>191</v>
      </c>
      <c r="B192" t="s">
        <v>35</v>
      </c>
      <c r="C192" t="s">
        <v>35</v>
      </c>
    </row>
    <row r="193" spans="1:3">
      <c r="A193">
        <v>192</v>
      </c>
      <c r="B193" t="s">
        <v>35</v>
      </c>
      <c r="C193" t="s">
        <v>36</v>
      </c>
    </row>
    <row r="194" spans="1:3">
      <c r="A194">
        <v>193</v>
      </c>
      <c r="B194" t="s">
        <v>36</v>
      </c>
      <c r="C194" t="s">
        <v>35</v>
      </c>
    </row>
    <row r="195" spans="1:3">
      <c r="A195">
        <v>194</v>
      </c>
      <c r="B195" t="s">
        <v>35</v>
      </c>
      <c r="C195" t="s">
        <v>35</v>
      </c>
    </row>
    <row r="196" spans="1:3">
      <c r="A196">
        <v>195</v>
      </c>
      <c r="B196" t="s">
        <v>36</v>
      </c>
      <c r="C196" t="s">
        <v>36</v>
      </c>
    </row>
    <row r="197" spans="1:3">
      <c r="A197">
        <v>196</v>
      </c>
      <c r="B197" t="s">
        <v>36</v>
      </c>
      <c r="C197" t="s">
        <v>35</v>
      </c>
    </row>
    <row r="198" spans="1:3">
      <c r="A198">
        <v>197</v>
      </c>
      <c r="B198" t="s">
        <v>35</v>
      </c>
      <c r="C198" t="s">
        <v>35</v>
      </c>
    </row>
    <row r="199" spans="1:3">
      <c r="A199">
        <v>198</v>
      </c>
      <c r="B199" t="s">
        <v>35</v>
      </c>
      <c r="C199" t="s">
        <v>35</v>
      </c>
    </row>
    <row r="200" spans="1:3">
      <c r="A200">
        <v>199</v>
      </c>
      <c r="B200" t="s">
        <v>35</v>
      </c>
      <c r="C200" t="s">
        <v>35</v>
      </c>
    </row>
    <row r="201" spans="1:3">
      <c r="A201">
        <v>200</v>
      </c>
      <c r="B201" t="s">
        <v>35</v>
      </c>
      <c r="C201" t="s">
        <v>35</v>
      </c>
    </row>
    <row r="202" spans="1:3">
      <c r="A202">
        <v>201</v>
      </c>
      <c r="B202" t="s">
        <v>36</v>
      </c>
      <c r="C202" t="s">
        <v>35</v>
      </c>
    </row>
    <row r="203" spans="1:3">
      <c r="A203">
        <v>202</v>
      </c>
      <c r="B203" t="s">
        <v>36</v>
      </c>
      <c r="C203" t="s">
        <v>35</v>
      </c>
    </row>
    <row r="204" spans="1:3">
      <c r="A204">
        <v>203</v>
      </c>
      <c r="B204" t="s">
        <v>35</v>
      </c>
      <c r="C204" t="s">
        <v>35</v>
      </c>
    </row>
    <row r="205" spans="1:3">
      <c r="A205">
        <v>204</v>
      </c>
      <c r="B205" t="s">
        <v>36</v>
      </c>
      <c r="C205" t="s">
        <v>35</v>
      </c>
    </row>
    <row r="206" spans="1:3">
      <c r="A206">
        <v>205</v>
      </c>
      <c r="B206" t="s">
        <v>35</v>
      </c>
      <c r="C206" t="s">
        <v>35</v>
      </c>
    </row>
    <row r="207" spans="1:3">
      <c r="A207">
        <v>206</v>
      </c>
      <c r="B207" t="s">
        <v>35</v>
      </c>
      <c r="C207" t="s">
        <v>36</v>
      </c>
    </row>
    <row r="208" spans="1:3">
      <c r="A208">
        <v>207</v>
      </c>
      <c r="B208" t="s">
        <v>35</v>
      </c>
      <c r="C208" t="s">
        <v>36</v>
      </c>
    </row>
    <row r="209" spans="1:3">
      <c r="A209">
        <v>208</v>
      </c>
      <c r="B209" t="s">
        <v>35</v>
      </c>
      <c r="C209" t="s">
        <v>35</v>
      </c>
    </row>
    <row r="210" spans="1:3">
      <c r="A210">
        <v>209</v>
      </c>
      <c r="B210" t="s">
        <v>36</v>
      </c>
      <c r="C210" t="s">
        <v>36</v>
      </c>
    </row>
    <row r="211" spans="1:3">
      <c r="A211">
        <v>210</v>
      </c>
      <c r="B211" t="s">
        <v>35</v>
      </c>
      <c r="C211" t="s">
        <v>35</v>
      </c>
    </row>
    <row r="212" spans="1:3">
      <c r="A212">
        <v>211</v>
      </c>
      <c r="B212" t="s">
        <v>35</v>
      </c>
      <c r="C212" t="s">
        <v>35</v>
      </c>
    </row>
    <row r="213" spans="1:3">
      <c r="A213">
        <v>212</v>
      </c>
      <c r="B213" t="s">
        <v>36</v>
      </c>
      <c r="C213" t="s">
        <v>35</v>
      </c>
    </row>
    <row r="214" spans="1:3">
      <c r="A214">
        <v>213</v>
      </c>
      <c r="B214" t="s">
        <v>35</v>
      </c>
      <c r="C214" t="s">
        <v>35</v>
      </c>
    </row>
    <row r="215" spans="1:3">
      <c r="A215">
        <v>214</v>
      </c>
      <c r="B215" t="s">
        <v>36</v>
      </c>
      <c r="C215" t="s">
        <v>35</v>
      </c>
    </row>
    <row r="216" spans="1:3">
      <c r="A216">
        <v>215</v>
      </c>
      <c r="B216" t="s">
        <v>36</v>
      </c>
      <c r="C216" t="s">
        <v>35</v>
      </c>
    </row>
    <row r="217" spans="1:3">
      <c r="A217">
        <v>216</v>
      </c>
      <c r="B217" t="s">
        <v>36</v>
      </c>
      <c r="C217" t="s">
        <v>35</v>
      </c>
    </row>
    <row r="218" spans="1:3">
      <c r="A218">
        <v>217</v>
      </c>
      <c r="B218" t="s">
        <v>35</v>
      </c>
      <c r="C218" t="s">
        <v>35</v>
      </c>
    </row>
    <row r="219" spans="1:3">
      <c r="A219">
        <v>218</v>
      </c>
      <c r="B219" t="s">
        <v>35</v>
      </c>
      <c r="C219" t="s">
        <v>35</v>
      </c>
    </row>
    <row r="220" spans="1:3">
      <c r="A220">
        <v>219</v>
      </c>
      <c r="B220" t="s">
        <v>36</v>
      </c>
      <c r="C220" t="s">
        <v>36</v>
      </c>
    </row>
    <row r="221" spans="1:3">
      <c r="A221">
        <v>220</v>
      </c>
      <c r="B221" t="s">
        <v>36</v>
      </c>
      <c r="C221" t="s">
        <v>35</v>
      </c>
    </row>
    <row r="222" spans="1:3">
      <c r="A222">
        <v>221</v>
      </c>
      <c r="B222" t="s">
        <v>36</v>
      </c>
      <c r="C222" t="s">
        <v>36</v>
      </c>
    </row>
    <row r="223" spans="1:3">
      <c r="A223">
        <v>222</v>
      </c>
      <c r="B223" t="s">
        <v>35</v>
      </c>
      <c r="C223" t="s">
        <v>35</v>
      </c>
    </row>
    <row r="224" spans="1:3">
      <c r="A224">
        <v>223</v>
      </c>
      <c r="B224" t="s">
        <v>35</v>
      </c>
      <c r="C224" t="s">
        <v>35</v>
      </c>
    </row>
    <row r="225" spans="1:3">
      <c r="A225">
        <v>224</v>
      </c>
      <c r="B225" t="s">
        <v>35</v>
      </c>
      <c r="C225" t="s">
        <v>36</v>
      </c>
    </row>
    <row r="226" spans="1:3">
      <c r="A226">
        <v>225</v>
      </c>
      <c r="B226" t="s">
        <v>35</v>
      </c>
      <c r="C226" t="s">
        <v>35</v>
      </c>
    </row>
    <row r="227" spans="1:3">
      <c r="A227">
        <v>226</v>
      </c>
      <c r="B227" t="s">
        <v>35</v>
      </c>
      <c r="C227" t="s">
        <v>35</v>
      </c>
    </row>
    <row r="228" spans="1:3">
      <c r="A228">
        <v>227</v>
      </c>
      <c r="B228" t="s">
        <v>36</v>
      </c>
      <c r="C228" t="s">
        <v>36</v>
      </c>
    </row>
    <row r="229" spans="1:3">
      <c r="A229">
        <v>228</v>
      </c>
      <c r="B229" t="s">
        <v>35</v>
      </c>
      <c r="C229" t="s">
        <v>35</v>
      </c>
    </row>
    <row r="230" spans="1:3">
      <c r="A230">
        <v>229</v>
      </c>
      <c r="B230" t="s">
        <v>35</v>
      </c>
      <c r="C230" t="s">
        <v>36</v>
      </c>
    </row>
    <row r="231" spans="1:3">
      <c r="A231">
        <v>230</v>
      </c>
      <c r="B231" t="s">
        <v>35</v>
      </c>
      <c r="C231" t="s">
        <v>35</v>
      </c>
    </row>
    <row r="232" spans="1:3">
      <c r="A232">
        <v>231</v>
      </c>
      <c r="B232" t="s">
        <v>36</v>
      </c>
      <c r="C232" t="s">
        <v>35</v>
      </c>
    </row>
    <row r="233" spans="1:3">
      <c r="A233">
        <v>232</v>
      </c>
      <c r="B233" t="s">
        <v>35</v>
      </c>
      <c r="C233" t="s">
        <v>35</v>
      </c>
    </row>
    <row r="234" spans="1:3">
      <c r="A234">
        <v>233</v>
      </c>
      <c r="B234" t="s">
        <v>35</v>
      </c>
      <c r="C234" t="s">
        <v>36</v>
      </c>
    </row>
    <row r="235" spans="1:3">
      <c r="A235">
        <v>234</v>
      </c>
      <c r="B235" t="s">
        <v>36</v>
      </c>
      <c r="C235" t="s">
        <v>35</v>
      </c>
    </row>
    <row r="236" spans="1:3">
      <c r="A236">
        <v>235</v>
      </c>
      <c r="B236" t="s">
        <v>36</v>
      </c>
      <c r="C236" t="s">
        <v>35</v>
      </c>
    </row>
    <row r="237" spans="1:3">
      <c r="A237">
        <v>236</v>
      </c>
      <c r="B237" t="s">
        <v>36</v>
      </c>
      <c r="C237" t="s">
        <v>36</v>
      </c>
    </row>
    <row r="238" spans="1:3">
      <c r="A238">
        <v>237</v>
      </c>
      <c r="B238" t="s">
        <v>36</v>
      </c>
      <c r="C238" t="s">
        <v>36</v>
      </c>
    </row>
    <row r="239" spans="1:3">
      <c r="A239">
        <v>238</v>
      </c>
      <c r="B239" t="s">
        <v>36</v>
      </c>
      <c r="C239" t="s">
        <v>35</v>
      </c>
    </row>
    <row r="240" spans="1:3">
      <c r="A240">
        <v>239</v>
      </c>
      <c r="B240" t="s">
        <v>35</v>
      </c>
      <c r="C240" t="s">
        <v>35</v>
      </c>
    </row>
    <row r="241" spans="1:3">
      <c r="A241">
        <v>240</v>
      </c>
      <c r="B241" t="s">
        <v>36</v>
      </c>
      <c r="C241" t="s">
        <v>35</v>
      </c>
    </row>
    <row r="242" spans="1:3">
      <c r="A242">
        <v>241</v>
      </c>
      <c r="B242" t="s">
        <v>36</v>
      </c>
      <c r="C242" t="s">
        <v>35</v>
      </c>
    </row>
    <row r="243" spans="1:3">
      <c r="A243">
        <v>242</v>
      </c>
      <c r="B243" t="s">
        <v>36</v>
      </c>
      <c r="C243" t="s">
        <v>35</v>
      </c>
    </row>
    <row r="244" spans="1:3">
      <c r="A244">
        <v>243</v>
      </c>
      <c r="B244" t="s">
        <v>35</v>
      </c>
      <c r="C244" t="s">
        <v>35</v>
      </c>
    </row>
    <row r="245" spans="1:3">
      <c r="A245">
        <v>244</v>
      </c>
      <c r="B245" t="s">
        <v>35</v>
      </c>
      <c r="C245" t="s">
        <v>35</v>
      </c>
    </row>
    <row r="246" spans="1:3">
      <c r="A246">
        <v>245</v>
      </c>
      <c r="B246" t="s">
        <v>36</v>
      </c>
      <c r="C246" t="s">
        <v>36</v>
      </c>
    </row>
    <row r="247" spans="1:3">
      <c r="A247">
        <v>246</v>
      </c>
      <c r="B247" t="s">
        <v>35</v>
      </c>
      <c r="C247" t="s">
        <v>35</v>
      </c>
    </row>
    <row r="248" spans="1:3">
      <c r="A248">
        <v>247</v>
      </c>
      <c r="B248" t="s">
        <v>35</v>
      </c>
      <c r="C248" t="s">
        <v>35</v>
      </c>
    </row>
    <row r="249" spans="1:3">
      <c r="A249">
        <v>248</v>
      </c>
      <c r="B249" t="s">
        <v>35</v>
      </c>
      <c r="C249" t="s">
        <v>36</v>
      </c>
    </row>
    <row r="250" spans="1:3">
      <c r="A250">
        <v>249</v>
      </c>
      <c r="B250" t="s">
        <v>36</v>
      </c>
      <c r="C250" t="s">
        <v>35</v>
      </c>
    </row>
    <row r="251" spans="1:3">
      <c r="A251">
        <v>250</v>
      </c>
      <c r="B251" t="s">
        <v>36</v>
      </c>
      <c r="C251" t="s">
        <v>35</v>
      </c>
    </row>
    <row r="252" spans="1:3">
      <c r="A252">
        <v>251</v>
      </c>
      <c r="B252" t="s">
        <v>35</v>
      </c>
      <c r="C252" t="s">
        <v>36</v>
      </c>
    </row>
    <row r="253" spans="1:3">
      <c r="A253">
        <v>252</v>
      </c>
      <c r="B253" t="s">
        <v>36</v>
      </c>
      <c r="C253" t="s">
        <v>35</v>
      </c>
    </row>
    <row r="254" spans="1:3">
      <c r="A254">
        <v>253</v>
      </c>
      <c r="B254" t="s">
        <v>36</v>
      </c>
      <c r="C254" t="s">
        <v>36</v>
      </c>
    </row>
    <row r="255" spans="1:3">
      <c r="A255">
        <v>254</v>
      </c>
      <c r="B255" t="s">
        <v>36</v>
      </c>
      <c r="C255" t="s">
        <v>35</v>
      </c>
    </row>
    <row r="256" spans="1:3">
      <c r="A256">
        <v>255</v>
      </c>
      <c r="B256" t="s">
        <v>35</v>
      </c>
      <c r="C256" t="s">
        <v>35</v>
      </c>
    </row>
    <row r="257" spans="1:3">
      <c r="A257">
        <v>256</v>
      </c>
      <c r="B257" t="s">
        <v>35</v>
      </c>
      <c r="C257" t="s">
        <v>35</v>
      </c>
    </row>
    <row r="258" spans="1:3">
      <c r="A258">
        <v>257</v>
      </c>
      <c r="B258" t="s">
        <v>36</v>
      </c>
      <c r="C258" t="s">
        <v>35</v>
      </c>
    </row>
    <row r="259" spans="1:3">
      <c r="A259">
        <v>258</v>
      </c>
      <c r="B259" t="s">
        <v>35</v>
      </c>
      <c r="C259" t="s">
        <v>35</v>
      </c>
    </row>
    <row r="260" spans="1:3">
      <c r="A260">
        <v>259</v>
      </c>
      <c r="B260" t="s">
        <v>36</v>
      </c>
      <c r="C260" t="s">
        <v>36</v>
      </c>
    </row>
    <row r="261" spans="1:3">
      <c r="A261">
        <v>260</v>
      </c>
      <c r="B261" t="s">
        <v>36</v>
      </c>
      <c r="C261" t="s">
        <v>35</v>
      </c>
    </row>
    <row r="262" spans="1:3">
      <c r="A262">
        <v>261</v>
      </c>
      <c r="B262" t="s">
        <v>35</v>
      </c>
      <c r="C262" t="s">
        <v>36</v>
      </c>
    </row>
    <row r="263" spans="1:3">
      <c r="A263">
        <v>262</v>
      </c>
      <c r="B263" t="s">
        <v>35</v>
      </c>
      <c r="C263" t="s">
        <v>36</v>
      </c>
    </row>
    <row r="264" spans="1:3">
      <c r="A264">
        <v>263</v>
      </c>
      <c r="B264" t="s">
        <v>35</v>
      </c>
      <c r="C264" t="s">
        <v>36</v>
      </c>
    </row>
    <row r="265" spans="1:3">
      <c r="A265">
        <v>264</v>
      </c>
      <c r="B265" t="s">
        <v>36</v>
      </c>
      <c r="C265" t="s">
        <v>35</v>
      </c>
    </row>
    <row r="266" spans="1:3">
      <c r="A266">
        <v>265</v>
      </c>
      <c r="B266" t="s">
        <v>36</v>
      </c>
      <c r="C266" t="s">
        <v>35</v>
      </c>
    </row>
    <row r="267" spans="1:3">
      <c r="A267">
        <v>266</v>
      </c>
      <c r="B267" t="s">
        <v>36</v>
      </c>
      <c r="C267" t="s">
        <v>35</v>
      </c>
    </row>
    <row r="268" spans="1:3">
      <c r="A268">
        <v>267</v>
      </c>
      <c r="B268" t="s">
        <v>36</v>
      </c>
      <c r="C268" t="s">
        <v>35</v>
      </c>
    </row>
    <row r="269" spans="1:3">
      <c r="A269">
        <v>268</v>
      </c>
      <c r="B269" t="s">
        <v>36</v>
      </c>
      <c r="C269" t="s">
        <v>36</v>
      </c>
    </row>
    <row r="270" spans="1:3">
      <c r="A270">
        <v>269</v>
      </c>
      <c r="B270" t="s">
        <v>36</v>
      </c>
      <c r="C270" t="s">
        <v>35</v>
      </c>
    </row>
    <row r="271" spans="1:3">
      <c r="A271">
        <v>270</v>
      </c>
      <c r="B271" t="s">
        <v>36</v>
      </c>
      <c r="C271" t="s">
        <v>36</v>
      </c>
    </row>
    <row r="272" spans="1:3">
      <c r="A272">
        <v>271</v>
      </c>
      <c r="B272" t="s">
        <v>36</v>
      </c>
      <c r="C272" t="s">
        <v>36</v>
      </c>
    </row>
    <row r="273" spans="1:3">
      <c r="A273">
        <v>272</v>
      </c>
      <c r="B273" t="s">
        <v>36</v>
      </c>
      <c r="C273" t="s">
        <v>35</v>
      </c>
    </row>
    <row r="274" spans="1:3">
      <c r="A274">
        <v>273</v>
      </c>
      <c r="B274" t="s">
        <v>35</v>
      </c>
      <c r="C274" t="s">
        <v>36</v>
      </c>
    </row>
    <row r="275" spans="1:3">
      <c r="A275">
        <v>274</v>
      </c>
      <c r="B275" t="s">
        <v>35</v>
      </c>
      <c r="C275" t="s">
        <v>35</v>
      </c>
    </row>
    <row r="276" spans="1:3">
      <c r="A276">
        <v>275</v>
      </c>
      <c r="B276" t="s">
        <v>35</v>
      </c>
      <c r="C276" t="s">
        <v>35</v>
      </c>
    </row>
    <row r="277" spans="1:3">
      <c r="A277">
        <v>276</v>
      </c>
      <c r="B277" t="s">
        <v>35</v>
      </c>
      <c r="C277" t="s">
        <v>35</v>
      </c>
    </row>
    <row r="278" spans="1:3">
      <c r="A278">
        <v>277</v>
      </c>
      <c r="B278" t="s">
        <v>35</v>
      </c>
      <c r="C278" t="s">
        <v>35</v>
      </c>
    </row>
    <row r="279" spans="1:3">
      <c r="A279">
        <v>278</v>
      </c>
      <c r="B279" t="s">
        <v>36</v>
      </c>
      <c r="C279" t="s">
        <v>35</v>
      </c>
    </row>
    <row r="280" spans="1:3">
      <c r="A280">
        <v>279</v>
      </c>
      <c r="B280" t="s">
        <v>35</v>
      </c>
      <c r="C280" t="s">
        <v>35</v>
      </c>
    </row>
    <row r="281" spans="1:3">
      <c r="A281">
        <v>280</v>
      </c>
      <c r="B281" t="s">
        <v>35</v>
      </c>
      <c r="C281" t="s">
        <v>36</v>
      </c>
    </row>
    <row r="282" spans="1:3">
      <c r="A282">
        <v>281</v>
      </c>
      <c r="B282" t="s">
        <v>35</v>
      </c>
      <c r="C282" t="s">
        <v>35</v>
      </c>
    </row>
    <row r="283" spans="1:3">
      <c r="A283">
        <v>282</v>
      </c>
      <c r="B283" t="s">
        <v>35</v>
      </c>
      <c r="C283" t="s">
        <v>35</v>
      </c>
    </row>
    <row r="284" spans="1:3">
      <c r="A284">
        <v>283</v>
      </c>
      <c r="B284" t="s">
        <v>36</v>
      </c>
      <c r="C284" t="s">
        <v>36</v>
      </c>
    </row>
    <row r="285" spans="1:3">
      <c r="A285">
        <v>284</v>
      </c>
      <c r="B285" t="s">
        <v>35</v>
      </c>
      <c r="C285" t="s">
        <v>35</v>
      </c>
    </row>
    <row r="286" spans="1:3">
      <c r="A286">
        <v>285</v>
      </c>
      <c r="B286" t="s">
        <v>35</v>
      </c>
      <c r="C286" t="s">
        <v>36</v>
      </c>
    </row>
    <row r="287" spans="1:3">
      <c r="A287">
        <v>286</v>
      </c>
      <c r="B287" t="s">
        <v>35</v>
      </c>
      <c r="C287" t="s">
        <v>35</v>
      </c>
    </row>
    <row r="288" spans="1:3">
      <c r="A288">
        <v>287</v>
      </c>
      <c r="B288" t="s">
        <v>36</v>
      </c>
      <c r="C288" t="s">
        <v>35</v>
      </c>
    </row>
    <row r="289" spans="1:3">
      <c r="A289">
        <v>288</v>
      </c>
      <c r="B289" t="s">
        <v>35</v>
      </c>
      <c r="C289" t="s">
        <v>36</v>
      </c>
    </row>
    <row r="290" spans="1:3">
      <c r="A290">
        <v>289</v>
      </c>
      <c r="B290" t="s">
        <v>36</v>
      </c>
      <c r="C290" t="s">
        <v>35</v>
      </c>
    </row>
    <row r="291" spans="1:3">
      <c r="A291">
        <v>290</v>
      </c>
      <c r="B291" t="s">
        <v>35</v>
      </c>
      <c r="C291" t="s">
        <v>35</v>
      </c>
    </row>
    <row r="292" spans="1:3">
      <c r="A292">
        <v>291</v>
      </c>
      <c r="B292" t="s">
        <v>36</v>
      </c>
      <c r="C292" t="s">
        <v>35</v>
      </c>
    </row>
    <row r="293" spans="1:3">
      <c r="A293">
        <v>292</v>
      </c>
      <c r="B293" t="s">
        <v>36</v>
      </c>
      <c r="C293" t="s">
        <v>35</v>
      </c>
    </row>
    <row r="294" spans="1:3">
      <c r="A294">
        <v>293</v>
      </c>
      <c r="B294" t="s">
        <v>35</v>
      </c>
      <c r="C294" t="s">
        <v>35</v>
      </c>
    </row>
    <row r="295" spans="1:3">
      <c r="A295">
        <v>294</v>
      </c>
      <c r="B295" t="s">
        <v>36</v>
      </c>
      <c r="C295" t="s">
        <v>35</v>
      </c>
    </row>
    <row r="296" spans="1:3">
      <c r="A296">
        <v>295</v>
      </c>
      <c r="B296" t="s">
        <v>35</v>
      </c>
      <c r="C296" t="s">
        <v>35</v>
      </c>
    </row>
    <row r="297" spans="1:3">
      <c r="A297">
        <v>296</v>
      </c>
      <c r="B297" t="s">
        <v>35</v>
      </c>
      <c r="C297" t="s">
        <v>36</v>
      </c>
    </row>
    <row r="298" spans="1:3">
      <c r="A298">
        <v>297</v>
      </c>
      <c r="B298" t="s">
        <v>35</v>
      </c>
      <c r="C298" t="s">
        <v>35</v>
      </c>
    </row>
    <row r="299" spans="1:3">
      <c r="A299">
        <v>298</v>
      </c>
      <c r="B299" t="s">
        <v>36</v>
      </c>
      <c r="C299" t="s">
        <v>36</v>
      </c>
    </row>
    <row r="300" spans="1:3">
      <c r="A300">
        <v>299</v>
      </c>
      <c r="B300" t="s">
        <v>35</v>
      </c>
      <c r="C300" t="s">
        <v>35</v>
      </c>
    </row>
    <row r="301" spans="1:3">
      <c r="A301">
        <v>300</v>
      </c>
      <c r="B301" t="s">
        <v>36</v>
      </c>
      <c r="C301" t="s">
        <v>36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A9F2-5EE5-4167-9C0A-1053D6CE957B}">
  <dimension ref="B2:C54"/>
  <sheetViews>
    <sheetView topLeftCell="A16" workbookViewId="0">
      <selection activeCell="E49" sqref="E49"/>
    </sheetView>
  </sheetViews>
  <sheetFormatPr defaultRowHeight="16.5"/>
  <sheetData>
    <row r="2" spans="2:2">
      <c r="B2" t="s">
        <v>94</v>
      </c>
    </row>
    <row r="3" spans="2:2">
      <c r="B3" t="s">
        <v>95</v>
      </c>
    </row>
    <row r="5" spans="2:2">
      <c r="B5" t="s">
        <v>7</v>
      </c>
    </row>
    <row r="6" spans="2:2">
      <c r="B6" t="s">
        <v>96</v>
      </c>
    </row>
    <row r="7" spans="2:2">
      <c r="B7" t="s">
        <v>97</v>
      </c>
    </row>
    <row r="9" spans="2:2">
      <c r="B9" t="s">
        <v>98</v>
      </c>
    </row>
    <row r="10" spans="2:2">
      <c r="B10" t="s">
        <v>99</v>
      </c>
    </row>
    <row r="12" spans="2:2">
      <c r="B12" t="s">
        <v>100</v>
      </c>
    </row>
    <row r="13" spans="2:2">
      <c r="B13" t="s">
        <v>101</v>
      </c>
    </row>
    <row r="15" spans="2:2">
      <c r="B15" t="s">
        <v>103</v>
      </c>
    </row>
    <row r="18" spans="2:2">
      <c r="B18" t="s">
        <v>105</v>
      </c>
    </row>
    <row r="20" spans="2:2">
      <c r="B20" t="s">
        <v>106</v>
      </c>
    </row>
    <row r="22" spans="2:2">
      <c r="B22" t="s">
        <v>107</v>
      </c>
    </row>
    <row r="23" spans="2:2">
      <c r="B23" t="s">
        <v>108</v>
      </c>
    </row>
    <row r="25" spans="2:2">
      <c r="B25" t="s">
        <v>109</v>
      </c>
    </row>
    <row r="27" spans="2:2">
      <c r="B27" t="s">
        <v>110</v>
      </c>
    </row>
    <row r="29" spans="2:2">
      <c r="B29" t="s">
        <v>113</v>
      </c>
    </row>
    <row r="30" spans="2:2">
      <c r="B30" t="s">
        <v>114</v>
      </c>
    </row>
    <row r="32" spans="2:2">
      <c r="B32" t="s">
        <v>115</v>
      </c>
    </row>
    <row r="34" spans="2:3">
      <c r="B34" t="s">
        <v>116</v>
      </c>
    </row>
    <row r="36" spans="2:3">
      <c r="B36" s="3" t="s">
        <v>117</v>
      </c>
    </row>
    <row r="38" spans="2:3">
      <c r="B38" s="3" t="s">
        <v>118</v>
      </c>
    </row>
    <row r="40" spans="2:3">
      <c r="B40" t="s">
        <v>119</v>
      </c>
    </row>
    <row r="42" spans="2:3">
      <c r="C42" t="s">
        <v>120</v>
      </c>
    </row>
    <row r="45" spans="2:3">
      <c r="B45" t="s">
        <v>124</v>
      </c>
    </row>
    <row r="47" spans="2:3">
      <c r="B47" t="s">
        <v>125</v>
      </c>
    </row>
    <row r="49" spans="2:2">
      <c r="B49" t="s">
        <v>126</v>
      </c>
    </row>
    <row r="51" spans="2:2">
      <c r="B51" t="s">
        <v>127</v>
      </c>
    </row>
    <row r="53" spans="2:2">
      <c r="B53" t="s">
        <v>128</v>
      </c>
    </row>
    <row r="54" spans="2:2">
      <c r="B54" t="s">
        <v>129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B0E1-DB2F-42F4-9035-89DAD51FDC98}">
  <dimension ref="A1:J1039"/>
  <sheetViews>
    <sheetView topLeftCell="B1" workbookViewId="0">
      <selection activeCell="D17" sqref="D17"/>
    </sheetView>
  </sheetViews>
  <sheetFormatPr defaultRowHeight="16.5"/>
  <cols>
    <col min="1" max="2" width="12.875" bestFit="1" customWidth="1"/>
  </cols>
  <sheetData>
    <row r="1" spans="1:10">
      <c r="A1" s="1" t="s">
        <v>90</v>
      </c>
      <c r="B1" s="1" t="s">
        <v>91</v>
      </c>
      <c r="D1" t="s">
        <v>92</v>
      </c>
    </row>
    <row r="2" spans="1:10">
      <c r="A2" s="2">
        <v>4255</v>
      </c>
      <c r="B2" s="2">
        <v>4255</v>
      </c>
      <c r="D2" t="s">
        <v>56</v>
      </c>
      <c r="E2" t="s">
        <v>57</v>
      </c>
      <c r="F2" t="s">
        <v>60</v>
      </c>
      <c r="G2" t="s">
        <v>61</v>
      </c>
      <c r="H2" t="s">
        <v>62</v>
      </c>
      <c r="I2" t="s">
        <v>63</v>
      </c>
    </row>
    <row r="3" spans="1:10">
      <c r="A3" s="2">
        <v>4255</v>
      </c>
      <c r="B3" s="2">
        <v>9077</v>
      </c>
      <c r="D3">
        <f>COUNT(A2:A905)</f>
        <v>904</v>
      </c>
      <c r="E3">
        <f>COUNT(B2:B1039)</f>
        <v>1038</v>
      </c>
      <c r="F3">
        <f>COUNTIF(A2:A905,9077)</f>
        <v>180</v>
      </c>
      <c r="G3">
        <f>COUNTIF(B2:B1039,9077)</f>
        <v>155</v>
      </c>
      <c r="H3">
        <f>F3/D3</f>
        <v>0.19911504424778761</v>
      </c>
      <c r="I3">
        <f>G3/E3</f>
        <v>0.14932562620423892</v>
      </c>
    </row>
    <row r="4" spans="1:10">
      <c r="A4" s="2">
        <v>4255</v>
      </c>
      <c r="B4" s="2">
        <v>8855</v>
      </c>
    </row>
    <row r="5" spans="1:10">
      <c r="A5" s="2">
        <v>8855</v>
      </c>
      <c r="B5" s="2">
        <v>9077</v>
      </c>
    </row>
    <row r="6" spans="1:10">
      <c r="A6" s="2">
        <v>7118</v>
      </c>
      <c r="B6" s="2">
        <v>8855</v>
      </c>
      <c r="D6" t="s">
        <v>65</v>
      </c>
      <c r="F6" t="s">
        <v>102</v>
      </c>
    </row>
    <row r="7" spans="1:10">
      <c r="A7" s="2">
        <v>9077</v>
      </c>
      <c r="B7" s="2">
        <v>4255</v>
      </c>
      <c r="D7">
        <f>H3-I3</f>
        <v>4.9789418043548694E-2</v>
      </c>
      <c r="F7">
        <f>(F3+G3)/(D3+E3)</f>
        <v>0.17250257466529351</v>
      </c>
    </row>
    <row r="8" spans="1:10">
      <c r="A8" s="2">
        <v>3745</v>
      </c>
      <c r="B8" s="2">
        <v>9077</v>
      </c>
    </row>
    <row r="9" spans="1:10">
      <c r="A9" s="2">
        <v>9077</v>
      </c>
      <c r="B9" s="2">
        <v>7118</v>
      </c>
      <c r="D9" s="4" t="s">
        <v>93</v>
      </c>
      <c r="E9" s="4" t="s">
        <v>26</v>
      </c>
      <c r="F9" s="4" t="s">
        <v>27</v>
      </c>
    </row>
    <row r="10" spans="1:10">
      <c r="A10" s="2">
        <v>4255</v>
      </c>
      <c r="B10" s="2">
        <v>8855</v>
      </c>
      <c r="D10" s="4">
        <f>D7/SQRT(F7*(1-F7)*(1/D3+1/E3))</f>
        <v>2.8967713265093815</v>
      </c>
      <c r="E10" s="4">
        <f>_xlfn.NORM.S.DIST(D10,1)</f>
        <v>0.99811487769393636</v>
      </c>
      <c r="F10" s="4">
        <f>1-E10</f>
        <v>1.8851223060636357E-3</v>
      </c>
      <c r="H10" t="s">
        <v>28</v>
      </c>
      <c r="J10" t="s">
        <v>70</v>
      </c>
    </row>
    <row r="11" spans="1:10">
      <c r="A11" s="2">
        <v>3745</v>
      </c>
      <c r="B11" s="2">
        <v>3745</v>
      </c>
    </row>
    <row r="12" spans="1:10">
      <c r="A12" s="2">
        <v>3745</v>
      </c>
      <c r="B12" s="2">
        <v>4255</v>
      </c>
      <c r="D12" t="s">
        <v>104</v>
      </c>
    </row>
    <row r="13" spans="1:10">
      <c r="A13" s="2">
        <v>9077</v>
      </c>
      <c r="B13" s="2">
        <v>9077</v>
      </c>
      <c r="D13">
        <f>_xlfn.NORM.S.INV(0.95)</f>
        <v>1.6448536269514715</v>
      </c>
    </row>
    <row r="14" spans="1:10">
      <c r="A14" s="2">
        <v>4255</v>
      </c>
      <c r="B14" s="2">
        <v>3745</v>
      </c>
    </row>
    <row r="15" spans="1:10">
      <c r="A15" s="2">
        <v>8855</v>
      </c>
      <c r="B15" s="2">
        <v>4255</v>
      </c>
    </row>
    <row r="16" spans="1:10">
      <c r="A16" s="2">
        <v>8855</v>
      </c>
      <c r="B16" s="2">
        <v>4255</v>
      </c>
    </row>
    <row r="17" spans="1:2">
      <c r="A17" s="2">
        <v>3745</v>
      </c>
      <c r="B17" s="2">
        <v>8855</v>
      </c>
    </row>
    <row r="18" spans="1:2">
      <c r="A18" s="2">
        <v>7118</v>
      </c>
      <c r="B18" s="2">
        <v>9077</v>
      </c>
    </row>
    <row r="19" spans="1:2">
      <c r="A19" s="2">
        <v>8855</v>
      </c>
      <c r="B19" s="2">
        <v>7118</v>
      </c>
    </row>
    <row r="20" spans="1:2">
      <c r="A20" s="2">
        <v>8855</v>
      </c>
      <c r="B20" s="2">
        <v>9077</v>
      </c>
    </row>
    <row r="21" spans="1:2">
      <c r="A21" s="2">
        <v>3745</v>
      </c>
      <c r="B21" s="2">
        <v>9077</v>
      </c>
    </row>
    <row r="22" spans="1:2">
      <c r="A22" s="2">
        <v>8855</v>
      </c>
      <c r="B22" s="2">
        <v>7118</v>
      </c>
    </row>
    <row r="23" spans="1:2">
      <c r="A23" s="2">
        <v>7118</v>
      </c>
      <c r="B23" s="2">
        <v>9077</v>
      </c>
    </row>
    <row r="24" spans="1:2">
      <c r="A24" s="2">
        <v>8855</v>
      </c>
      <c r="B24" s="2">
        <v>3745</v>
      </c>
    </row>
    <row r="25" spans="1:2">
      <c r="A25" s="2">
        <v>4255</v>
      </c>
      <c r="B25" s="2">
        <v>4255</v>
      </c>
    </row>
    <row r="26" spans="1:2">
      <c r="A26" s="2">
        <v>7118</v>
      </c>
      <c r="B26" s="2">
        <v>9077</v>
      </c>
    </row>
    <row r="27" spans="1:2">
      <c r="A27" s="2">
        <v>9077</v>
      </c>
      <c r="B27" s="2">
        <v>7118</v>
      </c>
    </row>
    <row r="28" spans="1:2">
      <c r="A28" s="2">
        <v>9077</v>
      </c>
      <c r="B28" s="2">
        <v>4255</v>
      </c>
    </row>
    <row r="29" spans="1:2">
      <c r="A29" s="2">
        <v>8855</v>
      </c>
      <c r="B29" s="2">
        <v>7118</v>
      </c>
    </row>
    <row r="30" spans="1:2">
      <c r="A30" s="2">
        <v>7118</v>
      </c>
      <c r="B30" s="2">
        <v>8855</v>
      </c>
    </row>
    <row r="31" spans="1:2">
      <c r="A31" s="2">
        <v>8855</v>
      </c>
      <c r="B31" s="2">
        <v>3745</v>
      </c>
    </row>
    <row r="32" spans="1:2">
      <c r="A32" s="2">
        <v>7118</v>
      </c>
      <c r="B32" s="2">
        <v>3745</v>
      </c>
    </row>
    <row r="33" spans="1:2">
      <c r="A33" s="2">
        <v>4255</v>
      </c>
      <c r="B33" s="2">
        <v>4255</v>
      </c>
    </row>
    <row r="34" spans="1:2">
      <c r="A34" s="2">
        <v>4255</v>
      </c>
      <c r="B34" s="2">
        <v>7118</v>
      </c>
    </row>
    <row r="35" spans="1:2">
      <c r="A35" s="2">
        <v>7118</v>
      </c>
      <c r="B35" s="2">
        <v>8855</v>
      </c>
    </row>
    <row r="36" spans="1:2">
      <c r="A36" s="2">
        <v>4255</v>
      </c>
      <c r="B36" s="2">
        <v>3745</v>
      </c>
    </row>
    <row r="37" spans="1:2">
      <c r="A37" s="2">
        <v>8855</v>
      </c>
      <c r="B37" s="2">
        <v>8855</v>
      </c>
    </row>
    <row r="38" spans="1:2">
      <c r="A38" s="2">
        <v>3745</v>
      </c>
      <c r="B38" s="2">
        <v>9077</v>
      </c>
    </row>
    <row r="39" spans="1:2">
      <c r="A39" s="2">
        <v>3745</v>
      </c>
      <c r="B39" s="2">
        <v>3745</v>
      </c>
    </row>
    <row r="40" spans="1:2">
      <c r="A40" s="2">
        <v>4255</v>
      </c>
      <c r="B40" s="2">
        <v>3745</v>
      </c>
    </row>
    <row r="41" spans="1:2">
      <c r="A41" s="2">
        <v>8855</v>
      </c>
      <c r="B41" s="2">
        <v>7118</v>
      </c>
    </row>
    <row r="42" spans="1:2">
      <c r="A42" s="2">
        <v>9077</v>
      </c>
      <c r="B42" s="2">
        <v>7118</v>
      </c>
    </row>
    <row r="43" spans="1:2">
      <c r="A43" s="2">
        <v>8855</v>
      </c>
      <c r="B43" s="2">
        <v>8855</v>
      </c>
    </row>
    <row r="44" spans="1:2">
      <c r="A44" s="2">
        <v>9077</v>
      </c>
      <c r="B44" s="2">
        <v>9077</v>
      </c>
    </row>
    <row r="45" spans="1:2">
      <c r="A45" s="2">
        <v>4255</v>
      </c>
      <c r="B45" s="2">
        <v>8855</v>
      </c>
    </row>
    <row r="46" spans="1:2">
      <c r="A46" s="2">
        <v>9077</v>
      </c>
      <c r="B46" s="2">
        <v>9077</v>
      </c>
    </row>
    <row r="47" spans="1:2">
      <c r="A47" s="2">
        <v>7118</v>
      </c>
      <c r="B47" s="2">
        <v>3745</v>
      </c>
    </row>
    <row r="48" spans="1:2">
      <c r="A48" s="2">
        <v>8855</v>
      </c>
      <c r="B48" s="2">
        <v>4255</v>
      </c>
    </row>
    <row r="49" spans="1:2">
      <c r="A49" s="2">
        <v>7118</v>
      </c>
      <c r="B49" s="2">
        <v>4255</v>
      </c>
    </row>
    <row r="50" spans="1:2">
      <c r="A50" s="2">
        <v>8855</v>
      </c>
      <c r="B50" s="2">
        <v>4255</v>
      </c>
    </row>
    <row r="51" spans="1:2">
      <c r="A51" s="2">
        <v>9077</v>
      </c>
      <c r="B51" s="2">
        <v>9077</v>
      </c>
    </row>
    <row r="52" spans="1:2">
      <c r="A52" s="2">
        <v>9077</v>
      </c>
      <c r="B52" s="2">
        <v>7118</v>
      </c>
    </row>
    <row r="53" spans="1:2">
      <c r="A53" s="2">
        <v>7118</v>
      </c>
      <c r="B53" s="2">
        <v>4255</v>
      </c>
    </row>
    <row r="54" spans="1:2">
      <c r="A54" s="2">
        <v>9077</v>
      </c>
      <c r="B54" s="2">
        <v>7118</v>
      </c>
    </row>
    <row r="55" spans="1:2">
      <c r="A55" s="2">
        <v>9077</v>
      </c>
      <c r="B55" s="2">
        <v>8855</v>
      </c>
    </row>
    <row r="56" spans="1:2">
      <c r="A56" s="2">
        <v>4255</v>
      </c>
      <c r="B56" s="2">
        <v>8855</v>
      </c>
    </row>
    <row r="57" spans="1:2">
      <c r="A57" s="2">
        <v>8855</v>
      </c>
      <c r="B57" s="2">
        <v>8855</v>
      </c>
    </row>
    <row r="58" spans="1:2">
      <c r="A58" s="2">
        <v>7118</v>
      </c>
      <c r="B58" s="2">
        <v>8855</v>
      </c>
    </row>
    <row r="59" spans="1:2">
      <c r="A59" s="2">
        <v>8855</v>
      </c>
      <c r="B59" s="2">
        <v>4255</v>
      </c>
    </row>
    <row r="60" spans="1:2">
      <c r="A60" s="2">
        <v>8855</v>
      </c>
      <c r="B60" s="2">
        <v>4255</v>
      </c>
    </row>
    <row r="61" spans="1:2">
      <c r="A61" s="2">
        <v>9077</v>
      </c>
      <c r="B61" s="2">
        <v>4255</v>
      </c>
    </row>
    <row r="62" spans="1:2">
      <c r="A62" s="2">
        <v>4255</v>
      </c>
      <c r="B62" s="2">
        <v>9077</v>
      </c>
    </row>
    <row r="63" spans="1:2">
      <c r="A63" s="2">
        <v>4255</v>
      </c>
      <c r="B63" s="2">
        <v>8855</v>
      </c>
    </row>
    <row r="64" spans="1:2">
      <c r="A64" s="2">
        <v>4255</v>
      </c>
      <c r="B64" s="2">
        <v>8855</v>
      </c>
    </row>
    <row r="65" spans="1:2">
      <c r="A65" s="2">
        <v>4255</v>
      </c>
      <c r="B65" s="2">
        <v>8855</v>
      </c>
    </row>
    <row r="66" spans="1:2">
      <c r="A66" s="2">
        <v>9077</v>
      </c>
      <c r="B66" s="2">
        <v>7118</v>
      </c>
    </row>
    <row r="67" spans="1:2">
      <c r="A67" s="2">
        <v>3745</v>
      </c>
      <c r="B67" s="2">
        <v>7118</v>
      </c>
    </row>
    <row r="68" spans="1:2">
      <c r="A68" s="2">
        <v>9077</v>
      </c>
      <c r="B68" s="2">
        <v>3745</v>
      </c>
    </row>
    <row r="69" spans="1:2">
      <c r="A69" s="2">
        <v>8855</v>
      </c>
      <c r="B69" s="2">
        <v>8855</v>
      </c>
    </row>
    <row r="70" spans="1:2">
      <c r="A70" s="2">
        <v>9077</v>
      </c>
      <c r="B70" s="2">
        <v>8855</v>
      </c>
    </row>
    <row r="71" spans="1:2">
      <c r="A71" s="2">
        <v>4255</v>
      </c>
      <c r="B71" s="2">
        <v>7118</v>
      </c>
    </row>
    <row r="72" spans="1:2">
      <c r="A72" s="2">
        <v>7118</v>
      </c>
      <c r="B72" s="2">
        <v>7118</v>
      </c>
    </row>
    <row r="73" spans="1:2">
      <c r="A73" s="2">
        <v>7118</v>
      </c>
      <c r="B73" s="2">
        <v>8855</v>
      </c>
    </row>
    <row r="74" spans="1:2">
      <c r="A74" s="2">
        <v>3745</v>
      </c>
      <c r="B74" s="2">
        <v>4255</v>
      </c>
    </row>
    <row r="75" spans="1:2">
      <c r="A75" s="2">
        <v>8855</v>
      </c>
      <c r="B75" s="2">
        <v>4255</v>
      </c>
    </row>
    <row r="76" spans="1:2">
      <c r="A76" s="2">
        <v>7118</v>
      </c>
      <c r="B76" s="2">
        <v>4255</v>
      </c>
    </row>
    <row r="77" spans="1:2">
      <c r="A77" s="2">
        <v>9077</v>
      </c>
      <c r="B77" s="2">
        <v>9077</v>
      </c>
    </row>
    <row r="78" spans="1:2">
      <c r="A78" s="2">
        <v>3745</v>
      </c>
      <c r="B78" s="2">
        <v>4255</v>
      </c>
    </row>
    <row r="79" spans="1:2">
      <c r="A79" s="2">
        <v>4255</v>
      </c>
      <c r="B79" s="2">
        <v>8855</v>
      </c>
    </row>
    <row r="80" spans="1:2">
      <c r="A80" s="2">
        <v>4255</v>
      </c>
      <c r="B80" s="2">
        <v>4255</v>
      </c>
    </row>
    <row r="81" spans="1:2">
      <c r="A81" s="2">
        <v>4255</v>
      </c>
      <c r="B81" s="2">
        <v>4255</v>
      </c>
    </row>
    <row r="82" spans="1:2">
      <c r="A82" s="2">
        <v>9077</v>
      </c>
      <c r="B82" s="2">
        <v>8855</v>
      </c>
    </row>
    <row r="83" spans="1:2">
      <c r="A83" s="2">
        <v>3745</v>
      </c>
      <c r="B83" s="2">
        <v>7118</v>
      </c>
    </row>
    <row r="84" spans="1:2">
      <c r="A84" s="2">
        <v>8855</v>
      </c>
      <c r="B84" s="2">
        <v>4255</v>
      </c>
    </row>
    <row r="85" spans="1:2">
      <c r="A85" s="2">
        <v>3745</v>
      </c>
      <c r="B85" s="2">
        <v>7118</v>
      </c>
    </row>
    <row r="86" spans="1:2">
      <c r="A86" s="2">
        <v>9077</v>
      </c>
      <c r="B86" s="2">
        <v>8855</v>
      </c>
    </row>
    <row r="87" spans="1:2">
      <c r="A87" s="2">
        <v>7118</v>
      </c>
      <c r="B87" s="2">
        <v>7118</v>
      </c>
    </row>
    <row r="88" spans="1:2">
      <c r="A88" s="2">
        <v>4255</v>
      </c>
      <c r="B88" s="2">
        <v>9077</v>
      </c>
    </row>
    <row r="89" spans="1:2">
      <c r="A89" s="2">
        <v>3745</v>
      </c>
      <c r="B89" s="2">
        <v>8855</v>
      </c>
    </row>
    <row r="90" spans="1:2">
      <c r="A90" s="2">
        <v>4255</v>
      </c>
      <c r="B90" s="2">
        <v>4255</v>
      </c>
    </row>
    <row r="91" spans="1:2">
      <c r="A91" s="2">
        <v>9077</v>
      </c>
      <c r="B91" s="2">
        <v>7118</v>
      </c>
    </row>
    <row r="92" spans="1:2">
      <c r="A92" s="2">
        <v>9077</v>
      </c>
      <c r="B92" s="2">
        <v>7118</v>
      </c>
    </row>
    <row r="93" spans="1:2">
      <c r="A93" s="2">
        <v>8855</v>
      </c>
      <c r="B93" s="2">
        <v>4255</v>
      </c>
    </row>
    <row r="94" spans="1:2">
      <c r="A94" s="2">
        <v>7118</v>
      </c>
      <c r="B94" s="2">
        <v>4255</v>
      </c>
    </row>
    <row r="95" spans="1:2">
      <c r="A95" s="2">
        <v>4255</v>
      </c>
      <c r="B95" s="2">
        <v>8855</v>
      </c>
    </row>
    <row r="96" spans="1:2">
      <c r="A96" s="2">
        <v>9077</v>
      </c>
      <c r="B96" s="2">
        <v>4255</v>
      </c>
    </row>
    <row r="97" spans="1:2">
      <c r="A97" s="2">
        <v>4255</v>
      </c>
      <c r="B97" s="2">
        <v>7118</v>
      </c>
    </row>
    <row r="98" spans="1:2">
      <c r="A98" s="2">
        <v>7118</v>
      </c>
      <c r="B98" s="2">
        <v>8855</v>
      </c>
    </row>
    <row r="99" spans="1:2">
      <c r="A99" s="2">
        <v>8855</v>
      </c>
      <c r="B99" s="2">
        <v>9077</v>
      </c>
    </row>
    <row r="100" spans="1:2">
      <c r="A100" s="2">
        <v>8855</v>
      </c>
      <c r="B100" s="2">
        <v>4255</v>
      </c>
    </row>
    <row r="101" spans="1:2">
      <c r="A101" s="2">
        <v>8855</v>
      </c>
      <c r="B101" s="2">
        <v>4255</v>
      </c>
    </row>
    <row r="102" spans="1:2">
      <c r="A102" s="2">
        <v>8855</v>
      </c>
      <c r="B102" s="2">
        <v>3745</v>
      </c>
    </row>
    <row r="103" spans="1:2">
      <c r="A103" s="2">
        <v>9077</v>
      </c>
      <c r="B103" s="2">
        <v>7118</v>
      </c>
    </row>
    <row r="104" spans="1:2">
      <c r="A104" s="2">
        <v>8855</v>
      </c>
      <c r="B104" s="2">
        <v>7118</v>
      </c>
    </row>
    <row r="105" spans="1:2">
      <c r="A105" s="2">
        <v>4255</v>
      </c>
      <c r="B105" s="2">
        <v>4255</v>
      </c>
    </row>
    <row r="106" spans="1:2">
      <c r="A106" s="2">
        <v>4255</v>
      </c>
      <c r="B106" s="2">
        <v>3745</v>
      </c>
    </row>
    <row r="107" spans="1:2">
      <c r="A107" s="2">
        <v>8855</v>
      </c>
      <c r="B107" s="2">
        <v>4255</v>
      </c>
    </row>
    <row r="108" spans="1:2">
      <c r="A108" s="2">
        <v>4255</v>
      </c>
      <c r="B108" s="2">
        <v>8855</v>
      </c>
    </row>
    <row r="109" spans="1:2">
      <c r="A109" s="2">
        <v>9077</v>
      </c>
      <c r="B109" s="2">
        <v>7118</v>
      </c>
    </row>
    <row r="110" spans="1:2">
      <c r="A110" s="2">
        <v>4255</v>
      </c>
      <c r="B110" s="2">
        <v>4255</v>
      </c>
    </row>
    <row r="111" spans="1:2">
      <c r="A111" s="2">
        <v>8855</v>
      </c>
      <c r="B111" s="2">
        <v>8855</v>
      </c>
    </row>
    <row r="112" spans="1:2">
      <c r="A112" s="2">
        <v>8855</v>
      </c>
      <c r="B112" s="2">
        <v>7118</v>
      </c>
    </row>
    <row r="113" spans="1:2">
      <c r="A113" s="2">
        <v>9077</v>
      </c>
      <c r="B113" s="2">
        <v>7118</v>
      </c>
    </row>
    <row r="114" spans="1:2">
      <c r="A114" s="2">
        <v>7118</v>
      </c>
      <c r="B114" s="2">
        <v>4255</v>
      </c>
    </row>
    <row r="115" spans="1:2">
      <c r="A115" s="2">
        <v>3745</v>
      </c>
      <c r="B115" s="2">
        <v>7118</v>
      </c>
    </row>
    <row r="116" spans="1:2">
      <c r="A116" s="2">
        <v>9077</v>
      </c>
      <c r="B116" s="2">
        <v>3745</v>
      </c>
    </row>
    <row r="117" spans="1:2">
      <c r="A117" s="2">
        <v>9077</v>
      </c>
      <c r="B117" s="2">
        <v>4255</v>
      </c>
    </row>
    <row r="118" spans="1:2">
      <c r="A118" s="2">
        <v>8855</v>
      </c>
      <c r="B118" s="2">
        <v>9077</v>
      </c>
    </row>
    <row r="119" spans="1:2">
      <c r="A119" s="2">
        <v>7118</v>
      </c>
      <c r="B119" s="2">
        <v>3745</v>
      </c>
    </row>
    <row r="120" spans="1:2">
      <c r="A120" s="2">
        <v>9077</v>
      </c>
      <c r="B120" s="2">
        <v>8855</v>
      </c>
    </row>
    <row r="121" spans="1:2">
      <c r="A121" s="2">
        <v>3745</v>
      </c>
      <c r="B121" s="2">
        <v>8855</v>
      </c>
    </row>
    <row r="122" spans="1:2">
      <c r="A122" s="2">
        <v>8855</v>
      </c>
      <c r="B122" s="2">
        <v>7118</v>
      </c>
    </row>
    <row r="123" spans="1:2">
      <c r="A123" s="2">
        <v>4255</v>
      </c>
      <c r="B123" s="2">
        <v>3745</v>
      </c>
    </row>
    <row r="124" spans="1:2">
      <c r="A124" s="2">
        <v>4255</v>
      </c>
      <c r="B124" s="2">
        <v>3745</v>
      </c>
    </row>
    <row r="125" spans="1:2">
      <c r="A125" s="2">
        <v>8855</v>
      </c>
      <c r="B125" s="2">
        <v>7118</v>
      </c>
    </row>
    <row r="126" spans="1:2">
      <c r="A126" s="2">
        <v>8855</v>
      </c>
      <c r="B126" s="2">
        <v>4255</v>
      </c>
    </row>
    <row r="127" spans="1:2">
      <c r="A127" s="2">
        <v>9077</v>
      </c>
      <c r="B127" s="2">
        <v>4255</v>
      </c>
    </row>
    <row r="128" spans="1:2">
      <c r="A128" s="2">
        <v>7118</v>
      </c>
      <c r="B128" s="2">
        <v>4255</v>
      </c>
    </row>
    <row r="129" spans="1:2">
      <c r="A129" s="2">
        <v>7118</v>
      </c>
      <c r="B129" s="2">
        <v>8855</v>
      </c>
    </row>
    <row r="130" spans="1:2">
      <c r="A130" s="2">
        <v>8855</v>
      </c>
      <c r="B130" s="2">
        <v>4255</v>
      </c>
    </row>
    <row r="131" spans="1:2">
      <c r="A131" s="2">
        <v>4255</v>
      </c>
      <c r="B131" s="2">
        <v>4255</v>
      </c>
    </row>
    <row r="132" spans="1:2">
      <c r="A132" s="2">
        <v>8855</v>
      </c>
      <c r="B132" s="2">
        <v>7118</v>
      </c>
    </row>
    <row r="133" spans="1:2">
      <c r="A133" s="2">
        <v>8855</v>
      </c>
      <c r="B133" s="2">
        <v>7118</v>
      </c>
    </row>
    <row r="134" spans="1:2">
      <c r="A134" s="2">
        <v>3745</v>
      </c>
      <c r="B134" s="2">
        <v>4255</v>
      </c>
    </row>
    <row r="135" spans="1:2">
      <c r="A135" s="2">
        <v>9077</v>
      </c>
      <c r="B135" s="2">
        <v>9077</v>
      </c>
    </row>
    <row r="136" spans="1:2">
      <c r="A136" s="2">
        <v>4255</v>
      </c>
      <c r="B136" s="2">
        <v>3745</v>
      </c>
    </row>
    <row r="137" spans="1:2">
      <c r="A137" s="2">
        <v>8855</v>
      </c>
      <c r="B137" s="2">
        <v>7118</v>
      </c>
    </row>
    <row r="138" spans="1:2">
      <c r="A138" s="2">
        <v>7118</v>
      </c>
      <c r="B138" s="2">
        <v>9077</v>
      </c>
    </row>
    <row r="139" spans="1:2">
      <c r="A139" s="2">
        <v>3745</v>
      </c>
      <c r="B139" s="2">
        <v>7118</v>
      </c>
    </row>
    <row r="140" spans="1:2">
      <c r="A140" s="2">
        <v>4255</v>
      </c>
      <c r="B140" s="2">
        <v>8855</v>
      </c>
    </row>
    <row r="141" spans="1:2">
      <c r="A141" s="2">
        <v>9077</v>
      </c>
      <c r="B141" s="2">
        <v>8855</v>
      </c>
    </row>
    <row r="142" spans="1:2">
      <c r="A142" s="2">
        <v>7118</v>
      </c>
      <c r="B142" s="2">
        <v>4255</v>
      </c>
    </row>
    <row r="143" spans="1:2">
      <c r="A143" s="2">
        <v>7118</v>
      </c>
      <c r="B143" s="2">
        <v>3745</v>
      </c>
    </row>
    <row r="144" spans="1:2">
      <c r="A144" s="2">
        <v>9077</v>
      </c>
      <c r="B144" s="2">
        <v>8855</v>
      </c>
    </row>
    <row r="145" spans="1:2">
      <c r="A145" s="2">
        <v>8855</v>
      </c>
      <c r="B145" s="2">
        <v>4255</v>
      </c>
    </row>
    <row r="146" spans="1:2">
      <c r="A146" s="2">
        <v>9077</v>
      </c>
      <c r="B146" s="2">
        <v>8855</v>
      </c>
    </row>
    <row r="147" spans="1:2">
      <c r="A147" s="2">
        <v>3745</v>
      </c>
      <c r="B147" s="2">
        <v>8855</v>
      </c>
    </row>
    <row r="148" spans="1:2">
      <c r="A148" s="2">
        <v>9077</v>
      </c>
      <c r="B148" s="2">
        <v>8855</v>
      </c>
    </row>
    <row r="149" spans="1:2">
      <c r="A149" s="2">
        <v>3745</v>
      </c>
      <c r="B149" s="2">
        <v>8855</v>
      </c>
    </row>
    <row r="150" spans="1:2">
      <c r="A150" s="2">
        <v>4255</v>
      </c>
      <c r="B150" s="2">
        <v>4255</v>
      </c>
    </row>
    <row r="151" spans="1:2">
      <c r="A151" s="2">
        <v>7118</v>
      </c>
      <c r="B151" s="2">
        <v>4255</v>
      </c>
    </row>
    <row r="152" spans="1:2">
      <c r="A152" s="2">
        <v>3745</v>
      </c>
      <c r="B152" s="2">
        <v>8855</v>
      </c>
    </row>
    <row r="153" spans="1:2">
      <c r="A153" s="2">
        <v>8855</v>
      </c>
      <c r="B153" s="2">
        <v>4255</v>
      </c>
    </row>
    <row r="154" spans="1:2">
      <c r="A154" s="2">
        <v>8855</v>
      </c>
      <c r="B154" s="2">
        <v>8855</v>
      </c>
    </row>
    <row r="155" spans="1:2">
      <c r="A155" s="2">
        <v>3745</v>
      </c>
      <c r="B155" s="2">
        <v>8855</v>
      </c>
    </row>
    <row r="156" spans="1:2">
      <c r="A156" s="2">
        <v>4255</v>
      </c>
      <c r="B156" s="2">
        <v>3745</v>
      </c>
    </row>
    <row r="157" spans="1:2">
      <c r="A157" s="2">
        <v>9077</v>
      </c>
      <c r="B157" s="2">
        <v>8855</v>
      </c>
    </row>
    <row r="158" spans="1:2">
      <c r="A158" s="2">
        <v>8855</v>
      </c>
      <c r="B158" s="2">
        <v>7118</v>
      </c>
    </row>
    <row r="159" spans="1:2">
      <c r="A159" s="2">
        <v>3745</v>
      </c>
      <c r="B159" s="2">
        <v>7118</v>
      </c>
    </row>
    <row r="160" spans="1:2">
      <c r="A160" s="2">
        <v>7118</v>
      </c>
      <c r="B160" s="2">
        <v>8855</v>
      </c>
    </row>
    <row r="161" spans="1:2">
      <c r="A161" s="2">
        <v>8855</v>
      </c>
      <c r="B161" s="2">
        <v>3745</v>
      </c>
    </row>
    <row r="162" spans="1:2">
      <c r="A162" s="2">
        <v>3745</v>
      </c>
      <c r="B162" s="2">
        <v>4255</v>
      </c>
    </row>
    <row r="163" spans="1:2">
      <c r="A163" s="2">
        <v>4255</v>
      </c>
      <c r="B163" s="2">
        <v>9077</v>
      </c>
    </row>
    <row r="164" spans="1:2">
      <c r="A164" s="2">
        <v>8855</v>
      </c>
      <c r="B164" s="2">
        <v>8855</v>
      </c>
    </row>
    <row r="165" spans="1:2">
      <c r="A165" s="2">
        <v>8855</v>
      </c>
      <c r="B165" s="2">
        <v>8855</v>
      </c>
    </row>
    <row r="166" spans="1:2">
      <c r="A166" s="2">
        <v>3745</v>
      </c>
      <c r="B166" s="2">
        <v>4255</v>
      </c>
    </row>
    <row r="167" spans="1:2">
      <c r="A167" s="2">
        <v>8855</v>
      </c>
      <c r="B167" s="2">
        <v>8855</v>
      </c>
    </row>
    <row r="168" spans="1:2">
      <c r="A168" s="2">
        <v>4255</v>
      </c>
      <c r="B168" s="2">
        <v>3745</v>
      </c>
    </row>
    <row r="169" spans="1:2">
      <c r="A169" s="2">
        <v>7118</v>
      </c>
      <c r="B169" s="2">
        <v>7118</v>
      </c>
    </row>
    <row r="170" spans="1:2">
      <c r="A170" s="2">
        <v>4255</v>
      </c>
      <c r="B170" s="2">
        <v>8855</v>
      </c>
    </row>
    <row r="171" spans="1:2">
      <c r="A171" s="2">
        <v>8855</v>
      </c>
      <c r="B171" s="2">
        <v>7118</v>
      </c>
    </row>
    <row r="172" spans="1:2">
      <c r="A172" s="2">
        <v>7118</v>
      </c>
      <c r="B172" s="2">
        <v>8855</v>
      </c>
    </row>
    <row r="173" spans="1:2">
      <c r="A173" s="2">
        <v>3745</v>
      </c>
      <c r="B173" s="2">
        <v>9077</v>
      </c>
    </row>
    <row r="174" spans="1:2">
      <c r="A174" s="2">
        <v>8855</v>
      </c>
      <c r="B174" s="2">
        <v>8855</v>
      </c>
    </row>
    <row r="175" spans="1:2">
      <c r="A175" s="2">
        <v>9077</v>
      </c>
      <c r="B175" s="2">
        <v>9077</v>
      </c>
    </row>
    <row r="176" spans="1:2">
      <c r="A176" s="2">
        <v>3745</v>
      </c>
      <c r="B176" s="2">
        <v>4255</v>
      </c>
    </row>
    <row r="177" spans="1:2">
      <c r="A177" s="2">
        <v>9077</v>
      </c>
      <c r="B177" s="2">
        <v>4255</v>
      </c>
    </row>
    <row r="178" spans="1:2">
      <c r="A178" s="2">
        <v>4255</v>
      </c>
      <c r="B178" s="2">
        <v>9077</v>
      </c>
    </row>
    <row r="179" spans="1:2">
      <c r="A179" s="2">
        <v>9077</v>
      </c>
      <c r="B179" s="2">
        <v>9077</v>
      </c>
    </row>
    <row r="180" spans="1:2">
      <c r="A180" s="2">
        <v>9077</v>
      </c>
      <c r="B180" s="2">
        <v>3745</v>
      </c>
    </row>
    <row r="181" spans="1:2">
      <c r="A181" s="2">
        <v>9077</v>
      </c>
      <c r="B181" s="2">
        <v>8855</v>
      </c>
    </row>
    <row r="182" spans="1:2">
      <c r="A182" s="2">
        <v>7118</v>
      </c>
      <c r="B182" s="2">
        <v>3745</v>
      </c>
    </row>
    <row r="183" spans="1:2">
      <c r="A183" s="2">
        <v>9077</v>
      </c>
      <c r="B183" s="2">
        <v>9077</v>
      </c>
    </row>
    <row r="184" spans="1:2">
      <c r="A184" s="2">
        <v>3745</v>
      </c>
      <c r="B184" s="2">
        <v>8855</v>
      </c>
    </row>
    <row r="185" spans="1:2">
      <c r="A185" s="2">
        <v>7118</v>
      </c>
      <c r="B185" s="2">
        <v>9077</v>
      </c>
    </row>
    <row r="186" spans="1:2">
      <c r="A186" s="2">
        <v>9077</v>
      </c>
      <c r="B186" s="2">
        <v>7118</v>
      </c>
    </row>
    <row r="187" spans="1:2">
      <c r="A187" s="2">
        <v>4255</v>
      </c>
      <c r="B187" s="2">
        <v>7118</v>
      </c>
    </row>
    <row r="188" spans="1:2">
      <c r="A188" s="2">
        <v>8855</v>
      </c>
      <c r="B188" s="2">
        <v>9077</v>
      </c>
    </row>
    <row r="189" spans="1:2">
      <c r="A189" s="2">
        <v>8855</v>
      </c>
      <c r="B189" s="2">
        <v>4255</v>
      </c>
    </row>
    <row r="190" spans="1:2">
      <c r="A190" s="2">
        <v>4255</v>
      </c>
      <c r="B190" s="2">
        <v>8855</v>
      </c>
    </row>
    <row r="191" spans="1:2">
      <c r="A191" s="2">
        <v>3745</v>
      </c>
      <c r="B191" s="2">
        <v>8855</v>
      </c>
    </row>
    <row r="192" spans="1:2">
      <c r="A192" s="2">
        <v>7118</v>
      </c>
      <c r="B192" s="2">
        <v>9077</v>
      </c>
    </row>
    <row r="193" spans="1:2">
      <c r="A193" s="2">
        <v>7118</v>
      </c>
      <c r="B193" s="2">
        <v>8855</v>
      </c>
    </row>
    <row r="194" spans="1:2">
      <c r="A194" s="2">
        <v>3745</v>
      </c>
      <c r="B194" s="2">
        <v>9077</v>
      </c>
    </row>
    <row r="195" spans="1:2">
      <c r="A195" s="2">
        <v>4255</v>
      </c>
      <c r="B195" s="2">
        <v>4255</v>
      </c>
    </row>
    <row r="196" spans="1:2">
      <c r="A196" s="2">
        <v>9077</v>
      </c>
      <c r="B196" s="2">
        <v>9077</v>
      </c>
    </row>
    <row r="197" spans="1:2">
      <c r="A197" s="2">
        <v>7118</v>
      </c>
      <c r="B197" s="2">
        <v>9077</v>
      </c>
    </row>
    <row r="198" spans="1:2">
      <c r="A198" s="2">
        <v>4255</v>
      </c>
      <c r="B198" s="2">
        <v>9077</v>
      </c>
    </row>
    <row r="199" spans="1:2">
      <c r="A199" s="2">
        <v>7118</v>
      </c>
      <c r="B199" s="2">
        <v>7118</v>
      </c>
    </row>
    <row r="200" spans="1:2">
      <c r="A200" s="2">
        <v>9077</v>
      </c>
      <c r="B200" s="2">
        <v>7118</v>
      </c>
    </row>
    <row r="201" spans="1:2">
      <c r="A201" s="2">
        <v>9077</v>
      </c>
      <c r="B201" s="2">
        <v>8855</v>
      </c>
    </row>
    <row r="202" spans="1:2">
      <c r="A202" s="2">
        <v>7118</v>
      </c>
      <c r="B202" s="2">
        <v>4255</v>
      </c>
    </row>
    <row r="203" spans="1:2">
      <c r="A203" s="2">
        <v>4255</v>
      </c>
      <c r="B203" s="2">
        <v>8855</v>
      </c>
    </row>
    <row r="204" spans="1:2">
      <c r="A204" s="2">
        <v>8855</v>
      </c>
      <c r="B204" s="2">
        <v>7118</v>
      </c>
    </row>
    <row r="205" spans="1:2">
      <c r="A205" s="2">
        <v>8855</v>
      </c>
      <c r="B205" s="2">
        <v>8855</v>
      </c>
    </row>
    <row r="206" spans="1:2">
      <c r="A206" s="2">
        <v>4255</v>
      </c>
      <c r="B206" s="2">
        <v>7118</v>
      </c>
    </row>
    <row r="207" spans="1:2">
      <c r="A207" s="2">
        <v>9077</v>
      </c>
      <c r="B207" s="2">
        <v>7118</v>
      </c>
    </row>
    <row r="208" spans="1:2">
      <c r="A208" s="2">
        <v>8855</v>
      </c>
      <c r="B208" s="2">
        <v>8855</v>
      </c>
    </row>
    <row r="209" spans="1:2">
      <c r="A209" s="2">
        <v>8855</v>
      </c>
      <c r="B209" s="2">
        <v>7118</v>
      </c>
    </row>
    <row r="210" spans="1:2">
      <c r="A210" s="2">
        <v>7118</v>
      </c>
      <c r="B210" s="2">
        <v>7118</v>
      </c>
    </row>
    <row r="211" spans="1:2">
      <c r="A211" s="2">
        <v>9077</v>
      </c>
      <c r="B211" s="2">
        <v>4255</v>
      </c>
    </row>
    <row r="212" spans="1:2">
      <c r="A212" s="2">
        <v>8855</v>
      </c>
      <c r="B212" s="2">
        <v>9077</v>
      </c>
    </row>
    <row r="213" spans="1:2">
      <c r="A213" s="2">
        <v>8855</v>
      </c>
      <c r="B213" s="2">
        <v>8855</v>
      </c>
    </row>
    <row r="214" spans="1:2">
      <c r="A214" s="2">
        <v>9077</v>
      </c>
      <c r="B214" s="2">
        <v>9077</v>
      </c>
    </row>
    <row r="215" spans="1:2">
      <c r="A215" s="2">
        <v>7118</v>
      </c>
      <c r="B215" s="2">
        <v>7118</v>
      </c>
    </row>
    <row r="216" spans="1:2">
      <c r="A216" s="2">
        <v>7118</v>
      </c>
      <c r="B216" s="2">
        <v>4255</v>
      </c>
    </row>
    <row r="217" spans="1:2">
      <c r="A217" s="2">
        <v>8855</v>
      </c>
      <c r="B217" s="2">
        <v>8855</v>
      </c>
    </row>
    <row r="218" spans="1:2">
      <c r="A218" s="2">
        <v>4255</v>
      </c>
      <c r="B218" s="2">
        <v>4255</v>
      </c>
    </row>
    <row r="219" spans="1:2">
      <c r="A219" s="2">
        <v>4255</v>
      </c>
      <c r="B219" s="2">
        <v>4255</v>
      </c>
    </row>
    <row r="220" spans="1:2">
      <c r="A220" s="2">
        <v>3745</v>
      </c>
      <c r="B220" s="2">
        <v>8855</v>
      </c>
    </row>
    <row r="221" spans="1:2">
      <c r="A221" s="2">
        <v>3745</v>
      </c>
      <c r="B221" s="2">
        <v>8855</v>
      </c>
    </row>
    <row r="222" spans="1:2">
      <c r="A222" s="2">
        <v>8855</v>
      </c>
      <c r="B222" s="2">
        <v>4255</v>
      </c>
    </row>
    <row r="223" spans="1:2">
      <c r="A223" s="2">
        <v>9077</v>
      </c>
      <c r="B223" s="2">
        <v>4255</v>
      </c>
    </row>
    <row r="224" spans="1:2">
      <c r="A224" s="2">
        <v>9077</v>
      </c>
      <c r="B224" s="2">
        <v>7118</v>
      </c>
    </row>
    <row r="225" spans="1:2">
      <c r="A225" s="2">
        <v>8855</v>
      </c>
      <c r="B225" s="2">
        <v>9077</v>
      </c>
    </row>
    <row r="226" spans="1:2">
      <c r="A226" s="2">
        <v>8855</v>
      </c>
      <c r="B226" s="2">
        <v>4255</v>
      </c>
    </row>
    <row r="227" spans="1:2">
      <c r="A227" s="2">
        <v>9077</v>
      </c>
      <c r="B227" s="2">
        <v>9077</v>
      </c>
    </row>
    <row r="228" spans="1:2">
      <c r="A228" s="2">
        <v>8855</v>
      </c>
      <c r="B228" s="2">
        <v>3745</v>
      </c>
    </row>
    <row r="229" spans="1:2">
      <c r="A229" s="2">
        <v>9077</v>
      </c>
      <c r="B229" s="2">
        <v>9077</v>
      </c>
    </row>
    <row r="230" spans="1:2">
      <c r="A230" s="2">
        <v>4255</v>
      </c>
      <c r="B230" s="2">
        <v>9077</v>
      </c>
    </row>
    <row r="231" spans="1:2">
      <c r="A231" s="2">
        <v>7118</v>
      </c>
      <c r="B231" s="2">
        <v>9077</v>
      </c>
    </row>
    <row r="232" spans="1:2">
      <c r="A232" s="2">
        <v>8855</v>
      </c>
      <c r="B232" s="2">
        <v>4255</v>
      </c>
    </row>
    <row r="233" spans="1:2">
      <c r="A233" s="2">
        <v>8855</v>
      </c>
      <c r="B233" s="2">
        <v>8855</v>
      </c>
    </row>
    <row r="234" spans="1:2">
      <c r="A234" s="2">
        <v>8855</v>
      </c>
      <c r="B234" s="2">
        <v>3745</v>
      </c>
    </row>
    <row r="235" spans="1:2">
      <c r="A235" s="2">
        <v>8855</v>
      </c>
      <c r="B235" s="2">
        <v>3745</v>
      </c>
    </row>
    <row r="236" spans="1:2">
      <c r="A236" s="2">
        <v>3745</v>
      </c>
      <c r="B236" s="2">
        <v>9077</v>
      </c>
    </row>
    <row r="237" spans="1:2">
      <c r="A237" s="2">
        <v>7118</v>
      </c>
      <c r="B237" s="2">
        <v>4255</v>
      </c>
    </row>
    <row r="238" spans="1:2">
      <c r="A238" s="2">
        <v>8855</v>
      </c>
      <c r="B238" s="2">
        <v>9077</v>
      </c>
    </row>
    <row r="239" spans="1:2">
      <c r="A239" s="2">
        <v>8855</v>
      </c>
      <c r="B239" s="2">
        <v>7118</v>
      </c>
    </row>
    <row r="240" spans="1:2">
      <c r="A240" s="2">
        <v>9077</v>
      </c>
      <c r="B240" s="2">
        <v>8855</v>
      </c>
    </row>
    <row r="241" spans="1:2">
      <c r="A241" s="2">
        <v>4255</v>
      </c>
      <c r="B241" s="2">
        <v>9077</v>
      </c>
    </row>
    <row r="242" spans="1:2">
      <c r="A242" s="2">
        <v>9077</v>
      </c>
      <c r="B242" s="2">
        <v>9077</v>
      </c>
    </row>
    <row r="243" spans="1:2">
      <c r="A243" s="2">
        <v>4255</v>
      </c>
      <c r="B243" s="2">
        <v>9077</v>
      </c>
    </row>
    <row r="244" spans="1:2">
      <c r="A244" s="2">
        <v>4255</v>
      </c>
      <c r="B244" s="2">
        <v>8855</v>
      </c>
    </row>
    <row r="245" spans="1:2">
      <c r="A245" s="2">
        <v>4255</v>
      </c>
      <c r="B245" s="2">
        <v>8855</v>
      </c>
    </row>
    <row r="246" spans="1:2">
      <c r="A246" s="2">
        <v>4255</v>
      </c>
      <c r="B246" s="2">
        <v>9077</v>
      </c>
    </row>
    <row r="247" spans="1:2">
      <c r="A247" s="2">
        <v>3745</v>
      </c>
      <c r="B247" s="2">
        <v>3745</v>
      </c>
    </row>
    <row r="248" spans="1:2">
      <c r="A248" s="2">
        <v>8855</v>
      </c>
      <c r="B248" s="2">
        <v>9077</v>
      </c>
    </row>
    <row r="249" spans="1:2">
      <c r="A249" s="2">
        <v>9077</v>
      </c>
      <c r="B249" s="2">
        <v>7118</v>
      </c>
    </row>
    <row r="250" spans="1:2">
      <c r="A250" s="2">
        <v>4255</v>
      </c>
      <c r="B250" s="2">
        <v>7118</v>
      </c>
    </row>
    <row r="251" spans="1:2">
      <c r="A251" s="2">
        <v>9077</v>
      </c>
      <c r="B251" s="2">
        <v>8855</v>
      </c>
    </row>
    <row r="252" spans="1:2">
      <c r="A252" s="2">
        <v>7118</v>
      </c>
      <c r="B252" s="2">
        <v>9077</v>
      </c>
    </row>
    <row r="253" spans="1:2">
      <c r="A253" s="2">
        <v>3745</v>
      </c>
      <c r="B253" s="2">
        <v>7118</v>
      </c>
    </row>
    <row r="254" spans="1:2">
      <c r="A254" s="2">
        <v>3745</v>
      </c>
      <c r="B254" s="2">
        <v>9077</v>
      </c>
    </row>
    <row r="255" spans="1:2">
      <c r="A255" s="2">
        <v>7118</v>
      </c>
      <c r="B255" s="2">
        <v>8855</v>
      </c>
    </row>
    <row r="256" spans="1:2">
      <c r="A256" s="2">
        <v>4255</v>
      </c>
      <c r="B256" s="2">
        <v>9077</v>
      </c>
    </row>
    <row r="257" spans="1:2">
      <c r="A257" s="2">
        <v>4255</v>
      </c>
      <c r="B257" s="2">
        <v>4255</v>
      </c>
    </row>
    <row r="258" spans="1:2">
      <c r="A258" s="2">
        <v>7118</v>
      </c>
      <c r="B258" s="2">
        <v>3745</v>
      </c>
    </row>
    <row r="259" spans="1:2">
      <c r="A259" s="2">
        <v>9077</v>
      </c>
      <c r="B259" s="2">
        <v>7118</v>
      </c>
    </row>
    <row r="260" spans="1:2">
      <c r="A260" s="2">
        <v>4255</v>
      </c>
      <c r="B260" s="2">
        <v>7118</v>
      </c>
    </row>
    <row r="261" spans="1:2">
      <c r="A261" s="2">
        <v>7118</v>
      </c>
      <c r="B261" s="2">
        <v>7118</v>
      </c>
    </row>
    <row r="262" spans="1:2">
      <c r="A262" s="2">
        <v>9077</v>
      </c>
      <c r="B262" s="2">
        <v>3745</v>
      </c>
    </row>
    <row r="263" spans="1:2">
      <c r="A263" s="2">
        <v>3745</v>
      </c>
      <c r="B263" s="2">
        <v>7118</v>
      </c>
    </row>
    <row r="264" spans="1:2">
      <c r="A264" s="2">
        <v>9077</v>
      </c>
      <c r="B264" s="2">
        <v>8855</v>
      </c>
    </row>
    <row r="265" spans="1:2">
      <c r="A265" s="2">
        <v>4255</v>
      </c>
      <c r="B265" s="2">
        <v>9077</v>
      </c>
    </row>
    <row r="266" spans="1:2">
      <c r="A266" s="2">
        <v>4255</v>
      </c>
      <c r="B266" s="2">
        <v>7118</v>
      </c>
    </row>
    <row r="267" spans="1:2">
      <c r="A267" s="2">
        <v>8855</v>
      </c>
      <c r="B267" s="2">
        <v>9077</v>
      </c>
    </row>
    <row r="268" spans="1:2">
      <c r="A268" s="2">
        <v>3745</v>
      </c>
      <c r="B268" s="2">
        <v>3745</v>
      </c>
    </row>
    <row r="269" spans="1:2">
      <c r="A269" s="2">
        <v>8855</v>
      </c>
      <c r="B269" s="2">
        <v>7118</v>
      </c>
    </row>
    <row r="270" spans="1:2">
      <c r="A270" s="2">
        <v>9077</v>
      </c>
      <c r="B270" s="2">
        <v>9077</v>
      </c>
    </row>
    <row r="271" spans="1:2">
      <c r="A271" s="2">
        <v>9077</v>
      </c>
      <c r="B271" s="2">
        <v>3745</v>
      </c>
    </row>
    <row r="272" spans="1:2">
      <c r="A272" s="2">
        <v>4255</v>
      </c>
      <c r="B272" s="2">
        <v>3745</v>
      </c>
    </row>
    <row r="273" spans="1:2">
      <c r="A273" s="2">
        <v>8855</v>
      </c>
      <c r="B273" s="2">
        <v>8855</v>
      </c>
    </row>
    <row r="274" spans="1:2">
      <c r="A274" s="2">
        <v>8855</v>
      </c>
      <c r="B274" s="2">
        <v>4255</v>
      </c>
    </row>
    <row r="275" spans="1:2">
      <c r="A275" s="2">
        <v>3745</v>
      </c>
      <c r="B275" s="2">
        <v>3745</v>
      </c>
    </row>
    <row r="276" spans="1:2">
      <c r="A276" s="2">
        <v>9077</v>
      </c>
      <c r="B276" s="2">
        <v>4255</v>
      </c>
    </row>
    <row r="277" spans="1:2">
      <c r="A277" s="2">
        <v>9077</v>
      </c>
      <c r="B277" s="2">
        <v>4255</v>
      </c>
    </row>
    <row r="278" spans="1:2">
      <c r="A278" s="2">
        <v>4255</v>
      </c>
      <c r="B278" s="2">
        <v>4255</v>
      </c>
    </row>
    <row r="279" spans="1:2">
      <c r="A279" s="2">
        <v>4255</v>
      </c>
      <c r="B279" s="2">
        <v>8855</v>
      </c>
    </row>
    <row r="280" spans="1:2">
      <c r="A280" s="2">
        <v>9077</v>
      </c>
      <c r="B280" s="2">
        <v>3745</v>
      </c>
    </row>
    <row r="281" spans="1:2">
      <c r="A281" s="2">
        <v>7118</v>
      </c>
      <c r="B281" s="2">
        <v>7118</v>
      </c>
    </row>
    <row r="282" spans="1:2">
      <c r="A282" s="2">
        <v>4255</v>
      </c>
      <c r="B282" s="2">
        <v>7118</v>
      </c>
    </row>
    <row r="283" spans="1:2">
      <c r="A283" s="2">
        <v>8855</v>
      </c>
      <c r="B283" s="2">
        <v>4255</v>
      </c>
    </row>
    <row r="284" spans="1:2">
      <c r="A284" s="2">
        <v>7118</v>
      </c>
      <c r="B284" s="2">
        <v>8855</v>
      </c>
    </row>
    <row r="285" spans="1:2">
      <c r="A285" s="2">
        <v>9077</v>
      </c>
      <c r="B285" s="2">
        <v>8855</v>
      </c>
    </row>
    <row r="286" spans="1:2">
      <c r="A286" s="2">
        <v>8855</v>
      </c>
      <c r="B286" s="2">
        <v>8855</v>
      </c>
    </row>
    <row r="287" spans="1:2">
      <c r="A287" s="2">
        <v>3745</v>
      </c>
      <c r="B287" s="2">
        <v>3745</v>
      </c>
    </row>
    <row r="288" spans="1:2">
      <c r="A288" s="2">
        <v>8855</v>
      </c>
      <c r="B288" s="2">
        <v>8855</v>
      </c>
    </row>
    <row r="289" spans="1:2">
      <c r="A289" s="2">
        <v>9077</v>
      </c>
      <c r="B289" s="2">
        <v>4255</v>
      </c>
    </row>
    <row r="290" spans="1:2">
      <c r="A290" s="2">
        <v>8855</v>
      </c>
      <c r="B290" s="2">
        <v>8855</v>
      </c>
    </row>
    <row r="291" spans="1:2">
      <c r="A291" s="2">
        <v>7118</v>
      </c>
      <c r="B291" s="2">
        <v>8855</v>
      </c>
    </row>
    <row r="292" spans="1:2">
      <c r="A292" s="2">
        <v>9077</v>
      </c>
      <c r="B292" s="2">
        <v>7118</v>
      </c>
    </row>
    <row r="293" spans="1:2">
      <c r="A293" s="2">
        <v>7118</v>
      </c>
      <c r="B293" s="2">
        <v>9077</v>
      </c>
    </row>
    <row r="294" spans="1:2">
      <c r="A294" s="2">
        <v>4255</v>
      </c>
      <c r="B294" s="2">
        <v>8855</v>
      </c>
    </row>
    <row r="295" spans="1:2">
      <c r="A295" s="2">
        <v>8855</v>
      </c>
      <c r="B295" s="2">
        <v>7118</v>
      </c>
    </row>
    <row r="296" spans="1:2">
      <c r="A296" s="2">
        <v>8855</v>
      </c>
      <c r="B296" s="2">
        <v>7118</v>
      </c>
    </row>
    <row r="297" spans="1:2">
      <c r="A297" s="2">
        <v>4255</v>
      </c>
      <c r="B297" s="2">
        <v>4255</v>
      </c>
    </row>
    <row r="298" spans="1:2">
      <c r="A298" s="2">
        <v>9077</v>
      </c>
      <c r="B298" s="2">
        <v>8855</v>
      </c>
    </row>
    <row r="299" spans="1:2">
      <c r="A299" s="2">
        <v>8855</v>
      </c>
      <c r="B299" s="2">
        <v>4255</v>
      </c>
    </row>
    <row r="300" spans="1:2">
      <c r="A300" s="2">
        <v>4255</v>
      </c>
      <c r="B300" s="2">
        <v>4255</v>
      </c>
    </row>
    <row r="301" spans="1:2">
      <c r="A301" s="2">
        <v>7118</v>
      </c>
      <c r="B301" s="2">
        <v>4255</v>
      </c>
    </row>
    <row r="302" spans="1:2">
      <c r="A302" s="2">
        <v>9077</v>
      </c>
      <c r="B302" s="2">
        <v>9077</v>
      </c>
    </row>
    <row r="303" spans="1:2">
      <c r="A303" s="2">
        <v>8855</v>
      </c>
      <c r="B303" s="2">
        <v>9077</v>
      </c>
    </row>
    <row r="304" spans="1:2">
      <c r="A304" s="2">
        <v>8855</v>
      </c>
      <c r="B304" s="2">
        <v>9077</v>
      </c>
    </row>
    <row r="305" spans="1:2">
      <c r="A305" s="2">
        <v>8855</v>
      </c>
      <c r="B305" s="2">
        <v>7118</v>
      </c>
    </row>
    <row r="306" spans="1:2">
      <c r="A306" s="2">
        <v>4255</v>
      </c>
      <c r="B306" s="2">
        <v>9077</v>
      </c>
    </row>
    <row r="307" spans="1:2">
      <c r="A307" s="2">
        <v>9077</v>
      </c>
      <c r="B307" s="2">
        <v>7118</v>
      </c>
    </row>
    <row r="308" spans="1:2">
      <c r="A308" s="2">
        <v>9077</v>
      </c>
      <c r="B308" s="2">
        <v>3745</v>
      </c>
    </row>
    <row r="309" spans="1:2">
      <c r="A309" s="2">
        <v>9077</v>
      </c>
      <c r="B309" s="2">
        <v>9077</v>
      </c>
    </row>
    <row r="310" spans="1:2">
      <c r="A310" s="2">
        <v>8855</v>
      </c>
      <c r="B310" s="2">
        <v>8855</v>
      </c>
    </row>
    <row r="311" spans="1:2">
      <c r="A311" s="2">
        <v>9077</v>
      </c>
      <c r="B311" s="2">
        <v>8855</v>
      </c>
    </row>
    <row r="312" spans="1:2">
      <c r="A312" s="2">
        <v>7118</v>
      </c>
      <c r="B312" s="2">
        <v>3745</v>
      </c>
    </row>
    <row r="313" spans="1:2">
      <c r="A313" s="2">
        <v>8855</v>
      </c>
      <c r="B313" s="2">
        <v>8855</v>
      </c>
    </row>
    <row r="314" spans="1:2">
      <c r="A314" s="2">
        <v>8855</v>
      </c>
      <c r="B314" s="2">
        <v>4255</v>
      </c>
    </row>
    <row r="315" spans="1:2">
      <c r="A315" s="2">
        <v>3745</v>
      </c>
      <c r="B315" s="2">
        <v>9077</v>
      </c>
    </row>
    <row r="316" spans="1:2">
      <c r="A316" s="2">
        <v>4255</v>
      </c>
      <c r="B316" s="2">
        <v>7118</v>
      </c>
    </row>
    <row r="317" spans="1:2">
      <c r="A317" s="2">
        <v>8855</v>
      </c>
      <c r="B317" s="2">
        <v>8855</v>
      </c>
    </row>
    <row r="318" spans="1:2">
      <c r="A318" s="2">
        <v>7118</v>
      </c>
      <c r="B318" s="2">
        <v>4255</v>
      </c>
    </row>
    <row r="319" spans="1:2">
      <c r="A319" s="2">
        <v>7118</v>
      </c>
      <c r="B319" s="2">
        <v>8855</v>
      </c>
    </row>
    <row r="320" spans="1:2">
      <c r="A320" s="2">
        <v>7118</v>
      </c>
      <c r="B320" s="2">
        <v>8855</v>
      </c>
    </row>
    <row r="321" spans="1:2">
      <c r="A321" s="2">
        <v>4255</v>
      </c>
      <c r="B321" s="2">
        <v>7118</v>
      </c>
    </row>
    <row r="322" spans="1:2">
      <c r="A322" s="2">
        <v>8855</v>
      </c>
      <c r="B322" s="2">
        <v>8855</v>
      </c>
    </row>
    <row r="323" spans="1:2">
      <c r="A323" s="2">
        <v>8855</v>
      </c>
      <c r="B323" s="2">
        <v>8855</v>
      </c>
    </row>
    <row r="324" spans="1:2">
      <c r="A324" s="2">
        <v>4255</v>
      </c>
      <c r="B324" s="2">
        <v>7118</v>
      </c>
    </row>
    <row r="325" spans="1:2">
      <c r="A325" s="2">
        <v>4255</v>
      </c>
      <c r="B325" s="2">
        <v>8855</v>
      </c>
    </row>
    <row r="326" spans="1:2">
      <c r="A326" s="2">
        <v>9077</v>
      </c>
      <c r="B326" s="2">
        <v>9077</v>
      </c>
    </row>
    <row r="327" spans="1:2">
      <c r="A327" s="2">
        <v>4255</v>
      </c>
      <c r="B327" s="2">
        <v>7118</v>
      </c>
    </row>
    <row r="328" spans="1:2">
      <c r="A328" s="2">
        <v>3745</v>
      </c>
      <c r="B328" s="2">
        <v>4255</v>
      </c>
    </row>
    <row r="329" spans="1:2">
      <c r="A329" s="2">
        <v>9077</v>
      </c>
      <c r="B329" s="2">
        <v>4255</v>
      </c>
    </row>
    <row r="330" spans="1:2">
      <c r="A330" s="2">
        <v>9077</v>
      </c>
      <c r="B330" s="2">
        <v>3745</v>
      </c>
    </row>
    <row r="331" spans="1:2">
      <c r="A331" s="2">
        <v>4255</v>
      </c>
      <c r="B331" s="2">
        <v>7118</v>
      </c>
    </row>
    <row r="332" spans="1:2">
      <c r="A332" s="2">
        <v>8855</v>
      </c>
      <c r="B332" s="2">
        <v>3745</v>
      </c>
    </row>
    <row r="333" spans="1:2">
      <c r="A333" s="2">
        <v>3745</v>
      </c>
      <c r="B333" s="2">
        <v>8855</v>
      </c>
    </row>
    <row r="334" spans="1:2">
      <c r="A334" s="2">
        <v>4255</v>
      </c>
      <c r="B334" s="2">
        <v>4255</v>
      </c>
    </row>
    <row r="335" spans="1:2">
      <c r="A335" s="2">
        <v>9077</v>
      </c>
      <c r="B335" s="2">
        <v>9077</v>
      </c>
    </row>
    <row r="336" spans="1:2">
      <c r="A336" s="2">
        <v>9077</v>
      </c>
      <c r="B336" s="2">
        <v>4255</v>
      </c>
    </row>
    <row r="337" spans="1:2">
      <c r="A337" s="2">
        <v>4255</v>
      </c>
      <c r="B337" s="2">
        <v>4255</v>
      </c>
    </row>
    <row r="338" spans="1:2">
      <c r="A338" s="2">
        <v>4255</v>
      </c>
      <c r="B338" s="2">
        <v>7118</v>
      </c>
    </row>
    <row r="339" spans="1:2">
      <c r="A339" s="2">
        <v>4255</v>
      </c>
      <c r="B339" s="2">
        <v>4255</v>
      </c>
    </row>
    <row r="340" spans="1:2">
      <c r="A340" s="2">
        <v>8855</v>
      </c>
      <c r="B340" s="2">
        <v>8855</v>
      </c>
    </row>
    <row r="341" spans="1:2">
      <c r="A341" s="2">
        <v>4255</v>
      </c>
      <c r="B341" s="2">
        <v>4255</v>
      </c>
    </row>
    <row r="342" spans="1:2">
      <c r="A342" s="2">
        <v>9077</v>
      </c>
      <c r="B342" s="2">
        <v>3745</v>
      </c>
    </row>
    <row r="343" spans="1:2">
      <c r="A343" s="2">
        <v>7118</v>
      </c>
      <c r="B343" s="2">
        <v>9077</v>
      </c>
    </row>
    <row r="344" spans="1:2">
      <c r="A344" s="2">
        <v>3745</v>
      </c>
      <c r="B344" s="2">
        <v>4255</v>
      </c>
    </row>
    <row r="345" spans="1:2">
      <c r="A345" s="2">
        <v>8855</v>
      </c>
      <c r="B345" s="2">
        <v>4255</v>
      </c>
    </row>
    <row r="346" spans="1:2">
      <c r="A346" s="2">
        <v>4255</v>
      </c>
      <c r="B346" s="2">
        <v>7118</v>
      </c>
    </row>
    <row r="347" spans="1:2">
      <c r="A347" s="2">
        <v>8855</v>
      </c>
      <c r="B347" s="2">
        <v>4255</v>
      </c>
    </row>
    <row r="348" spans="1:2">
      <c r="A348" s="2">
        <v>7118</v>
      </c>
      <c r="B348" s="2">
        <v>8855</v>
      </c>
    </row>
    <row r="349" spans="1:2">
      <c r="A349" s="2">
        <v>8855</v>
      </c>
      <c r="B349" s="2">
        <v>9077</v>
      </c>
    </row>
    <row r="350" spans="1:2">
      <c r="A350" s="2">
        <v>4255</v>
      </c>
      <c r="B350" s="2">
        <v>4255</v>
      </c>
    </row>
    <row r="351" spans="1:2">
      <c r="A351" s="2">
        <v>7118</v>
      </c>
      <c r="B351" s="2">
        <v>3745</v>
      </c>
    </row>
    <row r="352" spans="1:2">
      <c r="A352" s="2">
        <v>8855</v>
      </c>
      <c r="B352" s="2">
        <v>9077</v>
      </c>
    </row>
    <row r="353" spans="1:2">
      <c r="A353" s="2">
        <v>8855</v>
      </c>
      <c r="B353" s="2">
        <v>3745</v>
      </c>
    </row>
    <row r="354" spans="1:2">
      <c r="A354" s="2">
        <v>7118</v>
      </c>
      <c r="B354" s="2">
        <v>3745</v>
      </c>
    </row>
    <row r="355" spans="1:2">
      <c r="A355" s="2">
        <v>8855</v>
      </c>
      <c r="B355" s="2">
        <v>7118</v>
      </c>
    </row>
    <row r="356" spans="1:2">
      <c r="A356" s="2">
        <v>7118</v>
      </c>
      <c r="B356" s="2">
        <v>7118</v>
      </c>
    </row>
    <row r="357" spans="1:2">
      <c r="A357" s="2">
        <v>4255</v>
      </c>
      <c r="B357" s="2">
        <v>8855</v>
      </c>
    </row>
    <row r="358" spans="1:2">
      <c r="A358" s="2">
        <v>8855</v>
      </c>
      <c r="B358" s="2">
        <v>4255</v>
      </c>
    </row>
    <row r="359" spans="1:2">
      <c r="A359" s="2">
        <v>9077</v>
      </c>
      <c r="B359" s="2">
        <v>8855</v>
      </c>
    </row>
    <row r="360" spans="1:2">
      <c r="A360" s="2">
        <v>9077</v>
      </c>
      <c r="B360" s="2">
        <v>8855</v>
      </c>
    </row>
    <row r="361" spans="1:2">
      <c r="A361" s="2">
        <v>4255</v>
      </c>
      <c r="B361" s="2">
        <v>8855</v>
      </c>
    </row>
    <row r="362" spans="1:2">
      <c r="A362" s="2">
        <v>8855</v>
      </c>
      <c r="B362" s="2">
        <v>7118</v>
      </c>
    </row>
    <row r="363" spans="1:2">
      <c r="A363" s="2">
        <v>7118</v>
      </c>
      <c r="B363" s="2">
        <v>7118</v>
      </c>
    </row>
    <row r="364" spans="1:2">
      <c r="A364" s="2">
        <v>7118</v>
      </c>
      <c r="B364" s="2">
        <v>9077</v>
      </c>
    </row>
    <row r="365" spans="1:2">
      <c r="A365" s="2">
        <v>8855</v>
      </c>
      <c r="B365" s="2">
        <v>9077</v>
      </c>
    </row>
    <row r="366" spans="1:2">
      <c r="A366" s="2">
        <v>4255</v>
      </c>
      <c r="B366" s="2">
        <v>8855</v>
      </c>
    </row>
    <row r="367" spans="1:2">
      <c r="A367" s="2">
        <v>4255</v>
      </c>
      <c r="B367" s="2">
        <v>8855</v>
      </c>
    </row>
    <row r="368" spans="1:2">
      <c r="A368" s="2">
        <v>3745</v>
      </c>
      <c r="B368" s="2">
        <v>7118</v>
      </c>
    </row>
    <row r="369" spans="1:2">
      <c r="A369" s="2">
        <v>7118</v>
      </c>
      <c r="B369" s="2">
        <v>8855</v>
      </c>
    </row>
    <row r="370" spans="1:2">
      <c r="A370" s="2">
        <v>9077</v>
      </c>
      <c r="B370" s="2">
        <v>4255</v>
      </c>
    </row>
    <row r="371" spans="1:2">
      <c r="A371" s="2">
        <v>7118</v>
      </c>
      <c r="B371" s="2">
        <v>3745</v>
      </c>
    </row>
    <row r="372" spans="1:2">
      <c r="A372" s="2">
        <v>4255</v>
      </c>
      <c r="B372" s="2">
        <v>7118</v>
      </c>
    </row>
    <row r="373" spans="1:2">
      <c r="A373" s="2">
        <v>7118</v>
      </c>
      <c r="B373" s="2">
        <v>4255</v>
      </c>
    </row>
    <row r="374" spans="1:2">
      <c r="A374" s="2">
        <v>9077</v>
      </c>
      <c r="B374" s="2">
        <v>9077</v>
      </c>
    </row>
    <row r="375" spans="1:2">
      <c r="A375" s="2">
        <v>8855</v>
      </c>
      <c r="B375" s="2">
        <v>4255</v>
      </c>
    </row>
    <row r="376" spans="1:2">
      <c r="A376" s="2">
        <v>8855</v>
      </c>
      <c r="B376" s="2">
        <v>7118</v>
      </c>
    </row>
    <row r="377" spans="1:2">
      <c r="A377" s="2">
        <v>3745</v>
      </c>
      <c r="B377" s="2">
        <v>7118</v>
      </c>
    </row>
    <row r="378" spans="1:2">
      <c r="A378" s="2">
        <v>8855</v>
      </c>
      <c r="B378" s="2">
        <v>7118</v>
      </c>
    </row>
    <row r="379" spans="1:2">
      <c r="A379" s="2">
        <v>8855</v>
      </c>
      <c r="B379" s="2">
        <v>7118</v>
      </c>
    </row>
    <row r="380" spans="1:2">
      <c r="A380" s="2">
        <v>8855</v>
      </c>
      <c r="B380" s="2">
        <v>8855</v>
      </c>
    </row>
    <row r="381" spans="1:2">
      <c r="A381" s="2">
        <v>4255</v>
      </c>
      <c r="B381" s="2">
        <v>9077</v>
      </c>
    </row>
    <row r="382" spans="1:2">
      <c r="A382" s="2">
        <v>9077</v>
      </c>
      <c r="B382" s="2">
        <v>8855</v>
      </c>
    </row>
    <row r="383" spans="1:2">
      <c r="A383" s="2">
        <v>9077</v>
      </c>
      <c r="B383" s="2">
        <v>4255</v>
      </c>
    </row>
    <row r="384" spans="1:2">
      <c r="A384" s="2">
        <v>8855</v>
      </c>
      <c r="B384" s="2">
        <v>8855</v>
      </c>
    </row>
    <row r="385" spans="1:2">
      <c r="A385" s="2">
        <v>8855</v>
      </c>
      <c r="B385" s="2">
        <v>8855</v>
      </c>
    </row>
    <row r="386" spans="1:2">
      <c r="A386" s="2">
        <v>3745</v>
      </c>
      <c r="B386" s="2">
        <v>8855</v>
      </c>
    </row>
    <row r="387" spans="1:2">
      <c r="A387" s="2">
        <v>7118</v>
      </c>
      <c r="B387" s="2">
        <v>7118</v>
      </c>
    </row>
    <row r="388" spans="1:2">
      <c r="A388" s="2">
        <v>3745</v>
      </c>
      <c r="B388" s="2">
        <v>8855</v>
      </c>
    </row>
    <row r="389" spans="1:2">
      <c r="A389" s="2">
        <v>9077</v>
      </c>
      <c r="B389" s="2">
        <v>7118</v>
      </c>
    </row>
    <row r="390" spans="1:2">
      <c r="A390" s="2">
        <v>4255</v>
      </c>
      <c r="B390" s="2">
        <v>7118</v>
      </c>
    </row>
    <row r="391" spans="1:2">
      <c r="A391" s="2">
        <v>7118</v>
      </c>
      <c r="B391" s="2">
        <v>9077</v>
      </c>
    </row>
    <row r="392" spans="1:2">
      <c r="A392" s="2">
        <v>7118</v>
      </c>
      <c r="B392" s="2">
        <v>8855</v>
      </c>
    </row>
    <row r="393" spans="1:2">
      <c r="A393" s="2">
        <v>8855</v>
      </c>
      <c r="B393" s="2">
        <v>3745</v>
      </c>
    </row>
    <row r="394" spans="1:2">
      <c r="A394" s="2">
        <v>8855</v>
      </c>
      <c r="B394" s="2">
        <v>7118</v>
      </c>
    </row>
    <row r="395" spans="1:2">
      <c r="A395" s="2">
        <v>4255</v>
      </c>
      <c r="B395" s="2">
        <v>3745</v>
      </c>
    </row>
    <row r="396" spans="1:2">
      <c r="A396" s="2">
        <v>3745</v>
      </c>
      <c r="B396" s="2">
        <v>7118</v>
      </c>
    </row>
    <row r="397" spans="1:2">
      <c r="A397" s="2">
        <v>9077</v>
      </c>
      <c r="B397" s="2">
        <v>7118</v>
      </c>
    </row>
    <row r="398" spans="1:2">
      <c r="A398" s="2">
        <v>7118</v>
      </c>
      <c r="B398" s="2">
        <v>7118</v>
      </c>
    </row>
    <row r="399" spans="1:2">
      <c r="A399" s="2">
        <v>9077</v>
      </c>
      <c r="B399" s="2">
        <v>8855</v>
      </c>
    </row>
    <row r="400" spans="1:2">
      <c r="A400" s="2">
        <v>9077</v>
      </c>
      <c r="B400" s="2">
        <v>7118</v>
      </c>
    </row>
    <row r="401" spans="1:2">
      <c r="A401" s="2">
        <v>9077</v>
      </c>
      <c r="B401" s="2">
        <v>8855</v>
      </c>
    </row>
    <row r="402" spans="1:2">
      <c r="A402" s="2">
        <v>9077</v>
      </c>
      <c r="B402" s="2">
        <v>3745</v>
      </c>
    </row>
    <row r="403" spans="1:2">
      <c r="A403" s="2">
        <v>7118</v>
      </c>
      <c r="B403" s="2">
        <v>8855</v>
      </c>
    </row>
    <row r="404" spans="1:2">
      <c r="A404" s="2">
        <v>4255</v>
      </c>
      <c r="B404" s="2">
        <v>4255</v>
      </c>
    </row>
    <row r="405" spans="1:2">
      <c r="A405" s="2">
        <v>9077</v>
      </c>
      <c r="B405" s="2">
        <v>8855</v>
      </c>
    </row>
    <row r="406" spans="1:2">
      <c r="A406" s="2">
        <v>8855</v>
      </c>
      <c r="B406" s="2">
        <v>4255</v>
      </c>
    </row>
    <row r="407" spans="1:2">
      <c r="A407" s="2">
        <v>9077</v>
      </c>
      <c r="B407" s="2">
        <v>7118</v>
      </c>
    </row>
    <row r="408" spans="1:2">
      <c r="A408" s="2">
        <v>4255</v>
      </c>
      <c r="B408" s="2">
        <v>8855</v>
      </c>
    </row>
    <row r="409" spans="1:2">
      <c r="A409" s="2">
        <v>3745</v>
      </c>
      <c r="B409" s="2">
        <v>8855</v>
      </c>
    </row>
    <row r="410" spans="1:2">
      <c r="A410" s="2">
        <v>8855</v>
      </c>
      <c r="B410" s="2">
        <v>7118</v>
      </c>
    </row>
    <row r="411" spans="1:2">
      <c r="A411" s="2">
        <v>9077</v>
      </c>
      <c r="B411" s="2">
        <v>8855</v>
      </c>
    </row>
    <row r="412" spans="1:2">
      <c r="A412" s="2">
        <v>9077</v>
      </c>
      <c r="B412" s="2">
        <v>4255</v>
      </c>
    </row>
    <row r="413" spans="1:2">
      <c r="A413" s="2">
        <v>7118</v>
      </c>
      <c r="B413" s="2">
        <v>8855</v>
      </c>
    </row>
    <row r="414" spans="1:2">
      <c r="A414" s="2">
        <v>7118</v>
      </c>
      <c r="B414" s="2">
        <v>8855</v>
      </c>
    </row>
    <row r="415" spans="1:2">
      <c r="A415" s="2">
        <v>8855</v>
      </c>
      <c r="B415" s="2">
        <v>9077</v>
      </c>
    </row>
    <row r="416" spans="1:2">
      <c r="A416" s="2">
        <v>4255</v>
      </c>
      <c r="B416" s="2">
        <v>8855</v>
      </c>
    </row>
    <row r="417" spans="1:2">
      <c r="A417" s="2">
        <v>7118</v>
      </c>
      <c r="B417" s="2">
        <v>7118</v>
      </c>
    </row>
    <row r="418" spans="1:2">
      <c r="A418" s="2">
        <v>4255</v>
      </c>
      <c r="B418" s="2">
        <v>8855</v>
      </c>
    </row>
    <row r="419" spans="1:2">
      <c r="A419" s="2">
        <v>9077</v>
      </c>
      <c r="B419" s="2">
        <v>4255</v>
      </c>
    </row>
    <row r="420" spans="1:2">
      <c r="A420" s="2">
        <v>8855</v>
      </c>
      <c r="B420" s="2">
        <v>3745</v>
      </c>
    </row>
    <row r="421" spans="1:2">
      <c r="A421" s="2">
        <v>8855</v>
      </c>
      <c r="B421" s="2">
        <v>7118</v>
      </c>
    </row>
    <row r="422" spans="1:2">
      <c r="A422" s="2">
        <v>9077</v>
      </c>
      <c r="B422" s="2">
        <v>4255</v>
      </c>
    </row>
    <row r="423" spans="1:2">
      <c r="A423" s="2">
        <v>3745</v>
      </c>
      <c r="B423" s="2">
        <v>7118</v>
      </c>
    </row>
    <row r="424" spans="1:2">
      <c r="A424" s="2">
        <v>3745</v>
      </c>
      <c r="B424" s="2">
        <v>8855</v>
      </c>
    </row>
    <row r="425" spans="1:2">
      <c r="A425" s="2">
        <v>9077</v>
      </c>
      <c r="B425" s="2">
        <v>8855</v>
      </c>
    </row>
    <row r="426" spans="1:2">
      <c r="A426" s="2">
        <v>3745</v>
      </c>
      <c r="B426" s="2">
        <v>8855</v>
      </c>
    </row>
    <row r="427" spans="1:2">
      <c r="A427" s="2">
        <v>8855</v>
      </c>
      <c r="B427" s="2">
        <v>8855</v>
      </c>
    </row>
    <row r="428" spans="1:2">
      <c r="A428" s="2">
        <v>7118</v>
      </c>
      <c r="B428" s="2">
        <v>8855</v>
      </c>
    </row>
    <row r="429" spans="1:2">
      <c r="A429" s="2">
        <v>8855</v>
      </c>
      <c r="B429" s="2">
        <v>4255</v>
      </c>
    </row>
    <row r="430" spans="1:2">
      <c r="A430" s="2">
        <v>4255</v>
      </c>
      <c r="B430" s="2">
        <v>9077</v>
      </c>
    </row>
    <row r="431" spans="1:2">
      <c r="A431" s="2">
        <v>9077</v>
      </c>
      <c r="B431" s="2">
        <v>8855</v>
      </c>
    </row>
    <row r="432" spans="1:2">
      <c r="A432" s="2">
        <v>4255</v>
      </c>
      <c r="B432" s="2">
        <v>4255</v>
      </c>
    </row>
    <row r="433" spans="1:2">
      <c r="A433" s="2">
        <v>7118</v>
      </c>
      <c r="B433" s="2">
        <v>9077</v>
      </c>
    </row>
    <row r="434" spans="1:2">
      <c r="A434" s="2">
        <v>7118</v>
      </c>
      <c r="B434" s="2">
        <v>7118</v>
      </c>
    </row>
    <row r="435" spans="1:2">
      <c r="A435" s="2">
        <v>4255</v>
      </c>
      <c r="B435" s="2">
        <v>7118</v>
      </c>
    </row>
    <row r="436" spans="1:2">
      <c r="A436" s="2">
        <v>8855</v>
      </c>
      <c r="B436" s="2">
        <v>3745</v>
      </c>
    </row>
    <row r="437" spans="1:2">
      <c r="A437" s="2">
        <v>7118</v>
      </c>
      <c r="B437" s="2">
        <v>8855</v>
      </c>
    </row>
    <row r="438" spans="1:2">
      <c r="A438" s="2">
        <v>8855</v>
      </c>
      <c r="B438" s="2">
        <v>8855</v>
      </c>
    </row>
    <row r="439" spans="1:2">
      <c r="A439" s="2">
        <v>4255</v>
      </c>
      <c r="B439" s="2">
        <v>7118</v>
      </c>
    </row>
    <row r="440" spans="1:2">
      <c r="A440" s="2">
        <v>4255</v>
      </c>
      <c r="B440" s="2">
        <v>7118</v>
      </c>
    </row>
    <row r="441" spans="1:2">
      <c r="A441" s="2">
        <v>7118</v>
      </c>
      <c r="B441" s="2">
        <v>8855</v>
      </c>
    </row>
    <row r="442" spans="1:2">
      <c r="A442" s="2">
        <v>8855</v>
      </c>
      <c r="B442" s="2">
        <v>8855</v>
      </c>
    </row>
    <row r="443" spans="1:2">
      <c r="A443" s="2">
        <v>4255</v>
      </c>
      <c r="B443" s="2">
        <v>4255</v>
      </c>
    </row>
    <row r="444" spans="1:2">
      <c r="A444" s="2">
        <v>9077</v>
      </c>
      <c r="B444" s="2">
        <v>8855</v>
      </c>
    </row>
    <row r="445" spans="1:2">
      <c r="A445" s="2">
        <v>8855</v>
      </c>
      <c r="B445" s="2">
        <v>8855</v>
      </c>
    </row>
    <row r="446" spans="1:2">
      <c r="A446" s="2">
        <v>9077</v>
      </c>
      <c r="B446" s="2">
        <v>7118</v>
      </c>
    </row>
    <row r="447" spans="1:2">
      <c r="A447" s="2">
        <v>4255</v>
      </c>
      <c r="B447" s="2">
        <v>3745</v>
      </c>
    </row>
    <row r="448" spans="1:2">
      <c r="A448" s="2">
        <v>8855</v>
      </c>
      <c r="B448" s="2">
        <v>3745</v>
      </c>
    </row>
    <row r="449" spans="1:2">
      <c r="A449" s="2">
        <v>7118</v>
      </c>
      <c r="B449" s="2">
        <v>7118</v>
      </c>
    </row>
    <row r="450" spans="1:2">
      <c r="A450" s="2">
        <v>8855</v>
      </c>
      <c r="B450" s="2">
        <v>3745</v>
      </c>
    </row>
    <row r="451" spans="1:2">
      <c r="A451" s="2">
        <v>8855</v>
      </c>
      <c r="B451" s="2">
        <v>8855</v>
      </c>
    </row>
    <row r="452" spans="1:2">
      <c r="A452" s="2">
        <v>7118</v>
      </c>
      <c r="B452" s="2">
        <v>9077</v>
      </c>
    </row>
    <row r="453" spans="1:2">
      <c r="A453" s="2">
        <v>4255</v>
      </c>
      <c r="B453" s="2">
        <v>8855</v>
      </c>
    </row>
    <row r="454" spans="1:2">
      <c r="A454" s="2">
        <v>3745</v>
      </c>
      <c r="B454" s="2">
        <v>3745</v>
      </c>
    </row>
    <row r="455" spans="1:2">
      <c r="A455" s="2">
        <v>7118</v>
      </c>
      <c r="B455" s="2">
        <v>7118</v>
      </c>
    </row>
    <row r="456" spans="1:2">
      <c r="A456" s="2">
        <v>9077</v>
      </c>
      <c r="B456" s="2">
        <v>9077</v>
      </c>
    </row>
    <row r="457" spans="1:2">
      <c r="A457" s="2">
        <v>4255</v>
      </c>
      <c r="B457" s="2">
        <v>8855</v>
      </c>
    </row>
    <row r="458" spans="1:2">
      <c r="A458" s="2">
        <v>4255</v>
      </c>
      <c r="B458" s="2">
        <v>4255</v>
      </c>
    </row>
    <row r="459" spans="1:2">
      <c r="A459" s="2">
        <v>7118</v>
      </c>
      <c r="B459" s="2">
        <v>4255</v>
      </c>
    </row>
    <row r="460" spans="1:2">
      <c r="A460" s="2">
        <v>8855</v>
      </c>
      <c r="B460" s="2">
        <v>8855</v>
      </c>
    </row>
    <row r="461" spans="1:2">
      <c r="A461" s="2">
        <v>8855</v>
      </c>
      <c r="B461" s="2">
        <v>4255</v>
      </c>
    </row>
    <row r="462" spans="1:2">
      <c r="A462" s="2">
        <v>4255</v>
      </c>
      <c r="B462" s="2">
        <v>4255</v>
      </c>
    </row>
    <row r="463" spans="1:2">
      <c r="A463" s="2">
        <v>4255</v>
      </c>
      <c r="B463" s="2">
        <v>8855</v>
      </c>
    </row>
    <row r="464" spans="1:2">
      <c r="A464" s="2">
        <v>8855</v>
      </c>
      <c r="B464" s="2">
        <v>7118</v>
      </c>
    </row>
    <row r="465" spans="1:2">
      <c r="A465" s="2">
        <v>4255</v>
      </c>
      <c r="B465" s="2">
        <v>7118</v>
      </c>
    </row>
    <row r="466" spans="1:2">
      <c r="A466" s="2">
        <v>7118</v>
      </c>
      <c r="B466" s="2">
        <v>3745</v>
      </c>
    </row>
    <row r="467" spans="1:2">
      <c r="A467" s="2">
        <v>8855</v>
      </c>
      <c r="B467" s="2">
        <v>9077</v>
      </c>
    </row>
    <row r="468" spans="1:2">
      <c r="A468" s="2">
        <v>7118</v>
      </c>
      <c r="B468" s="2">
        <v>4255</v>
      </c>
    </row>
    <row r="469" spans="1:2">
      <c r="A469" s="2">
        <v>9077</v>
      </c>
      <c r="B469" s="2">
        <v>8855</v>
      </c>
    </row>
    <row r="470" spans="1:2">
      <c r="A470" s="2">
        <v>8855</v>
      </c>
      <c r="B470" s="2">
        <v>8855</v>
      </c>
    </row>
    <row r="471" spans="1:2">
      <c r="A471" s="2">
        <v>7118</v>
      </c>
      <c r="B471" s="2">
        <v>9077</v>
      </c>
    </row>
    <row r="472" spans="1:2">
      <c r="A472" s="2">
        <v>4255</v>
      </c>
      <c r="B472" s="2">
        <v>8855</v>
      </c>
    </row>
    <row r="473" spans="1:2">
      <c r="A473" s="2">
        <v>4255</v>
      </c>
      <c r="B473" s="2">
        <v>9077</v>
      </c>
    </row>
    <row r="474" spans="1:2">
      <c r="A474" s="2">
        <v>9077</v>
      </c>
      <c r="B474" s="2">
        <v>3745</v>
      </c>
    </row>
    <row r="475" spans="1:2">
      <c r="A475" s="2">
        <v>9077</v>
      </c>
      <c r="B475" s="2">
        <v>8855</v>
      </c>
    </row>
    <row r="476" spans="1:2">
      <c r="A476" s="2">
        <v>8855</v>
      </c>
      <c r="B476" s="2">
        <v>3745</v>
      </c>
    </row>
    <row r="477" spans="1:2">
      <c r="A477" s="2">
        <v>3745</v>
      </c>
      <c r="B477" s="2">
        <v>4255</v>
      </c>
    </row>
    <row r="478" spans="1:2">
      <c r="A478" s="2">
        <v>4255</v>
      </c>
      <c r="B478" s="2">
        <v>3745</v>
      </c>
    </row>
    <row r="479" spans="1:2">
      <c r="A479" s="2">
        <v>7118</v>
      </c>
      <c r="B479" s="2">
        <v>9077</v>
      </c>
    </row>
    <row r="480" spans="1:2">
      <c r="A480" s="2">
        <v>3745</v>
      </c>
      <c r="B480" s="2">
        <v>8855</v>
      </c>
    </row>
    <row r="481" spans="1:2">
      <c r="A481" s="2">
        <v>4255</v>
      </c>
      <c r="B481" s="2">
        <v>8855</v>
      </c>
    </row>
    <row r="482" spans="1:2">
      <c r="A482" s="2">
        <v>4255</v>
      </c>
      <c r="B482" s="2">
        <v>7118</v>
      </c>
    </row>
    <row r="483" spans="1:2">
      <c r="A483" s="2">
        <v>3745</v>
      </c>
      <c r="B483" s="2">
        <v>3745</v>
      </c>
    </row>
    <row r="484" spans="1:2">
      <c r="A484" s="2">
        <v>7118</v>
      </c>
      <c r="B484" s="2">
        <v>4255</v>
      </c>
    </row>
    <row r="485" spans="1:2">
      <c r="A485" s="2">
        <v>4255</v>
      </c>
      <c r="B485" s="2">
        <v>4255</v>
      </c>
    </row>
    <row r="486" spans="1:2">
      <c r="A486" s="2">
        <v>7118</v>
      </c>
      <c r="B486" s="2">
        <v>8855</v>
      </c>
    </row>
    <row r="487" spans="1:2">
      <c r="A487" s="2">
        <v>4255</v>
      </c>
      <c r="B487" s="2">
        <v>3745</v>
      </c>
    </row>
    <row r="488" spans="1:2">
      <c r="A488" s="2">
        <v>8855</v>
      </c>
      <c r="B488" s="2">
        <v>7118</v>
      </c>
    </row>
    <row r="489" spans="1:2">
      <c r="A489" s="2">
        <v>4255</v>
      </c>
      <c r="B489" s="2">
        <v>7118</v>
      </c>
    </row>
    <row r="490" spans="1:2">
      <c r="A490" s="2">
        <v>8855</v>
      </c>
      <c r="B490" s="2">
        <v>3745</v>
      </c>
    </row>
    <row r="491" spans="1:2">
      <c r="A491" s="2">
        <v>4255</v>
      </c>
      <c r="B491" s="2">
        <v>4255</v>
      </c>
    </row>
    <row r="492" spans="1:2">
      <c r="A492" s="2">
        <v>4255</v>
      </c>
      <c r="B492" s="2">
        <v>4255</v>
      </c>
    </row>
    <row r="493" spans="1:2">
      <c r="A493" s="2">
        <v>4255</v>
      </c>
      <c r="B493" s="2">
        <v>9077</v>
      </c>
    </row>
    <row r="494" spans="1:2">
      <c r="A494" s="2">
        <v>8855</v>
      </c>
      <c r="B494" s="2">
        <v>4255</v>
      </c>
    </row>
    <row r="495" spans="1:2">
      <c r="A495" s="2">
        <v>8855</v>
      </c>
      <c r="B495" s="2">
        <v>4255</v>
      </c>
    </row>
    <row r="496" spans="1:2">
      <c r="A496" s="2">
        <v>8855</v>
      </c>
      <c r="B496" s="2">
        <v>4255</v>
      </c>
    </row>
    <row r="497" spans="1:2">
      <c r="A497" s="2">
        <v>7118</v>
      </c>
      <c r="B497" s="2">
        <v>8855</v>
      </c>
    </row>
    <row r="498" spans="1:2">
      <c r="A498" s="2">
        <v>8855</v>
      </c>
      <c r="B498" s="2">
        <v>4255</v>
      </c>
    </row>
    <row r="499" spans="1:2">
      <c r="A499" s="2">
        <v>8855</v>
      </c>
      <c r="B499" s="2">
        <v>7118</v>
      </c>
    </row>
    <row r="500" spans="1:2">
      <c r="A500" s="2">
        <v>3745</v>
      </c>
      <c r="B500" s="2">
        <v>4255</v>
      </c>
    </row>
    <row r="501" spans="1:2">
      <c r="A501" s="2">
        <v>9077</v>
      </c>
      <c r="B501" s="2">
        <v>7118</v>
      </c>
    </row>
    <row r="502" spans="1:2">
      <c r="A502" s="2">
        <v>7118</v>
      </c>
      <c r="B502" s="2">
        <v>4255</v>
      </c>
    </row>
    <row r="503" spans="1:2">
      <c r="A503" s="2">
        <v>3745</v>
      </c>
      <c r="B503" s="2">
        <v>9077</v>
      </c>
    </row>
    <row r="504" spans="1:2">
      <c r="A504" s="2">
        <v>9077</v>
      </c>
      <c r="B504" s="2">
        <v>8855</v>
      </c>
    </row>
    <row r="505" spans="1:2">
      <c r="A505" s="2">
        <v>4255</v>
      </c>
      <c r="B505" s="2">
        <v>3745</v>
      </c>
    </row>
    <row r="506" spans="1:2">
      <c r="A506" s="2">
        <v>4255</v>
      </c>
      <c r="B506" s="2">
        <v>4255</v>
      </c>
    </row>
    <row r="507" spans="1:2">
      <c r="A507" s="2">
        <v>7118</v>
      </c>
      <c r="B507" s="2">
        <v>7118</v>
      </c>
    </row>
    <row r="508" spans="1:2">
      <c r="A508" s="2">
        <v>8855</v>
      </c>
      <c r="B508" s="2">
        <v>7118</v>
      </c>
    </row>
    <row r="509" spans="1:2">
      <c r="A509" s="2">
        <v>4255</v>
      </c>
      <c r="B509" s="2">
        <v>7118</v>
      </c>
    </row>
    <row r="510" spans="1:2">
      <c r="A510" s="2">
        <v>3745</v>
      </c>
      <c r="B510" s="2">
        <v>7118</v>
      </c>
    </row>
    <row r="511" spans="1:2">
      <c r="A511" s="2">
        <v>8855</v>
      </c>
      <c r="B511" s="2">
        <v>4255</v>
      </c>
    </row>
    <row r="512" spans="1:2">
      <c r="A512" s="2">
        <v>4255</v>
      </c>
      <c r="B512" s="2">
        <v>9077</v>
      </c>
    </row>
    <row r="513" spans="1:2">
      <c r="A513" s="2">
        <v>4255</v>
      </c>
      <c r="B513" s="2">
        <v>9077</v>
      </c>
    </row>
    <row r="514" spans="1:2">
      <c r="A514" s="2">
        <v>3745</v>
      </c>
      <c r="B514" s="2">
        <v>3745</v>
      </c>
    </row>
    <row r="515" spans="1:2">
      <c r="A515" s="2">
        <v>4255</v>
      </c>
      <c r="B515" s="2">
        <v>7118</v>
      </c>
    </row>
    <row r="516" spans="1:2">
      <c r="A516" s="2">
        <v>7118</v>
      </c>
      <c r="B516" s="2">
        <v>4255</v>
      </c>
    </row>
    <row r="517" spans="1:2">
      <c r="A517" s="2">
        <v>4255</v>
      </c>
      <c r="B517" s="2">
        <v>8855</v>
      </c>
    </row>
    <row r="518" spans="1:2">
      <c r="A518" s="2">
        <v>7118</v>
      </c>
      <c r="B518" s="2">
        <v>3745</v>
      </c>
    </row>
    <row r="519" spans="1:2">
      <c r="A519" s="2">
        <v>7118</v>
      </c>
      <c r="B519" s="2">
        <v>8855</v>
      </c>
    </row>
    <row r="520" spans="1:2">
      <c r="A520" s="2">
        <v>4255</v>
      </c>
      <c r="B520" s="2">
        <v>7118</v>
      </c>
    </row>
    <row r="521" spans="1:2">
      <c r="A521" s="2">
        <v>4255</v>
      </c>
      <c r="B521" s="2">
        <v>9077</v>
      </c>
    </row>
    <row r="522" spans="1:2">
      <c r="A522" s="2">
        <v>7118</v>
      </c>
      <c r="B522" s="2">
        <v>8855</v>
      </c>
    </row>
    <row r="523" spans="1:2">
      <c r="A523" s="2">
        <v>7118</v>
      </c>
      <c r="B523" s="2">
        <v>4255</v>
      </c>
    </row>
    <row r="524" spans="1:2">
      <c r="A524" s="2">
        <v>7118</v>
      </c>
      <c r="B524" s="2">
        <v>8855</v>
      </c>
    </row>
    <row r="525" spans="1:2">
      <c r="A525" s="2">
        <v>4255</v>
      </c>
      <c r="B525" s="2">
        <v>4255</v>
      </c>
    </row>
    <row r="526" spans="1:2">
      <c r="A526" s="2">
        <v>9077</v>
      </c>
      <c r="B526" s="2">
        <v>4255</v>
      </c>
    </row>
    <row r="527" spans="1:2">
      <c r="A527" s="2">
        <v>9077</v>
      </c>
      <c r="B527" s="2">
        <v>3745</v>
      </c>
    </row>
    <row r="528" spans="1:2">
      <c r="A528" s="2">
        <v>7118</v>
      </c>
      <c r="B528" s="2">
        <v>8855</v>
      </c>
    </row>
    <row r="529" spans="1:2">
      <c r="A529" s="2">
        <v>8855</v>
      </c>
      <c r="B529" s="2">
        <v>8855</v>
      </c>
    </row>
    <row r="530" spans="1:2">
      <c r="A530" s="2">
        <v>4255</v>
      </c>
      <c r="B530" s="2">
        <v>4255</v>
      </c>
    </row>
    <row r="531" spans="1:2">
      <c r="A531" s="2">
        <v>9077</v>
      </c>
      <c r="B531" s="2">
        <v>7118</v>
      </c>
    </row>
    <row r="532" spans="1:2">
      <c r="A532" s="2">
        <v>7118</v>
      </c>
      <c r="B532" s="2">
        <v>4255</v>
      </c>
    </row>
    <row r="533" spans="1:2">
      <c r="A533" s="2">
        <v>4255</v>
      </c>
      <c r="B533" s="2">
        <v>8855</v>
      </c>
    </row>
    <row r="534" spans="1:2">
      <c r="A534" s="2">
        <v>9077</v>
      </c>
      <c r="B534" s="2">
        <v>8855</v>
      </c>
    </row>
    <row r="535" spans="1:2">
      <c r="A535" s="2">
        <v>9077</v>
      </c>
      <c r="B535" s="2">
        <v>8855</v>
      </c>
    </row>
    <row r="536" spans="1:2">
      <c r="A536" s="2">
        <v>8855</v>
      </c>
      <c r="B536" s="2">
        <v>9077</v>
      </c>
    </row>
    <row r="537" spans="1:2">
      <c r="A537" s="2">
        <v>8855</v>
      </c>
      <c r="B537" s="2">
        <v>9077</v>
      </c>
    </row>
    <row r="538" spans="1:2">
      <c r="A538" s="2">
        <v>8855</v>
      </c>
      <c r="B538" s="2">
        <v>3745</v>
      </c>
    </row>
    <row r="539" spans="1:2">
      <c r="A539" s="2">
        <v>8855</v>
      </c>
      <c r="B539" s="2">
        <v>8855</v>
      </c>
    </row>
    <row r="540" spans="1:2">
      <c r="A540" s="2">
        <v>9077</v>
      </c>
      <c r="B540" s="2">
        <v>8855</v>
      </c>
    </row>
    <row r="541" spans="1:2">
      <c r="A541" s="2">
        <v>8855</v>
      </c>
      <c r="B541" s="2">
        <v>8855</v>
      </c>
    </row>
    <row r="542" spans="1:2">
      <c r="A542" s="2">
        <v>8855</v>
      </c>
      <c r="B542" s="2">
        <v>9077</v>
      </c>
    </row>
    <row r="543" spans="1:2">
      <c r="A543" s="2">
        <v>4255</v>
      </c>
      <c r="B543" s="2">
        <v>9077</v>
      </c>
    </row>
    <row r="544" spans="1:2">
      <c r="A544" s="2">
        <v>8855</v>
      </c>
      <c r="B544" s="2">
        <v>7118</v>
      </c>
    </row>
    <row r="545" spans="1:2">
      <c r="A545" s="2">
        <v>4255</v>
      </c>
      <c r="B545" s="2">
        <v>8855</v>
      </c>
    </row>
    <row r="546" spans="1:2">
      <c r="A546" s="2">
        <v>9077</v>
      </c>
      <c r="B546" s="2">
        <v>9077</v>
      </c>
    </row>
    <row r="547" spans="1:2">
      <c r="A547" s="2">
        <v>8855</v>
      </c>
      <c r="B547" s="2">
        <v>3745</v>
      </c>
    </row>
    <row r="548" spans="1:2">
      <c r="A548" s="2">
        <v>4255</v>
      </c>
      <c r="B548" s="2">
        <v>4255</v>
      </c>
    </row>
    <row r="549" spans="1:2">
      <c r="A549" s="2">
        <v>8855</v>
      </c>
      <c r="B549" s="2">
        <v>8855</v>
      </c>
    </row>
    <row r="550" spans="1:2">
      <c r="A550" s="2">
        <v>3745</v>
      </c>
      <c r="B550" s="2">
        <v>8855</v>
      </c>
    </row>
    <row r="551" spans="1:2">
      <c r="A551" s="2">
        <v>7118</v>
      </c>
      <c r="B551" s="2">
        <v>3745</v>
      </c>
    </row>
    <row r="552" spans="1:2">
      <c r="A552" s="2">
        <v>8855</v>
      </c>
      <c r="B552" s="2">
        <v>3745</v>
      </c>
    </row>
    <row r="553" spans="1:2">
      <c r="A553" s="2">
        <v>8855</v>
      </c>
      <c r="B553" s="2">
        <v>4255</v>
      </c>
    </row>
    <row r="554" spans="1:2">
      <c r="A554" s="2">
        <v>9077</v>
      </c>
      <c r="B554" s="2">
        <v>8855</v>
      </c>
    </row>
    <row r="555" spans="1:2">
      <c r="A555" s="2">
        <v>9077</v>
      </c>
      <c r="B555" s="2">
        <v>4255</v>
      </c>
    </row>
    <row r="556" spans="1:2">
      <c r="A556" s="2">
        <v>9077</v>
      </c>
      <c r="B556" s="2">
        <v>8855</v>
      </c>
    </row>
    <row r="557" spans="1:2">
      <c r="A557" s="2">
        <v>9077</v>
      </c>
      <c r="B557" s="2">
        <v>8855</v>
      </c>
    </row>
    <row r="558" spans="1:2">
      <c r="A558" s="2">
        <v>7118</v>
      </c>
      <c r="B558" s="2">
        <v>3745</v>
      </c>
    </row>
    <row r="559" spans="1:2">
      <c r="A559" s="2">
        <v>8855</v>
      </c>
      <c r="B559" s="2">
        <v>8855</v>
      </c>
    </row>
    <row r="560" spans="1:2">
      <c r="A560" s="2">
        <v>7118</v>
      </c>
      <c r="B560" s="2">
        <v>3745</v>
      </c>
    </row>
    <row r="561" spans="1:2">
      <c r="A561" s="2">
        <v>9077</v>
      </c>
      <c r="B561" s="2">
        <v>9077</v>
      </c>
    </row>
    <row r="562" spans="1:2">
      <c r="A562" s="2">
        <v>9077</v>
      </c>
      <c r="B562" s="2">
        <v>8855</v>
      </c>
    </row>
    <row r="563" spans="1:2">
      <c r="A563" s="2">
        <v>7118</v>
      </c>
      <c r="B563" s="2">
        <v>8855</v>
      </c>
    </row>
    <row r="564" spans="1:2">
      <c r="A564" s="2">
        <v>9077</v>
      </c>
      <c r="B564" s="2">
        <v>8855</v>
      </c>
    </row>
    <row r="565" spans="1:2">
      <c r="A565" s="2">
        <v>9077</v>
      </c>
      <c r="B565" s="2">
        <v>4255</v>
      </c>
    </row>
    <row r="566" spans="1:2">
      <c r="A566" s="2">
        <v>8855</v>
      </c>
      <c r="B566" s="2">
        <v>7118</v>
      </c>
    </row>
    <row r="567" spans="1:2">
      <c r="A567" s="2">
        <v>8855</v>
      </c>
      <c r="B567" s="2">
        <v>8855</v>
      </c>
    </row>
    <row r="568" spans="1:2">
      <c r="A568" s="2">
        <v>4255</v>
      </c>
      <c r="B568" s="2">
        <v>7118</v>
      </c>
    </row>
    <row r="569" spans="1:2">
      <c r="A569" s="2">
        <v>8855</v>
      </c>
      <c r="B569" s="2">
        <v>8855</v>
      </c>
    </row>
    <row r="570" spans="1:2">
      <c r="A570" s="2">
        <v>8855</v>
      </c>
      <c r="B570" s="2">
        <v>3745</v>
      </c>
    </row>
    <row r="571" spans="1:2">
      <c r="A571" s="2">
        <v>3745</v>
      </c>
      <c r="B571" s="2">
        <v>7118</v>
      </c>
    </row>
    <row r="572" spans="1:2">
      <c r="A572" s="2">
        <v>9077</v>
      </c>
      <c r="B572" s="2">
        <v>9077</v>
      </c>
    </row>
    <row r="573" spans="1:2">
      <c r="A573" s="2">
        <v>4255</v>
      </c>
      <c r="B573" s="2">
        <v>9077</v>
      </c>
    </row>
    <row r="574" spans="1:2">
      <c r="A574" s="2">
        <v>3745</v>
      </c>
      <c r="B574" s="2">
        <v>9077</v>
      </c>
    </row>
    <row r="575" spans="1:2">
      <c r="A575" s="2">
        <v>4255</v>
      </c>
      <c r="B575" s="2">
        <v>9077</v>
      </c>
    </row>
    <row r="576" spans="1:2">
      <c r="A576" s="2">
        <v>9077</v>
      </c>
      <c r="B576" s="2">
        <v>8855</v>
      </c>
    </row>
    <row r="577" spans="1:2">
      <c r="A577" s="2">
        <v>7118</v>
      </c>
      <c r="B577" s="2">
        <v>7118</v>
      </c>
    </row>
    <row r="578" spans="1:2">
      <c r="A578" s="2">
        <v>4255</v>
      </c>
      <c r="B578" s="2">
        <v>4255</v>
      </c>
    </row>
    <row r="579" spans="1:2">
      <c r="A579" s="2">
        <v>8855</v>
      </c>
      <c r="B579" s="2">
        <v>8855</v>
      </c>
    </row>
    <row r="580" spans="1:2">
      <c r="A580" s="2">
        <v>8855</v>
      </c>
      <c r="B580" s="2">
        <v>3745</v>
      </c>
    </row>
    <row r="581" spans="1:2">
      <c r="A581" s="2">
        <v>7118</v>
      </c>
      <c r="B581" s="2">
        <v>4255</v>
      </c>
    </row>
    <row r="582" spans="1:2">
      <c r="A582" s="2">
        <v>4255</v>
      </c>
      <c r="B582" s="2">
        <v>4255</v>
      </c>
    </row>
    <row r="583" spans="1:2">
      <c r="A583" s="2">
        <v>7118</v>
      </c>
      <c r="B583" s="2">
        <v>7118</v>
      </c>
    </row>
    <row r="584" spans="1:2">
      <c r="A584" s="2">
        <v>8855</v>
      </c>
      <c r="B584" s="2">
        <v>3745</v>
      </c>
    </row>
    <row r="585" spans="1:2">
      <c r="A585" s="2">
        <v>4255</v>
      </c>
      <c r="B585" s="2">
        <v>4255</v>
      </c>
    </row>
    <row r="586" spans="1:2">
      <c r="A586" s="2">
        <v>3745</v>
      </c>
      <c r="B586" s="2">
        <v>4255</v>
      </c>
    </row>
    <row r="587" spans="1:2">
      <c r="A587" s="2">
        <v>4255</v>
      </c>
      <c r="B587" s="2">
        <v>9077</v>
      </c>
    </row>
    <row r="588" spans="1:2">
      <c r="A588" s="2">
        <v>7118</v>
      </c>
      <c r="B588" s="2">
        <v>4255</v>
      </c>
    </row>
    <row r="589" spans="1:2">
      <c r="A589" s="2">
        <v>8855</v>
      </c>
      <c r="B589" s="2">
        <v>8855</v>
      </c>
    </row>
    <row r="590" spans="1:2">
      <c r="A590" s="2">
        <v>4255</v>
      </c>
      <c r="B590" s="2">
        <v>3745</v>
      </c>
    </row>
    <row r="591" spans="1:2">
      <c r="A591" s="2">
        <v>3745</v>
      </c>
      <c r="B591" s="2">
        <v>8855</v>
      </c>
    </row>
    <row r="592" spans="1:2">
      <c r="A592" s="2">
        <v>7118</v>
      </c>
      <c r="B592" s="2">
        <v>7118</v>
      </c>
    </row>
    <row r="593" spans="1:2">
      <c r="A593" s="2">
        <v>9077</v>
      </c>
      <c r="B593" s="2">
        <v>8855</v>
      </c>
    </row>
    <row r="594" spans="1:2">
      <c r="A594" s="2">
        <v>4255</v>
      </c>
      <c r="B594" s="2">
        <v>8855</v>
      </c>
    </row>
    <row r="595" spans="1:2">
      <c r="A595" s="2">
        <v>9077</v>
      </c>
      <c r="B595" s="2">
        <v>8855</v>
      </c>
    </row>
    <row r="596" spans="1:2">
      <c r="A596" s="2">
        <v>9077</v>
      </c>
      <c r="B596" s="2">
        <v>3745</v>
      </c>
    </row>
    <row r="597" spans="1:2">
      <c r="A597" s="2">
        <v>8855</v>
      </c>
      <c r="B597" s="2">
        <v>4255</v>
      </c>
    </row>
    <row r="598" spans="1:2">
      <c r="A598" s="2">
        <v>8855</v>
      </c>
      <c r="B598" s="2">
        <v>8855</v>
      </c>
    </row>
    <row r="599" spans="1:2">
      <c r="A599" s="2">
        <v>3745</v>
      </c>
      <c r="B599" s="2">
        <v>4255</v>
      </c>
    </row>
    <row r="600" spans="1:2">
      <c r="A600" s="2">
        <v>7118</v>
      </c>
      <c r="B600" s="2">
        <v>3745</v>
      </c>
    </row>
    <row r="601" spans="1:2">
      <c r="A601" s="2">
        <v>3745</v>
      </c>
      <c r="B601" s="2">
        <v>8855</v>
      </c>
    </row>
    <row r="602" spans="1:2">
      <c r="A602" s="2">
        <v>8855</v>
      </c>
      <c r="B602" s="2">
        <v>7118</v>
      </c>
    </row>
    <row r="603" spans="1:2">
      <c r="A603" s="2">
        <v>4255</v>
      </c>
      <c r="B603" s="2">
        <v>7118</v>
      </c>
    </row>
    <row r="604" spans="1:2">
      <c r="A604" s="2">
        <v>7118</v>
      </c>
      <c r="B604" s="2">
        <v>9077</v>
      </c>
    </row>
    <row r="605" spans="1:2">
      <c r="A605" s="2">
        <v>4255</v>
      </c>
      <c r="B605" s="2">
        <v>4255</v>
      </c>
    </row>
    <row r="606" spans="1:2">
      <c r="A606" s="2">
        <v>4255</v>
      </c>
      <c r="B606" s="2">
        <v>3745</v>
      </c>
    </row>
    <row r="607" spans="1:2">
      <c r="A607" s="2">
        <v>3745</v>
      </c>
      <c r="B607" s="2">
        <v>7118</v>
      </c>
    </row>
    <row r="608" spans="1:2">
      <c r="A608" s="2">
        <v>8855</v>
      </c>
      <c r="B608" s="2">
        <v>4255</v>
      </c>
    </row>
    <row r="609" spans="1:2">
      <c r="A609" s="2">
        <v>7118</v>
      </c>
      <c r="B609" s="2">
        <v>7118</v>
      </c>
    </row>
    <row r="610" spans="1:2">
      <c r="A610" s="2">
        <v>4255</v>
      </c>
      <c r="B610" s="2">
        <v>7118</v>
      </c>
    </row>
    <row r="611" spans="1:2">
      <c r="A611" s="2">
        <v>8855</v>
      </c>
      <c r="B611" s="2">
        <v>4255</v>
      </c>
    </row>
    <row r="612" spans="1:2">
      <c r="A612" s="2">
        <v>4255</v>
      </c>
      <c r="B612" s="2">
        <v>4255</v>
      </c>
    </row>
    <row r="613" spans="1:2">
      <c r="A613" s="2">
        <v>4255</v>
      </c>
      <c r="B613" s="2">
        <v>9077</v>
      </c>
    </row>
    <row r="614" spans="1:2">
      <c r="A614" s="2">
        <v>9077</v>
      </c>
      <c r="B614" s="2">
        <v>7118</v>
      </c>
    </row>
    <row r="615" spans="1:2">
      <c r="A615" s="2">
        <v>4255</v>
      </c>
      <c r="B615" s="2">
        <v>7118</v>
      </c>
    </row>
    <row r="616" spans="1:2">
      <c r="A616" s="2">
        <v>4255</v>
      </c>
      <c r="B616" s="2">
        <v>4255</v>
      </c>
    </row>
    <row r="617" spans="1:2">
      <c r="A617" s="2">
        <v>4255</v>
      </c>
      <c r="B617" s="2">
        <v>8855</v>
      </c>
    </row>
    <row r="618" spans="1:2">
      <c r="A618" s="2">
        <v>4255</v>
      </c>
      <c r="B618" s="2">
        <v>8855</v>
      </c>
    </row>
    <row r="619" spans="1:2">
      <c r="A619" s="2">
        <v>7118</v>
      </c>
      <c r="B619" s="2">
        <v>8855</v>
      </c>
    </row>
    <row r="620" spans="1:2">
      <c r="A620" s="2">
        <v>3745</v>
      </c>
      <c r="B620" s="2">
        <v>4255</v>
      </c>
    </row>
    <row r="621" spans="1:2">
      <c r="A621" s="2">
        <v>8855</v>
      </c>
      <c r="B621" s="2">
        <v>3745</v>
      </c>
    </row>
    <row r="622" spans="1:2">
      <c r="A622" s="2">
        <v>7118</v>
      </c>
      <c r="B622" s="2">
        <v>7118</v>
      </c>
    </row>
    <row r="623" spans="1:2">
      <c r="A623" s="2">
        <v>4255</v>
      </c>
      <c r="B623" s="2">
        <v>8855</v>
      </c>
    </row>
    <row r="624" spans="1:2">
      <c r="A624" s="2">
        <v>8855</v>
      </c>
      <c r="B624" s="2">
        <v>3745</v>
      </c>
    </row>
    <row r="625" spans="1:2">
      <c r="A625" s="2">
        <v>3745</v>
      </c>
      <c r="B625" s="2">
        <v>9077</v>
      </c>
    </row>
    <row r="626" spans="1:2">
      <c r="A626" s="2">
        <v>4255</v>
      </c>
      <c r="B626" s="2">
        <v>3745</v>
      </c>
    </row>
    <row r="627" spans="1:2">
      <c r="A627" s="2">
        <v>7118</v>
      </c>
      <c r="B627" s="2">
        <v>7118</v>
      </c>
    </row>
    <row r="628" spans="1:2">
      <c r="A628" s="2">
        <v>9077</v>
      </c>
      <c r="B628" s="2">
        <v>8855</v>
      </c>
    </row>
    <row r="629" spans="1:2">
      <c r="A629" s="2">
        <v>8855</v>
      </c>
      <c r="B629" s="2">
        <v>8855</v>
      </c>
    </row>
    <row r="630" spans="1:2">
      <c r="A630" s="2">
        <v>7118</v>
      </c>
      <c r="B630" s="2">
        <v>7118</v>
      </c>
    </row>
    <row r="631" spans="1:2">
      <c r="A631" s="2">
        <v>8855</v>
      </c>
      <c r="B631" s="2">
        <v>8855</v>
      </c>
    </row>
    <row r="632" spans="1:2">
      <c r="A632" s="2">
        <v>3745</v>
      </c>
      <c r="B632" s="2">
        <v>7118</v>
      </c>
    </row>
    <row r="633" spans="1:2">
      <c r="A633" s="2">
        <v>4255</v>
      </c>
      <c r="B633" s="2">
        <v>8855</v>
      </c>
    </row>
    <row r="634" spans="1:2">
      <c r="A634" s="2">
        <v>4255</v>
      </c>
      <c r="B634" s="2">
        <v>3745</v>
      </c>
    </row>
    <row r="635" spans="1:2">
      <c r="A635" s="2">
        <v>9077</v>
      </c>
      <c r="B635" s="2">
        <v>8855</v>
      </c>
    </row>
    <row r="636" spans="1:2">
      <c r="A636" s="2">
        <v>7118</v>
      </c>
      <c r="B636" s="2">
        <v>3745</v>
      </c>
    </row>
    <row r="637" spans="1:2">
      <c r="A637" s="2">
        <v>8855</v>
      </c>
      <c r="B637" s="2">
        <v>9077</v>
      </c>
    </row>
    <row r="638" spans="1:2">
      <c r="A638" s="2">
        <v>9077</v>
      </c>
      <c r="B638" s="2">
        <v>8855</v>
      </c>
    </row>
    <row r="639" spans="1:2">
      <c r="A639" s="2">
        <v>4255</v>
      </c>
      <c r="B639" s="2">
        <v>9077</v>
      </c>
    </row>
    <row r="640" spans="1:2">
      <c r="A640" s="2">
        <v>9077</v>
      </c>
      <c r="B640" s="2">
        <v>9077</v>
      </c>
    </row>
    <row r="641" spans="1:2">
      <c r="A641" s="2">
        <v>7118</v>
      </c>
      <c r="B641" s="2">
        <v>4255</v>
      </c>
    </row>
    <row r="642" spans="1:2">
      <c r="A642" s="2">
        <v>4255</v>
      </c>
      <c r="B642" s="2">
        <v>9077</v>
      </c>
    </row>
    <row r="643" spans="1:2">
      <c r="A643" s="2">
        <v>7118</v>
      </c>
      <c r="B643" s="2">
        <v>4255</v>
      </c>
    </row>
    <row r="644" spans="1:2">
      <c r="A644" s="2">
        <v>7118</v>
      </c>
      <c r="B644" s="2">
        <v>7118</v>
      </c>
    </row>
    <row r="645" spans="1:2">
      <c r="A645" s="2">
        <v>9077</v>
      </c>
      <c r="B645" s="2">
        <v>9077</v>
      </c>
    </row>
    <row r="646" spans="1:2">
      <c r="A646" s="2">
        <v>9077</v>
      </c>
      <c r="B646" s="2">
        <v>8855</v>
      </c>
    </row>
    <row r="647" spans="1:2">
      <c r="A647" s="2">
        <v>9077</v>
      </c>
      <c r="B647" s="2">
        <v>9077</v>
      </c>
    </row>
    <row r="648" spans="1:2">
      <c r="A648" s="2">
        <v>9077</v>
      </c>
      <c r="B648" s="2">
        <v>9077</v>
      </c>
    </row>
    <row r="649" spans="1:2">
      <c r="A649" s="2">
        <v>8855</v>
      </c>
      <c r="B649" s="2">
        <v>4255</v>
      </c>
    </row>
    <row r="650" spans="1:2">
      <c r="A650" s="2">
        <v>8855</v>
      </c>
      <c r="B650" s="2">
        <v>8855</v>
      </c>
    </row>
    <row r="651" spans="1:2">
      <c r="A651" s="2">
        <v>4255</v>
      </c>
      <c r="B651" s="2">
        <v>3745</v>
      </c>
    </row>
    <row r="652" spans="1:2">
      <c r="A652" s="2">
        <v>9077</v>
      </c>
      <c r="B652" s="2">
        <v>7118</v>
      </c>
    </row>
    <row r="653" spans="1:2">
      <c r="A653" s="2">
        <v>9077</v>
      </c>
      <c r="B653" s="2">
        <v>7118</v>
      </c>
    </row>
    <row r="654" spans="1:2">
      <c r="A654" s="2">
        <v>9077</v>
      </c>
      <c r="B654" s="2">
        <v>9077</v>
      </c>
    </row>
    <row r="655" spans="1:2">
      <c r="A655" s="2">
        <v>4255</v>
      </c>
      <c r="B655" s="2">
        <v>4255</v>
      </c>
    </row>
    <row r="656" spans="1:2">
      <c r="A656" s="2">
        <v>4255</v>
      </c>
      <c r="B656" s="2">
        <v>8855</v>
      </c>
    </row>
    <row r="657" spans="1:2">
      <c r="A657" s="2">
        <v>7118</v>
      </c>
      <c r="B657" s="2">
        <v>7118</v>
      </c>
    </row>
    <row r="658" spans="1:2">
      <c r="A658" s="2">
        <v>9077</v>
      </c>
      <c r="B658" s="2">
        <v>7118</v>
      </c>
    </row>
    <row r="659" spans="1:2">
      <c r="A659" s="2">
        <v>8855</v>
      </c>
      <c r="B659" s="2">
        <v>8855</v>
      </c>
    </row>
    <row r="660" spans="1:2">
      <c r="A660" s="2">
        <v>8855</v>
      </c>
      <c r="B660" s="2">
        <v>4255</v>
      </c>
    </row>
    <row r="661" spans="1:2">
      <c r="A661" s="2">
        <v>8855</v>
      </c>
      <c r="B661" s="2">
        <v>7118</v>
      </c>
    </row>
    <row r="662" spans="1:2">
      <c r="A662" s="2">
        <v>8855</v>
      </c>
      <c r="B662" s="2">
        <v>4255</v>
      </c>
    </row>
    <row r="663" spans="1:2">
      <c r="A663" s="2">
        <v>9077</v>
      </c>
      <c r="B663" s="2">
        <v>3745</v>
      </c>
    </row>
    <row r="664" spans="1:2">
      <c r="A664" s="2">
        <v>4255</v>
      </c>
      <c r="B664" s="2">
        <v>8855</v>
      </c>
    </row>
    <row r="665" spans="1:2">
      <c r="A665" s="2">
        <v>9077</v>
      </c>
      <c r="B665" s="2">
        <v>3745</v>
      </c>
    </row>
    <row r="666" spans="1:2">
      <c r="A666" s="2">
        <v>4255</v>
      </c>
      <c r="B666" s="2">
        <v>9077</v>
      </c>
    </row>
    <row r="667" spans="1:2">
      <c r="A667" s="2">
        <v>7118</v>
      </c>
      <c r="B667" s="2">
        <v>7118</v>
      </c>
    </row>
    <row r="668" spans="1:2">
      <c r="A668" s="2">
        <v>7118</v>
      </c>
      <c r="B668" s="2">
        <v>8855</v>
      </c>
    </row>
    <row r="669" spans="1:2">
      <c r="A669" s="2">
        <v>7118</v>
      </c>
      <c r="B669" s="2">
        <v>4255</v>
      </c>
    </row>
    <row r="670" spans="1:2">
      <c r="A670" s="2">
        <v>8855</v>
      </c>
      <c r="B670" s="2">
        <v>4255</v>
      </c>
    </row>
    <row r="671" spans="1:2">
      <c r="A671" s="2">
        <v>7118</v>
      </c>
      <c r="B671" s="2">
        <v>4255</v>
      </c>
    </row>
    <row r="672" spans="1:2">
      <c r="A672" s="2">
        <v>7118</v>
      </c>
      <c r="B672" s="2">
        <v>4255</v>
      </c>
    </row>
    <row r="673" spans="1:2">
      <c r="A673" s="2">
        <v>3745</v>
      </c>
      <c r="B673" s="2">
        <v>3745</v>
      </c>
    </row>
    <row r="674" spans="1:2">
      <c r="A674" s="2">
        <v>4255</v>
      </c>
      <c r="B674" s="2">
        <v>3745</v>
      </c>
    </row>
    <row r="675" spans="1:2">
      <c r="A675" s="2">
        <v>8855</v>
      </c>
      <c r="B675" s="2">
        <v>4255</v>
      </c>
    </row>
    <row r="676" spans="1:2">
      <c r="A676" s="2">
        <v>4255</v>
      </c>
      <c r="B676" s="2">
        <v>8855</v>
      </c>
    </row>
    <row r="677" spans="1:2">
      <c r="A677" s="2">
        <v>4255</v>
      </c>
      <c r="B677" s="2">
        <v>3745</v>
      </c>
    </row>
    <row r="678" spans="1:2">
      <c r="A678" s="2">
        <v>7118</v>
      </c>
      <c r="B678" s="2">
        <v>8855</v>
      </c>
    </row>
    <row r="679" spans="1:2">
      <c r="A679" s="2">
        <v>4255</v>
      </c>
      <c r="B679" s="2">
        <v>4255</v>
      </c>
    </row>
    <row r="680" spans="1:2">
      <c r="A680" s="2">
        <v>8855</v>
      </c>
      <c r="B680" s="2">
        <v>9077</v>
      </c>
    </row>
    <row r="681" spans="1:2">
      <c r="A681" s="2">
        <v>9077</v>
      </c>
      <c r="B681" s="2">
        <v>8855</v>
      </c>
    </row>
    <row r="682" spans="1:2">
      <c r="A682" s="2">
        <v>9077</v>
      </c>
      <c r="B682" s="2">
        <v>8855</v>
      </c>
    </row>
    <row r="683" spans="1:2">
      <c r="A683" s="2">
        <v>4255</v>
      </c>
      <c r="B683" s="2">
        <v>8855</v>
      </c>
    </row>
    <row r="684" spans="1:2">
      <c r="A684" s="2">
        <v>7118</v>
      </c>
      <c r="B684" s="2">
        <v>7118</v>
      </c>
    </row>
    <row r="685" spans="1:2">
      <c r="A685" s="2">
        <v>8855</v>
      </c>
      <c r="B685" s="2">
        <v>4255</v>
      </c>
    </row>
    <row r="686" spans="1:2">
      <c r="A686" s="2">
        <v>4255</v>
      </c>
      <c r="B686" s="2">
        <v>8855</v>
      </c>
    </row>
    <row r="687" spans="1:2">
      <c r="A687" s="2">
        <v>7118</v>
      </c>
      <c r="B687" s="2">
        <v>9077</v>
      </c>
    </row>
    <row r="688" spans="1:2">
      <c r="A688" s="2">
        <v>8855</v>
      </c>
      <c r="B688" s="2">
        <v>7118</v>
      </c>
    </row>
    <row r="689" spans="1:2">
      <c r="A689" s="2">
        <v>8855</v>
      </c>
      <c r="B689" s="2">
        <v>9077</v>
      </c>
    </row>
    <row r="690" spans="1:2">
      <c r="A690" s="2">
        <v>7118</v>
      </c>
      <c r="B690" s="2">
        <v>4255</v>
      </c>
    </row>
    <row r="691" spans="1:2">
      <c r="A691" s="2">
        <v>8855</v>
      </c>
      <c r="B691" s="2">
        <v>7118</v>
      </c>
    </row>
    <row r="692" spans="1:2">
      <c r="A692" s="2">
        <v>4255</v>
      </c>
      <c r="B692" s="2">
        <v>4255</v>
      </c>
    </row>
    <row r="693" spans="1:2">
      <c r="A693" s="2">
        <v>4255</v>
      </c>
      <c r="B693" s="2">
        <v>4255</v>
      </c>
    </row>
    <row r="694" spans="1:2">
      <c r="A694" s="2">
        <v>8855</v>
      </c>
      <c r="B694" s="2">
        <v>9077</v>
      </c>
    </row>
    <row r="695" spans="1:2">
      <c r="A695" s="2">
        <v>8855</v>
      </c>
      <c r="B695" s="2">
        <v>9077</v>
      </c>
    </row>
    <row r="696" spans="1:2">
      <c r="A696" s="2">
        <v>9077</v>
      </c>
      <c r="B696" s="2">
        <v>7118</v>
      </c>
    </row>
    <row r="697" spans="1:2">
      <c r="A697" s="2">
        <v>3745</v>
      </c>
      <c r="B697" s="2">
        <v>8855</v>
      </c>
    </row>
    <row r="698" spans="1:2">
      <c r="A698" s="2">
        <v>4255</v>
      </c>
      <c r="B698" s="2">
        <v>9077</v>
      </c>
    </row>
    <row r="699" spans="1:2">
      <c r="A699" s="2">
        <v>4255</v>
      </c>
      <c r="B699" s="2">
        <v>7118</v>
      </c>
    </row>
    <row r="700" spans="1:2">
      <c r="A700" s="2">
        <v>4255</v>
      </c>
      <c r="B700" s="2">
        <v>9077</v>
      </c>
    </row>
    <row r="701" spans="1:2">
      <c r="A701" s="2">
        <v>7118</v>
      </c>
      <c r="B701" s="2">
        <v>7118</v>
      </c>
    </row>
    <row r="702" spans="1:2">
      <c r="A702" s="2">
        <v>4255</v>
      </c>
      <c r="B702" s="2">
        <v>9077</v>
      </c>
    </row>
    <row r="703" spans="1:2">
      <c r="A703" s="2">
        <v>4255</v>
      </c>
      <c r="B703" s="2">
        <v>4255</v>
      </c>
    </row>
    <row r="704" spans="1:2">
      <c r="A704" s="2">
        <v>7118</v>
      </c>
      <c r="B704" s="2">
        <v>7118</v>
      </c>
    </row>
    <row r="705" spans="1:2">
      <c r="A705" s="2">
        <v>3745</v>
      </c>
      <c r="B705" s="2">
        <v>7118</v>
      </c>
    </row>
    <row r="706" spans="1:2">
      <c r="A706" s="2">
        <v>3745</v>
      </c>
      <c r="B706" s="2">
        <v>8855</v>
      </c>
    </row>
    <row r="707" spans="1:2">
      <c r="A707" s="2">
        <v>4255</v>
      </c>
      <c r="B707" s="2">
        <v>8855</v>
      </c>
    </row>
    <row r="708" spans="1:2">
      <c r="A708" s="2">
        <v>3745</v>
      </c>
      <c r="B708" s="2">
        <v>8855</v>
      </c>
    </row>
    <row r="709" spans="1:2">
      <c r="A709" s="2">
        <v>4255</v>
      </c>
      <c r="B709" s="2">
        <v>9077</v>
      </c>
    </row>
    <row r="710" spans="1:2">
      <c r="A710" s="2">
        <v>9077</v>
      </c>
      <c r="B710" s="2">
        <v>7118</v>
      </c>
    </row>
    <row r="711" spans="1:2">
      <c r="A711" s="2">
        <v>9077</v>
      </c>
      <c r="B711" s="2">
        <v>8855</v>
      </c>
    </row>
    <row r="712" spans="1:2">
      <c r="A712" s="2">
        <v>8855</v>
      </c>
      <c r="B712" s="2">
        <v>8855</v>
      </c>
    </row>
    <row r="713" spans="1:2">
      <c r="A713" s="2">
        <v>8855</v>
      </c>
      <c r="B713" s="2">
        <v>8855</v>
      </c>
    </row>
    <row r="714" spans="1:2">
      <c r="A714" s="2">
        <v>8855</v>
      </c>
      <c r="B714" s="2">
        <v>8855</v>
      </c>
    </row>
    <row r="715" spans="1:2">
      <c r="A715" s="2">
        <v>8855</v>
      </c>
      <c r="B715" s="2">
        <v>8855</v>
      </c>
    </row>
    <row r="716" spans="1:2">
      <c r="A716" s="2">
        <v>9077</v>
      </c>
      <c r="B716" s="2">
        <v>4255</v>
      </c>
    </row>
    <row r="717" spans="1:2">
      <c r="A717" s="2">
        <v>8855</v>
      </c>
      <c r="B717" s="2">
        <v>8855</v>
      </c>
    </row>
    <row r="718" spans="1:2">
      <c r="A718" s="2">
        <v>8855</v>
      </c>
      <c r="B718" s="2">
        <v>9077</v>
      </c>
    </row>
    <row r="719" spans="1:2">
      <c r="A719" s="2">
        <v>4255</v>
      </c>
      <c r="B719" s="2">
        <v>9077</v>
      </c>
    </row>
    <row r="720" spans="1:2">
      <c r="A720" s="2">
        <v>8855</v>
      </c>
      <c r="B720" s="2">
        <v>4255</v>
      </c>
    </row>
    <row r="721" spans="1:2">
      <c r="A721" s="2">
        <v>9077</v>
      </c>
      <c r="B721" s="2">
        <v>9077</v>
      </c>
    </row>
    <row r="722" spans="1:2">
      <c r="A722" s="2">
        <v>4255</v>
      </c>
      <c r="B722" s="2">
        <v>4255</v>
      </c>
    </row>
    <row r="723" spans="1:2">
      <c r="A723" s="2">
        <v>8855</v>
      </c>
      <c r="B723" s="2">
        <v>7118</v>
      </c>
    </row>
    <row r="724" spans="1:2">
      <c r="A724" s="2">
        <v>7118</v>
      </c>
      <c r="B724" s="2">
        <v>8855</v>
      </c>
    </row>
    <row r="725" spans="1:2">
      <c r="A725" s="2">
        <v>3745</v>
      </c>
      <c r="B725" s="2">
        <v>8855</v>
      </c>
    </row>
    <row r="726" spans="1:2">
      <c r="A726" s="2">
        <v>3745</v>
      </c>
      <c r="B726" s="2">
        <v>8855</v>
      </c>
    </row>
    <row r="727" spans="1:2">
      <c r="A727" s="2">
        <v>8855</v>
      </c>
      <c r="B727" s="2">
        <v>9077</v>
      </c>
    </row>
    <row r="728" spans="1:2">
      <c r="A728" s="2">
        <v>3745</v>
      </c>
      <c r="B728" s="2">
        <v>4255</v>
      </c>
    </row>
    <row r="729" spans="1:2">
      <c r="A729" s="2">
        <v>9077</v>
      </c>
      <c r="B729" s="2">
        <v>4255</v>
      </c>
    </row>
    <row r="730" spans="1:2">
      <c r="A730" s="2">
        <v>8855</v>
      </c>
      <c r="B730" s="2">
        <v>4255</v>
      </c>
    </row>
    <row r="731" spans="1:2">
      <c r="A731" s="2">
        <v>4255</v>
      </c>
      <c r="B731" s="2">
        <v>4255</v>
      </c>
    </row>
    <row r="732" spans="1:2">
      <c r="A732" s="2">
        <v>8855</v>
      </c>
      <c r="B732" s="2">
        <v>9077</v>
      </c>
    </row>
    <row r="733" spans="1:2">
      <c r="A733" s="2">
        <v>7118</v>
      </c>
      <c r="B733" s="2">
        <v>8855</v>
      </c>
    </row>
    <row r="734" spans="1:2">
      <c r="A734" s="2">
        <v>8855</v>
      </c>
      <c r="B734" s="2">
        <v>8855</v>
      </c>
    </row>
    <row r="735" spans="1:2">
      <c r="A735" s="2">
        <v>7118</v>
      </c>
      <c r="B735" s="2">
        <v>8855</v>
      </c>
    </row>
    <row r="736" spans="1:2">
      <c r="A736" s="2">
        <v>9077</v>
      </c>
      <c r="B736" s="2">
        <v>4255</v>
      </c>
    </row>
    <row r="737" spans="1:2">
      <c r="A737" s="2">
        <v>3745</v>
      </c>
      <c r="B737" s="2">
        <v>8855</v>
      </c>
    </row>
    <row r="738" spans="1:2">
      <c r="A738" s="2">
        <v>7118</v>
      </c>
      <c r="B738" s="2">
        <v>7118</v>
      </c>
    </row>
    <row r="739" spans="1:2">
      <c r="A739" s="2">
        <v>9077</v>
      </c>
      <c r="B739" s="2">
        <v>3745</v>
      </c>
    </row>
    <row r="740" spans="1:2">
      <c r="A740" s="2">
        <v>7118</v>
      </c>
      <c r="B740" s="2">
        <v>3745</v>
      </c>
    </row>
    <row r="741" spans="1:2">
      <c r="A741" s="2">
        <v>8855</v>
      </c>
      <c r="B741" s="2">
        <v>7118</v>
      </c>
    </row>
    <row r="742" spans="1:2">
      <c r="A742" s="2">
        <v>7118</v>
      </c>
      <c r="B742" s="2">
        <v>8855</v>
      </c>
    </row>
    <row r="743" spans="1:2">
      <c r="A743" s="2">
        <v>7118</v>
      </c>
      <c r="B743" s="2">
        <v>7118</v>
      </c>
    </row>
    <row r="744" spans="1:2">
      <c r="A744" s="2">
        <v>8855</v>
      </c>
      <c r="B744" s="2">
        <v>4255</v>
      </c>
    </row>
    <row r="745" spans="1:2">
      <c r="A745" s="2">
        <v>8855</v>
      </c>
      <c r="B745" s="2">
        <v>3745</v>
      </c>
    </row>
    <row r="746" spans="1:2">
      <c r="A746" s="2">
        <v>8855</v>
      </c>
      <c r="B746" s="2">
        <v>7118</v>
      </c>
    </row>
    <row r="747" spans="1:2">
      <c r="A747" s="2">
        <v>8855</v>
      </c>
      <c r="B747" s="2">
        <v>7118</v>
      </c>
    </row>
    <row r="748" spans="1:2">
      <c r="A748" s="2">
        <v>7118</v>
      </c>
      <c r="B748" s="2">
        <v>4255</v>
      </c>
    </row>
    <row r="749" spans="1:2">
      <c r="A749" s="2">
        <v>8855</v>
      </c>
      <c r="B749" s="2">
        <v>9077</v>
      </c>
    </row>
    <row r="750" spans="1:2">
      <c r="A750" s="2">
        <v>7118</v>
      </c>
      <c r="B750" s="2">
        <v>8855</v>
      </c>
    </row>
    <row r="751" spans="1:2">
      <c r="A751" s="2">
        <v>4255</v>
      </c>
      <c r="B751" s="2">
        <v>4255</v>
      </c>
    </row>
    <row r="752" spans="1:2">
      <c r="A752" s="2">
        <v>4255</v>
      </c>
      <c r="B752" s="2">
        <v>9077</v>
      </c>
    </row>
    <row r="753" spans="1:2">
      <c r="A753" s="2">
        <v>8855</v>
      </c>
      <c r="B753" s="2">
        <v>3745</v>
      </c>
    </row>
    <row r="754" spans="1:2">
      <c r="A754" s="2">
        <v>3745</v>
      </c>
      <c r="B754" s="2">
        <v>8855</v>
      </c>
    </row>
    <row r="755" spans="1:2">
      <c r="A755" s="2">
        <v>3745</v>
      </c>
      <c r="B755" s="2">
        <v>8855</v>
      </c>
    </row>
    <row r="756" spans="1:2">
      <c r="A756" s="2">
        <v>9077</v>
      </c>
      <c r="B756" s="2">
        <v>8855</v>
      </c>
    </row>
    <row r="757" spans="1:2">
      <c r="A757" s="2">
        <v>8855</v>
      </c>
      <c r="B757" s="2">
        <v>8855</v>
      </c>
    </row>
    <row r="758" spans="1:2">
      <c r="A758" s="2">
        <v>8855</v>
      </c>
      <c r="B758" s="2">
        <v>4255</v>
      </c>
    </row>
    <row r="759" spans="1:2">
      <c r="A759" s="2">
        <v>8855</v>
      </c>
      <c r="B759" s="2">
        <v>8855</v>
      </c>
    </row>
    <row r="760" spans="1:2">
      <c r="A760" s="2">
        <v>4255</v>
      </c>
      <c r="B760" s="2">
        <v>8855</v>
      </c>
    </row>
    <row r="761" spans="1:2">
      <c r="A761" s="2">
        <v>4255</v>
      </c>
      <c r="B761" s="2">
        <v>7118</v>
      </c>
    </row>
    <row r="762" spans="1:2">
      <c r="A762" s="2">
        <v>9077</v>
      </c>
      <c r="B762" s="2">
        <v>8855</v>
      </c>
    </row>
    <row r="763" spans="1:2">
      <c r="A763" s="2">
        <v>4255</v>
      </c>
      <c r="B763" s="2">
        <v>8855</v>
      </c>
    </row>
    <row r="764" spans="1:2">
      <c r="A764" s="2">
        <v>9077</v>
      </c>
      <c r="B764" s="2">
        <v>7118</v>
      </c>
    </row>
    <row r="765" spans="1:2">
      <c r="A765" s="2">
        <v>9077</v>
      </c>
      <c r="B765" s="2">
        <v>4255</v>
      </c>
    </row>
    <row r="766" spans="1:2">
      <c r="A766" s="2">
        <v>9077</v>
      </c>
      <c r="B766" s="2">
        <v>4255</v>
      </c>
    </row>
    <row r="767" spans="1:2">
      <c r="A767" s="2">
        <v>4255</v>
      </c>
      <c r="B767" s="2">
        <v>7118</v>
      </c>
    </row>
    <row r="768" spans="1:2">
      <c r="A768" s="2">
        <v>9077</v>
      </c>
      <c r="B768" s="2">
        <v>8855</v>
      </c>
    </row>
    <row r="769" spans="1:2">
      <c r="A769" s="2">
        <v>7118</v>
      </c>
      <c r="B769" s="2">
        <v>9077</v>
      </c>
    </row>
    <row r="770" spans="1:2">
      <c r="A770" s="2">
        <v>8855</v>
      </c>
      <c r="B770" s="2">
        <v>3745</v>
      </c>
    </row>
    <row r="771" spans="1:2">
      <c r="A771" s="2">
        <v>9077</v>
      </c>
      <c r="B771" s="2">
        <v>4255</v>
      </c>
    </row>
    <row r="772" spans="1:2">
      <c r="A772" s="2">
        <v>9077</v>
      </c>
      <c r="B772" s="2">
        <v>8855</v>
      </c>
    </row>
    <row r="773" spans="1:2">
      <c r="A773" s="2">
        <v>4255</v>
      </c>
      <c r="B773" s="2">
        <v>3745</v>
      </c>
    </row>
    <row r="774" spans="1:2">
      <c r="A774" s="2">
        <v>8855</v>
      </c>
      <c r="B774" s="2">
        <v>3745</v>
      </c>
    </row>
    <row r="775" spans="1:2">
      <c r="A775" s="2">
        <v>8855</v>
      </c>
      <c r="B775" s="2">
        <v>4255</v>
      </c>
    </row>
    <row r="776" spans="1:2">
      <c r="A776" s="2">
        <v>3745</v>
      </c>
      <c r="B776" s="2">
        <v>8855</v>
      </c>
    </row>
    <row r="777" spans="1:2">
      <c r="A777" s="2">
        <v>8855</v>
      </c>
      <c r="B777" s="2">
        <v>4255</v>
      </c>
    </row>
    <row r="778" spans="1:2">
      <c r="A778" s="2">
        <v>4255</v>
      </c>
      <c r="B778" s="2">
        <v>7118</v>
      </c>
    </row>
    <row r="779" spans="1:2">
      <c r="A779" s="2">
        <v>3745</v>
      </c>
      <c r="B779" s="2">
        <v>4255</v>
      </c>
    </row>
    <row r="780" spans="1:2">
      <c r="A780" s="2">
        <v>4255</v>
      </c>
      <c r="B780" s="2">
        <v>4255</v>
      </c>
    </row>
    <row r="781" spans="1:2">
      <c r="A781" s="2">
        <v>8855</v>
      </c>
      <c r="B781" s="2">
        <v>8855</v>
      </c>
    </row>
    <row r="782" spans="1:2">
      <c r="A782" s="2">
        <v>9077</v>
      </c>
      <c r="B782" s="2">
        <v>4255</v>
      </c>
    </row>
    <row r="783" spans="1:2">
      <c r="A783" s="2">
        <v>3745</v>
      </c>
      <c r="B783" s="2">
        <v>9077</v>
      </c>
    </row>
    <row r="784" spans="1:2">
      <c r="A784" s="2">
        <v>8855</v>
      </c>
      <c r="B784" s="2">
        <v>7118</v>
      </c>
    </row>
    <row r="785" spans="1:2">
      <c r="A785" s="2">
        <v>7118</v>
      </c>
      <c r="B785" s="2">
        <v>8855</v>
      </c>
    </row>
    <row r="786" spans="1:2">
      <c r="A786" s="2">
        <v>3745</v>
      </c>
      <c r="B786" s="2">
        <v>4255</v>
      </c>
    </row>
    <row r="787" spans="1:2">
      <c r="A787" s="2">
        <v>7118</v>
      </c>
      <c r="B787" s="2">
        <v>4255</v>
      </c>
    </row>
    <row r="788" spans="1:2">
      <c r="A788" s="2">
        <v>4255</v>
      </c>
      <c r="B788" s="2">
        <v>9077</v>
      </c>
    </row>
    <row r="789" spans="1:2">
      <c r="A789" s="2">
        <v>7118</v>
      </c>
      <c r="B789" s="2">
        <v>3745</v>
      </c>
    </row>
    <row r="790" spans="1:2">
      <c r="A790" s="2">
        <v>7118</v>
      </c>
      <c r="B790" s="2">
        <v>4255</v>
      </c>
    </row>
    <row r="791" spans="1:2">
      <c r="A791" s="2">
        <v>7118</v>
      </c>
      <c r="B791" s="2">
        <v>3745</v>
      </c>
    </row>
    <row r="792" spans="1:2">
      <c r="A792" s="2">
        <v>8855</v>
      </c>
      <c r="B792" s="2">
        <v>8855</v>
      </c>
    </row>
    <row r="793" spans="1:2">
      <c r="A793" s="2">
        <v>4255</v>
      </c>
      <c r="B793" s="2">
        <v>9077</v>
      </c>
    </row>
    <row r="794" spans="1:2">
      <c r="A794" s="2">
        <v>9077</v>
      </c>
      <c r="B794" s="2">
        <v>4255</v>
      </c>
    </row>
    <row r="795" spans="1:2">
      <c r="A795" s="2">
        <v>8855</v>
      </c>
      <c r="B795" s="2">
        <v>3745</v>
      </c>
    </row>
    <row r="796" spans="1:2">
      <c r="A796" s="2">
        <v>4255</v>
      </c>
      <c r="B796" s="2">
        <v>7118</v>
      </c>
    </row>
    <row r="797" spans="1:2">
      <c r="A797" s="2">
        <v>8855</v>
      </c>
      <c r="B797" s="2">
        <v>4255</v>
      </c>
    </row>
    <row r="798" spans="1:2">
      <c r="A798" s="2">
        <v>4255</v>
      </c>
      <c r="B798" s="2">
        <v>9077</v>
      </c>
    </row>
    <row r="799" spans="1:2">
      <c r="A799" s="2">
        <v>3745</v>
      </c>
      <c r="B799" s="2">
        <v>3745</v>
      </c>
    </row>
    <row r="800" spans="1:2">
      <c r="A800" s="2">
        <v>4255</v>
      </c>
      <c r="B800" s="2">
        <v>4255</v>
      </c>
    </row>
    <row r="801" spans="1:2">
      <c r="A801" s="2">
        <v>8855</v>
      </c>
      <c r="B801" s="2">
        <v>8855</v>
      </c>
    </row>
    <row r="802" spans="1:2">
      <c r="A802" s="2">
        <v>7118</v>
      </c>
      <c r="B802" s="2">
        <v>3745</v>
      </c>
    </row>
    <row r="803" spans="1:2">
      <c r="A803" s="2">
        <v>9077</v>
      </c>
      <c r="B803" s="2">
        <v>8855</v>
      </c>
    </row>
    <row r="804" spans="1:2">
      <c r="A804" s="2">
        <v>9077</v>
      </c>
      <c r="B804" s="2">
        <v>3745</v>
      </c>
    </row>
    <row r="805" spans="1:2">
      <c r="A805" s="2">
        <v>4255</v>
      </c>
      <c r="B805" s="2">
        <v>8855</v>
      </c>
    </row>
    <row r="806" spans="1:2">
      <c r="A806" s="2">
        <v>4255</v>
      </c>
      <c r="B806" s="2">
        <v>7118</v>
      </c>
    </row>
    <row r="807" spans="1:2">
      <c r="A807" s="2">
        <v>8855</v>
      </c>
      <c r="B807" s="2">
        <v>7118</v>
      </c>
    </row>
    <row r="808" spans="1:2">
      <c r="A808" s="2">
        <v>7118</v>
      </c>
      <c r="B808" s="2">
        <v>7118</v>
      </c>
    </row>
    <row r="809" spans="1:2">
      <c r="A809" s="2">
        <v>9077</v>
      </c>
      <c r="B809" s="2">
        <v>4255</v>
      </c>
    </row>
    <row r="810" spans="1:2">
      <c r="A810" s="2">
        <v>4255</v>
      </c>
      <c r="B810" s="2">
        <v>9077</v>
      </c>
    </row>
    <row r="811" spans="1:2">
      <c r="A811" s="2">
        <v>8855</v>
      </c>
      <c r="B811" s="2">
        <v>4255</v>
      </c>
    </row>
    <row r="812" spans="1:2">
      <c r="A812" s="2">
        <v>4255</v>
      </c>
      <c r="B812" s="2">
        <v>4255</v>
      </c>
    </row>
    <row r="813" spans="1:2">
      <c r="A813" s="2">
        <v>7118</v>
      </c>
      <c r="B813" s="2">
        <v>9077</v>
      </c>
    </row>
    <row r="814" spans="1:2">
      <c r="A814" s="2">
        <v>3745</v>
      </c>
      <c r="B814" s="2">
        <v>8855</v>
      </c>
    </row>
    <row r="815" spans="1:2">
      <c r="A815" s="2">
        <v>4255</v>
      </c>
      <c r="B815" s="2">
        <v>4255</v>
      </c>
    </row>
    <row r="816" spans="1:2">
      <c r="A816" s="2">
        <v>3745</v>
      </c>
      <c r="B816" s="2">
        <v>3745</v>
      </c>
    </row>
    <row r="817" spans="1:2">
      <c r="A817" s="2">
        <v>7118</v>
      </c>
      <c r="B817" s="2">
        <v>4255</v>
      </c>
    </row>
    <row r="818" spans="1:2">
      <c r="A818" s="2">
        <v>8855</v>
      </c>
      <c r="B818" s="2">
        <v>3745</v>
      </c>
    </row>
    <row r="819" spans="1:2">
      <c r="A819" s="2">
        <v>7118</v>
      </c>
      <c r="B819" s="2">
        <v>8855</v>
      </c>
    </row>
    <row r="820" spans="1:2">
      <c r="A820" s="2">
        <v>4255</v>
      </c>
      <c r="B820" s="2">
        <v>3745</v>
      </c>
    </row>
    <row r="821" spans="1:2">
      <c r="A821" s="2">
        <v>3745</v>
      </c>
      <c r="B821" s="2">
        <v>8855</v>
      </c>
    </row>
    <row r="822" spans="1:2">
      <c r="A822" s="2">
        <v>4255</v>
      </c>
      <c r="B822" s="2">
        <v>9077</v>
      </c>
    </row>
    <row r="823" spans="1:2">
      <c r="A823" s="2">
        <v>4255</v>
      </c>
      <c r="B823" s="2">
        <v>9077</v>
      </c>
    </row>
    <row r="824" spans="1:2">
      <c r="A824" s="2">
        <v>8855</v>
      </c>
      <c r="B824" s="2">
        <v>9077</v>
      </c>
    </row>
    <row r="825" spans="1:2">
      <c r="A825" s="2">
        <v>8855</v>
      </c>
      <c r="B825" s="2">
        <v>8855</v>
      </c>
    </row>
    <row r="826" spans="1:2">
      <c r="A826" s="2">
        <v>4255</v>
      </c>
      <c r="B826" s="2">
        <v>4255</v>
      </c>
    </row>
    <row r="827" spans="1:2">
      <c r="A827" s="2">
        <v>8855</v>
      </c>
      <c r="B827" s="2">
        <v>8855</v>
      </c>
    </row>
    <row r="828" spans="1:2">
      <c r="A828" s="2">
        <v>4255</v>
      </c>
      <c r="B828" s="2">
        <v>4255</v>
      </c>
    </row>
    <row r="829" spans="1:2">
      <c r="A829" s="2">
        <v>8855</v>
      </c>
      <c r="B829" s="2">
        <v>9077</v>
      </c>
    </row>
    <row r="830" spans="1:2">
      <c r="A830" s="2">
        <v>9077</v>
      </c>
      <c r="B830" s="2">
        <v>8855</v>
      </c>
    </row>
    <row r="831" spans="1:2">
      <c r="A831" s="2">
        <v>8855</v>
      </c>
      <c r="B831" s="2">
        <v>3745</v>
      </c>
    </row>
    <row r="832" spans="1:2">
      <c r="A832" s="2">
        <v>8855</v>
      </c>
      <c r="B832" s="2">
        <v>4255</v>
      </c>
    </row>
    <row r="833" spans="1:2">
      <c r="A833" s="2">
        <v>8855</v>
      </c>
      <c r="B833" s="2">
        <v>4255</v>
      </c>
    </row>
    <row r="834" spans="1:2">
      <c r="A834" s="2">
        <v>8855</v>
      </c>
      <c r="B834" s="2">
        <v>8855</v>
      </c>
    </row>
    <row r="835" spans="1:2">
      <c r="A835" s="2">
        <v>3745</v>
      </c>
      <c r="B835" s="2">
        <v>9077</v>
      </c>
    </row>
    <row r="836" spans="1:2">
      <c r="A836" s="2">
        <v>8855</v>
      </c>
      <c r="B836" s="2">
        <v>7118</v>
      </c>
    </row>
    <row r="837" spans="1:2">
      <c r="A837" s="2">
        <v>3745</v>
      </c>
      <c r="B837" s="2">
        <v>7118</v>
      </c>
    </row>
    <row r="838" spans="1:2">
      <c r="A838" s="2">
        <v>3745</v>
      </c>
      <c r="B838" s="2">
        <v>7118</v>
      </c>
    </row>
    <row r="839" spans="1:2">
      <c r="A839" s="2">
        <v>9077</v>
      </c>
      <c r="B839" s="2">
        <v>8855</v>
      </c>
    </row>
    <row r="840" spans="1:2">
      <c r="A840" s="2">
        <v>7118</v>
      </c>
      <c r="B840" s="2">
        <v>4255</v>
      </c>
    </row>
    <row r="841" spans="1:2">
      <c r="A841" s="2">
        <v>7118</v>
      </c>
      <c r="B841" s="2">
        <v>4255</v>
      </c>
    </row>
    <row r="842" spans="1:2">
      <c r="A842" s="2">
        <v>3745</v>
      </c>
      <c r="B842" s="2">
        <v>7118</v>
      </c>
    </row>
    <row r="843" spans="1:2">
      <c r="A843" s="2">
        <v>8855</v>
      </c>
      <c r="B843" s="2">
        <v>3745</v>
      </c>
    </row>
    <row r="844" spans="1:2">
      <c r="A844" s="2">
        <v>7118</v>
      </c>
      <c r="B844" s="2">
        <v>9077</v>
      </c>
    </row>
    <row r="845" spans="1:2">
      <c r="A845" s="2">
        <v>8855</v>
      </c>
      <c r="B845" s="2">
        <v>9077</v>
      </c>
    </row>
    <row r="846" spans="1:2">
      <c r="A846" s="2">
        <v>7118</v>
      </c>
      <c r="B846" s="2">
        <v>7118</v>
      </c>
    </row>
    <row r="847" spans="1:2">
      <c r="A847" s="2">
        <v>9077</v>
      </c>
      <c r="B847" s="2">
        <v>8855</v>
      </c>
    </row>
    <row r="848" spans="1:2">
      <c r="A848" s="2">
        <v>8855</v>
      </c>
      <c r="B848" s="2">
        <v>7118</v>
      </c>
    </row>
    <row r="849" spans="1:2">
      <c r="A849" s="2">
        <v>3745</v>
      </c>
      <c r="B849" s="2">
        <v>3745</v>
      </c>
    </row>
    <row r="850" spans="1:2">
      <c r="A850" s="2">
        <v>4255</v>
      </c>
      <c r="B850" s="2">
        <v>8855</v>
      </c>
    </row>
    <row r="851" spans="1:2">
      <c r="A851" s="2">
        <v>7118</v>
      </c>
      <c r="B851" s="2">
        <v>7118</v>
      </c>
    </row>
    <row r="852" spans="1:2">
      <c r="A852" s="2">
        <v>9077</v>
      </c>
      <c r="B852" s="2">
        <v>7118</v>
      </c>
    </row>
    <row r="853" spans="1:2">
      <c r="A853" s="2">
        <v>3745</v>
      </c>
      <c r="B853" s="2">
        <v>8855</v>
      </c>
    </row>
    <row r="854" spans="1:2">
      <c r="A854" s="2">
        <v>9077</v>
      </c>
      <c r="B854" s="2">
        <v>4255</v>
      </c>
    </row>
    <row r="855" spans="1:2">
      <c r="A855" s="2">
        <v>7118</v>
      </c>
      <c r="B855" s="2">
        <v>7118</v>
      </c>
    </row>
    <row r="856" spans="1:2">
      <c r="A856" s="2">
        <v>4255</v>
      </c>
      <c r="B856" s="2">
        <v>8855</v>
      </c>
    </row>
    <row r="857" spans="1:2">
      <c r="A857" s="2">
        <v>8855</v>
      </c>
      <c r="B857" s="2">
        <v>7118</v>
      </c>
    </row>
    <row r="858" spans="1:2">
      <c r="A858" s="2">
        <v>8855</v>
      </c>
      <c r="B858" s="2">
        <v>8855</v>
      </c>
    </row>
    <row r="859" spans="1:2">
      <c r="A859" s="2">
        <v>4255</v>
      </c>
      <c r="B859" s="2">
        <v>4255</v>
      </c>
    </row>
    <row r="860" spans="1:2">
      <c r="A860" s="2">
        <v>4255</v>
      </c>
      <c r="B860" s="2">
        <v>8855</v>
      </c>
    </row>
    <row r="861" spans="1:2">
      <c r="A861" s="2">
        <v>8855</v>
      </c>
      <c r="B861" s="2">
        <v>8855</v>
      </c>
    </row>
    <row r="862" spans="1:2">
      <c r="A862" s="2">
        <v>7118</v>
      </c>
      <c r="B862" s="2">
        <v>7118</v>
      </c>
    </row>
    <row r="863" spans="1:2">
      <c r="A863" s="2">
        <v>9077</v>
      </c>
      <c r="B863" s="2">
        <v>4255</v>
      </c>
    </row>
    <row r="864" spans="1:2">
      <c r="A864" s="2">
        <v>8855</v>
      </c>
      <c r="B864" s="2">
        <v>7118</v>
      </c>
    </row>
    <row r="865" spans="1:2">
      <c r="A865" s="2">
        <v>4255</v>
      </c>
      <c r="B865" s="2">
        <v>8855</v>
      </c>
    </row>
    <row r="866" spans="1:2">
      <c r="A866" s="2">
        <v>8855</v>
      </c>
      <c r="B866" s="2">
        <v>9077</v>
      </c>
    </row>
    <row r="867" spans="1:2">
      <c r="A867" s="2">
        <v>8855</v>
      </c>
      <c r="B867" s="2">
        <v>9077</v>
      </c>
    </row>
    <row r="868" spans="1:2">
      <c r="A868" s="2">
        <v>9077</v>
      </c>
      <c r="B868" s="2">
        <v>7118</v>
      </c>
    </row>
    <row r="869" spans="1:2">
      <c r="A869" s="2">
        <v>7118</v>
      </c>
      <c r="B869" s="2">
        <v>7118</v>
      </c>
    </row>
    <row r="870" spans="1:2">
      <c r="A870" s="2">
        <v>3745</v>
      </c>
      <c r="B870" s="2">
        <v>4255</v>
      </c>
    </row>
    <row r="871" spans="1:2">
      <c r="A871" s="2">
        <v>9077</v>
      </c>
      <c r="B871" s="2">
        <v>8855</v>
      </c>
    </row>
    <row r="872" spans="1:2">
      <c r="A872" s="2">
        <v>4255</v>
      </c>
      <c r="B872" s="2">
        <v>8855</v>
      </c>
    </row>
    <row r="873" spans="1:2">
      <c r="A873" s="2">
        <v>4255</v>
      </c>
      <c r="B873" s="2">
        <v>9077</v>
      </c>
    </row>
    <row r="874" spans="1:2">
      <c r="A874" s="2">
        <v>8855</v>
      </c>
      <c r="B874" s="2">
        <v>3745</v>
      </c>
    </row>
    <row r="875" spans="1:2">
      <c r="A875" s="2">
        <v>4255</v>
      </c>
      <c r="B875" s="2">
        <v>8855</v>
      </c>
    </row>
    <row r="876" spans="1:2">
      <c r="A876" s="2">
        <v>7118</v>
      </c>
      <c r="B876" s="2">
        <v>7118</v>
      </c>
    </row>
    <row r="877" spans="1:2">
      <c r="A877" s="2">
        <v>9077</v>
      </c>
      <c r="B877" s="2">
        <v>9077</v>
      </c>
    </row>
    <row r="878" spans="1:2">
      <c r="A878" s="2">
        <v>4255</v>
      </c>
      <c r="B878" s="2">
        <v>8855</v>
      </c>
    </row>
    <row r="879" spans="1:2">
      <c r="A879" s="2">
        <v>8855</v>
      </c>
      <c r="B879" s="2">
        <v>4255</v>
      </c>
    </row>
    <row r="880" spans="1:2">
      <c r="A880" s="2">
        <v>9077</v>
      </c>
      <c r="B880" s="2">
        <v>7118</v>
      </c>
    </row>
    <row r="881" spans="1:2">
      <c r="A881" s="2">
        <v>8855</v>
      </c>
      <c r="B881" s="2">
        <v>8855</v>
      </c>
    </row>
    <row r="882" spans="1:2">
      <c r="A882" s="2">
        <v>3745</v>
      </c>
      <c r="B882" s="2">
        <v>7118</v>
      </c>
    </row>
    <row r="883" spans="1:2">
      <c r="A883" s="2">
        <v>9077</v>
      </c>
      <c r="B883" s="2">
        <v>7118</v>
      </c>
    </row>
    <row r="884" spans="1:2">
      <c r="A884" s="2">
        <v>4255</v>
      </c>
      <c r="B884" s="2">
        <v>4255</v>
      </c>
    </row>
    <row r="885" spans="1:2">
      <c r="A885" s="2">
        <v>8855</v>
      </c>
      <c r="B885" s="2">
        <v>4255</v>
      </c>
    </row>
    <row r="886" spans="1:2">
      <c r="A886" s="2">
        <v>4255</v>
      </c>
      <c r="B886" s="2">
        <v>7118</v>
      </c>
    </row>
    <row r="887" spans="1:2">
      <c r="A887" s="2">
        <v>8855</v>
      </c>
      <c r="B887" s="2">
        <v>8855</v>
      </c>
    </row>
    <row r="888" spans="1:2">
      <c r="A888" s="2">
        <v>7118</v>
      </c>
      <c r="B888" s="2">
        <v>7118</v>
      </c>
    </row>
    <row r="889" spans="1:2">
      <c r="A889" s="2">
        <v>7118</v>
      </c>
      <c r="B889" s="2">
        <v>8855</v>
      </c>
    </row>
    <row r="890" spans="1:2">
      <c r="A890" s="2">
        <v>9077</v>
      </c>
      <c r="B890" s="2">
        <v>8855</v>
      </c>
    </row>
    <row r="891" spans="1:2">
      <c r="A891" s="2">
        <v>4255</v>
      </c>
      <c r="B891" s="2">
        <v>8855</v>
      </c>
    </row>
    <row r="892" spans="1:2">
      <c r="A892" s="2">
        <v>4255</v>
      </c>
      <c r="B892" s="2">
        <v>7118</v>
      </c>
    </row>
    <row r="893" spans="1:2">
      <c r="A893" s="2">
        <v>8855</v>
      </c>
      <c r="B893" s="2">
        <v>7118</v>
      </c>
    </row>
    <row r="894" spans="1:2">
      <c r="A894" s="2">
        <v>9077</v>
      </c>
      <c r="B894" s="2">
        <v>8855</v>
      </c>
    </row>
    <row r="895" spans="1:2">
      <c r="A895" s="2">
        <v>7118</v>
      </c>
      <c r="B895" s="2">
        <v>3745</v>
      </c>
    </row>
    <row r="896" spans="1:2">
      <c r="A896" s="2">
        <v>3745</v>
      </c>
      <c r="B896" s="2">
        <v>8855</v>
      </c>
    </row>
    <row r="897" spans="1:2">
      <c r="A897" s="2">
        <v>4255</v>
      </c>
      <c r="B897" s="2">
        <v>7118</v>
      </c>
    </row>
    <row r="898" spans="1:2">
      <c r="A898" s="2">
        <v>9077</v>
      </c>
      <c r="B898" s="2">
        <v>3745</v>
      </c>
    </row>
    <row r="899" spans="1:2">
      <c r="A899" s="2">
        <v>7118</v>
      </c>
      <c r="B899" s="2">
        <v>4255</v>
      </c>
    </row>
    <row r="900" spans="1:2">
      <c r="A900" s="2">
        <v>9077</v>
      </c>
      <c r="B900" s="2">
        <v>7118</v>
      </c>
    </row>
    <row r="901" spans="1:2">
      <c r="A901" s="2">
        <v>8855</v>
      </c>
      <c r="B901" s="2">
        <v>7118</v>
      </c>
    </row>
    <row r="902" spans="1:2">
      <c r="A902" s="2">
        <v>7118</v>
      </c>
      <c r="B902" s="2">
        <v>9077</v>
      </c>
    </row>
    <row r="903" spans="1:2">
      <c r="A903" s="2">
        <v>4255</v>
      </c>
      <c r="B903" s="2">
        <v>3745</v>
      </c>
    </row>
    <row r="904" spans="1:2">
      <c r="A904" s="2">
        <v>8855</v>
      </c>
      <c r="B904" s="2">
        <v>7118</v>
      </c>
    </row>
    <row r="905" spans="1:2">
      <c r="A905" s="2">
        <v>8855</v>
      </c>
      <c r="B905" s="2">
        <v>4255</v>
      </c>
    </row>
    <row r="906" spans="1:2">
      <c r="B906" s="2">
        <v>8855</v>
      </c>
    </row>
    <row r="907" spans="1:2">
      <c r="B907" s="2">
        <v>8855</v>
      </c>
    </row>
    <row r="908" spans="1:2">
      <c r="B908" s="2">
        <v>8855</v>
      </c>
    </row>
    <row r="909" spans="1:2">
      <c r="B909" s="2">
        <v>3745</v>
      </c>
    </row>
    <row r="910" spans="1:2">
      <c r="B910" s="2">
        <v>7118</v>
      </c>
    </row>
    <row r="911" spans="1:2">
      <c r="B911" s="2">
        <v>8855</v>
      </c>
    </row>
    <row r="912" spans="1:2">
      <c r="B912" s="2">
        <v>3745</v>
      </c>
    </row>
    <row r="913" spans="2:2">
      <c r="B913" s="2">
        <v>7118</v>
      </c>
    </row>
    <row r="914" spans="2:2">
      <c r="B914" s="2">
        <v>8855</v>
      </c>
    </row>
    <row r="915" spans="2:2">
      <c r="B915" s="2">
        <v>3745</v>
      </c>
    </row>
    <row r="916" spans="2:2">
      <c r="B916" s="2">
        <v>7118</v>
      </c>
    </row>
    <row r="917" spans="2:2">
      <c r="B917" s="2">
        <v>4255</v>
      </c>
    </row>
    <row r="918" spans="2:2">
      <c r="B918" s="2">
        <v>7118</v>
      </c>
    </row>
    <row r="919" spans="2:2">
      <c r="B919" s="2">
        <v>8855</v>
      </c>
    </row>
    <row r="920" spans="2:2">
      <c r="B920" s="2">
        <v>4255</v>
      </c>
    </row>
    <row r="921" spans="2:2">
      <c r="B921" s="2">
        <v>8855</v>
      </c>
    </row>
    <row r="922" spans="2:2">
      <c r="B922" s="2">
        <v>7118</v>
      </c>
    </row>
    <row r="923" spans="2:2">
      <c r="B923" s="2">
        <v>9077</v>
      </c>
    </row>
    <row r="924" spans="2:2">
      <c r="B924" s="2">
        <v>4255</v>
      </c>
    </row>
    <row r="925" spans="2:2">
      <c r="B925" s="2">
        <v>8855</v>
      </c>
    </row>
    <row r="926" spans="2:2">
      <c r="B926" s="2">
        <v>7118</v>
      </c>
    </row>
    <row r="927" spans="2:2">
      <c r="B927" s="2">
        <v>3745</v>
      </c>
    </row>
    <row r="928" spans="2:2">
      <c r="B928" s="2">
        <v>8855</v>
      </c>
    </row>
    <row r="929" spans="2:2">
      <c r="B929" s="2">
        <v>8855</v>
      </c>
    </row>
    <row r="930" spans="2:2">
      <c r="B930" s="2">
        <v>7118</v>
      </c>
    </row>
    <row r="931" spans="2:2">
      <c r="B931" s="2">
        <v>8855</v>
      </c>
    </row>
    <row r="932" spans="2:2">
      <c r="B932" s="2">
        <v>7118</v>
      </c>
    </row>
    <row r="933" spans="2:2">
      <c r="B933" s="2">
        <v>8855</v>
      </c>
    </row>
    <row r="934" spans="2:2">
      <c r="B934" s="2">
        <v>8855</v>
      </c>
    </row>
    <row r="935" spans="2:2">
      <c r="B935" s="2">
        <v>8855</v>
      </c>
    </row>
    <row r="936" spans="2:2">
      <c r="B936" s="2">
        <v>7118</v>
      </c>
    </row>
    <row r="937" spans="2:2">
      <c r="B937" s="2">
        <v>4255</v>
      </c>
    </row>
    <row r="938" spans="2:2">
      <c r="B938" s="2">
        <v>4255</v>
      </c>
    </row>
    <row r="939" spans="2:2">
      <c r="B939" s="2">
        <v>8855</v>
      </c>
    </row>
    <row r="940" spans="2:2">
      <c r="B940" s="2">
        <v>3745</v>
      </c>
    </row>
    <row r="941" spans="2:2">
      <c r="B941" s="2">
        <v>4255</v>
      </c>
    </row>
    <row r="942" spans="2:2">
      <c r="B942" s="2">
        <v>3745</v>
      </c>
    </row>
    <row r="943" spans="2:2">
      <c r="B943" s="2">
        <v>9077</v>
      </c>
    </row>
    <row r="944" spans="2:2">
      <c r="B944" s="2">
        <v>8855</v>
      </c>
    </row>
    <row r="945" spans="2:2">
      <c r="B945" s="2">
        <v>9077</v>
      </c>
    </row>
    <row r="946" spans="2:2">
      <c r="B946" s="2">
        <v>4255</v>
      </c>
    </row>
    <row r="947" spans="2:2">
      <c r="B947" s="2">
        <v>4255</v>
      </c>
    </row>
    <row r="948" spans="2:2">
      <c r="B948" s="2">
        <v>9077</v>
      </c>
    </row>
    <row r="949" spans="2:2">
      <c r="B949" s="2">
        <v>4255</v>
      </c>
    </row>
    <row r="950" spans="2:2">
      <c r="B950" s="2">
        <v>7118</v>
      </c>
    </row>
    <row r="951" spans="2:2">
      <c r="B951" s="2">
        <v>7118</v>
      </c>
    </row>
    <row r="952" spans="2:2">
      <c r="B952" s="2">
        <v>8855</v>
      </c>
    </row>
    <row r="953" spans="2:2">
      <c r="B953" s="2">
        <v>4255</v>
      </c>
    </row>
    <row r="954" spans="2:2">
      <c r="B954" s="2">
        <v>8855</v>
      </c>
    </row>
    <row r="955" spans="2:2">
      <c r="B955" s="2">
        <v>8855</v>
      </c>
    </row>
    <row r="956" spans="2:2">
      <c r="B956" s="2">
        <v>4255</v>
      </c>
    </row>
    <row r="957" spans="2:2">
      <c r="B957" s="2">
        <v>3745</v>
      </c>
    </row>
    <row r="958" spans="2:2">
      <c r="B958" s="2">
        <v>8855</v>
      </c>
    </row>
    <row r="959" spans="2:2">
      <c r="B959" s="2">
        <v>7118</v>
      </c>
    </row>
    <row r="960" spans="2:2">
      <c r="B960" s="2">
        <v>3745</v>
      </c>
    </row>
    <row r="961" spans="2:2">
      <c r="B961" s="2">
        <v>3745</v>
      </c>
    </row>
    <row r="962" spans="2:2">
      <c r="B962" s="2">
        <v>9077</v>
      </c>
    </row>
    <row r="963" spans="2:2">
      <c r="B963" s="2">
        <v>7118</v>
      </c>
    </row>
    <row r="964" spans="2:2">
      <c r="B964" s="2">
        <v>4255</v>
      </c>
    </row>
    <row r="965" spans="2:2">
      <c r="B965" s="2">
        <v>7118</v>
      </c>
    </row>
    <row r="966" spans="2:2">
      <c r="B966" s="2">
        <v>9077</v>
      </c>
    </row>
    <row r="967" spans="2:2">
      <c r="B967" s="2">
        <v>4255</v>
      </c>
    </row>
    <row r="968" spans="2:2">
      <c r="B968" s="2">
        <v>7118</v>
      </c>
    </row>
    <row r="969" spans="2:2">
      <c r="B969" s="2">
        <v>7118</v>
      </c>
    </row>
    <row r="970" spans="2:2">
      <c r="B970" s="2">
        <v>7118</v>
      </c>
    </row>
    <row r="971" spans="2:2">
      <c r="B971" s="2">
        <v>9077</v>
      </c>
    </row>
    <row r="972" spans="2:2">
      <c r="B972" s="2">
        <v>4255</v>
      </c>
    </row>
    <row r="973" spans="2:2">
      <c r="B973" s="2">
        <v>4255</v>
      </c>
    </row>
    <row r="974" spans="2:2">
      <c r="B974" s="2">
        <v>8855</v>
      </c>
    </row>
    <row r="975" spans="2:2">
      <c r="B975" s="2">
        <v>9077</v>
      </c>
    </row>
    <row r="976" spans="2:2">
      <c r="B976" s="2">
        <v>4255</v>
      </c>
    </row>
    <row r="977" spans="2:2">
      <c r="B977" s="2">
        <v>3745</v>
      </c>
    </row>
    <row r="978" spans="2:2">
      <c r="B978" s="2">
        <v>9077</v>
      </c>
    </row>
    <row r="979" spans="2:2">
      <c r="B979" s="2">
        <v>7118</v>
      </c>
    </row>
    <row r="980" spans="2:2">
      <c r="B980" s="2">
        <v>8855</v>
      </c>
    </row>
    <row r="981" spans="2:2">
      <c r="B981" s="2">
        <v>7118</v>
      </c>
    </row>
    <row r="982" spans="2:2">
      <c r="B982" s="2">
        <v>3745</v>
      </c>
    </row>
    <row r="983" spans="2:2">
      <c r="B983" s="2">
        <v>4255</v>
      </c>
    </row>
    <row r="984" spans="2:2">
      <c r="B984" s="2">
        <v>8855</v>
      </c>
    </row>
    <row r="985" spans="2:2">
      <c r="B985" s="2">
        <v>4255</v>
      </c>
    </row>
    <row r="986" spans="2:2">
      <c r="B986" s="2">
        <v>4255</v>
      </c>
    </row>
    <row r="987" spans="2:2">
      <c r="B987" s="2">
        <v>8855</v>
      </c>
    </row>
    <row r="988" spans="2:2">
      <c r="B988" s="2">
        <v>7118</v>
      </c>
    </row>
    <row r="989" spans="2:2">
      <c r="B989" s="2">
        <v>3745</v>
      </c>
    </row>
    <row r="990" spans="2:2">
      <c r="B990" s="2">
        <v>8855</v>
      </c>
    </row>
    <row r="991" spans="2:2">
      <c r="B991" s="2">
        <v>9077</v>
      </c>
    </row>
    <row r="992" spans="2:2">
      <c r="B992" s="2">
        <v>7118</v>
      </c>
    </row>
    <row r="993" spans="2:2">
      <c r="B993" s="2">
        <v>4255</v>
      </c>
    </row>
    <row r="994" spans="2:2">
      <c r="B994" s="2">
        <v>3745</v>
      </c>
    </row>
    <row r="995" spans="2:2">
      <c r="B995" s="2">
        <v>4255</v>
      </c>
    </row>
    <row r="996" spans="2:2">
      <c r="B996" s="2">
        <v>8855</v>
      </c>
    </row>
    <row r="997" spans="2:2">
      <c r="B997" s="2">
        <v>7118</v>
      </c>
    </row>
    <row r="998" spans="2:2">
      <c r="B998" s="2">
        <v>4255</v>
      </c>
    </row>
    <row r="999" spans="2:2">
      <c r="B999" s="2">
        <v>3745</v>
      </c>
    </row>
    <row r="1000" spans="2:2">
      <c r="B1000" s="2">
        <v>7118</v>
      </c>
    </row>
    <row r="1001" spans="2:2">
      <c r="B1001" s="2">
        <v>8855</v>
      </c>
    </row>
    <row r="1002" spans="2:2">
      <c r="B1002" s="2">
        <v>8855</v>
      </c>
    </row>
    <row r="1003" spans="2:2">
      <c r="B1003" s="2">
        <v>4255</v>
      </c>
    </row>
    <row r="1004" spans="2:2">
      <c r="B1004" s="2">
        <v>3745</v>
      </c>
    </row>
    <row r="1005" spans="2:2">
      <c r="B1005" s="2">
        <v>9077</v>
      </c>
    </row>
    <row r="1006" spans="2:2">
      <c r="B1006" s="2">
        <v>4255</v>
      </c>
    </row>
    <row r="1007" spans="2:2">
      <c r="B1007" s="2">
        <v>3745</v>
      </c>
    </row>
    <row r="1008" spans="2:2">
      <c r="B1008" s="2">
        <v>8855</v>
      </c>
    </row>
    <row r="1009" spans="2:2">
      <c r="B1009" s="2">
        <v>8855</v>
      </c>
    </row>
    <row r="1010" spans="2:2">
      <c r="B1010" s="2">
        <v>8855</v>
      </c>
    </row>
    <row r="1011" spans="2:2">
      <c r="B1011" s="2">
        <v>3745</v>
      </c>
    </row>
    <row r="1012" spans="2:2">
      <c r="B1012" s="2">
        <v>3745</v>
      </c>
    </row>
    <row r="1013" spans="2:2">
      <c r="B1013" s="2">
        <v>8855</v>
      </c>
    </row>
    <row r="1014" spans="2:2">
      <c r="B1014" s="2">
        <v>8855</v>
      </c>
    </row>
    <row r="1015" spans="2:2">
      <c r="B1015" s="2">
        <v>7118</v>
      </c>
    </row>
    <row r="1016" spans="2:2">
      <c r="B1016" s="2">
        <v>8855</v>
      </c>
    </row>
    <row r="1017" spans="2:2">
      <c r="B1017" s="2">
        <v>8855</v>
      </c>
    </row>
    <row r="1018" spans="2:2">
      <c r="B1018" s="2">
        <v>9077</v>
      </c>
    </row>
    <row r="1019" spans="2:2">
      <c r="B1019" s="2">
        <v>4255</v>
      </c>
    </row>
    <row r="1020" spans="2:2">
      <c r="B1020" s="2">
        <v>8855</v>
      </c>
    </row>
    <row r="1021" spans="2:2">
      <c r="B1021" s="2">
        <v>7118</v>
      </c>
    </row>
    <row r="1022" spans="2:2">
      <c r="B1022" s="2">
        <v>4255</v>
      </c>
    </row>
    <row r="1023" spans="2:2">
      <c r="B1023" s="2">
        <v>8855</v>
      </c>
    </row>
    <row r="1024" spans="2:2">
      <c r="B1024" s="2">
        <v>8855</v>
      </c>
    </row>
    <row r="1025" spans="2:2">
      <c r="B1025" s="2">
        <v>8855</v>
      </c>
    </row>
    <row r="1026" spans="2:2">
      <c r="B1026" s="2">
        <v>7118</v>
      </c>
    </row>
    <row r="1027" spans="2:2">
      <c r="B1027" s="2">
        <v>8855</v>
      </c>
    </row>
    <row r="1028" spans="2:2">
      <c r="B1028" s="2">
        <v>3745</v>
      </c>
    </row>
    <row r="1029" spans="2:2">
      <c r="B1029" s="2">
        <v>3745</v>
      </c>
    </row>
    <row r="1030" spans="2:2">
      <c r="B1030" s="2">
        <v>7118</v>
      </c>
    </row>
    <row r="1031" spans="2:2">
      <c r="B1031" s="2">
        <v>7118</v>
      </c>
    </row>
    <row r="1032" spans="2:2">
      <c r="B1032" s="2">
        <v>3745</v>
      </c>
    </row>
    <row r="1033" spans="2:2">
      <c r="B1033" s="2">
        <v>8855</v>
      </c>
    </row>
    <row r="1034" spans="2:2">
      <c r="B1034" s="2">
        <v>3745</v>
      </c>
    </row>
    <row r="1035" spans="2:2">
      <c r="B1035" s="2">
        <v>8855</v>
      </c>
    </row>
    <row r="1036" spans="2:2">
      <c r="B1036" s="2">
        <v>3745</v>
      </c>
    </row>
    <row r="1037" spans="2:2">
      <c r="B1037" s="2">
        <v>8855</v>
      </c>
    </row>
    <row r="1038" spans="2:2">
      <c r="B1038" s="2">
        <v>9077</v>
      </c>
    </row>
    <row r="1039" spans="2:2">
      <c r="B1039" s="2">
        <v>8855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E97-5F81-4071-83B4-D744B832C400}">
  <dimension ref="A1:J1039"/>
  <sheetViews>
    <sheetView topLeftCell="C1" workbookViewId="0">
      <selection activeCell="D20" sqref="D20"/>
    </sheetView>
  </sheetViews>
  <sheetFormatPr defaultRowHeight="16.5"/>
  <cols>
    <col min="1" max="2" width="12.875" bestFit="1" customWidth="1"/>
  </cols>
  <sheetData>
    <row r="1" spans="1:10">
      <c r="A1" s="1" t="s">
        <v>90</v>
      </c>
      <c r="B1" s="1" t="s">
        <v>91</v>
      </c>
      <c r="D1" t="s">
        <v>92</v>
      </c>
    </row>
    <row r="2" spans="1:10">
      <c r="A2" s="2">
        <v>4255</v>
      </c>
      <c r="B2" s="2">
        <v>4255</v>
      </c>
      <c r="D2" t="s">
        <v>56</v>
      </c>
      <c r="E2" t="s">
        <v>57</v>
      </c>
      <c r="F2" t="s">
        <v>60</v>
      </c>
      <c r="G2" t="s">
        <v>61</v>
      </c>
      <c r="H2" t="s">
        <v>62</v>
      </c>
      <c r="I2" t="s">
        <v>63</v>
      </c>
    </row>
    <row r="3" spans="1:10">
      <c r="A3" s="2">
        <v>4255</v>
      </c>
      <c r="B3" s="2">
        <v>9077</v>
      </c>
      <c r="D3">
        <f>COUNT(A2:A905)</f>
        <v>904</v>
      </c>
      <c r="E3">
        <f>COUNT(B2:B1039)</f>
        <v>1038</v>
      </c>
      <c r="F3">
        <f>COUNTIF(A2:A905,9077)</f>
        <v>180</v>
      </c>
      <c r="G3">
        <f>COUNTIF(B2:B1039,9077)</f>
        <v>155</v>
      </c>
      <c r="H3">
        <f>F3/D3</f>
        <v>0.19911504424778761</v>
      </c>
      <c r="I3">
        <f>G3/E3</f>
        <v>0.14932562620423892</v>
      </c>
    </row>
    <row r="4" spans="1:10">
      <c r="A4" s="2">
        <v>4255</v>
      </c>
      <c r="B4" s="2">
        <v>8855</v>
      </c>
    </row>
    <row r="5" spans="1:10">
      <c r="A5" s="2">
        <v>8855</v>
      </c>
      <c r="B5" s="2">
        <v>9077</v>
      </c>
    </row>
    <row r="6" spans="1:10">
      <c r="A6" s="2">
        <v>7118</v>
      </c>
      <c r="B6" s="2">
        <v>8855</v>
      </c>
      <c r="D6" t="s">
        <v>65</v>
      </c>
      <c r="F6" t="s">
        <v>102</v>
      </c>
    </row>
    <row r="7" spans="1:10">
      <c r="A7" s="2">
        <v>9077</v>
      </c>
      <c r="B7" s="2">
        <v>4255</v>
      </c>
      <c r="D7">
        <f>H3-I3</f>
        <v>4.9789418043548694E-2</v>
      </c>
      <c r="F7">
        <f>(F3+G3)/(D3+E3)</f>
        <v>0.17250257466529351</v>
      </c>
    </row>
    <row r="8" spans="1:10">
      <c r="A8" s="2">
        <v>3745</v>
      </c>
      <c r="B8" s="2">
        <v>9077</v>
      </c>
    </row>
    <row r="9" spans="1:10">
      <c r="A9" s="2">
        <v>9077</v>
      </c>
      <c r="B9" s="2">
        <v>7118</v>
      </c>
      <c r="D9" s="4" t="s">
        <v>93</v>
      </c>
      <c r="E9" s="4" t="s">
        <v>26</v>
      </c>
      <c r="F9" s="4" t="s">
        <v>27</v>
      </c>
    </row>
    <row r="10" spans="1:10">
      <c r="A10" s="2">
        <v>4255</v>
      </c>
      <c r="B10" s="2">
        <v>8855</v>
      </c>
      <c r="D10" s="4">
        <f>(D7-0.03)/SQRT(H3*(1-H3)/D3+I3*(1-I3)/E3)</f>
        <v>1.1448727177003988</v>
      </c>
      <c r="E10" s="4">
        <f>_xlfn.NORM.S.DIST(D10,1)</f>
        <v>0.87386905652534841</v>
      </c>
      <c r="F10" s="4">
        <f>1-E10</f>
        <v>0.12613094347465159</v>
      </c>
      <c r="H10" t="s">
        <v>111</v>
      </c>
      <c r="J10" t="s">
        <v>112</v>
      </c>
    </row>
    <row r="11" spans="1:10">
      <c r="A11" s="2">
        <v>3745</v>
      </c>
      <c r="B11" s="2">
        <v>3745</v>
      </c>
    </row>
    <row r="12" spans="1:10">
      <c r="A12" s="2">
        <v>3745</v>
      </c>
      <c r="B12" s="2">
        <v>4255</v>
      </c>
      <c r="D12" t="s">
        <v>104</v>
      </c>
    </row>
    <row r="13" spans="1:10">
      <c r="A13" s="2">
        <v>9077</v>
      </c>
      <c r="B13" s="2">
        <v>9077</v>
      </c>
      <c r="D13">
        <f>_xlfn.NORM.S.INV(0.95)</f>
        <v>1.6448536269514715</v>
      </c>
    </row>
    <row r="14" spans="1:10">
      <c r="A14" s="2">
        <v>4255</v>
      </c>
      <c r="B14" s="2">
        <v>3745</v>
      </c>
    </row>
    <row r="15" spans="1:10">
      <c r="A15" s="2">
        <v>8855</v>
      </c>
      <c r="B15" s="2">
        <v>4255</v>
      </c>
      <c r="E15" t="s">
        <v>123</v>
      </c>
    </row>
    <row r="16" spans="1:10">
      <c r="A16" s="2">
        <v>8855</v>
      </c>
      <c r="B16" s="2">
        <v>4255</v>
      </c>
      <c r="D16" t="s">
        <v>121</v>
      </c>
      <c r="E16">
        <f>D7-1.96*SQRT(H3*(1-H3)/D3+I3*(1-I3)/E3)</f>
        <v>1.5910316231022438E-2</v>
      </c>
      <c r="G16">
        <f>D7</f>
        <v>4.9789418043548694E-2</v>
      </c>
      <c r="H16" t="s">
        <v>82</v>
      </c>
      <c r="I16">
        <f>1.96*SQRT(H3*(1-H3)/D3+I3*(1-I3)/E3)</f>
        <v>3.3879101812526256E-2</v>
      </c>
    </row>
    <row r="17" spans="1:5">
      <c r="A17" s="2">
        <v>3745</v>
      </c>
      <c r="B17" s="2">
        <v>8855</v>
      </c>
      <c r="D17" t="s">
        <v>122</v>
      </c>
      <c r="E17">
        <f>D7+1.96*SQRT(H3*(1-H3)/D3+I3*(1-I3)/E3)</f>
        <v>8.3668519856074958E-2</v>
      </c>
    </row>
    <row r="18" spans="1:5">
      <c r="A18" s="2">
        <v>7118</v>
      </c>
      <c r="B18" s="2">
        <v>9077</v>
      </c>
    </row>
    <row r="19" spans="1:5">
      <c r="A19" s="2">
        <v>8855</v>
      </c>
      <c r="B19" s="2">
        <v>7118</v>
      </c>
    </row>
    <row r="20" spans="1:5">
      <c r="A20" s="2">
        <v>8855</v>
      </c>
      <c r="B20" s="2">
        <v>9077</v>
      </c>
    </row>
    <row r="21" spans="1:5">
      <c r="A21" s="2">
        <v>3745</v>
      </c>
      <c r="B21" s="2">
        <v>9077</v>
      </c>
    </row>
    <row r="22" spans="1:5">
      <c r="A22" s="2">
        <v>8855</v>
      </c>
      <c r="B22" s="2">
        <v>7118</v>
      </c>
    </row>
    <row r="23" spans="1:5">
      <c r="A23" s="2">
        <v>7118</v>
      </c>
      <c r="B23" s="2">
        <v>9077</v>
      </c>
    </row>
    <row r="24" spans="1:5">
      <c r="A24" s="2">
        <v>8855</v>
      </c>
      <c r="B24" s="2">
        <v>3745</v>
      </c>
    </row>
    <row r="25" spans="1:5">
      <c r="A25" s="2">
        <v>4255</v>
      </c>
      <c r="B25" s="2">
        <v>4255</v>
      </c>
    </row>
    <row r="26" spans="1:5">
      <c r="A26" s="2">
        <v>7118</v>
      </c>
      <c r="B26" s="2">
        <v>9077</v>
      </c>
    </row>
    <row r="27" spans="1:5">
      <c r="A27" s="2">
        <v>9077</v>
      </c>
      <c r="B27" s="2">
        <v>7118</v>
      </c>
    </row>
    <row r="28" spans="1:5">
      <c r="A28" s="2">
        <v>9077</v>
      </c>
      <c r="B28" s="2">
        <v>4255</v>
      </c>
    </row>
    <row r="29" spans="1:5">
      <c r="A29" s="2">
        <v>8855</v>
      </c>
      <c r="B29" s="2">
        <v>7118</v>
      </c>
    </row>
    <row r="30" spans="1:5">
      <c r="A30" s="2">
        <v>7118</v>
      </c>
      <c r="B30" s="2">
        <v>8855</v>
      </c>
    </row>
    <row r="31" spans="1:5">
      <c r="A31" s="2">
        <v>8855</v>
      </c>
      <c r="B31" s="2">
        <v>3745</v>
      </c>
    </row>
    <row r="32" spans="1:5">
      <c r="A32" s="2">
        <v>7118</v>
      </c>
      <c r="B32" s="2">
        <v>3745</v>
      </c>
    </row>
    <row r="33" spans="1:2">
      <c r="A33" s="2">
        <v>4255</v>
      </c>
      <c r="B33" s="2">
        <v>4255</v>
      </c>
    </row>
    <row r="34" spans="1:2">
      <c r="A34" s="2">
        <v>4255</v>
      </c>
      <c r="B34" s="2">
        <v>7118</v>
      </c>
    </row>
    <row r="35" spans="1:2">
      <c r="A35" s="2">
        <v>7118</v>
      </c>
      <c r="B35" s="2">
        <v>8855</v>
      </c>
    </row>
    <row r="36" spans="1:2">
      <c r="A36" s="2">
        <v>4255</v>
      </c>
      <c r="B36" s="2">
        <v>3745</v>
      </c>
    </row>
    <row r="37" spans="1:2">
      <c r="A37" s="2">
        <v>8855</v>
      </c>
      <c r="B37" s="2">
        <v>8855</v>
      </c>
    </row>
    <row r="38" spans="1:2">
      <c r="A38" s="2">
        <v>3745</v>
      </c>
      <c r="B38" s="2">
        <v>9077</v>
      </c>
    </row>
    <row r="39" spans="1:2">
      <c r="A39" s="2">
        <v>3745</v>
      </c>
      <c r="B39" s="2">
        <v>3745</v>
      </c>
    </row>
    <row r="40" spans="1:2">
      <c r="A40" s="2">
        <v>4255</v>
      </c>
      <c r="B40" s="2">
        <v>3745</v>
      </c>
    </row>
    <row r="41" spans="1:2">
      <c r="A41" s="2">
        <v>8855</v>
      </c>
      <c r="B41" s="2">
        <v>7118</v>
      </c>
    </row>
    <row r="42" spans="1:2">
      <c r="A42" s="2">
        <v>9077</v>
      </c>
      <c r="B42" s="2">
        <v>7118</v>
      </c>
    </row>
    <row r="43" spans="1:2">
      <c r="A43" s="2">
        <v>8855</v>
      </c>
      <c r="B43" s="2">
        <v>8855</v>
      </c>
    </row>
    <row r="44" spans="1:2">
      <c r="A44" s="2">
        <v>9077</v>
      </c>
      <c r="B44" s="2">
        <v>9077</v>
      </c>
    </row>
    <row r="45" spans="1:2">
      <c r="A45" s="2">
        <v>4255</v>
      </c>
      <c r="B45" s="2">
        <v>8855</v>
      </c>
    </row>
    <row r="46" spans="1:2">
      <c r="A46" s="2">
        <v>9077</v>
      </c>
      <c r="B46" s="2">
        <v>9077</v>
      </c>
    </row>
    <row r="47" spans="1:2">
      <c r="A47" s="2">
        <v>7118</v>
      </c>
      <c r="B47" s="2">
        <v>3745</v>
      </c>
    </row>
    <row r="48" spans="1:2">
      <c r="A48" s="2">
        <v>8855</v>
      </c>
      <c r="B48" s="2">
        <v>4255</v>
      </c>
    </row>
    <row r="49" spans="1:2">
      <c r="A49" s="2">
        <v>7118</v>
      </c>
      <c r="B49" s="2">
        <v>4255</v>
      </c>
    </row>
    <row r="50" spans="1:2">
      <c r="A50" s="2">
        <v>8855</v>
      </c>
      <c r="B50" s="2">
        <v>4255</v>
      </c>
    </row>
    <row r="51" spans="1:2">
      <c r="A51" s="2">
        <v>9077</v>
      </c>
      <c r="B51" s="2">
        <v>9077</v>
      </c>
    </row>
    <row r="52" spans="1:2">
      <c r="A52" s="2">
        <v>9077</v>
      </c>
      <c r="B52" s="2">
        <v>7118</v>
      </c>
    </row>
    <row r="53" spans="1:2">
      <c r="A53" s="2">
        <v>7118</v>
      </c>
      <c r="B53" s="2">
        <v>4255</v>
      </c>
    </row>
    <row r="54" spans="1:2">
      <c r="A54" s="2">
        <v>9077</v>
      </c>
      <c r="B54" s="2">
        <v>7118</v>
      </c>
    </row>
    <row r="55" spans="1:2">
      <c r="A55" s="2">
        <v>9077</v>
      </c>
      <c r="B55" s="2">
        <v>8855</v>
      </c>
    </row>
    <row r="56" spans="1:2">
      <c r="A56" s="2">
        <v>4255</v>
      </c>
      <c r="B56" s="2">
        <v>8855</v>
      </c>
    </row>
    <row r="57" spans="1:2">
      <c r="A57" s="2">
        <v>8855</v>
      </c>
      <c r="B57" s="2">
        <v>8855</v>
      </c>
    </row>
    <row r="58" spans="1:2">
      <c r="A58" s="2">
        <v>7118</v>
      </c>
      <c r="B58" s="2">
        <v>8855</v>
      </c>
    </row>
    <row r="59" spans="1:2">
      <c r="A59" s="2">
        <v>8855</v>
      </c>
      <c r="B59" s="2">
        <v>4255</v>
      </c>
    </row>
    <row r="60" spans="1:2">
      <c r="A60" s="2">
        <v>8855</v>
      </c>
      <c r="B60" s="2">
        <v>4255</v>
      </c>
    </row>
    <row r="61" spans="1:2">
      <c r="A61" s="2">
        <v>9077</v>
      </c>
      <c r="B61" s="2">
        <v>4255</v>
      </c>
    </row>
    <row r="62" spans="1:2">
      <c r="A62" s="2">
        <v>4255</v>
      </c>
      <c r="B62" s="2">
        <v>9077</v>
      </c>
    </row>
    <row r="63" spans="1:2">
      <c r="A63" s="2">
        <v>4255</v>
      </c>
      <c r="B63" s="2">
        <v>8855</v>
      </c>
    </row>
    <row r="64" spans="1:2">
      <c r="A64" s="2">
        <v>4255</v>
      </c>
      <c r="B64" s="2">
        <v>8855</v>
      </c>
    </row>
    <row r="65" spans="1:2">
      <c r="A65" s="2">
        <v>4255</v>
      </c>
      <c r="B65" s="2">
        <v>8855</v>
      </c>
    </row>
    <row r="66" spans="1:2">
      <c r="A66" s="2">
        <v>9077</v>
      </c>
      <c r="B66" s="2">
        <v>7118</v>
      </c>
    </row>
    <row r="67" spans="1:2">
      <c r="A67" s="2">
        <v>3745</v>
      </c>
      <c r="B67" s="2">
        <v>7118</v>
      </c>
    </row>
    <row r="68" spans="1:2">
      <c r="A68" s="2">
        <v>9077</v>
      </c>
      <c r="B68" s="2">
        <v>3745</v>
      </c>
    </row>
    <row r="69" spans="1:2">
      <c r="A69" s="2">
        <v>8855</v>
      </c>
      <c r="B69" s="2">
        <v>8855</v>
      </c>
    </row>
    <row r="70" spans="1:2">
      <c r="A70" s="2">
        <v>9077</v>
      </c>
      <c r="B70" s="2">
        <v>8855</v>
      </c>
    </row>
    <row r="71" spans="1:2">
      <c r="A71" s="2">
        <v>4255</v>
      </c>
      <c r="B71" s="2">
        <v>7118</v>
      </c>
    </row>
    <row r="72" spans="1:2">
      <c r="A72" s="2">
        <v>7118</v>
      </c>
      <c r="B72" s="2">
        <v>7118</v>
      </c>
    </row>
    <row r="73" spans="1:2">
      <c r="A73" s="2">
        <v>7118</v>
      </c>
      <c r="B73" s="2">
        <v>8855</v>
      </c>
    </row>
    <row r="74" spans="1:2">
      <c r="A74" s="2">
        <v>3745</v>
      </c>
      <c r="B74" s="2">
        <v>4255</v>
      </c>
    </row>
    <row r="75" spans="1:2">
      <c r="A75" s="2">
        <v>8855</v>
      </c>
      <c r="B75" s="2">
        <v>4255</v>
      </c>
    </row>
    <row r="76" spans="1:2">
      <c r="A76" s="2">
        <v>7118</v>
      </c>
      <c r="B76" s="2">
        <v>4255</v>
      </c>
    </row>
    <row r="77" spans="1:2">
      <c r="A77" s="2">
        <v>9077</v>
      </c>
      <c r="B77" s="2">
        <v>9077</v>
      </c>
    </row>
    <row r="78" spans="1:2">
      <c r="A78" s="2">
        <v>3745</v>
      </c>
      <c r="B78" s="2">
        <v>4255</v>
      </c>
    </row>
    <row r="79" spans="1:2">
      <c r="A79" s="2">
        <v>4255</v>
      </c>
      <c r="B79" s="2">
        <v>8855</v>
      </c>
    </row>
    <row r="80" spans="1:2">
      <c r="A80" s="2">
        <v>4255</v>
      </c>
      <c r="B80" s="2">
        <v>4255</v>
      </c>
    </row>
    <row r="81" spans="1:2">
      <c r="A81" s="2">
        <v>4255</v>
      </c>
      <c r="B81" s="2">
        <v>4255</v>
      </c>
    </row>
    <row r="82" spans="1:2">
      <c r="A82" s="2">
        <v>9077</v>
      </c>
      <c r="B82" s="2">
        <v>8855</v>
      </c>
    </row>
    <row r="83" spans="1:2">
      <c r="A83" s="2">
        <v>3745</v>
      </c>
      <c r="B83" s="2">
        <v>7118</v>
      </c>
    </row>
    <row r="84" spans="1:2">
      <c r="A84" s="2">
        <v>8855</v>
      </c>
      <c r="B84" s="2">
        <v>4255</v>
      </c>
    </row>
    <row r="85" spans="1:2">
      <c r="A85" s="2">
        <v>3745</v>
      </c>
      <c r="B85" s="2">
        <v>7118</v>
      </c>
    </row>
    <row r="86" spans="1:2">
      <c r="A86" s="2">
        <v>9077</v>
      </c>
      <c r="B86" s="2">
        <v>8855</v>
      </c>
    </row>
    <row r="87" spans="1:2">
      <c r="A87" s="2">
        <v>7118</v>
      </c>
      <c r="B87" s="2">
        <v>7118</v>
      </c>
    </row>
    <row r="88" spans="1:2">
      <c r="A88" s="2">
        <v>4255</v>
      </c>
      <c r="B88" s="2">
        <v>9077</v>
      </c>
    </row>
    <row r="89" spans="1:2">
      <c r="A89" s="2">
        <v>3745</v>
      </c>
      <c r="B89" s="2">
        <v>8855</v>
      </c>
    </row>
    <row r="90" spans="1:2">
      <c r="A90" s="2">
        <v>4255</v>
      </c>
      <c r="B90" s="2">
        <v>4255</v>
      </c>
    </row>
    <row r="91" spans="1:2">
      <c r="A91" s="2">
        <v>9077</v>
      </c>
      <c r="B91" s="2">
        <v>7118</v>
      </c>
    </row>
    <row r="92" spans="1:2">
      <c r="A92" s="2">
        <v>9077</v>
      </c>
      <c r="B92" s="2">
        <v>7118</v>
      </c>
    </row>
    <row r="93" spans="1:2">
      <c r="A93" s="2">
        <v>8855</v>
      </c>
      <c r="B93" s="2">
        <v>4255</v>
      </c>
    </row>
    <row r="94" spans="1:2">
      <c r="A94" s="2">
        <v>7118</v>
      </c>
      <c r="B94" s="2">
        <v>4255</v>
      </c>
    </row>
    <row r="95" spans="1:2">
      <c r="A95" s="2">
        <v>4255</v>
      </c>
      <c r="B95" s="2">
        <v>8855</v>
      </c>
    </row>
    <row r="96" spans="1:2">
      <c r="A96" s="2">
        <v>9077</v>
      </c>
      <c r="B96" s="2">
        <v>4255</v>
      </c>
    </row>
    <row r="97" spans="1:2">
      <c r="A97" s="2">
        <v>4255</v>
      </c>
      <c r="B97" s="2">
        <v>7118</v>
      </c>
    </row>
    <row r="98" spans="1:2">
      <c r="A98" s="2">
        <v>7118</v>
      </c>
      <c r="B98" s="2">
        <v>8855</v>
      </c>
    </row>
    <row r="99" spans="1:2">
      <c r="A99" s="2">
        <v>8855</v>
      </c>
      <c r="B99" s="2">
        <v>9077</v>
      </c>
    </row>
    <row r="100" spans="1:2">
      <c r="A100" s="2">
        <v>8855</v>
      </c>
      <c r="B100" s="2">
        <v>4255</v>
      </c>
    </row>
    <row r="101" spans="1:2">
      <c r="A101" s="2">
        <v>8855</v>
      </c>
      <c r="B101" s="2">
        <v>4255</v>
      </c>
    </row>
    <row r="102" spans="1:2">
      <c r="A102" s="2">
        <v>8855</v>
      </c>
      <c r="B102" s="2">
        <v>3745</v>
      </c>
    </row>
    <row r="103" spans="1:2">
      <c r="A103" s="2">
        <v>9077</v>
      </c>
      <c r="B103" s="2">
        <v>7118</v>
      </c>
    </row>
    <row r="104" spans="1:2">
      <c r="A104" s="2">
        <v>8855</v>
      </c>
      <c r="B104" s="2">
        <v>7118</v>
      </c>
    </row>
    <row r="105" spans="1:2">
      <c r="A105" s="2">
        <v>4255</v>
      </c>
      <c r="B105" s="2">
        <v>4255</v>
      </c>
    </row>
    <row r="106" spans="1:2">
      <c r="A106" s="2">
        <v>4255</v>
      </c>
      <c r="B106" s="2">
        <v>3745</v>
      </c>
    </row>
    <row r="107" spans="1:2">
      <c r="A107" s="2">
        <v>8855</v>
      </c>
      <c r="B107" s="2">
        <v>4255</v>
      </c>
    </row>
    <row r="108" spans="1:2">
      <c r="A108" s="2">
        <v>4255</v>
      </c>
      <c r="B108" s="2">
        <v>8855</v>
      </c>
    </row>
    <row r="109" spans="1:2">
      <c r="A109" s="2">
        <v>9077</v>
      </c>
      <c r="B109" s="2">
        <v>7118</v>
      </c>
    </row>
    <row r="110" spans="1:2">
      <c r="A110" s="2">
        <v>4255</v>
      </c>
      <c r="B110" s="2">
        <v>4255</v>
      </c>
    </row>
    <row r="111" spans="1:2">
      <c r="A111" s="2">
        <v>8855</v>
      </c>
      <c r="B111" s="2">
        <v>8855</v>
      </c>
    </row>
    <row r="112" spans="1:2">
      <c r="A112" s="2">
        <v>8855</v>
      </c>
      <c r="B112" s="2">
        <v>7118</v>
      </c>
    </row>
    <row r="113" spans="1:2">
      <c r="A113" s="2">
        <v>9077</v>
      </c>
      <c r="B113" s="2">
        <v>7118</v>
      </c>
    </row>
    <row r="114" spans="1:2">
      <c r="A114" s="2">
        <v>7118</v>
      </c>
      <c r="B114" s="2">
        <v>4255</v>
      </c>
    </row>
    <row r="115" spans="1:2">
      <c r="A115" s="2">
        <v>3745</v>
      </c>
      <c r="B115" s="2">
        <v>7118</v>
      </c>
    </row>
    <row r="116" spans="1:2">
      <c r="A116" s="2">
        <v>9077</v>
      </c>
      <c r="B116" s="2">
        <v>3745</v>
      </c>
    </row>
    <row r="117" spans="1:2">
      <c r="A117" s="2">
        <v>9077</v>
      </c>
      <c r="B117" s="2">
        <v>4255</v>
      </c>
    </row>
    <row r="118" spans="1:2">
      <c r="A118" s="2">
        <v>8855</v>
      </c>
      <c r="B118" s="2">
        <v>9077</v>
      </c>
    </row>
    <row r="119" spans="1:2">
      <c r="A119" s="2">
        <v>7118</v>
      </c>
      <c r="B119" s="2">
        <v>3745</v>
      </c>
    </row>
    <row r="120" spans="1:2">
      <c r="A120" s="2">
        <v>9077</v>
      </c>
      <c r="B120" s="2">
        <v>8855</v>
      </c>
    </row>
    <row r="121" spans="1:2">
      <c r="A121" s="2">
        <v>3745</v>
      </c>
      <c r="B121" s="2">
        <v>8855</v>
      </c>
    </row>
    <row r="122" spans="1:2">
      <c r="A122" s="2">
        <v>8855</v>
      </c>
      <c r="B122" s="2">
        <v>7118</v>
      </c>
    </row>
    <row r="123" spans="1:2">
      <c r="A123" s="2">
        <v>4255</v>
      </c>
      <c r="B123" s="2">
        <v>3745</v>
      </c>
    </row>
    <row r="124" spans="1:2">
      <c r="A124" s="2">
        <v>4255</v>
      </c>
      <c r="B124" s="2">
        <v>3745</v>
      </c>
    </row>
    <row r="125" spans="1:2">
      <c r="A125" s="2">
        <v>8855</v>
      </c>
      <c r="B125" s="2">
        <v>7118</v>
      </c>
    </row>
    <row r="126" spans="1:2">
      <c r="A126" s="2">
        <v>8855</v>
      </c>
      <c r="B126" s="2">
        <v>4255</v>
      </c>
    </row>
    <row r="127" spans="1:2">
      <c r="A127" s="2">
        <v>9077</v>
      </c>
      <c r="B127" s="2">
        <v>4255</v>
      </c>
    </row>
    <row r="128" spans="1:2">
      <c r="A128" s="2">
        <v>7118</v>
      </c>
      <c r="B128" s="2">
        <v>4255</v>
      </c>
    </row>
    <row r="129" spans="1:2">
      <c r="A129" s="2">
        <v>7118</v>
      </c>
      <c r="B129" s="2">
        <v>8855</v>
      </c>
    </row>
    <row r="130" spans="1:2">
      <c r="A130" s="2">
        <v>8855</v>
      </c>
      <c r="B130" s="2">
        <v>4255</v>
      </c>
    </row>
    <row r="131" spans="1:2">
      <c r="A131" s="2">
        <v>4255</v>
      </c>
      <c r="B131" s="2">
        <v>4255</v>
      </c>
    </row>
    <row r="132" spans="1:2">
      <c r="A132" s="2">
        <v>8855</v>
      </c>
      <c r="B132" s="2">
        <v>7118</v>
      </c>
    </row>
    <row r="133" spans="1:2">
      <c r="A133" s="2">
        <v>8855</v>
      </c>
      <c r="B133" s="2">
        <v>7118</v>
      </c>
    </row>
    <row r="134" spans="1:2">
      <c r="A134" s="2">
        <v>3745</v>
      </c>
      <c r="B134" s="2">
        <v>4255</v>
      </c>
    </row>
    <row r="135" spans="1:2">
      <c r="A135" s="2">
        <v>9077</v>
      </c>
      <c r="B135" s="2">
        <v>9077</v>
      </c>
    </row>
    <row r="136" spans="1:2">
      <c r="A136" s="2">
        <v>4255</v>
      </c>
      <c r="B136" s="2">
        <v>3745</v>
      </c>
    </row>
    <row r="137" spans="1:2">
      <c r="A137" s="2">
        <v>8855</v>
      </c>
      <c r="B137" s="2">
        <v>7118</v>
      </c>
    </row>
    <row r="138" spans="1:2">
      <c r="A138" s="2">
        <v>7118</v>
      </c>
      <c r="B138" s="2">
        <v>9077</v>
      </c>
    </row>
    <row r="139" spans="1:2">
      <c r="A139" s="2">
        <v>3745</v>
      </c>
      <c r="B139" s="2">
        <v>7118</v>
      </c>
    </row>
    <row r="140" spans="1:2">
      <c r="A140" s="2">
        <v>4255</v>
      </c>
      <c r="B140" s="2">
        <v>8855</v>
      </c>
    </row>
    <row r="141" spans="1:2">
      <c r="A141" s="2">
        <v>9077</v>
      </c>
      <c r="B141" s="2">
        <v>8855</v>
      </c>
    </row>
    <row r="142" spans="1:2">
      <c r="A142" s="2">
        <v>7118</v>
      </c>
      <c r="B142" s="2">
        <v>4255</v>
      </c>
    </row>
    <row r="143" spans="1:2">
      <c r="A143" s="2">
        <v>7118</v>
      </c>
      <c r="B143" s="2">
        <v>3745</v>
      </c>
    </row>
    <row r="144" spans="1:2">
      <c r="A144" s="2">
        <v>9077</v>
      </c>
      <c r="B144" s="2">
        <v>8855</v>
      </c>
    </row>
    <row r="145" spans="1:2">
      <c r="A145" s="2">
        <v>8855</v>
      </c>
      <c r="B145" s="2">
        <v>4255</v>
      </c>
    </row>
    <row r="146" spans="1:2">
      <c r="A146" s="2">
        <v>9077</v>
      </c>
      <c r="B146" s="2">
        <v>8855</v>
      </c>
    </row>
    <row r="147" spans="1:2">
      <c r="A147" s="2">
        <v>3745</v>
      </c>
      <c r="B147" s="2">
        <v>8855</v>
      </c>
    </row>
    <row r="148" spans="1:2">
      <c r="A148" s="2">
        <v>9077</v>
      </c>
      <c r="B148" s="2">
        <v>8855</v>
      </c>
    </row>
    <row r="149" spans="1:2">
      <c r="A149" s="2">
        <v>3745</v>
      </c>
      <c r="B149" s="2">
        <v>8855</v>
      </c>
    </row>
    <row r="150" spans="1:2">
      <c r="A150" s="2">
        <v>4255</v>
      </c>
      <c r="B150" s="2">
        <v>4255</v>
      </c>
    </row>
    <row r="151" spans="1:2">
      <c r="A151" s="2">
        <v>7118</v>
      </c>
      <c r="B151" s="2">
        <v>4255</v>
      </c>
    </row>
    <row r="152" spans="1:2">
      <c r="A152" s="2">
        <v>3745</v>
      </c>
      <c r="B152" s="2">
        <v>8855</v>
      </c>
    </row>
    <row r="153" spans="1:2">
      <c r="A153" s="2">
        <v>8855</v>
      </c>
      <c r="B153" s="2">
        <v>4255</v>
      </c>
    </row>
    <row r="154" spans="1:2">
      <c r="A154" s="2">
        <v>8855</v>
      </c>
      <c r="B154" s="2">
        <v>8855</v>
      </c>
    </row>
    <row r="155" spans="1:2">
      <c r="A155" s="2">
        <v>3745</v>
      </c>
      <c r="B155" s="2">
        <v>8855</v>
      </c>
    </row>
    <row r="156" spans="1:2">
      <c r="A156" s="2">
        <v>4255</v>
      </c>
      <c r="B156" s="2">
        <v>3745</v>
      </c>
    </row>
    <row r="157" spans="1:2">
      <c r="A157" s="2">
        <v>9077</v>
      </c>
      <c r="B157" s="2">
        <v>8855</v>
      </c>
    </row>
    <row r="158" spans="1:2">
      <c r="A158" s="2">
        <v>8855</v>
      </c>
      <c r="B158" s="2">
        <v>7118</v>
      </c>
    </row>
    <row r="159" spans="1:2">
      <c r="A159" s="2">
        <v>3745</v>
      </c>
      <c r="B159" s="2">
        <v>7118</v>
      </c>
    </row>
    <row r="160" spans="1:2">
      <c r="A160" s="2">
        <v>7118</v>
      </c>
      <c r="B160" s="2">
        <v>8855</v>
      </c>
    </row>
    <row r="161" spans="1:2">
      <c r="A161" s="2">
        <v>8855</v>
      </c>
      <c r="B161" s="2">
        <v>3745</v>
      </c>
    </row>
    <row r="162" spans="1:2">
      <c r="A162" s="2">
        <v>3745</v>
      </c>
      <c r="B162" s="2">
        <v>4255</v>
      </c>
    </row>
    <row r="163" spans="1:2">
      <c r="A163" s="2">
        <v>4255</v>
      </c>
      <c r="B163" s="2">
        <v>9077</v>
      </c>
    </row>
    <row r="164" spans="1:2">
      <c r="A164" s="2">
        <v>8855</v>
      </c>
      <c r="B164" s="2">
        <v>8855</v>
      </c>
    </row>
    <row r="165" spans="1:2">
      <c r="A165" s="2">
        <v>8855</v>
      </c>
      <c r="B165" s="2">
        <v>8855</v>
      </c>
    </row>
    <row r="166" spans="1:2">
      <c r="A166" s="2">
        <v>3745</v>
      </c>
      <c r="B166" s="2">
        <v>4255</v>
      </c>
    </row>
    <row r="167" spans="1:2">
      <c r="A167" s="2">
        <v>8855</v>
      </c>
      <c r="B167" s="2">
        <v>8855</v>
      </c>
    </row>
    <row r="168" spans="1:2">
      <c r="A168" s="2">
        <v>4255</v>
      </c>
      <c r="B168" s="2">
        <v>3745</v>
      </c>
    </row>
    <row r="169" spans="1:2">
      <c r="A169" s="2">
        <v>7118</v>
      </c>
      <c r="B169" s="2">
        <v>7118</v>
      </c>
    </row>
    <row r="170" spans="1:2">
      <c r="A170" s="2">
        <v>4255</v>
      </c>
      <c r="B170" s="2">
        <v>8855</v>
      </c>
    </row>
    <row r="171" spans="1:2">
      <c r="A171" s="2">
        <v>8855</v>
      </c>
      <c r="B171" s="2">
        <v>7118</v>
      </c>
    </row>
    <row r="172" spans="1:2">
      <c r="A172" s="2">
        <v>7118</v>
      </c>
      <c r="B172" s="2">
        <v>8855</v>
      </c>
    </row>
    <row r="173" spans="1:2">
      <c r="A173" s="2">
        <v>3745</v>
      </c>
      <c r="B173" s="2">
        <v>9077</v>
      </c>
    </row>
    <row r="174" spans="1:2">
      <c r="A174" s="2">
        <v>8855</v>
      </c>
      <c r="B174" s="2">
        <v>8855</v>
      </c>
    </row>
    <row r="175" spans="1:2">
      <c r="A175" s="2">
        <v>9077</v>
      </c>
      <c r="B175" s="2">
        <v>9077</v>
      </c>
    </row>
    <row r="176" spans="1:2">
      <c r="A176" s="2">
        <v>3745</v>
      </c>
      <c r="B176" s="2">
        <v>4255</v>
      </c>
    </row>
    <row r="177" spans="1:2">
      <c r="A177" s="2">
        <v>9077</v>
      </c>
      <c r="B177" s="2">
        <v>4255</v>
      </c>
    </row>
    <row r="178" spans="1:2">
      <c r="A178" s="2">
        <v>4255</v>
      </c>
      <c r="B178" s="2">
        <v>9077</v>
      </c>
    </row>
    <row r="179" spans="1:2">
      <c r="A179" s="2">
        <v>9077</v>
      </c>
      <c r="B179" s="2">
        <v>9077</v>
      </c>
    </row>
    <row r="180" spans="1:2">
      <c r="A180" s="2">
        <v>9077</v>
      </c>
      <c r="B180" s="2">
        <v>3745</v>
      </c>
    </row>
    <row r="181" spans="1:2">
      <c r="A181" s="2">
        <v>9077</v>
      </c>
      <c r="B181" s="2">
        <v>8855</v>
      </c>
    </row>
    <row r="182" spans="1:2">
      <c r="A182" s="2">
        <v>7118</v>
      </c>
      <c r="B182" s="2">
        <v>3745</v>
      </c>
    </row>
    <row r="183" spans="1:2">
      <c r="A183" s="2">
        <v>9077</v>
      </c>
      <c r="B183" s="2">
        <v>9077</v>
      </c>
    </row>
    <row r="184" spans="1:2">
      <c r="A184" s="2">
        <v>3745</v>
      </c>
      <c r="B184" s="2">
        <v>8855</v>
      </c>
    </row>
    <row r="185" spans="1:2">
      <c r="A185" s="2">
        <v>7118</v>
      </c>
      <c r="B185" s="2">
        <v>9077</v>
      </c>
    </row>
    <row r="186" spans="1:2">
      <c r="A186" s="2">
        <v>9077</v>
      </c>
      <c r="B186" s="2">
        <v>7118</v>
      </c>
    </row>
    <row r="187" spans="1:2">
      <c r="A187" s="2">
        <v>4255</v>
      </c>
      <c r="B187" s="2">
        <v>7118</v>
      </c>
    </row>
    <row r="188" spans="1:2">
      <c r="A188" s="2">
        <v>8855</v>
      </c>
      <c r="B188" s="2">
        <v>9077</v>
      </c>
    </row>
    <row r="189" spans="1:2">
      <c r="A189" s="2">
        <v>8855</v>
      </c>
      <c r="B189" s="2">
        <v>4255</v>
      </c>
    </row>
    <row r="190" spans="1:2">
      <c r="A190" s="2">
        <v>4255</v>
      </c>
      <c r="B190" s="2">
        <v>8855</v>
      </c>
    </row>
    <row r="191" spans="1:2">
      <c r="A191" s="2">
        <v>3745</v>
      </c>
      <c r="B191" s="2">
        <v>8855</v>
      </c>
    </row>
    <row r="192" spans="1:2">
      <c r="A192" s="2">
        <v>7118</v>
      </c>
      <c r="B192" s="2">
        <v>9077</v>
      </c>
    </row>
    <row r="193" spans="1:2">
      <c r="A193" s="2">
        <v>7118</v>
      </c>
      <c r="B193" s="2">
        <v>8855</v>
      </c>
    </row>
    <row r="194" spans="1:2">
      <c r="A194" s="2">
        <v>3745</v>
      </c>
      <c r="B194" s="2">
        <v>9077</v>
      </c>
    </row>
    <row r="195" spans="1:2">
      <c r="A195" s="2">
        <v>4255</v>
      </c>
      <c r="B195" s="2">
        <v>4255</v>
      </c>
    </row>
    <row r="196" spans="1:2">
      <c r="A196" s="2">
        <v>9077</v>
      </c>
      <c r="B196" s="2">
        <v>9077</v>
      </c>
    </row>
    <row r="197" spans="1:2">
      <c r="A197" s="2">
        <v>7118</v>
      </c>
      <c r="B197" s="2">
        <v>9077</v>
      </c>
    </row>
    <row r="198" spans="1:2">
      <c r="A198" s="2">
        <v>4255</v>
      </c>
      <c r="B198" s="2">
        <v>9077</v>
      </c>
    </row>
    <row r="199" spans="1:2">
      <c r="A199" s="2">
        <v>7118</v>
      </c>
      <c r="B199" s="2">
        <v>7118</v>
      </c>
    </row>
    <row r="200" spans="1:2">
      <c r="A200" s="2">
        <v>9077</v>
      </c>
      <c r="B200" s="2">
        <v>7118</v>
      </c>
    </row>
    <row r="201" spans="1:2">
      <c r="A201" s="2">
        <v>9077</v>
      </c>
      <c r="B201" s="2">
        <v>8855</v>
      </c>
    </row>
    <row r="202" spans="1:2">
      <c r="A202" s="2">
        <v>7118</v>
      </c>
      <c r="B202" s="2">
        <v>4255</v>
      </c>
    </row>
    <row r="203" spans="1:2">
      <c r="A203" s="2">
        <v>4255</v>
      </c>
      <c r="B203" s="2">
        <v>8855</v>
      </c>
    </row>
    <row r="204" spans="1:2">
      <c r="A204" s="2">
        <v>8855</v>
      </c>
      <c r="B204" s="2">
        <v>7118</v>
      </c>
    </row>
    <row r="205" spans="1:2">
      <c r="A205" s="2">
        <v>8855</v>
      </c>
      <c r="B205" s="2">
        <v>8855</v>
      </c>
    </row>
    <row r="206" spans="1:2">
      <c r="A206" s="2">
        <v>4255</v>
      </c>
      <c r="B206" s="2">
        <v>7118</v>
      </c>
    </row>
    <row r="207" spans="1:2">
      <c r="A207" s="2">
        <v>9077</v>
      </c>
      <c r="B207" s="2">
        <v>7118</v>
      </c>
    </row>
    <row r="208" spans="1:2">
      <c r="A208" s="2">
        <v>8855</v>
      </c>
      <c r="B208" s="2">
        <v>8855</v>
      </c>
    </row>
    <row r="209" spans="1:2">
      <c r="A209" s="2">
        <v>8855</v>
      </c>
      <c r="B209" s="2">
        <v>7118</v>
      </c>
    </row>
    <row r="210" spans="1:2">
      <c r="A210" s="2">
        <v>7118</v>
      </c>
      <c r="B210" s="2">
        <v>7118</v>
      </c>
    </row>
    <row r="211" spans="1:2">
      <c r="A211" s="2">
        <v>9077</v>
      </c>
      <c r="B211" s="2">
        <v>4255</v>
      </c>
    </row>
    <row r="212" spans="1:2">
      <c r="A212" s="2">
        <v>8855</v>
      </c>
      <c r="B212" s="2">
        <v>9077</v>
      </c>
    </row>
    <row r="213" spans="1:2">
      <c r="A213" s="2">
        <v>8855</v>
      </c>
      <c r="B213" s="2">
        <v>8855</v>
      </c>
    </row>
    <row r="214" spans="1:2">
      <c r="A214" s="2">
        <v>9077</v>
      </c>
      <c r="B214" s="2">
        <v>9077</v>
      </c>
    </row>
    <row r="215" spans="1:2">
      <c r="A215" s="2">
        <v>7118</v>
      </c>
      <c r="B215" s="2">
        <v>7118</v>
      </c>
    </row>
    <row r="216" spans="1:2">
      <c r="A216" s="2">
        <v>7118</v>
      </c>
      <c r="B216" s="2">
        <v>4255</v>
      </c>
    </row>
    <row r="217" spans="1:2">
      <c r="A217" s="2">
        <v>8855</v>
      </c>
      <c r="B217" s="2">
        <v>8855</v>
      </c>
    </row>
    <row r="218" spans="1:2">
      <c r="A218" s="2">
        <v>4255</v>
      </c>
      <c r="B218" s="2">
        <v>4255</v>
      </c>
    </row>
    <row r="219" spans="1:2">
      <c r="A219" s="2">
        <v>4255</v>
      </c>
      <c r="B219" s="2">
        <v>4255</v>
      </c>
    </row>
    <row r="220" spans="1:2">
      <c r="A220" s="2">
        <v>3745</v>
      </c>
      <c r="B220" s="2">
        <v>8855</v>
      </c>
    </row>
    <row r="221" spans="1:2">
      <c r="A221" s="2">
        <v>3745</v>
      </c>
      <c r="B221" s="2">
        <v>8855</v>
      </c>
    </row>
    <row r="222" spans="1:2">
      <c r="A222" s="2">
        <v>8855</v>
      </c>
      <c r="B222" s="2">
        <v>4255</v>
      </c>
    </row>
    <row r="223" spans="1:2">
      <c r="A223" s="2">
        <v>9077</v>
      </c>
      <c r="B223" s="2">
        <v>4255</v>
      </c>
    </row>
    <row r="224" spans="1:2">
      <c r="A224" s="2">
        <v>9077</v>
      </c>
      <c r="B224" s="2">
        <v>7118</v>
      </c>
    </row>
    <row r="225" spans="1:2">
      <c r="A225" s="2">
        <v>8855</v>
      </c>
      <c r="B225" s="2">
        <v>9077</v>
      </c>
    </row>
    <row r="226" spans="1:2">
      <c r="A226" s="2">
        <v>8855</v>
      </c>
      <c r="B226" s="2">
        <v>4255</v>
      </c>
    </row>
    <row r="227" spans="1:2">
      <c r="A227" s="2">
        <v>9077</v>
      </c>
      <c r="B227" s="2">
        <v>9077</v>
      </c>
    </row>
    <row r="228" spans="1:2">
      <c r="A228" s="2">
        <v>8855</v>
      </c>
      <c r="B228" s="2">
        <v>3745</v>
      </c>
    </row>
    <row r="229" spans="1:2">
      <c r="A229" s="2">
        <v>9077</v>
      </c>
      <c r="B229" s="2">
        <v>9077</v>
      </c>
    </row>
    <row r="230" spans="1:2">
      <c r="A230" s="2">
        <v>4255</v>
      </c>
      <c r="B230" s="2">
        <v>9077</v>
      </c>
    </row>
    <row r="231" spans="1:2">
      <c r="A231" s="2">
        <v>7118</v>
      </c>
      <c r="B231" s="2">
        <v>9077</v>
      </c>
    </row>
    <row r="232" spans="1:2">
      <c r="A232" s="2">
        <v>8855</v>
      </c>
      <c r="B232" s="2">
        <v>4255</v>
      </c>
    </row>
    <row r="233" spans="1:2">
      <c r="A233" s="2">
        <v>8855</v>
      </c>
      <c r="B233" s="2">
        <v>8855</v>
      </c>
    </row>
    <row r="234" spans="1:2">
      <c r="A234" s="2">
        <v>8855</v>
      </c>
      <c r="B234" s="2">
        <v>3745</v>
      </c>
    </row>
    <row r="235" spans="1:2">
      <c r="A235" s="2">
        <v>8855</v>
      </c>
      <c r="B235" s="2">
        <v>3745</v>
      </c>
    </row>
    <row r="236" spans="1:2">
      <c r="A236" s="2">
        <v>3745</v>
      </c>
      <c r="B236" s="2">
        <v>9077</v>
      </c>
    </row>
    <row r="237" spans="1:2">
      <c r="A237" s="2">
        <v>7118</v>
      </c>
      <c r="B237" s="2">
        <v>4255</v>
      </c>
    </row>
    <row r="238" spans="1:2">
      <c r="A238" s="2">
        <v>8855</v>
      </c>
      <c r="B238" s="2">
        <v>9077</v>
      </c>
    </row>
    <row r="239" spans="1:2">
      <c r="A239" s="2">
        <v>8855</v>
      </c>
      <c r="B239" s="2">
        <v>7118</v>
      </c>
    </row>
    <row r="240" spans="1:2">
      <c r="A240" s="2">
        <v>9077</v>
      </c>
      <c r="B240" s="2">
        <v>8855</v>
      </c>
    </row>
    <row r="241" spans="1:2">
      <c r="A241" s="2">
        <v>4255</v>
      </c>
      <c r="B241" s="2">
        <v>9077</v>
      </c>
    </row>
    <row r="242" spans="1:2">
      <c r="A242" s="2">
        <v>9077</v>
      </c>
      <c r="B242" s="2">
        <v>9077</v>
      </c>
    </row>
    <row r="243" spans="1:2">
      <c r="A243" s="2">
        <v>4255</v>
      </c>
      <c r="B243" s="2">
        <v>9077</v>
      </c>
    </row>
    <row r="244" spans="1:2">
      <c r="A244" s="2">
        <v>4255</v>
      </c>
      <c r="B244" s="2">
        <v>8855</v>
      </c>
    </row>
    <row r="245" spans="1:2">
      <c r="A245" s="2">
        <v>4255</v>
      </c>
      <c r="B245" s="2">
        <v>8855</v>
      </c>
    </row>
    <row r="246" spans="1:2">
      <c r="A246" s="2">
        <v>4255</v>
      </c>
      <c r="B246" s="2">
        <v>9077</v>
      </c>
    </row>
    <row r="247" spans="1:2">
      <c r="A247" s="2">
        <v>3745</v>
      </c>
      <c r="B247" s="2">
        <v>3745</v>
      </c>
    </row>
    <row r="248" spans="1:2">
      <c r="A248" s="2">
        <v>8855</v>
      </c>
      <c r="B248" s="2">
        <v>9077</v>
      </c>
    </row>
    <row r="249" spans="1:2">
      <c r="A249" s="2">
        <v>9077</v>
      </c>
      <c r="B249" s="2">
        <v>7118</v>
      </c>
    </row>
    <row r="250" spans="1:2">
      <c r="A250" s="2">
        <v>4255</v>
      </c>
      <c r="B250" s="2">
        <v>7118</v>
      </c>
    </row>
    <row r="251" spans="1:2">
      <c r="A251" s="2">
        <v>9077</v>
      </c>
      <c r="B251" s="2">
        <v>8855</v>
      </c>
    </row>
    <row r="252" spans="1:2">
      <c r="A252" s="2">
        <v>7118</v>
      </c>
      <c r="B252" s="2">
        <v>9077</v>
      </c>
    </row>
    <row r="253" spans="1:2">
      <c r="A253" s="2">
        <v>3745</v>
      </c>
      <c r="B253" s="2">
        <v>7118</v>
      </c>
    </row>
    <row r="254" spans="1:2">
      <c r="A254" s="2">
        <v>3745</v>
      </c>
      <c r="B254" s="2">
        <v>9077</v>
      </c>
    </row>
    <row r="255" spans="1:2">
      <c r="A255" s="2">
        <v>7118</v>
      </c>
      <c r="B255" s="2">
        <v>8855</v>
      </c>
    </row>
    <row r="256" spans="1:2">
      <c r="A256" s="2">
        <v>4255</v>
      </c>
      <c r="B256" s="2">
        <v>9077</v>
      </c>
    </row>
    <row r="257" spans="1:2">
      <c r="A257" s="2">
        <v>4255</v>
      </c>
      <c r="B257" s="2">
        <v>4255</v>
      </c>
    </row>
    <row r="258" spans="1:2">
      <c r="A258" s="2">
        <v>7118</v>
      </c>
      <c r="B258" s="2">
        <v>3745</v>
      </c>
    </row>
    <row r="259" spans="1:2">
      <c r="A259" s="2">
        <v>9077</v>
      </c>
      <c r="B259" s="2">
        <v>7118</v>
      </c>
    </row>
    <row r="260" spans="1:2">
      <c r="A260" s="2">
        <v>4255</v>
      </c>
      <c r="B260" s="2">
        <v>7118</v>
      </c>
    </row>
    <row r="261" spans="1:2">
      <c r="A261" s="2">
        <v>7118</v>
      </c>
      <c r="B261" s="2">
        <v>7118</v>
      </c>
    </row>
    <row r="262" spans="1:2">
      <c r="A262" s="2">
        <v>9077</v>
      </c>
      <c r="B262" s="2">
        <v>3745</v>
      </c>
    </row>
    <row r="263" spans="1:2">
      <c r="A263" s="2">
        <v>3745</v>
      </c>
      <c r="B263" s="2">
        <v>7118</v>
      </c>
    </row>
    <row r="264" spans="1:2">
      <c r="A264" s="2">
        <v>9077</v>
      </c>
      <c r="B264" s="2">
        <v>8855</v>
      </c>
    </row>
    <row r="265" spans="1:2">
      <c r="A265" s="2">
        <v>4255</v>
      </c>
      <c r="B265" s="2">
        <v>9077</v>
      </c>
    </row>
    <row r="266" spans="1:2">
      <c r="A266" s="2">
        <v>4255</v>
      </c>
      <c r="B266" s="2">
        <v>7118</v>
      </c>
    </row>
    <row r="267" spans="1:2">
      <c r="A267" s="2">
        <v>8855</v>
      </c>
      <c r="B267" s="2">
        <v>9077</v>
      </c>
    </row>
    <row r="268" spans="1:2">
      <c r="A268" s="2">
        <v>3745</v>
      </c>
      <c r="B268" s="2">
        <v>3745</v>
      </c>
    </row>
    <row r="269" spans="1:2">
      <c r="A269" s="2">
        <v>8855</v>
      </c>
      <c r="B269" s="2">
        <v>7118</v>
      </c>
    </row>
    <row r="270" spans="1:2">
      <c r="A270" s="2">
        <v>9077</v>
      </c>
      <c r="B270" s="2">
        <v>9077</v>
      </c>
    </row>
    <row r="271" spans="1:2">
      <c r="A271" s="2">
        <v>9077</v>
      </c>
      <c r="B271" s="2">
        <v>3745</v>
      </c>
    </row>
    <row r="272" spans="1:2">
      <c r="A272" s="2">
        <v>4255</v>
      </c>
      <c r="B272" s="2">
        <v>3745</v>
      </c>
    </row>
    <row r="273" spans="1:2">
      <c r="A273" s="2">
        <v>8855</v>
      </c>
      <c r="B273" s="2">
        <v>8855</v>
      </c>
    </row>
    <row r="274" spans="1:2">
      <c r="A274" s="2">
        <v>8855</v>
      </c>
      <c r="B274" s="2">
        <v>4255</v>
      </c>
    </row>
    <row r="275" spans="1:2">
      <c r="A275" s="2">
        <v>3745</v>
      </c>
      <c r="B275" s="2">
        <v>3745</v>
      </c>
    </row>
    <row r="276" spans="1:2">
      <c r="A276" s="2">
        <v>9077</v>
      </c>
      <c r="B276" s="2">
        <v>4255</v>
      </c>
    </row>
    <row r="277" spans="1:2">
      <c r="A277" s="2">
        <v>9077</v>
      </c>
      <c r="B277" s="2">
        <v>4255</v>
      </c>
    </row>
    <row r="278" spans="1:2">
      <c r="A278" s="2">
        <v>4255</v>
      </c>
      <c r="B278" s="2">
        <v>4255</v>
      </c>
    </row>
    <row r="279" spans="1:2">
      <c r="A279" s="2">
        <v>4255</v>
      </c>
      <c r="B279" s="2">
        <v>8855</v>
      </c>
    </row>
    <row r="280" spans="1:2">
      <c r="A280" s="2">
        <v>9077</v>
      </c>
      <c r="B280" s="2">
        <v>3745</v>
      </c>
    </row>
    <row r="281" spans="1:2">
      <c r="A281" s="2">
        <v>7118</v>
      </c>
      <c r="B281" s="2">
        <v>7118</v>
      </c>
    </row>
    <row r="282" spans="1:2">
      <c r="A282" s="2">
        <v>4255</v>
      </c>
      <c r="B282" s="2">
        <v>7118</v>
      </c>
    </row>
    <row r="283" spans="1:2">
      <c r="A283" s="2">
        <v>8855</v>
      </c>
      <c r="B283" s="2">
        <v>4255</v>
      </c>
    </row>
    <row r="284" spans="1:2">
      <c r="A284" s="2">
        <v>7118</v>
      </c>
      <c r="B284" s="2">
        <v>8855</v>
      </c>
    </row>
    <row r="285" spans="1:2">
      <c r="A285" s="2">
        <v>9077</v>
      </c>
      <c r="B285" s="2">
        <v>8855</v>
      </c>
    </row>
    <row r="286" spans="1:2">
      <c r="A286" s="2">
        <v>8855</v>
      </c>
      <c r="B286" s="2">
        <v>8855</v>
      </c>
    </row>
    <row r="287" spans="1:2">
      <c r="A287" s="2">
        <v>3745</v>
      </c>
      <c r="B287" s="2">
        <v>3745</v>
      </c>
    </row>
    <row r="288" spans="1:2">
      <c r="A288" s="2">
        <v>8855</v>
      </c>
      <c r="B288" s="2">
        <v>8855</v>
      </c>
    </row>
    <row r="289" spans="1:2">
      <c r="A289" s="2">
        <v>9077</v>
      </c>
      <c r="B289" s="2">
        <v>4255</v>
      </c>
    </row>
    <row r="290" spans="1:2">
      <c r="A290" s="2">
        <v>8855</v>
      </c>
      <c r="B290" s="2">
        <v>8855</v>
      </c>
    </row>
    <row r="291" spans="1:2">
      <c r="A291" s="2">
        <v>7118</v>
      </c>
      <c r="B291" s="2">
        <v>8855</v>
      </c>
    </row>
    <row r="292" spans="1:2">
      <c r="A292" s="2">
        <v>9077</v>
      </c>
      <c r="B292" s="2">
        <v>7118</v>
      </c>
    </row>
    <row r="293" spans="1:2">
      <c r="A293" s="2">
        <v>7118</v>
      </c>
      <c r="B293" s="2">
        <v>9077</v>
      </c>
    </row>
    <row r="294" spans="1:2">
      <c r="A294" s="2">
        <v>4255</v>
      </c>
      <c r="B294" s="2">
        <v>8855</v>
      </c>
    </row>
    <row r="295" spans="1:2">
      <c r="A295" s="2">
        <v>8855</v>
      </c>
      <c r="B295" s="2">
        <v>7118</v>
      </c>
    </row>
    <row r="296" spans="1:2">
      <c r="A296" s="2">
        <v>8855</v>
      </c>
      <c r="B296" s="2">
        <v>7118</v>
      </c>
    </row>
    <row r="297" spans="1:2">
      <c r="A297" s="2">
        <v>4255</v>
      </c>
      <c r="B297" s="2">
        <v>4255</v>
      </c>
    </row>
    <row r="298" spans="1:2">
      <c r="A298" s="2">
        <v>9077</v>
      </c>
      <c r="B298" s="2">
        <v>8855</v>
      </c>
    </row>
    <row r="299" spans="1:2">
      <c r="A299" s="2">
        <v>8855</v>
      </c>
      <c r="B299" s="2">
        <v>4255</v>
      </c>
    </row>
    <row r="300" spans="1:2">
      <c r="A300" s="2">
        <v>4255</v>
      </c>
      <c r="B300" s="2">
        <v>4255</v>
      </c>
    </row>
    <row r="301" spans="1:2">
      <c r="A301" s="2">
        <v>7118</v>
      </c>
      <c r="B301" s="2">
        <v>4255</v>
      </c>
    </row>
    <row r="302" spans="1:2">
      <c r="A302" s="2">
        <v>9077</v>
      </c>
      <c r="B302" s="2">
        <v>9077</v>
      </c>
    </row>
    <row r="303" spans="1:2">
      <c r="A303" s="2">
        <v>8855</v>
      </c>
      <c r="B303" s="2">
        <v>9077</v>
      </c>
    </row>
    <row r="304" spans="1:2">
      <c r="A304" s="2">
        <v>8855</v>
      </c>
      <c r="B304" s="2">
        <v>9077</v>
      </c>
    </row>
    <row r="305" spans="1:2">
      <c r="A305" s="2">
        <v>8855</v>
      </c>
      <c r="B305" s="2">
        <v>7118</v>
      </c>
    </row>
    <row r="306" spans="1:2">
      <c r="A306" s="2">
        <v>4255</v>
      </c>
      <c r="B306" s="2">
        <v>9077</v>
      </c>
    </row>
    <row r="307" spans="1:2">
      <c r="A307" s="2">
        <v>9077</v>
      </c>
      <c r="B307" s="2">
        <v>7118</v>
      </c>
    </row>
    <row r="308" spans="1:2">
      <c r="A308" s="2">
        <v>9077</v>
      </c>
      <c r="B308" s="2">
        <v>3745</v>
      </c>
    </row>
    <row r="309" spans="1:2">
      <c r="A309" s="2">
        <v>9077</v>
      </c>
      <c r="B309" s="2">
        <v>9077</v>
      </c>
    </row>
    <row r="310" spans="1:2">
      <c r="A310" s="2">
        <v>8855</v>
      </c>
      <c r="B310" s="2">
        <v>8855</v>
      </c>
    </row>
    <row r="311" spans="1:2">
      <c r="A311" s="2">
        <v>9077</v>
      </c>
      <c r="B311" s="2">
        <v>8855</v>
      </c>
    </row>
    <row r="312" spans="1:2">
      <c r="A312" s="2">
        <v>7118</v>
      </c>
      <c r="B312" s="2">
        <v>3745</v>
      </c>
    </row>
    <row r="313" spans="1:2">
      <c r="A313" s="2">
        <v>8855</v>
      </c>
      <c r="B313" s="2">
        <v>8855</v>
      </c>
    </row>
    <row r="314" spans="1:2">
      <c r="A314" s="2">
        <v>8855</v>
      </c>
      <c r="B314" s="2">
        <v>4255</v>
      </c>
    </row>
    <row r="315" spans="1:2">
      <c r="A315" s="2">
        <v>3745</v>
      </c>
      <c r="B315" s="2">
        <v>9077</v>
      </c>
    </row>
    <row r="316" spans="1:2">
      <c r="A316" s="2">
        <v>4255</v>
      </c>
      <c r="B316" s="2">
        <v>7118</v>
      </c>
    </row>
    <row r="317" spans="1:2">
      <c r="A317" s="2">
        <v>8855</v>
      </c>
      <c r="B317" s="2">
        <v>8855</v>
      </c>
    </row>
    <row r="318" spans="1:2">
      <c r="A318" s="2">
        <v>7118</v>
      </c>
      <c r="B318" s="2">
        <v>4255</v>
      </c>
    </row>
    <row r="319" spans="1:2">
      <c r="A319" s="2">
        <v>7118</v>
      </c>
      <c r="B319" s="2">
        <v>8855</v>
      </c>
    </row>
    <row r="320" spans="1:2">
      <c r="A320" s="2">
        <v>7118</v>
      </c>
      <c r="B320" s="2">
        <v>8855</v>
      </c>
    </row>
    <row r="321" spans="1:2">
      <c r="A321" s="2">
        <v>4255</v>
      </c>
      <c r="B321" s="2">
        <v>7118</v>
      </c>
    </row>
    <row r="322" spans="1:2">
      <c r="A322" s="2">
        <v>8855</v>
      </c>
      <c r="B322" s="2">
        <v>8855</v>
      </c>
    </row>
    <row r="323" spans="1:2">
      <c r="A323" s="2">
        <v>8855</v>
      </c>
      <c r="B323" s="2">
        <v>8855</v>
      </c>
    </row>
    <row r="324" spans="1:2">
      <c r="A324" s="2">
        <v>4255</v>
      </c>
      <c r="B324" s="2">
        <v>7118</v>
      </c>
    </row>
    <row r="325" spans="1:2">
      <c r="A325" s="2">
        <v>4255</v>
      </c>
      <c r="B325" s="2">
        <v>8855</v>
      </c>
    </row>
    <row r="326" spans="1:2">
      <c r="A326" s="2">
        <v>9077</v>
      </c>
      <c r="B326" s="2">
        <v>9077</v>
      </c>
    </row>
    <row r="327" spans="1:2">
      <c r="A327" s="2">
        <v>4255</v>
      </c>
      <c r="B327" s="2">
        <v>7118</v>
      </c>
    </row>
    <row r="328" spans="1:2">
      <c r="A328" s="2">
        <v>3745</v>
      </c>
      <c r="B328" s="2">
        <v>4255</v>
      </c>
    </row>
    <row r="329" spans="1:2">
      <c r="A329" s="2">
        <v>9077</v>
      </c>
      <c r="B329" s="2">
        <v>4255</v>
      </c>
    </row>
    <row r="330" spans="1:2">
      <c r="A330" s="2">
        <v>9077</v>
      </c>
      <c r="B330" s="2">
        <v>3745</v>
      </c>
    </row>
    <row r="331" spans="1:2">
      <c r="A331" s="2">
        <v>4255</v>
      </c>
      <c r="B331" s="2">
        <v>7118</v>
      </c>
    </row>
    <row r="332" spans="1:2">
      <c r="A332" s="2">
        <v>8855</v>
      </c>
      <c r="B332" s="2">
        <v>3745</v>
      </c>
    </row>
    <row r="333" spans="1:2">
      <c r="A333" s="2">
        <v>3745</v>
      </c>
      <c r="B333" s="2">
        <v>8855</v>
      </c>
    </row>
    <row r="334" spans="1:2">
      <c r="A334" s="2">
        <v>4255</v>
      </c>
      <c r="B334" s="2">
        <v>4255</v>
      </c>
    </row>
    <row r="335" spans="1:2">
      <c r="A335" s="2">
        <v>9077</v>
      </c>
      <c r="B335" s="2">
        <v>9077</v>
      </c>
    </row>
    <row r="336" spans="1:2">
      <c r="A336" s="2">
        <v>9077</v>
      </c>
      <c r="B336" s="2">
        <v>4255</v>
      </c>
    </row>
    <row r="337" spans="1:2">
      <c r="A337" s="2">
        <v>4255</v>
      </c>
      <c r="B337" s="2">
        <v>4255</v>
      </c>
    </row>
    <row r="338" spans="1:2">
      <c r="A338" s="2">
        <v>4255</v>
      </c>
      <c r="B338" s="2">
        <v>7118</v>
      </c>
    </row>
    <row r="339" spans="1:2">
      <c r="A339" s="2">
        <v>4255</v>
      </c>
      <c r="B339" s="2">
        <v>4255</v>
      </c>
    </row>
    <row r="340" spans="1:2">
      <c r="A340" s="2">
        <v>8855</v>
      </c>
      <c r="B340" s="2">
        <v>8855</v>
      </c>
    </row>
    <row r="341" spans="1:2">
      <c r="A341" s="2">
        <v>4255</v>
      </c>
      <c r="B341" s="2">
        <v>4255</v>
      </c>
    </row>
    <row r="342" spans="1:2">
      <c r="A342" s="2">
        <v>9077</v>
      </c>
      <c r="B342" s="2">
        <v>3745</v>
      </c>
    </row>
    <row r="343" spans="1:2">
      <c r="A343" s="2">
        <v>7118</v>
      </c>
      <c r="B343" s="2">
        <v>9077</v>
      </c>
    </row>
    <row r="344" spans="1:2">
      <c r="A344" s="2">
        <v>3745</v>
      </c>
      <c r="B344" s="2">
        <v>4255</v>
      </c>
    </row>
    <row r="345" spans="1:2">
      <c r="A345" s="2">
        <v>8855</v>
      </c>
      <c r="B345" s="2">
        <v>4255</v>
      </c>
    </row>
    <row r="346" spans="1:2">
      <c r="A346" s="2">
        <v>4255</v>
      </c>
      <c r="B346" s="2">
        <v>7118</v>
      </c>
    </row>
    <row r="347" spans="1:2">
      <c r="A347" s="2">
        <v>8855</v>
      </c>
      <c r="B347" s="2">
        <v>4255</v>
      </c>
    </row>
    <row r="348" spans="1:2">
      <c r="A348" s="2">
        <v>7118</v>
      </c>
      <c r="B348" s="2">
        <v>8855</v>
      </c>
    </row>
    <row r="349" spans="1:2">
      <c r="A349" s="2">
        <v>8855</v>
      </c>
      <c r="B349" s="2">
        <v>9077</v>
      </c>
    </row>
    <row r="350" spans="1:2">
      <c r="A350" s="2">
        <v>4255</v>
      </c>
      <c r="B350" s="2">
        <v>4255</v>
      </c>
    </row>
    <row r="351" spans="1:2">
      <c r="A351" s="2">
        <v>7118</v>
      </c>
      <c r="B351" s="2">
        <v>3745</v>
      </c>
    </row>
    <row r="352" spans="1:2">
      <c r="A352" s="2">
        <v>8855</v>
      </c>
      <c r="B352" s="2">
        <v>9077</v>
      </c>
    </row>
    <row r="353" spans="1:2">
      <c r="A353" s="2">
        <v>8855</v>
      </c>
      <c r="B353" s="2">
        <v>3745</v>
      </c>
    </row>
    <row r="354" spans="1:2">
      <c r="A354" s="2">
        <v>7118</v>
      </c>
      <c r="B354" s="2">
        <v>3745</v>
      </c>
    </row>
    <row r="355" spans="1:2">
      <c r="A355" s="2">
        <v>8855</v>
      </c>
      <c r="B355" s="2">
        <v>7118</v>
      </c>
    </row>
    <row r="356" spans="1:2">
      <c r="A356" s="2">
        <v>7118</v>
      </c>
      <c r="B356" s="2">
        <v>7118</v>
      </c>
    </row>
    <row r="357" spans="1:2">
      <c r="A357" s="2">
        <v>4255</v>
      </c>
      <c r="B357" s="2">
        <v>8855</v>
      </c>
    </row>
    <row r="358" spans="1:2">
      <c r="A358" s="2">
        <v>8855</v>
      </c>
      <c r="B358" s="2">
        <v>4255</v>
      </c>
    </row>
    <row r="359" spans="1:2">
      <c r="A359" s="2">
        <v>9077</v>
      </c>
      <c r="B359" s="2">
        <v>8855</v>
      </c>
    </row>
    <row r="360" spans="1:2">
      <c r="A360" s="2">
        <v>9077</v>
      </c>
      <c r="B360" s="2">
        <v>8855</v>
      </c>
    </row>
    <row r="361" spans="1:2">
      <c r="A361" s="2">
        <v>4255</v>
      </c>
      <c r="B361" s="2">
        <v>8855</v>
      </c>
    </row>
    <row r="362" spans="1:2">
      <c r="A362" s="2">
        <v>8855</v>
      </c>
      <c r="B362" s="2">
        <v>7118</v>
      </c>
    </row>
    <row r="363" spans="1:2">
      <c r="A363" s="2">
        <v>7118</v>
      </c>
      <c r="B363" s="2">
        <v>7118</v>
      </c>
    </row>
    <row r="364" spans="1:2">
      <c r="A364" s="2">
        <v>7118</v>
      </c>
      <c r="B364" s="2">
        <v>9077</v>
      </c>
    </row>
    <row r="365" spans="1:2">
      <c r="A365" s="2">
        <v>8855</v>
      </c>
      <c r="B365" s="2">
        <v>9077</v>
      </c>
    </row>
    <row r="366" spans="1:2">
      <c r="A366" s="2">
        <v>4255</v>
      </c>
      <c r="B366" s="2">
        <v>8855</v>
      </c>
    </row>
    <row r="367" spans="1:2">
      <c r="A367" s="2">
        <v>4255</v>
      </c>
      <c r="B367" s="2">
        <v>8855</v>
      </c>
    </row>
    <row r="368" spans="1:2">
      <c r="A368" s="2">
        <v>3745</v>
      </c>
      <c r="B368" s="2">
        <v>7118</v>
      </c>
    </row>
    <row r="369" spans="1:2">
      <c r="A369" s="2">
        <v>7118</v>
      </c>
      <c r="B369" s="2">
        <v>8855</v>
      </c>
    </row>
    <row r="370" spans="1:2">
      <c r="A370" s="2">
        <v>9077</v>
      </c>
      <c r="B370" s="2">
        <v>4255</v>
      </c>
    </row>
    <row r="371" spans="1:2">
      <c r="A371" s="2">
        <v>7118</v>
      </c>
      <c r="B371" s="2">
        <v>3745</v>
      </c>
    </row>
    <row r="372" spans="1:2">
      <c r="A372" s="2">
        <v>4255</v>
      </c>
      <c r="B372" s="2">
        <v>7118</v>
      </c>
    </row>
    <row r="373" spans="1:2">
      <c r="A373" s="2">
        <v>7118</v>
      </c>
      <c r="B373" s="2">
        <v>4255</v>
      </c>
    </row>
    <row r="374" spans="1:2">
      <c r="A374" s="2">
        <v>9077</v>
      </c>
      <c r="B374" s="2">
        <v>9077</v>
      </c>
    </row>
    <row r="375" spans="1:2">
      <c r="A375" s="2">
        <v>8855</v>
      </c>
      <c r="B375" s="2">
        <v>4255</v>
      </c>
    </row>
    <row r="376" spans="1:2">
      <c r="A376" s="2">
        <v>8855</v>
      </c>
      <c r="B376" s="2">
        <v>7118</v>
      </c>
    </row>
    <row r="377" spans="1:2">
      <c r="A377" s="2">
        <v>3745</v>
      </c>
      <c r="B377" s="2">
        <v>7118</v>
      </c>
    </row>
    <row r="378" spans="1:2">
      <c r="A378" s="2">
        <v>8855</v>
      </c>
      <c r="B378" s="2">
        <v>7118</v>
      </c>
    </row>
    <row r="379" spans="1:2">
      <c r="A379" s="2">
        <v>8855</v>
      </c>
      <c r="B379" s="2">
        <v>7118</v>
      </c>
    </row>
    <row r="380" spans="1:2">
      <c r="A380" s="2">
        <v>8855</v>
      </c>
      <c r="B380" s="2">
        <v>8855</v>
      </c>
    </row>
    <row r="381" spans="1:2">
      <c r="A381" s="2">
        <v>4255</v>
      </c>
      <c r="B381" s="2">
        <v>9077</v>
      </c>
    </row>
    <row r="382" spans="1:2">
      <c r="A382" s="2">
        <v>9077</v>
      </c>
      <c r="B382" s="2">
        <v>8855</v>
      </c>
    </row>
    <row r="383" spans="1:2">
      <c r="A383" s="2">
        <v>9077</v>
      </c>
      <c r="B383" s="2">
        <v>4255</v>
      </c>
    </row>
    <row r="384" spans="1:2">
      <c r="A384" s="2">
        <v>8855</v>
      </c>
      <c r="B384" s="2">
        <v>8855</v>
      </c>
    </row>
    <row r="385" spans="1:2">
      <c r="A385" s="2">
        <v>8855</v>
      </c>
      <c r="B385" s="2">
        <v>8855</v>
      </c>
    </row>
    <row r="386" spans="1:2">
      <c r="A386" s="2">
        <v>3745</v>
      </c>
      <c r="B386" s="2">
        <v>8855</v>
      </c>
    </row>
    <row r="387" spans="1:2">
      <c r="A387" s="2">
        <v>7118</v>
      </c>
      <c r="B387" s="2">
        <v>7118</v>
      </c>
    </row>
    <row r="388" spans="1:2">
      <c r="A388" s="2">
        <v>3745</v>
      </c>
      <c r="B388" s="2">
        <v>8855</v>
      </c>
    </row>
    <row r="389" spans="1:2">
      <c r="A389" s="2">
        <v>9077</v>
      </c>
      <c r="B389" s="2">
        <v>7118</v>
      </c>
    </row>
    <row r="390" spans="1:2">
      <c r="A390" s="2">
        <v>4255</v>
      </c>
      <c r="B390" s="2">
        <v>7118</v>
      </c>
    </row>
    <row r="391" spans="1:2">
      <c r="A391" s="2">
        <v>7118</v>
      </c>
      <c r="B391" s="2">
        <v>9077</v>
      </c>
    </row>
    <row r="392" spans="1:2">
      <c r="A392" s="2">
        <v>7118</v>
      </c>
      <c r="B392" s="2">
        <v>8855</v>
      </c>
    </row>
    <row r="393" spans="1:2">
      <c r="A393" s="2">
        <v>8855</v>
      </c>
      <c r="B393" s="2">
        <v>3745</v>
      </c>
    </row>
    <row r="394" spans="1:2">
      <c r="A394" s="2">
        <v>8855</v>
      </c>
      <c r="B394" s="2">
        <v>7118</v>
      </c>
    </row>
    <row r="395" spans="1:2">
      <c r="A395" s="2">
        <v>4255</v>
      </c>
      <c r="B395" s="2">
        <v>3745</v>
      </c>
    </row>
    <row r="396" spans="1:2">
      <c r="A396" s="2">
        <v>3745</v>
      </c>
      <c r="B396" s="2">
        <v>7118</v>
      </c>
    </row>
    <row r="397" spans="1:2">
      <c r="A397" s="2">
        <v>9077</v>
      </c>
      <c r="B397" s="2">
        <v>7118</v>
      </c>
    </row>
    <row r="398" spans="1:2">
      <c r="A398" s="2">
        <v>7118</v>
      </c>
      <c r="B398" s="2">
        <v>7118</v>
      </c>
    </row>
    <row r="399" spans="1:2">
      <c r="A399" s="2">
        <v>9077</v>
      </c>
      <c r="B399" s="2">
        <v>8855</v>
      </c>
    </row>
    <row r="400" spans="1:2">
      <c r="A400" s="2">
        <v>9077</v>
      </c>
      <c r="B400" s="2">
        <v>7118</v>
      </c>
    </row>
    <row r="401" spans="1:2">
      <c r="A401" s="2">
        <v>9077</v>
      </c>
      <c r="B401" s="2">
        <v>8855</v>
      </c>
    </row>
    <row r="402" spans="1:2">
      <c r="A402" s="2">
        <v>9077</v>
      </c>
      <c r="B402" s="2">
        <v>3745</v>
      </c>
    </row>
    <row r="403" spans="1:2">
      <c r="A403" s="2">
        <v>7118</v>
      </c>
      <c r="B403" s="2">
        <v>8855</v>
      </c>
    </row>
    <row r="404" spans="1:2">
      <c r="A404" s="2">
        <v>4255</v>
      </c>
      <c r="B404" s="2">
        <v>4255</v>
      </c>
    </row>
    <row r="405" spans="1:2">
      <c r="A405" s="2">
        <v>9077</v>
      </c>
      <c r="B405" s="2">
        <v>8855</v>
      </c>
    </row>
    <row r="406" spans="1:2">
      <c r="A406" s="2">
        <v>8855</v>
      </c>
      <c r="B406" s="2">
        <v>4255</v>
      </c>
    </row>
    <row r="407" spans="1:2">
      <c r="A407" s="2">
        <v>9077</v>
      </c>
      <c r="B407" s="2">
        <v>7118</v>
      </c>
    </row>
    <row r="408" spans="1:2">
      <c r="A408" s="2">
        <v>4255</v>
      </c>
      <c r="B408" s="2">
        <v>8855</v>
      </c>
    </row>
    <row r="409" spans="1:2">
      <c r="A409" s="2">
        <v>3745</v>
      </c>
      <c r="B409" s="2">
        <v>8855</v>
      </c>
    </row>
    <row r="410" spans="1:2">
      <c r="A410" s="2">
        <v>8855</v>
      </c>
      <c r="B410" s="2">
        <v>7118</v>
      </c>
    </row>
    <row r="411" spans="1:2">
      <c r="A411" s="2">
        <v>9077</v>
      </c>
      <c r="B411" s="2">
        <v>8855</v>
      </c>
    </row>
    <row r="412" spans="1:2">
      <c r="A412" s="2">
        <v>9077</v>
      </c>
      <c r="B412" s="2">
        <v>4255</v>
      </c>
    </row>
    <row r="413" spans="1:2">
      <c r="A413" s="2">
        <v>7118</v>
      </c>
      <c r="B413" s="2">
        <v>8855</v>
      </c>
    </row>
    <row r="414" spans="1:2">
      <c r="A414" s="2">
        <v>7118</v>
      </c>
      <c r="B414" s="2">
        <v>8855</v>
      </c>
    </row>
    <row r="415" spans="1:2">
      <c r="A415" s="2">
        <v>8855</v>
      </c>
      <c r="B415" s="2">
        <v>9077</v>
      </c>
    </row>
    <row r="416" spans="1:2">
      <c r="A416" s="2">
        <v>4255</v>
      </c>
      <c r="B416" s="2">
        <v>8855</v>
      </c>
    </row>
    <row r="417" spans="1:2">
      <c r="A417" s="2">
        <v>7118</v>
      </c>
      <c r="B417" s="2">
        <v>7118</v>
      </c>
    </row>
    <row r="418" spans="1:2">
      <c r="A418" s="2">
        <v>4255</v>
      </c>
      <c r="B418" s="2">
        <v>8855</v>
      </c>
    </row>
    <row r="419" spans="1:2">
      <c r="A419" s="2">
        <v>9077</v>
      </c>
      <c r="B419" s="2">
        <v>4255</v>
      </c>
    </row>
    <row r="420" spans="1:2">
      <c r="A420" s="2">
        <v>8855</v>
      </c>
      <c r="B420" s="2">
        <v>3745</v>
      </c>
    </row>
    <row r="421" spans="1:2">
      <c r="A421" s="2">
        <v>8855</v>
      </c>
      <c r="B421" s="2">
        <v>7118</v>
      </c>
    </row>
    <row r="422" spans="1:2">
      <c r="A422" s="2">
        <v>9077</v>
      </c>
      <c r="B422" s="2">
        <v>4255</v>
      </c>
    </row>
    <row r="423" spans="1:2">
      <c r="A423" s="2">
        <v>3745</v>
      </c>
      <c r="B423" s="2">
        <v>7118</v>
      </c>
    </row>
    <row r="424" spans="1:2">
      <c r="A424" s="2">
        <v>3745</v>
      </c>
      <c r="B424" s="2">
        <v>8855</v>
      </c>
    </row>
    <row r="425" spans="1:2">
      <c r="A425" s="2">
        <v>9077</v>
      </c>
      <c r="B425" s="2">
        <v>8855</v>
      </c>
    </row>
    <row r="426" spans="1:2">
      <c r="A426" s="2">
        <v>3745</v>
      </c>
      <c r="B426" s="2">
        <v>8855</v>
      </c>
    </row>
    <row r="427" spans="1:2">
      <c r="A427" s="2">
        <v>8855</v>
      </c>
      <c r="B427" s="2">
        <v>8855</v>
      </c>
    </row>
    <row r="428" spans="1:2">
      <c r="A428" s="2">
        <v>7118</v>
      </c>
      <c r="B428" s="2">
        <v>8855</v>
      </c>
    </row>
    <row r="429" spans="1:2">
      <c r="A429" s="2">
        <v>8855</v>
      </c>
      <c r="B429" s="2">
        <v>4255</v>
      </c>
    </row>
    <row r="430" spans="1:2">
      <c r="A430" s="2">
        <v>4255</v>
      </c>
      <c r="B430" s="2">
        <v>9077</v>
      </c>
    </row>
    <row r="431" spans="1:2">
      <c r="A431" s="2">
        <v>9077</v>
      </c>
      <c r="B431" s="2">
        <v>8855</v>
      </c>
    </row>
    <row r="432" spans="1:2">
      <c r="A432" s="2">
        <v>4255</v>
      </c>
      <c r="B432" s="2">
        <v>4255</v>
      </c>
    </row>
    <row r="433" spans="1:2">
      <c r="A433" s="2">
        <v>7118</v>
      </c>
      <c r="B433" s="2">
        <v>9077</v>
      </c>
    </row>
    <row r="434" spans="1:2">
      <c r="A434" s="2">
        <v>7118</v>
      </c>
      <c r="B434" s="2">
        <v>7118</v>
      </c>
    </row>
    <row r="435" spans="1:2">
      <c r="A435" s="2">
        <v>4255</v>
      </c>
      <c r="B435" s="2">
        <v>7118</v>
      </c>
    </row>
    <row r="436" spans="1:2">
      <c r="A436" s="2">
        <v>8855</v>
      </c>
      <c r="B436" s="2">
        <v>3745</v>
      </c>
    </row>
    <row r="437" spans="1:2">
      <c r="A437" s="2">
        <v>7118</v>
      </c>
      <c r="B437" s="2">
        <v>8855</v>
      </c>
    </row>
    <row r="438" spans="1:2">
      <c r="A438" s="2">
        <v>8855</v>
      </c>
      <c r="B438" s="2">
        <v>8855</v>
      </c>
    </row>
    <row r="439" spans="1:2">
      <c r="A439" s="2">
        <v>4255</v>
      </c>
      <c r="B439" s="2">
        <v>7118</v>
      </c>
    </row>
    <row r="440" spans="1:2">
      <c r="A440" s="2">
        <v>4255</v>
      </c>
      <c r="B440" s="2">
        <v>7118</v>
      </c>
    </row>
    <row r="441" spans="1:2">
      <c r="A441" s="2">
        <v>7118</v>
      </c>
      <c r="B441" s="2">
        <v>8855</v>
      </c>
    </row>
    <row r="442" spans="1:2">
      <c r="A442" s="2">
        <v>8855</v>
      </c>
      <c r="B442" s="2">
        <v>8855</v>
      </c>
    </row>
    <row r="443" spans="1:2">
      <c r="A443" s="2">
        <v>4255</v>
      </c>
      <c r="B443" s="2">
        <v>4255</v>
      </c>
    </row>
    <row r="444" spans="1:2">
      <c r="A444" s="2">
        <v>9077</v>
      </c>
      <c r="B444" s="2">
        <v>8855</v>
      </c>
    </row>
    <row r="445" spans="1:2">
      <c r="A445" s="2">
        <v>8855</v>
      </c>
      <c r="B445" s="2">
        <v>8855</v>
      </c>
    </row>
    <row r="446" spans="1:2">
      <c r="A446" s="2">
        <v>9077</v>
      </c>
      <c r="B446" s="2">
        <v>7118</v>
      </c>
    </row>
    <row r="447" spans="1:2">
      <c r="A447" s="2">
        <v>4255</v>
      </c>
      <c r="B447" s="2">
        <v>3745</v>
      </c>
    </row>
    <row r="448" spans="1:2">
      <c r="A448" s="2">
        <v>8855</v>
      </c>
      <c r="B448" s="2">
        <v>3745</v>
      </c>
    </row>
    <row r="449" spans="1:2">
      <c r="A449" s="2">
        <v>7118</v>
      </c>
      <c r="B449" s="2">
        <v>7118</v>
      </c>
    </row>
    <row r="450" spans="1:2">
      <c r="A450" s="2">
        <v>8855</v>
      </c>
      <c r="B450" s="2">
        <v>3745</v>
      </c>
    </row>
    <row r="451" spans="1:2">
      <c r="A451" s="2">
        <v>8855</v>
      </c>
      <c r="B451" s="2">
        <v>8855</v>
      </c>
    </row>
    <row r="452" spans="1:2">
      <c r="A452" s="2">
        <v>7118</v>
      </c>
      <c r="B452" s="2">
        <v>9077</v>
      </c>
    </row>
    <row r="453" spans="1:2">
      <c r="A453" s="2">
        <v>4255</v>
      </c>
      <c r="B453" s="2">
        <v>8855</v>
      </c>
    </row>
    <row r="454" spans="1:2">
      <c r="A454" s="2">
        <v>3745</v>
      </c>
      <c r="B454" s="2">
        <v>3745</v>
      </c>
    </row>
    <row r="455" spans="1:2">
      <c r="A455" s="2">
        <v>7118</v>
      </c>
      <c r="B455" s="2">
        <v>7118</v>
      </c>
    </row>
    <row r="456" spans="1:2">
      <c r="A456" s="2">
        <v>9077</v>
      </c>
      <c r="B456" s="2">
        <v>9077</v>
      </c>
    </row>
    <row r="457" spans="1:2">
      <c r="A457" s="2">
        <v>4255</v>
      </c>
      <c r="B457" s="2">
        <v>8855</v>
      </c>
    </row>
    <row r="458" spans="1:2">
      <c r="A458" s="2">
        <v>4255</v>
      </c>
      <c r="B458" s="2">
        <v>4255</v>
      </c>
    </row>
    <row r="459" spans="1:2">
      <c r="A459" s="2">
        <v>7118</v>
      </c>
      <c r="B459" s="2">
        <v>4255</v>
      </c>
    </row>
    <row r="460" spans="1:2">
      <c r="A460" s="2">
        <v>8855</v>
      </c>
      <c r="B460" s="2">
        <v>8855</v>
      </c>
    </row>
    <row r="461" spans="1:2">
      <c r="A461" s="2">
        <v>8855</v>
      </c>
      <c r="B461" s="2">
        <v>4255</v>
      </c>
    </row>
    <row r="462" spans="1:2">
      <c r="A462" s="2">
        <v>4255</v>
      </c>
      <c r="B462" s="2">
        <v>4255</v>
      </c>
    </row>
    <row r="463" spans="1:2">
      <c r="A463" s="2">
        <v>4255</v>
      </c>
      <c r="B463" s="2">
        <v>8855</v>
      </c>
    </row>
    <row r="464" spans="1:2">
      <c r="A464" s="2">
        <v>8855</v>
      </c>
      <c r="B464" s="2">
        <v>7118</v>
      </c>
    </row>
    <row r="465" spans="1:2">
      <c r="A465" s="2">
        <v>4255</v>
      </c>
      <c r="B465" s="2">
        <v>7118</v>
      </c>
    </row>
    <row r="466" spans="1:2">
      <c r="A466" s="2">
        <v>7118</v>
      </c>
      <c r="B466" s="2">
        <v>3745</v>
      </c>
    </row>
    <row r="467" spans="1:2">
      <c r="A467" s="2">
        <v>8855</v>
      </c>
      <c r="B467" s="2">
        <v>9077</v>
      </c>
    </row>
    <row r="468" spans="1:2">
      <c r="A468" s="2">
        <v>7118</v>
      </c>
      <c r="B468" s="2">
        <v>4255</v>
      </c>
    </row>
    <row r="469" spans="1:2">
      <c r="A469" s="2">
        <v>9077</v>
      </c>
      <c r="B469" s="2">
        <v>8855</v>
      </c>
    </row>
    <row r="470" spans="1:2">
      <c r="A470" s="2">
        <v>8855</v>
      </c>
      <c r="B470" s="2">
        <v>8855</v>
      </c>
    </row>
    <row r="471" spans="1:2">
      <c r="A471" s="2">
        <v>7118</v>
      </c>
      <c r="B471" s="2">
        <v>9077</v>
      </c>
    </row>
    <row r="472" spans="1:2">
      <c r="A472" s="2">
        <v>4255</v>
      </c>
      <c r="B472" s="2">
        <v>8855</v>
      </c>
    </row>
    <row r="473" spans="1:2">
      <c r="A473" s="2">
        <v>4255</v>
      </c>
      <c r="B473" s="2">
        <v>9077</v>
      </c>
    </row>
    <row r="474" spans="1:2">
      <c r="A474" s="2">
        <v>9077</v>
      </c>
      <c r="B474" s="2">
        <v>3745</v>
      </c>
    </row>
    <row r="475" spans="1:2">
      <c r="A475" s="2">
        <v>9077</v>
      </c>
      <c r="B475" s="2">
        <v>8855</v>
      </c>
    </row>
    <row r="476" spans="1:2">
      <c r="A476" s="2">
        <v>8855</v>
      </c>
      <c r="B476" s="2">
        <v>3745</v>
      </c>
    </row>
    <row r="477" spans="1:2">
      <c r="A477" s="2">
        <v>3745</v>
      </c>
      <c r="B477" s="2">
        <v>4255</v>
      </c>
    </row>
    <row r="478" spans="1:2">
      <c r="A478" s="2">
        <v>4255</v>
      </c>
      <c r="B478" s="2">
        <v>3745</v>
      </c>
    </row>
    <row r="479" spans="1:2">
      <c r="A479" s="2">
        <v>7118</v>
      </c>
      <c r="B479" s="2">
        <v>9077</v>
      </c>
    </row>
    <row r="480" spans="1:2">
      <c r="A480" s="2">
        <v>3745</v>
      </c>
      <c r="B480" s="2">
        <v>8855</v>
      </c>
    </row>
    <row r="481" spans="1:2">
      <c r="A481" s="2">
        <v>4255</v>
      </c>
      <c r="B481" s="2">
        <v>8855</v>
      </c>
    </row>
    <row r="482" spans="1:2">
      <c r="A482" s="2">
        <v>4255</v>
      </c>
      <c r="B482" s="2">
        <v>7118</v>
      </c>
    </row>
    <row r="483" spans="1:2">
      <c r="A483" s="2">
        <v>3745</v>
      </c>
      <c r="B483" s="2">
        <v>3745</v>
      </c>
    </row>
    <row r="484" spans="1:2">
      <c r="A484" s="2">
        <v>7118</v>
      </c>
      <c r="B484" s="2">
        <v>4255</v>
      </c>
    </row>
    <row r="485" spans="1:2">
      <c r="A485" s="2">
        <v>4255</v>
      </c>
      <c r="B485" s="2">
        <v>4255</v>
      </c>
    </row>
    <row r="486" spans="1:2">
      <c r="A486" s="2">
        <v>7118</v>
      </c>
      <c r="B486" s="2">
        <v>8855</v>
      </c>
    </row>
    <row r="487" spans="1:2">
      <c r="A487" s="2">
        <v>4255</v>
      </c>
      <c r="B487" s="2">
        <v>3745</v>
      </c>
    </row>
    <row r="488" spans="1:2">
      <c r="A488" s="2">
        <v>8855</v>
      </c>
      <c r="B488" s="2">
        <v>7118</v>
      </c>
    </row>
    <row r="489" spans="1:2">
      <c r="A489" s="2">
        <v>4255</v>
      </c>
      <c r="B489" s="2">
        <v>7118</v>
      </c>
    </row>
    <row r="490" spans="1:2">
      <c r="A490" s="2">
        <v>8855</v>
      </c>
      <c r="B490" s="2">
        <v>3745</v>
      </c>
    </row>
    <row r="491" spans="1:2">
      <c r="A491" s="2">
        <v>4255</v>
      </c>
      <c r="B491" s="2">
        <v>4255</v>
      </c>
    </row>
    <row r="492" spans="1:2">
      <c r="A492" s="2">
        <v>4255</v>
      </c>
      <c r="B492" s="2">
        <v>4255</v>
      </c>
    </row>
    <row r="493" spans="1:2">
      <c r="A493" s="2">
        <v>4255</v>
      </c>
      <c r="B493" s="2">
        <v>9077</v>
      </c>
    </row>
    <row r="494" spans="1:2">
      <c r="A494" s="2">
        <v>8855</v>
      </c>
      <c r="B494" s="2">
        <v>4255</v>
      </c>
    </row>
    <row r="495" spans="1:2">
      <c r="A495" s="2">
        <v>8855</v>
      </c>
      <c r="B495" s="2">
        <v>4255</v>
      </c>
    </row>
    <row r="496" spans="1:2">
      <c r="A496" s="2">
        <v>8855</v>
      </c>
      <c r="B496" s="2">
        <v>4255</v>
      </c>
    </row>
    <row r="497" spans="1:2">
      <c r="A497" s="2">
        <v>7118</v>
      </c>
      <c r="B497" s="2">
        <v>8855</v>
      </c>
    </row>
    <row r="498" spans="1:2">
      <c r="A498" s="2">
        <v>8855</v>
      </c>
      <c r="B498" s="2">
        <v>4255</v>
      </c>
    </row>
    <row r="499" spans="1:2">
      <c r="A499" s="2">
        <v>8855</v>
      </c>
      <c r="B499" s="2">
        <v>7118</v>
      </c>
    </row>
    <row r="500" spans="1:2">
      <c r="A500" s="2">
        <v>3745</v>
      </c>
      <c r="B500" s="2">
        <v>4255</v>
      </c>
    </row>
    <row r="501" spans="1:2">
      <c r="A501" s="2">
        <v>9077</v>
      </c>
      <c r="B501" s="2">
        <v>7118</v>
      </c>
    </row>
    <row r="502" spans="1:2">
      <c r="A502" s="2">
        <v>7118</v>
      </c>
      <c r="B502" s="2">
        <v>4255</v>
      </c>
    </row>
    <row r="503" spans="1:2">
      <c r="A503" s="2">
        <v>3745</v>
      </c>
      <c r="B503" s="2">
        <v>9077</v>
      </c>
    </row>
    <row r="504" spans="1:2">
      <c r="A504" s="2">
        <v>9077</v>
      </c>
      <c r="B504" s="2">
        <v>8855</v>
      </c>
    </row>
    <row r="505" spans="1:2">
      <c r="A505" s="2">
        <v>4255</v>
      </c>
      <c r="B505" s="2">
        <v>3745</v>
      </c>
    </row>
    <row r="506" spans="1:2">
      <c r="A506" s="2">
        <v>4255</v>
      </c>
      <c r="B506" s="2">
        <v>4255</v>
      </c>
    </row>
    <row r="507" spans="1:2">
      <c r="A507" s="2">
        <v>7118</v>
      </c>
      <c r="B507" s="2">
        <v>7118</v>
      </c>
    </row>
    <row r="508" spans="1:2">
      <c r="A508" s="2">
        <v>8855</v>
      </c>
      <c r="B508" s="2">
        <v>7118</v>
      </c>
    </row>
    <row r="509" spans="1:2">
      <c r="A509" s="2">
        <v>4255</v>
      </c>
      <c r="B509" s="2">
        <v>7118</v>
      </c>
    </row>
    <row r="510" spans="1:2">
      <c r="A510" s="2">
        <v>3745</v>
      </c>
      <c r="B510" s="2">
        <v>7118</v>
      </c>
    </row>
    <row r="511" spans="1:2">
      <c r="A511" s="2">
        <v>8855</v>
      </c>
      <c r="B511" s="2">
        <v>4255</v>
      </c>
    </row>
    <row r="512" spans="1:2">
      <c r="A512" s="2">
        <v>4255</v>
      </c>
      <c r="B512" s="2">
        <v>9077</v>
      </c>
    </row>
    <row r="513" spans="1:2">
      <c r="A513" s="2">
        <v>4255</v>
      </c>
      <c r="B513" s="2">
        <v>9077</v>
      </c>
    </row>
    <row r="514" spans="1:2">
      <c r="A514" s="2">
        <v>3745</v>
      </c>
      <c r="B514" s="2">
        <v>3745</v>
      </c>
    </row>
    <row r="515" spans="1:2">
      <c r="A515" s="2">
        <v>4255</v>
      </c>
      <c r="B515" s="2">
        <v>7118</v>
      </c>
    </row>
    <row r="516" spans="1:2">
      <c r="A516" s="2">
        <v>7118</v>
      </c>
      <c r="B516" s="2">
        <v>4255</v>
      </c>
    </row>
    <row r="517" spans="1:2">
      <c r="A517" s="2">
        <v>4255</v>
      </c>
      <c r="B517" s="2">
        <v>8855</v>
      </c>
    </row>
    <row r="518" spans="1:2">
      <c r="A518" s="2">
        <v>7118</v>
      </c>
      <c r="B518" s="2">
        <v>3745</v>
      </c>
    </row>
    <row r="519" spans="1:2">
      <c r="A519" s="2">
        <v>7118</v>
      </c>
      <c r="B519" s="2">
        <v>8855</v>
      </c>
    </row>
    <row r="520" spans="1:2">
      <c r="A520" s="2">
        <v>4255</v>
      </c>
      <c r="B520" s="2">
        <v>7118</v>
      </c>
    </row>
    <row r="521" spans="1:2">
      <c r="A521" s="2">
        <v>4255</v>
      </c>
      <c r="B521" s="2">
        <v>9077</v>
      </c>
    </row>
    <row r="522" spans="1:2">
      <c r="A522" s="2">
        <v>7118</v>
      </c>
      <c r="B522" s="2">
        <v>8855</v>
      </c>
    </row>
    <row r="523" spans="1:2">
      <c r="A523" s="2">
        <v>7118</v>
      </c>
      <c r="B523" s="2">
        <v>4255</v>
      </c>
    </row>
    <row r="524" spans="1:2">
      <c r="A524" s="2">
        <v>7118</v>
      </c>
      <c r="B524" s="2">
        <v>8855</v>
      </c>
    </row>
    <row r="525" spans="1:2">
      <c r="A525" s="2">
        <v>4255</v>
      </c>
      <c r="B525" s="2">
        <v>4255</v>
      </c>
    </row>
    <row r="526" spans="1:2">
      <c r="A526" s="2">
        <v>9077</v>
      </c>
      <c r="B526" s="2">
        <v>4255</v>
      </c>
    </row>
    <row r="527" spans="1:2">
      <c r="A527" s="2">
        <v>9077</v>
      </c>
      <c r="B527" s="2">
        <v>3745</v>
      </c>
    </row>
    <row r="528" spans="1:2">
      <c r="A528" s="2">
        <v>7118</v>
      </c>
      <c r="B528" s="2">
        <v>8855</v>
      </c>
    </row>
    <row r="529" spans="1:2">
      <c r="A529" s="2">
        <v>8855</v>
      </c>
      <c r="B529" s="2">
        <v>8855</v>
      </c>
    </row>
    <row r="530" spans="1:2">
      <c r="A530" s="2">
        <v>4255</v>
      </c>
      <c r="B530" s="2">
        <v>4255</v>
      </c>
    </row>
    <row r="531" spans="1:2">
      <c r="A531" s="2">
        <v>9077</v>
      </c>
      <c r="B531" s="2">
        <v>7118</v>
      </c>
    </row>
    <row r="532" spans="1:2">
      <c r="A532" s="2">
        <v>7118</v>
      </c>
      <c r="B532" s="2">
        <v>4255</v>
      </c>
    </row>
    <row r="533" spans="1:2">
      <c r="A533" s="2">
        <v>4255</v>
      </c>
      <c r="B533" s="2">
        <v>8855</v>
      </c>
    </row>
    <row r="534" spans="1:2">
      <c r="A534" s="2">
        <v>9077</v>
      </c>
      <c r="B534" s="2">
        <v>8855</v>
      </c>
    </row>
    <row r="535" spans="1:2">
      <c r="A535" s="2">
        <v>9077</v>
      </c>
      <c r="B535" s="2">
        <v>8855</v>
      </c>
    </row>
    <row r="536" spans="1:2">
      <c r="A536" s="2">
        <v>8855</v>
      </c>
      <c r="B536" s="2">
        <v>9077</v>
      </c>
    </row>
    <row r="537" spans="1:2">
      <c r="A537" s="2">
        <v>8855</v>
      </c>
      <c r="B537" s="2">
        <v>9077</v>
      </c>
    </row>
    <row r="538" spans="1:2">
      <c r="A538" s="2">
        <v>8855</v>
      </c>
      <c r="B538" s="2">
        <v>3745</v>
      </c>
    </row>
    <row r="539" spans="1:2">
      <c r="A539" s="2">
        <v>8855</v>
      </c>
      <c r="B539" s="2">
        <v>8855</v>
      </c>
    </row>
    <row r="540" spans="1:2">
      <c r="A540" s="2">
        <v>9077</v>
      </c>
      <c r="B540" s="2">
        <v>8855</v>
      </c>
    </row>
    <row r="541" spans="1:2">
      <c r="A541" s="2">
        <v>8855</v>
      </c>
      <c r="B541" s="2">
        <v>8855</v>
      </c>
    </row>
    <row r="542" spans="1:2">
      <c r="A542" s="2">
        <v>8855</v>
      </c>
      <c r="B542" s="2">
        <v>9077</v>
      </c>
    </row>
    <row r="543" spans="1:2">
      <c r="A543" s="2">
        <v>4255</v>
      </c>
      <c r="B543" s="2">
        <v>9077</v>
      </c>
    </row>
    <row r="544" spans="1:2">
      <c r="A544" s="2">
        <v>8855</v>
      </c>
      <c r="B544" s="2">
        <v>7118</v>
      </c>
    </row>
    <row r="545" spans="1:2">
      <c r="A545" s="2">
        <v>4255</v>
      </c>
      <c r="B545" s="2">
        <v>8855</v>
      </c>
    </row>
    <row r="546" spans="1:2">
      <c r="A546" s="2">
        <v>9077</v>
      </c>
      <c r="B546" s="2">
        <v>9077</v>
      </c>
    </row>
    <row r="547" spans="1:2">
      <c r="A547" s="2">
        <v>8855</v>
      </c>
      <c r="B547" s="2">
        <v>3745</v>
      </c>
    </row>
    <row r="548" spans="1:2">
      <c r="A548" s="2">
        <v>4255</v>
      </c>
      <c r="B548" s="2">
        <v>4255</v>
      </c>
    </row>
    <row r="549" spans="1:2">
      <c r="A549" s="2">
        <v>8855</v>
      </c>
      <c r="B549" s="2">
        <v>8855</v>
      </c>
    </row>
    <row r="550" spans="1:2">
      <c r="A550" s="2">
        <v>3745</v>
      </c>
      <c r="B550" s="2">
        <v>8855</v>
      </c>
    </row>
    <row r="551" spans="1:2">
      <c r="A551" s="2">
        <v>7118</v>
      </c>
      <c r="B551" s="2">
        <v>3745</v>
      </c>
    </row>
    <row r="552" spans="1:2">
      <c r="A552" s="2">
        <v>8855</v>
      </c>
      <c r="B552" s="2">
        <v>3745</v>
      </c>
    </row>
    <row r="553" spans="1:2">
      <c r="A553" s="2">
        <v>8855</v>
      </c>
      <c r="B553" s="2">
        <v>4255</v>
      </c>
    </row>
    <row r="554" spans="1:2">
      <c r="A554" s="2">
        <v>9077</v>
      </c>
      <c r="B554" s="2">
        <v>8855</v>
      </c>
    </row>
    <row r="555" spans="1:2">
      <c r="A555" s="2">
        <v>9077</v>
      </c>
      <c r="B555" s="2">
        <v>4255</v>
      </c>
    </row>
    <row r="556" spans="1:2">
      <c r="A556" s="2">
        <v>9077</v>
      </c>
      <c r="B556" s="2">
        <v>8855</v>
      </c>
    </row>
    <row r="557" spans="1:2">
      <c r="A557" s="2">
        <v>9077</v>
      </c>
      <c r="B557" s="2">
        <v>8855</v>
      </c>
    </row>
    <row r="558" spans="1:2">
      <c r="A558" s="2">
        <v>7118</v>
      </c>
      <c r="B558" s="2">
        <v>3745</v>
      </c>
    </row>
    <row r="559" spans="1:2">
      <c r="A559" s="2">
        <v>8855</v>
      </c>
      <c r="B559" s="2">
        <v>8855</v>
      </c>
    </row>
    <row r="560" spans="1:2">
      <c r="A560" s="2">
        <v>7118</v>
      </c>
      <c r="B560" s="2">
        <v>3745</v>
      </c>
    </row>
    <row r="561" spans="1:2">
      <c r="A561" s="2">
        <v>9077</v>
      </c>
      <c r="B561" s="2">
        <v>9077</v>
      </c>
    </row>
    <row r="562" spans="1:2">
      <c r="A562" s="2">
        <v>9077</v>
      </c>
      <c r="B562" s="2">
        <v>8855</v>
      </c>
    </row>
    <row r="563" spans="1:2">
      <c r="A563" s="2">
        <v>7118</v>
      </c>
      <c r="B563" s="2">
        <v>8855</v>
      </c>
    </row>
    <row r="564" spans="1:2">
      <c r="A564" s="2">
        <v>9077</v>
      </c>
      <c r="B564" s="2">
        <v>8855</v>
      </c>
    </row>
    <row r="565" spans="1:2">
      <c r="A565" s="2">
        <v>9077</v>
      </c>
      <c r="B565" s="2">
        <v>4255</v>
      </c>
    </row>
    <row r="566" spans="1:2">
      <c r="A566" s="2">
        <v>8855</v>
      </c>
      <c r="B566" s="2">
        <v>7118</v>
      </c>
    </row>
    <row r="567" spans="1:2">
      <c r="A567" s="2">
        <v>8855</v>
      </c>
      <c r="B567" s="2">
        <v>8855</v>
      </c>
    </row>
    <row r="568" spans="1:2">
      <c r="A568" s="2">
        <v>4255</v>
      </c>
      <c r="B568" s="2">
        <v>7118</v>
      </c>
    </row>
    <row r="569" spans="1:2">
      <c r="A569" s="2">
        <v>8855</v>
      </c>
      <c r="B569" s="2">
        <v>8855</v>
      </c>
    </row>
    <row r="570" spans="1:2">
      <c r="A570" s="2">
        <v>8855</v>
      </c>
      <c r="B570" s="2">
        <v>3745</v>
      </c>
    </row>
    <row r="571" spans="1:2">
      <c r="A571" s="2">
        <v>3745</v>
      </c>
      <c r="B571" s="2">
        <v>7118</v>
      </c>
    </row>
    <row r="572" spans="1:2">
      <c r="A572" s="2">
        <v>9077</v>
      </c>
      <c r="B572" s="2">
        <v>9077</v>
      </c>
    </row>
    <row r="573" spans="1:2">
      <c r="A573" s="2">
        <v>4255</v>
      </c>
      <c r="B573" s="2">
        <v>9077</v>
      </c>
    </row>
    <row r="574" spans="1:2">
      <c r="A574" s="2">
        <v>3745</v>
      </c>
      <c r="B574" s="2">
        <v>9077</v>
      </c>
    </row>
    <row r="575" spans="1:2">
      <c r="A575" s="2">
        <v>4255</v>
      </c>
      <c r="B575" s="2">
        <v>9077</v>
      </c>
    </row>
    <row r="576" spans="1:2">
      <c r="A576" s="2">
        <v>9077</v>
      </c>
      <c r="B576" s="2">
        <v>8855</v>
      </c>
    </row>
    <row r="577" spans="1:2">
      <c r="A577" s="2">
        <v>7118</v>
      </c>
      <c r="B577" s="2">
        <v>7118</v>
      </c>
    </row>
    <row r="578" spans="1:2">
      <c r="A578" s="2">
        <v>4255</v>
      </c>
      <c r="B578" s="2">
        <v>4255</v>
      </c>
    </row>
    <row r="579" spans="1:2">
      <c r="A579" s="2">
        <v>8855</v>
      </c>
      <c r="B579" s="2">
        <v>8855</v>
      </c>
    </row>
    <row r="580" spans="1:2">
      <c r="A580" s="2">
        <v>8855</v>
      </c>
      <c r="B580" s="2">
        <v>3745</v>
      </c>
    </row>
    <row r="581" spans="1:2">
      <c r="A581" s="2">
        <v>7118</v>
      </c>
      <c r="B581" s="2">
        <v>4255</v>
      </c>
    </row>
    <row r="582" spans="1:2">
      <c r="A582" s="2">
        <v>4255</v>
      </c>
      <c r="B582" s="2">
        <v>4255</v>
      </c>
    </row>
    <row r="583" spans="1:2">
      <c r="A583" s="2">
        <v>7118</v>
      </c>
      <c r="B583" s="2">
        <v>7118</v>
      </c>
    </row>
    <row r="584" spans="1:2">
      <c r="A584" s="2">
        <v>8855</v>
      </c>
      <c r="B584" s="2">
        <v>3745</v>
      </c>
    </row>
    <row r="585" spans="1:2">
      <c r="A585" s="2">
        <v>4255</v>
      </c>
      <c r="B585" s="2">
        <v>4255</v>
      </c>
    </row>
    <row r="586" spans="1:2">
      <c r="A586" s="2">
        <v>3745</v>
      </c>
      <c r="B586" s="2">
        <v>4255</v>
      </c>
    </row>
    <row r="587" spans="1:2">
      <c r="A587" s="2">
        <v>4255</v>
      </c>
      <c r="B587" s="2">
        <v>9077</v>
      </c>
    </row>
    <row r="588" spans="1:2">
      <c r="A588" s="2">
        <v>7118</v>
      </c>
      <c r="B588" s="2">
        <v>4255</v>
      </c>
    </row>
    <row r="589" spans="1:2">
      <c r="A589" s="2">
        <v>8855</v>
      </c>
      <c r="B589" s="2">
        <v>8855</v>
      </c>
    </row>
    <row r="590" spans="1:2">
      <c r="A590" s="2">
        <v>4255</v>
      </c>
      <c r="B590" s="2">
        <v>3745</v>
      </c>
    </row>
    <row r="591" spans="1:2">
      <c r="A591" s="2">
        <v>3745</v>
      </c>
      <c r="B591" s="2">
        <v>8855</v>
      </c>
    </row>
    <row r="592" spans="1:2">
      <c r="A592" s="2">
        <v>7118</v>
      </c>
      <c r="B592" s="2">
        <v>7118</v>
      </c>
    </row>
    <row r="593" spans="1:2">
      <c r="A593" s="2">
        <v>9077</v>
      </c>
      <c r="B593" s="2">
        <v>8855</v>
      </c>
    </row>
    <row r="594" spans="1:2">
      <c r="A594" s="2">
        <v>4255</v>
      </c>
      <c r="B594" s="2">
        <v>8855</v>
      </c>
    </row>
    <row r="595" spans="1:2">
      <c r="A595" s="2">
        <v>9077</v>
      </c>
      <c r="B595" s="2">
        <v>8855</v>
      </c>
    </row>
    <row r="596" spans="1:2">
      <c r="A596" s="2">
        <v>9077</v>
      </c>
      <c r="B596" s="2">
        <v>3745</v>
      </c>
    </row>
    <row r="597" spans="1:2">
      <c r="A597" s="2">
        <v>8855</v>
      </c>
      <c r="B597" s="2">
        <v>4255</v>
      </c>
    </row>
    <row r="598" spans="1:2">
      <c r="A598" s="2">
        <v>8855</v>
      </c>
      <c r="B598" s="2">
        <v>8855</v>
      </c>
    </row>
    <row r="599" spans="1:2">
      <c r="A599" s="2">
        <v>3745</v>
      </c>
      <c r="B599" s="2">
        <v>4255</v>
      </c>
    </row>
    <row r="600" spans="1:2">
      <c r="A600" s="2">
        <v>7118</v>
      </c>
      <c r="B600" s="2">
        <v>3745</v>
      </c>
    </row>
    <row r="601" spans="1:2">
      <c r="A601" s="2">
        <v>3745</v>
      </c>
      <c r="B601" s="2">
        <v>8855</v>
      </c>
    </row>
    <row r="602" spans="1:2">
      <c r="A602" s="2">
        <v>8855</v>
      </c>
      <c r="B602" s="2">
        <v>7118</v>
      </c>
    </row>
    <row r="603" spans="1:2">
      <c r="A603" s="2">
        <v>4255</v>
      </c>
      <c r="B603" s="2">
        <v>7118</v>
      </c>
    </row>
    <row r="604" spans="1:2">
      <c r="A604" s="2">
        <v>7118</v>
      </c>
      <c r="B604" s="2">
        <v>9077</v>
      </c>
    </row>
    <row r="605" spans="1:2">
      <c r="A605" s="2">
        <v>4255</v>
      </c>
      <c r="B605" s="2">
        <v>4255</v>
      </c>
    </row>
    <row r="606" spans="1:2">
      <c r="A606" s="2">
        <v>4255</v>
      </c>
      <c r="B606" s="2">
        <v>3745</v>
      </c>
    </row>
    <row r="607" spans="1:2">
      <c r="A607" s="2">
        <v>3745</v>
      </c>
      <c r="B607" s="2">
        <v>7118</v>
      </c>
    </row>
    <row r="608" spans="1:2">
      <c r="A608" s="2">
        <v>8855</v>
      </c>
      <c r="B608" s="2">
        <v>4255</v>
      </c>
    </row>
    <row r="609" spans="1:2">
      <c r="A609" s="2">
        <v>7118</v>
      </c>
      <c r="B609" s="2">
        <v>7118</v>
      </c>
    </row>
    <row r="610" spans="1:2">
      <c r="A610" s="2">
        <v>4255</v>
      </c>
      <c r="B610" s="2">
        <v>7118</v>
      </c>
    </row>
    <row r="611" spans="1:2">
      <c r="A611" s="2">
        <v>8855</v>
      </c>
      <c r="B611" s="2">
        <v>4255</v>
      </c>
    </row>
    <row r="612" spans="1:2">
      <c r="A612" s="2">
        <v>4255</v>
      </c>
      <c r="B612" s="2">
        <v>4255</v>
      </c>
    </row>
    <row r="613" spans="1:2">
      <c r="A613" s="2">
        <v>4255</v>
      </c>
      <c r="B613" s="2">
        <v>9077</v>
      </c>
    </row>
    <row r="614" spans="1:2">
      <c r="A614" s="2">
        <v>9077</v>
      </c>
      <c r="B614" s="2">
        <v>7118</v>
      </c>
    </row>
    <row r="615" spans="1:2">
      <c r="A615" s="2">
        <v>4255</v>
      </c>
      <c r="B615" s="2">
        <v>7118</v>
      </c>
    </row>
    <row r="616" spans="1:2">
      <c r="A616" s="2">
        <v>4255</v>
      </c>
      <c r="B616" s="2">
        <v>4255</v>
      </c>
    </row>
    <row r="617" spans="1:2">
      <c r="A617" s="2">
        <v>4255</v>
      </c>
      <c r="B617" s="2">
        <v>8855</v>
      </c>
    </row>
    <row r="618" spans="1:2">
      <c r="A618" s="2">
        <v>4255</v>
      </c>
      <c r="B618" s="2">
        <v>8855</v>
      </c>
    </row>
    <row r="619" spans="1:2">
      <c r="A619" s="2">
        <v>7118</v>
      </c>
      <c r="B619" s="2">
        <v>8855</v>
      </c>
    </row>
    <row r="620" spans="1:2">
      <c r="A620" s="2">
        <v>3745</v>
      </c>
      <c r="B620" s="2">
        <v>4255</v>
      </c>
    </row>
    <row r="621" spans="1:2">
      <c r="A621" s="2">
        <v>8855</v>
      </c>
      <c r="B621" s="2">
        <v>3745</v>
      </c>
    </row>
    <row r="622" spans="1:2">
      <c r="A622" s="2">
        <v>7118</v>
      </c>
      <c r="B622" s="2">
        <v>7118</v>
      </c>
    </row>
    <row r="623" spans="1:2">
      <c r="A623" s="2">
        <v>4255</v>
      </c>
      <c r="B623" s="2">
        <v>8855</v>
      </c>
    </row>
    <row r="624" spans="1:2">
      <c r="A624" s="2">
        <v>8855</v>
      </c>
      <c r="B624" s="2">
        <v>3745</v>
      </c>
    </row>
    <row r="625" spans="1:2">
      <c r="A625" s="2">
        <v>3745</v>
      </c>
      <c r="B625" s="2">
        <v>9077</v>
      </c>
    </row>
    <row r="626" spans="1:2">
      <c r="A626" s="2">
        <v>4255</v>
      </c>
      <c r="B626" s="2">
        <v>3745</v>
      </c>
    </row>
    <row r="627" spans="1:2">
      <c r="A627" s="2">
        <v>7118</v>
      </c>
      <c r="B627" s="2">
        <v>7118</v>
      </c>
    </row>
    <row r="628" spans="1:2">
      <c r="A628" s="2">
        <v>9077</v>
      </c>
      <c r="B628" s="2">
        <v>8855</v>
      </c>
    </row>
    <row r="629" spans="1:2">
      <c r="A629" s="2">
        <v>8855</v>
      </c>
      <c r="B629" s="2">
        <v>8855</v>
      </c>
    </row>
    <row r="630" spans="1:2">
      <c r="A630" s="2">
        <v>7118</v>
      </c>
      <c r="B630" s="2">
        <v>7118</v>
      </c>
    </row>
    <row r="631" spans="1:2">
      <c r="A631" s="2">
        <v>8855</v>
      </c>
      <c r="B631" s="2">
        <v>8855</v>
      </c>
    </row>
    <row r="632" spans="1:2">
      <c r="A632" s="2">
        <v>3745</v>
      </c>
      <c r="B632" s="2">
        <v>7118</v>
      </c>
    </row>
    <row r="633" spans="1:2">
      <c r="A633" s="2">
        <v>4255</v>
      </c>
      <c r="B633" s="2">
        <v>8855</v>
      </c>
    </row>
    <row r="634" spans="1:2">
      <c r="A634" s="2">
        <v>4255</v>
      </c>
      <c r="B634" s="2">
        <v>3745</v>
      </c>
    </row>
    <row r="635" spans="1:2">
      <c r="A635" s="2">
        <v>9077</v>
      </c>
      <c r="B635" s="2">
        <v>8855</v>
      </c>
    </row>
    <row r="636" spans="1:2">
      <c r="A636" s="2">
        <v>7118</v>
      </c>
      <c r="B636" s="2">
        <v>3745</v>
      </c>
    </row>
    <row r="637" spans="1:2">
      <c r="A637" s="2">
        <v>8855</v>
      </c>
      <c r="B637" s="2">
        <v>9077</v>
      </c>
    </row>
    <row r="638" spans="1:2">
      <c r="A638" s="2">
        <v>9077</v>
      </c>
      <c r="B638" s="2">
        <v>8855</v>
      </c>
    </row>
    <row r="639" spans="1:2">
      <c r="A639" s="2">
        <v>4255</v>
      </c>
      <c r="B639" s="2">
        <v>9077</v>
      </c>
    </row>
    <row r="640" spans="1:2">
      <c r="A640" s="2">
        <v>9077</v>
      </c>
      <c r="B640" s="2">
        <v>9077</v>
      </c>
    </row>
    <row r="641" spans="1:2">
      <c r="A641" s="2">
        <v>7118</v>
      </c>
      <c r="B641" s="2">
        <v>4255</v>
      </c>
    </row>
    <row r="642" spans="1:2">
      <c r="A642" s="2">
        <v>4255</v>
      </c>
      <c r="B642" s="2">
        <v>9077</v>
      </c>
    </row>
    <row r="643" spans="1:2">
      <c r="A643" s="2">
        <v>7118</v>
      </c>
      <c r="B643" s="2">
        <v>4255</v>
      </c>
    </row>
    <row r="644" spans="1:2">
      <c r="A644" s="2">
        <v>7118</v>
      </c>
      <c r="B644" s="2">
        <v>7118</v>
      </c>
    </row>
    <row r="645" spans="1:2">
      <c r="A645" s="2">
        <v>9077</v>
      </c>
      <c r="B645" s="2">
        <v>9077</v>
      </c>
    </row>
    <row r="646" spans="1:2">
      <c r="A646" s="2">
        <v>9077</v>
      </c>
      <c r="B646" s="2">
        <v>8855</v>
      </c>
    </row>
    <row r="647" spans="1:2">
      <c r="A647" s="2">
        <v>9077</v>
      </c>
      <c r="B647" s="2">
        <v>9077</v>
      </c>
    </row>
    <row r="648" spans="1:2">
      <c r="A648" s="2">
        <v>9077</v>
      </c>
      <c r="B648" s="2">
        <v>9077</v>
      </c>
    </row>
    <row r="649" spans="1:2">
      <c r="A649" s="2">
        <v>8855</v>
      </c>
      <c r="B649" s="2">
        <v>4255</v>
      </c>
    </row>
    <row r="650" spans="1:2">
      <c r="A650" s="2">
        <v>8855</v>
      </c>
      <c r="B650" s="2">
        <v>8855</v>
      </c>
    </row>
    <row r="651" spans="1:2">
      <c r="A651" s="2">
        <v>4255</v>
      </c>
      <c r="B651" s="2">
        <v>3745</v>
      </c>
    </row>
    <row r="652" spans="1:2">
      <c r="A652" s="2">
        <v>9077</v>
      </c>
      <c r="B652" s="2">
        <v>7118</v>
      </c>
    </row>
    <row r="653" spans="1:2">
      <c r="A653" s="2">
        <v>9077</v>
      </c>
      <c r="B653" s="2">
        <v>7118</v>
      </c>
    </row>
    <row r="654" spans="1:2">
      <c r="A654" s="2">
        <v>9077</v>
      </c>
      <c r="B654" s="2">
        <v>9077</v>
      </c>
    </row>
    <row r="655" spans="1:2">
      <c r="A655" s="2">
        <v>4255</v>
      </c>
      <c r="B655" s="2">
        <v>4255</v>
      </c>
    </row>
    <row r="656" spans="1:2">
      <c r="A656" s="2">
        <v>4255</v>
      </c>
      <c r="B656" s="2">
        <v>8855</v>
      </c>
    </row>
    <row r="657" spans="1:2">
      <c r="A657" s="2">
        <v>7118</v>
      </c>
      <c r="B657" s="2">
        <v>7118</v>
      </c>
    </row>
    <row r="658" spans="1:2">
      <c r="A658" s="2">
        <v>9077</v>
      </c>
      <c r="B658" s="2">
        <v>7118</v>
      </c>
    </row>
    <row r="659" spans="1:2">
      <c r="A659" s="2">
        <v>8855</v>
      </c>
      <c r="B659" s="2">
        <v>8855</v>
      </c>
    </row>
    <row r="660" spans="1:2">
      <c r="A660" s="2">
        <v>8855</v>
      </c>
      <c r="B660" s="2">
        <v>4255</v>
      </c>
    </row>
    <row r="661" spans="1:2">
      <c r="A661" s="2">
        <v>8855</v>
      </c>
      <c r="B661" s="2">
        <v>7118</v>
      </c>
    </row>
    <row r="662" spans="1:2">
      <c r="A662" s="2">
        <v>8855</v>
      </c>
      <c r="B662" s="2">
        <v>4255</v>
      </c>
    </row>
    <row r="663" spans="1:2">
      <c r="A663" s="2">
        <v>9077</v>
      </c>
      <c r="B663" s="2">
        <v>3745</v>
      </c>
    </row>
    <row r="664" spans="1:2">
      <c r="A664" s="2">
        <v>4255</v>
      </c>
      <c r="B664" s="2">
        <v>8855</v>
      </c>
    </row>
    <row r="665" spans="1:2">
      <c r="A665" s="2">
        <v>9077</v>
      </c>
      <c r="B665" s="2">
        <v>3745</v>
      </c>
    </row>
    <row r="666" spans="1:2">
      <c r="A666" s="2">
        <v>4255</v>
      </c>
      <c r="B666" s="2">
        <v>9077</v>
      </c>
    </row>
    <row r="667" spans="1:2">
      <c r="A667" s="2">
        <v>7118</v>
      </c>
      <c r="B667" s="2">
        <v>7118</v>
      </c>
    </row>
    <row r="668" spans="1:2">
      <c r="A668" s="2">
        <v>7118</v>
      </c>
      <c r="B668" s="2">
        <v>8855</v>
      </c>
    </row>
    <row r="669" spans="1:2">
      <c r="A669" s="2">
        <v>7118</v>
      </c>
      <c r="B669" s="2">
        <v>4255</v>
      </c>
    </row>
    <row r="670" spans="1:2">
      <c r="A670" s="2">
        <v>8855</v>
      </c>
      <c r="B670" s="2">
        <v>4255</v>
      </c>
    </row>
    <row r="671" spans="1:2">
      <c r="A671" s="2">
        <v>7118</v>
      </c>
      <c r="B671" s="2">
        <v>4255</v>
      </c>
    </row>
    <row r="672" spans="1:2">
      <c r="A672" s="2">
        <v>7118</v>
      </c>
      <c r="B672" s="2">
        <v>4255</v>
      </c>
    </row>
    <row r="673" spans="1:2">
      <c r="A673" s="2">
        <v>3745</v>
      </c>
      <c r="B673" s="2">
        <v>3745</v>
      </c>
    </row>
    <row r="674" spans="1:2">
      <c r="A674" s="2">
        <v>4255</v>
      </c>
      <c r="B674" s="2">
        <v>3745</v>
      </c>
    </row>
    <row r="675" spans="1:2">
      <c r="A675" s="2">
        <v>8855</v>
      </c>
      <c r="B675" s="2">
        <v>4255</v>
      </c>
    </row>
    <row r="676" spans="1:2">
      <c r="A676" s="2">
        <v>4255</v>
      </c>
      <c r="B676" s="2">
        <v>8855</v>
      </c>
    </row>
    <row r="677" spans="1:2">
      <c r="A677" s="2">
        <v>4255</v>
      </c>
      <c r="B677" s="2">
        <v>3745</v>
      </c>
    </row>
    <row r="678" spans="1:2">
      <c r="A678" s="2">
        <v>7118</v>
      </c>
      <c r="B678" s="2">
        <v>8855</v>
      </c>
    </row>
    <row r="679" spans="1:2">
      <c r="A679" s="2">
        <v>4255</v>
      </c>
      <c r="B679" s="2">
        <v>4255</v>
      </c>
    </row>
    <row r="680" spans="1:2">
      <c r="A680" s="2">
        <v>8855</v>
      </c>
      <c r="B680" s="2">
        <v>9077</v>
      </c>
    </row>
    <row r="681" spans="1:2">
      <c r="A681" s="2">
        <v>9077</v>
      </c>
      <c r="B681" s="2">
        <v>8855</v>
      </c>
    </row>
    <row r="682" spans="1:2">
      <c r="A682" s="2">
        <v>9077</v>
      </c>
      <c r="B682" s="2">
        <v>8855</v>
      </c>
    </row>
    <row r="683" spans="1:2">
      <c r="A683" s="2">
        <v>4255</v>
      </c>
      <c r="B683" s="2">
        <v>8855</v>
      </c>
    </row>
    <row r="684" spans="1:2">
      <c r="A684" s="2">
        <v>7118</v>
      </c>
      <c r="B684" s="2">
        <v>7118</v>
      </c>
    </row>
    <row r="685" spans="1:2">
      <c r="A685" s="2">
        <v>8855</v>
      </c>
      <c r="B685" s="2">
        <v>4255</v>
      </c>
    </row>
    <row r="686" spans="1:2">
      <c r="A686" s="2">
        <v>4255</v>
      </c>
      <c r="B686" s="2">
        <v>8855</v>
      </c>
    </row>
    <row r="687" spans="1:2">
      <c r="A687" s="2">
        <v>7118</v>
      </c>
      <c r="B687" s="2">
        <v>9077</v>
      </c>
    </row>
    <row r="688" spans="1:2">
      <c r="A688" s="2">
        <v>8855</v>
      </c>
      <c r="B688" s="2">
        <v>7118</v>
      </c>
    </row>
    <row r="689" spans="1:2">
      <c r="A689" s="2">
        <v>8855</v>
      </c>
      <c r="B689" s="2">
        <v>9077</v>
      </c>
    </row>
    <row r="690" spans="1:2">
      <c r="A690" s="2">
        <v>7118</v>
      </c>
      <c r="B690" s="2">
        <v>4255</v>
      </c>
    </row>
    <row r="691" spans="1:2">
      <c r="A691" s="2">
        <v>8855</v>
      </c>
      <c r="B691" s="2">
        <v>7118</v>
      </c>
    </row>
    <row r="692" spans="1:2">
      <c r="A692" s="2">
        <v>4255</v>
      </c>
      <c r="B692" s="2">
        <v>4255</v>
      </c>
    </row>
    <row r="693" spans="1:2">
      <c r="A693" s="2">
        <v>4255</v>
      </c>
      <c r="B693" s="2">
        <v>4255</v>
      </c>
    </row>
    <row r="694" spans="1:2">
      <c r="A694" s="2">
        <v>8855</v>
      </c>
      <c r="B694" s="2">
        <v>9077</v>
      </c>
    </row>
    <row r="695" spans="1:2">
      <c r="A695" s="2">
        <v>8855</v>
      </c>
      <c r="B695" s="2">
        <v>9077</v>
      </c>
    </row>
    <row r="696" spans="1:2">
      <c r="A696" s="2">
        <v>9077</v>
      </c>
      <c r="B696" s="2">
        <v>7118</v>
      </c>
    </row>
    <row r="697" spans="1:2">
      <c r="A697" s="2">
        <v>3745</v>
      </c>
      <c r="B697" s="2">
        <v>8855</v>
      </c>
    </row>
    <row r="698" spans="1:2">
      <c r="A698" s="2">
        <v>4255</v>
      </c>
      <c r="B698" s="2">
        <v>9077</v>
      </c>
    </row>
    <row r="699" spans="1:2">
      <c r="A699" s="2">
        <v>4255</v>
      </c>
      <c r="B699" s="2">
        <v>7118</v>
      </c>
    </row>
    <row r="700" spans="1:2">
      <c r="A700" s="2">
        <v>4255</v>
      </c>
      <c r="B700" s="2">
        <v>9077</v>
      </c>
    </row>
    <row r="701" spans="1:2">
      <c r="A701" s="2">
        <v>7118</v>
      </c>
      <c r="B701" s="2">
        <v>7118</v>
      </c>
    </row>
    <row r="702" spans="1:2">
      <c r="A702" s="2">
        <v>4255</v>
      </c>
      <c r="B702" s="2">
        <v>9077</v>
      </c>
    </row>
    <row r="703" spans="1:2">
      <c r="A703" s="2">
        <v>4255</v>
      </c>
      <c r="B703" s="2">
        <v>4255</v>
      </c>
    </row>
    <row r="704" spans="1:2">
      <c r="A704" s="2">
        <v>7118</v>
      </c>
      <c r="B704" s="2">
        <v>7118</v>
      </c>
    </row>
    <row r="705" spans="1:2">
      <c r="A705" s="2">
        <v>3745</v>
      </c>
      <c r="B705" s="2">
        <v>7118</v>
      </c>
    </row>
    <row r="706" spans="1:2">
      <c r="A706" s="2">
        <v>3745</v>
      </c>
      <c r="B706" s="2">
        <v>8855</v>
      </c>
    </row>
    <row r="707" spans="1:2">
      <c r="A707" s="2">
        <v>4255</v>
      </c>
      <c r="B707" s="2">
        <v>8855</v>
      </c>
    </row>
    <row r="708" spans="1:2">
      <c r="A708" s="2">
        <v>3745</v>
      </c>
      <c r="B708" s="2">
        <v>8855</v>
      </c>
    </row>
    <row r="709" spans="1:2">
      <c r="A709" s="2">
        <v>4255</v>
      </c>
      <c r="B709" s="2">
        <v>9077</v>
      </c>
    </row>
    <row r="710" spans="1:2">
      <c r="A710" s="2">
        <v>9077</v>
      </c>
      <c r="B710" s="2">
        <v>7118</v>
      </c>
    </row>
    <row r="711" spans="1:2">
      <c r="A711" s="2">
        <v>9077</v>
      </c>
      <c r="B711" s="2">
        <v>8855</v>
      </c>
    </row>
    <row r="712" spans="1:2">
      <c r="A712" s="2">
        <v>8855</v>
      </c>
      <c r="B712" s="2">
        <v>8855</v>
      </c>
    </row>
    <row r="713" spans="1:2">
      <c r="A713" s="2">
        <v>8855</v>
      </c>
      <c r="B713" s="2">
        <v>8855</v>
      </c>
    </row>
    <row r="714" spans="1:2">
      <c r="A714" s="2">
        <v>8855</v>
      </c>
      <c r="B714" s="2">
        <v>8855</v>
      </c>
    </row>
    <row r="715" spans="1:2">
      <c r="A715" s="2">
        <v>8855</v>
      </c>
      <c r="B715" s="2">
        <v>8855</v>
      </c>
    </row>
    <row r="716" spans="1:2">
      <c r="A716" s="2">
        <v>9077</v>
      </c>
      <c r="B716" s="2">
        <v>4255</v>
      </c>
    </row>
    <row r="717" spans="1:2">
      <c r="A717" s="2">
        <v>8855</v>
      </c>
      <c r="B717" s="2">
        <v>8855</v>
      </c>
    </row>
    <row r="718" spans="1:2">
      <c r="A718" s="2">
        <v>8855</v>
      </c>
      <c r="B718" s="2">
        <v>9077</v>
      </c>
    </row>
    <row r="719" spans="1:2">
      <c r="A719" s="2">
        <v>4255</v>
      </c>
      <c r="B719" s="2">
        <v>9077</v>
      </c>
    </row>
    <row r="720" spans="1:2">
      <c r="A720" s="2">
        <v>8855</v>
      </c>
      <c r="B720" s="2">
        <v>4255</v>
      </c>
    </row>
    <row r="721" spans="1:2">
      <c r="A721" s="2">
        <v>9077</v>
      </c>
      <c r="B721" s="2">
        <v>9077</v>
      </c>
    </row>
    <row r="722" spans="1:2">
      <c r="A722" s="2">
        <v>4255</v>
      </c>
      <c r="B722" s="2">
        <v>4255</v>
      </c>
    </row>
    <row r="723" spans="1:2">
      <c r="A723" s="2">
        <v>8855</v>
      </c>
      <c r="B723" s="2">
        <v>7118</v>
      </c>
    </row>
    <row r="724" spans="1:2">
      <c r="A724" s="2">
        <v>7118</v>
      </c>
      <c r="B724" s="2">
        <v>8855</v>
      </c>
    </row>
    <row r="725" spans="1:2">
      <c r="A725" s="2">
        <v>3745</v>
      </c>
      <c r="B725" s="2">
        <v>8855</v>
      </c>
    </row>
    <row r="726" spans="1:2">
      <c r="A726" s="2">
        <v>3745</v>
      </c>
      <c r="B726" s="2">
        <v>8855</v>
      </c>
    </row>
    <row r="727" spans="1:2">
      <c r="A727" s="2">
        <v>8855</v>
      </c>
      <c r="B727" s="2">
        <v>9077</v>
      </c>
    </row>
    <row r="728" spans="1:2">
      <c r="A728" s="2">
        <v>3745</v>
      </c>
      <c r="B728" s="2">
        <v>4255</v>
      </c>
    </row>
    <row r="729" spans="1:2">
      <c r="A729" s="2">
        <v>9077</v>
      </c>
      <c r="B729" s="2">
        <v>4255</v>
      </c>
    </row>
    <row r="730" spans="1:2">
      <c r="A730" s="2">
        <v>8855</v>
      </c>
      <c r="B730" s="2">
        <v>4255</v>
      </c>
    </row>
    <row r="731" spans="1:2">
      <c r="A731" s="2">
        <v>4255</v>
      </c>
      <c r="B731" s="2">
        <v>4255</v>
      </c>
    </row>
    <row r="732" spans="1:2">
      <c r="A732" s="2">
        <v>8855</v>
      </c>
      <c r="B732" s="2">
        <v>9077</v>
      </c>
    </row>
    <row r="733" spans="1:2">
      <c r="A733" s="2">
        <v>7118</v>
      </c>
      <c r="B733" s="2">
        <v>8855</v>
      </c>
    </row>
    <row r="734" spans="1:2">
      <c r="A734" s="2">
        <v>8855</v>
      </c>
      <c r="B734" s="2">
        <v>8855</v>
      </c>
    </row>
    <row r="735" spans="1:2">
      <c r="A735" s="2">
        <v>7118</v>
      </c>
      <c r="B735" s="2">
        <v>8855</v>
      </c>
    </row>
    <row r="736" spans="1:2">
      <c r="A736" s="2">
        <v>9077</v>
      </c>
      <c r="B736" s="2">
        <v>4255</v>
      </c>
    </row>
    <row r="737" spans="1:2">
      <c r="A737" s="2">
        <v>3745</v>
      </c>
      <c r="B737" s="2">
        <v>8855</v>
      </c>
    </row>
    <row r="738" spans="1:2">
      <c r="A738" s="2">
        <v>7118</v>
      </c>
      <c r="B738" s="2">
        <v>7118</v>
      </c>
    </row>
    <row r="739" spans="1:2">
      <c r="A739" s="2">
        <v>9077</v>
      </c>
      <c r="B739" s="2">
        <v>3745</v>
      </c>
    </row>
    <row r="740" spans="1:2">
      <c r="A740" s="2">
        <v>7118</v>
      </c>
      <c r="B740" s="2">
        <v>3745</v>
      </c>
    </row>
    <row r="741" spans="1:2">
      <c r="A741" s="2">
        <v>8855</v>
      </c>
      <c r="B741" s="2">
        <v>7118</v>
      </c>
    </row>
    <row r="742" spans="1:2">
      <c r="A742" s="2">
        <v>7118</v>
      </c>
      <c r="B742" s="2">
        <v>8855</v>
      </c>
    </row>
    <row r="743" spans="1:2">
      <c r="A743" s="2">
        <v>7118</v>
      </c>
      <c r="B743" s="2">
        <v>7118</v>
      </c>
    </row>
    <row r="744" spans="1:2">
      <c r="A744" s="2">
        <v>8855</v>
      </c>
      <c r="B744" s="2">
        <v>4255</v>
      </c>
    </row>
    <row r="745" spans="1:2">
      <c r="A745" s="2">
        <v>8855</v>
      </c>
      <c r="B745" s="2">
        <v>3745</v>
      </c>
    </row>
    <row r="746" spans="1:2">
      <c r="A746" s="2">
        <v>8855</v>
      </c>
      <c r="B746" s="2">
        <v>7118</v>
      </c>
    </row>
    <row r="747" spans="1:2">
      <c r="A747" s="2">
        <v>8855</v>
      </c>
      <c r="B747" s="2">
        <v>7118</v>
      </c>
    </row>
    <row r="748" spans="1:2">
      <c r="A748" s="2">
        <v>7118</v>
      </c>
      <c r="B748" s="2">
        <v>4255</v>
      </c>
    </row>
    <row r="749" spans="1:2">
      <c r="A749" s="2">
        <v>8855</v>
      </c>
      <c r="B749" s="2">
        <v>9077</v>
      </c>
    </row>
    <row r="750" spans="1:2">
      <c r="A750" s="2">
        <v>7118</v>
      </c>
      <c r="B750" s="2">
        <v>8855</v>
      </c>
    </row>
    <row r="751" spans="1:2">
      <c r="A751" s="2">
        <v>4255</v>
      </c>
      <c r="B751" s="2">
        <v>4255</v>
      </c>
    </row>
    <row r="752" spans="1:2">
      <c r="A752" s="2">
        <v>4255</v>
      </c>
      <c r="B752" s="2">
        <v>9077</v>
      </c>
    </row>
    <row r="753" spans="1:2">
      <c r="A753" s="2">
        <v>8855</v>
      </c>
      <c r="B753" s="2">
        <v>3745</v>
      </c>
    </row>
    <row r="754" spans="1:2">
      <c r="A754" s="2">
        <v>3745</v>
      </c>
      <c r="B754" s="2">
        <v>8855</v>
      </c>
    </row>
    <row r="755" spans="1:2">
      <c r="A755" s="2">
        <v>3745</v>
      </c>
      <c r="B755" s="2">
        <v>8855</v>
      </c>
    </row>
    <row r="756" spans="1:2">
      <c r="A756" s="2">
        <v>9077</v>
      </c>
      <c r="B756" s="2">
        <v>8855</v>
      </c>
    </row>
    <row r="757" spans="1:2">
      <c r="A757" s="2">
        <v>8855</v>
      </c>
      <c r="B757" s="2">
        <v>8855</v>
      </c>
    </row>
    <row r="758" spans="1:2">
      <c r="A758" s="2">
        <v>8855</v>
      </c>
      <c r="B758" s="2">
        <v>4255</v>
      </c>
    </row>
    <row r="759" spans="1:2">
      <c r="A759" s="2">
        <v>8855</v>
      </c>
      <c r="B759" s="2">
        <v>8855</v>
      </c>
    </row>
    <row r="760" spans="1:2">
      <c r="A760" s="2">
        <v>4255</v>
      </c>
      <c r="B760" s="2">
        <v>8855</v>
      </c>
    </row>
    <row r="761" spans="1:2">
      <c r="A761" s="2">
        <v>4255</v>
      </c>
      <c r="B761" s="2">
        <v>7118</v>
      </c>
    </row>
    <row r="762" spans="1:2">
      <c r="A762" s="2">
        <v>9077</v>
      </c>
      <c r="B762" s="2">
        <v>8855</v>
      </c>
    </row>
    <row r="763" spans="1:2">
      <c r="A763" s="2">
        <v>4255</v>
      </c>
      <c r="B763" s="2">
        <v>8855</v>
      </c>
    </row>
    <row r="764" spans="1:2">
      <c r="A764" s="2">
        <v>9077</v>
      </c>
      <c r="B764" s="2">
        <v>7118</v>
      </c>
    </row>
    <row r="765" spans="1:2">
      <c r="A765" s="2">
        <v>9077</v>
      </c>
      <c r="B765" s="2">
        <v>4255</v>
      </c>
    </row>
    <row r="766" spans="1:2">
      <c r="A766" s="2">
        <v>9077</v>
      </c>
      <c r="B766" s="2">
        <v>4255</v>
      </c>
    </row>
    <row r="767" spans="1:2">
      <c r="A767" s="2">
        <v>4255</v>
      </c>
      <c r="B767" s="2">
        <v>7118</v>
      </c>
    </row>
    <row r="768" spans="1:2">
      <c r="A768" s="2">
        <v>9077</v>
      </c>
      <c r="B768" s="2">
        <v>8855</v>
      </c>
    </row>
    <row r="769" spans="1:2">
      <c r="A769" s="2">
        <v>7118</v>
      </c>
      <c r="B769" s="2">
        <v>9077</v>
      </c>
    </row>
    <row r="770" spans="1:2">
      <c r="A770" s="2">
        <v>8855</v>
      </c>
      <c r="B770" s="2">
        <v>3745</v>
      </c>
    </row>
    <row r="771" spans="1:2">
      <c r="A771" s="2">
        <v>9077</v>
      </c>
      <c r="B771" s="2">
        <v>4255</v>
      </c>
    </row>
    <row r="772" spans="1:2">
      <c r="A772" s="2">
        <v>9077</v>
      </c>
      <c r="B772" s="2">
        <v>8855</v>
      </c>
    </row>
    <row r="773" spans="1:2">
      <c r="A773" s="2">
        <v>4255</v>
      </c>
      <c r="B773" s="2">
        <v>3745</v>
      </c>
    </row>
    <row r="774" spans="1:2">
      <c r="A774" s="2">
        <v>8855</v>
      </c>
      <c r="B774" s="2">
        <v>3745</v>
      </c>
    </row>
    <row r="775" spans="1:2">
      <c r="A775" s="2">
        <v>8855</v>
      </c>
      <c r="B775" s="2">
        <v>4255</v>
      </c>
    </row>
    <row r="776" spans="1:2">
      <c r="A776" s="2">
        <v>3745</v>
      </c>
      <c r="B776" s="2">
        <v>8855</v>
      </c>
    </row>
    <row r="777" spans="1:2">
      <c r="A777" s="2">
        <v>8855</v>
      </c>
      <c r="B777" s="2">
        <v>4255</v>
      </c>
    </row>
    <row r="778" spans="1:2">
      <c r="A778" s="2">
        <v>4255</v>
      </c>
      <c r="B778" s="2">
        <v>7118</v>
      </c>
    </row>
    <row r="779" spans="1:2">
      <c r="A779" s="2">
        <v>3745</v>
      </c>
      <c r="B779" s="2">
        <v>4255</v>
      </c>
    </row>
    <row r="780" spans="1:2">
      <c r="A780" s="2">
        <v>4255</v>
      </c>
      <c r="B780" s="2">
        <v>4255</v>
      </c>
    </row>
    <row r="781" spans="1:2">
      <c r="A781" s="2">
        <v>8855</v>
      </c>
      <c r="B781" s="2">
        <v>8855</v>
      </c>
    </row>
    <row r="782" spans="1:2">
      <c r="A782" s="2">
        <v>9077</v>
      </c>
      <c r="B782" s="2">
        <v>4255</v>
      </c>
    </row>
    <row r="783" spans="1:2">
      <c r="A783" s="2">
        <v>3745</v>
      </c>
      <c r="B783" s="2">
        <v>9077</v>
      </c>
    </row>
    <row r="784" spans="1:2">
      <c r="A784" s="2">
        <v>8855</v>
      </c>
      <c r="B784" s="2">
        <v>7118</v>
      </c>
    </row>
    <row r="785" spans="1:2">
      <c r="A785" s="2">
        <v>7118</v>
      </c>
      <c r="B785" s="2">
        <v>8855</v>
      </c>
    </row>
    <row r="786" spans="1:2">
      <c r="A786" s="2">
        <v>3745</v>
      </c>
      <c r="B786" s="2">
        <v>4255</v>
      </c>
    </row>
    <row r="787" spans="1:2">
      <c r="A787" s="2">
        <v>7118</v>
      </c>
      <c r="B787" s="2">
        <v>4255</v>
      </c>
    </row>
    <row r="788" spans="1:2">
      <c r="A788" s="2">
        <v>4255</v>
      </c>
      <c r="B788" s="2">
        <v>9077</v>
      </c>
    </row>
    <row r="789" spans="1:2">
      <c r="A789" s="2">
        <v>7118</v>
      </c>
      <c r="B789" s="2">
        <v>3745</v>
      </c>
    </row>
    <row r="790" spans="1:2">
      <c r="A790" s="2">
        <v>7118</v>
      </c>
      <c r="B790" s="2">
        <v>4255</v>
      </c>
    </row>
    <row r="791" spans="1:2">
      <c r="A791" s="2">
        <v>7118</v>
      </c>
      <c r="B791" s="2">
        <v>3745</v>
      </c>
    </row>
    <row r="792" spans="1:2">
      <c r="A792" s="2">
        <v>8855</v>
      </c>
      <c r="B792" s="2">
        <v>8855</v>
      </c>
    </row>
    <row r="793" spans="1:2">
      <c r="A793" s="2">
        <v>4255</v>
      </c>
      <c r="B793" s="2">
        <v>9077</v>
      </c>
    </row>
    <row r="794" spans="1:2">
      <c r="A794" s="2">
        <v>9077</v>
      </c>
      <c r="B794" s="2">
        <v>4255</v>
      </c>
    </row>
    <row r="795" spans="1:2">
      <c r="A795" s="2">
        <v>8855</v>
      </c>
      <c r="B795" s="2">
        <v>3745</v>
      </c>
    </row>
    <row r="796" spans="1:2">
      <c r="A796" s="2">
        <v>4255</v>
      </c>
      <c r="B796" s="2">
        <v>7118</v>
      </c>
    </row>
    <row r="797" spans="1:2">
      <c r="A797" s="2">
        <v>8855</v>
      </c>
      <c r="B797" s="2">
        <v>4255</v>
      </c>
    </row>
    <row r="798" spans="1:2">
      <c r="A798" s="2">
        <v>4255</v>
      </c>
      <c r="B798" s="2">
        <v>9077</v>
      </c>
    </row>
    <row r="799" spans="1:2">
      <c r="A799" s="2">
        <v>3745</v>
      </c>
      <c r="B799" s="2">
        <v>3745</v>
      </c>
    </row>
    <row r="800" spans="1:2">
      <c r="A800" s="2">
        <v>4255</v>
      </c>
      <c r="B800" s="2">
        <v>4255</v>
      </c>
    </row>
    <row r="801" spans="1:2">
      <c r="A801" s="2">
        <v>8855</v>
      </c>
      <c r="B801" s="2">
        <v>8855</v>
      </c>
    </row>
    <row r="802" spans="1:2">
      <c r="A802" s="2">
        <v>7118</v>
      </c>
      <c r="B802" s="2">
        <v>3745</v>
      </c>
    </row>
    <row r="803" spans="1:2">
      <c r="A803" s="2">
        <v>9077</v>
      </c>
      <c r="B803" s="2">
        <v>8855</v>
      </c>
    </row>
    <row r="804" spans="1:2">
      <c r="A804" s="2">
        <v>9077</v>
      </c>
      <c r="B804" s="2">
        <v>3745</v>
      </c>
    </row>
    <row r="805" spans="1:2">
      <c r="A805" s="2">
        <v>4255</v>
      </c>
      <c r="B805" s="2">
        <v>8855</v>
      </c>
    </row>
    <row r="806" spans="1:2">
      <c r="A806" s="2">
        <v>4255</v>
      </c>
      <c r="B806" s="2">
        <v>7118</v>
      </c>
    </row>
    <row r="807" spans="1:2">
      <c r="A807" s="2">
        <v>8855</v>
      </c>
      <c r="B807" s="2">
        <v>7118</v>
      </c>
    </row>
    <row r="808" spans="1:2">
      <c r="A808" s="2">
        <v>7118</v>
      </c>
      <c r="B808" s="2">
        <v>7118</v>
      </c>
    </row>
    <row r="809" spans="1:2">
      <c r="A809" s="2">
        <v>9077</v>
      </c>
      <c r="B809" s="2">
        <v>4255</v>
      </c>
    </row>
    <row r="810" spans="1:2">
      <c r="A810" s="2">
        <v>4255</v>
      </c>
      <c r="B810" s="2">
        <v>9077</v>
      </c>
    </row>
    <row r="811" spans="1:2">
      <c r="A811" s="2">
        <v>8855</v>
      </c>
      <c r="B811" s="2">
        <v>4255</v>
      </c>
    </row>
    <row r="812" spans="1:2">
      <c r="A812" s="2">
        <v>4255</v>
      </c>
      <c r="B812" s="2">
        <v>4255</v>
      </c>
    </row>
    <row r="813" spans="1:2">
      <c r="A813" s="2">
        <v>7118</v>
      </c>
      <c r="B813" s="2">
        <v>9077</v>
      </c>
    </row>
    <row r="814" spans="1:2">
      <c r="A814" s="2">
        <v>3745</v>
      </c>
      <c r="B814" s="2">
        <v>8855</v>
      </c>
    </row>
    <row r="815" spans="1:2">
      <c r="A815" s="2">
        <v>4255</v>
      </c>
      <c r="B815" s="2">
        <v>4255</v>
      </c>
    </row>
    <row r="816" spans="1:2">
      <c r="A816" s="2">
        <v>3745</v>
      </c>
      <c r="B816" s="2">
        <v>3745</v>
      </c>
    </row>
    <row r="817" spans="1:2">
      <c r="A817" s="2">
        <v>7118</v>
      </c>
      <c r="B817" s="2">
        <v>4255</v>
      </c>
    </row>
    <row r="818" spans="1:2">
      <c r="A818" s="2">
        <v>8855</v>
      </c>
      <c r="B818" s="2">
        <v>3745</v>
      </c>
    </row>
    <row r="819" spans="1:2">
      <c r="A819" s="2">
        <v>7118</v>
      </c>
      <c r="B819" s="2">
        <v>8855</v>
      </c>
    </row>
    <row r="820" spans="1:2">
      <c r="A820" s="2">
        <v>4255</v>
      </c>
      <c r="B820" s="2">
        <v>3745</v>
      </c>
    </row>
    <row r="821" spans="1:2">
      <c r="A821" s="2">
        <v>3745</v>
      </c>
      <c r="B821" s="2">
        <v>8855</v>
      </c>
    </row>
    <row r="822" spans="1:2">
      <c r="A822" s="2">
        <v>4255</v>
      </c>
      <c r="B822" s="2">
        <v>9077</v>
      </c>
    </row>
    <row r="823" spans="1:2">
      <c r="A823" s="2">
        <v>4255</v>
      </c>
      <c r="B823" s="2">
        <v>9077</v>
      </c>
    </row>
    <row r="824" spans="1:2">
      <c r="A824" s="2">
        <v>8855</v>
      </c>
      <c r="B824" s="2">
        <v>9077</v>
      </c>
    </row>
    <row r="825" spans="1:2">
      <c r="A825" s="2">
        <v>8855</v>
      </c>
      <c r="B825" s="2">
        <v>8855</v>
      </c>
    </row>
    <row r="826" spans="1:2">
      <c r="A826" s="2">
        <v>4255</v>
      </c>
      <c r="B826" s="2">
        <v>4255</v>
      </c>
    </row>
    <row r="827" spans="1:2">
      <c r="A827" s="2">
        <v>8855</v>
      </c>
      <c r="B827" s="2">
        <v>8855</v>
      </c>
    </row>
    <row r="828" spans="1:2">
      <c r="A828" s="2">
        <v>4255</v>
      </c>
      <c r="B828" s="2">
        <v>4255</v>
      </c>
    </row>
    <row r="829" spans="1:2">
      <c r="A829" s="2">
        <v>8855</v>
      </c>
      <c r="B829" s="2">
        <v>9077</v>
      </c>
    </row>
    <row r="830" spans="1:2">
      <c r="A830" s="2">
        <v>9077</v>
      </c>
      <c r="B830" s="2">
        <v>8855</v>
      </c>
    </row>
    <row r="831" spans="1:2">
      <c r="A831" s="2">
        <v>8855</v>
      </c>
      <c r="B831" s="2">
        <v>3745</v>
      </c>
    </row>
    <row r="832" spans="1:2">
      <c r="A832" s="2">
        <v>8855</v>
      </c>
      <c r="B832" s="2">
        <v>4255</v>
      </c>
    </row>
    <row r="833" spans="1:2">
      <c r="A833" s="2">
        <v>8855</v>
      </c>
      <c r="B833" s="2">
        <v>4255</v>
      </c>
    </row>
    <row r="834" spans="1:2">
      <c r="A834" s="2">
        <v>8855</v>
      </c>
      <c r="B834" s="2">
        <v>8855</v>
      </c>
    </row>
    <row r="835" spans="1:2">
      <c r="A835" s="2">
        <v>3745</v>
      </c>
      <c r="B835" s="2">
        <v>9077</v>
      </c>
    </row>
    <row r="836" spans="1:2">
      <c r="A836" s="2">
        <v>8855</v>
      </c>
      <c r="B836" s="2">
        <v>7118</v>
      </c>
    </row>
    <row r="837" spans="1:2">
      <c r="A837" s="2">
        <v>3745</v>
      </c>
      <c r="B837" s="2">
        <v>7118</v>
      </c>
    </row>
    <row r="838" spans="1:2">
      <c r="A838" s="2">
        <v>3745</v>
      </c>
      <c r="B838" s="2">
        <v>7118</v>
      </c>
    </row>
    <row r="839" spans="1:2">
      <c r="A839" s="2">
        <v>9077</v>
      </c>
      <c r="B839" s="2">
        <v>8855</v>
      </c>
    </row>
    <row r="840" spans="1:2">
      <c r="A840" s="2">
        <v>7118</v>
      </c>
      <c r="B840" s="2">
        <v>4255</v>
      </c>
    </row>
    <row r="841" spans="1:2">
      <c r="A841" s="2">
        <v>7118</v>
      </c>
      <c r="B841" s="2">
        <v>4255</v>
      </c>
    </row>
    <row r="842" spans="1:2">
      <c r="A842" s="2">
        <v>3745</v>
      </c>
      <c r="B842" s="2">
        <v>7118</v>
      </c>
    </row>
    <row r="843" spans="1:2">
      <c r="A843" s="2">
        <v>8855</v>
      </c>
      <c r="B843" s="2">
        <v>3745</v>
      </c>
    </row>
    <row r="844" spans="1:2">
      <c r="A844" s="2">
        <v>7118</v>
      </c>
      <c r="B844" s="2">
        <v>9077</v>
      </c>
    </row>
    <row r="845" spans="1:2">
      <c r="A845" s="2">
        <v>8855</v>
      </c>
      <c r="B845" s="2">
        <v>9077</v>
      </c>
    </row>
    <row r="846" spans="1:2">
      <c r="A846" s="2">
        <v>7118</v>
      </c>
      <c r="B846" s="2">
        <v>7118</v>
      </c>
    </row>
    <row r="847" spans="1:2">
      <c r="A847" s="2">
        <v>9077</v>
      </c>
      <c r="B847" s="2">
        <v>8855</v>
      </c>
    </row>
    <row r="848" spans="1:2">
      <c r="A848" s="2">
        <v>8855</v>
      </c>
      <c r="B848" s="2">
        <v>7118</v>
      </c>
    </row>
    <row r="849" spans="1:2">
      <c r="A849" s="2">
        <v>3745</v>
      </c>
      <c r="B849" s="2">
        <v>3745</v>
      </c>
    </row>
    <row r="850" spans="1:2">
      <c r="A850" s="2">
        <v>4255</v>
      </c>
      <c r="B850" s="2">
        <v>8855</v>
      </c>
    </row>
    <row r="851" spans="1:2">
      <c r="A851" s="2">
        <v>7118</v>
      </c>
      <c r="B851" s="2">
        <v>7118</v>
      </c>
    </row>
    <row r="852" spans="1:2">
      <c r="A852" s="2">
        <v>9077</v>
      </c>
      <c r="B852" s="2">
        <v>7118</v>
      </c>
    </row>
    <row r="853" spans="1:2">
      <c r="A853" s="2">
        <v>3745</v>
      </c>
      <c r="B853" s="2">
        <v>8855</v>
      </c>
    </row>
    <row r="854" spans="1:2">
      <c r="A854" s="2">
        <v>9077</v>
      </c>
      <c r="B854" s="2">
        <v>4255</v>
      </c>
    </row>
    <row r="855" spans="1:2">
      <c r="A855" s="2">
        <v>7118</v>
      </c>
      <c r="B855" s="2">
        <v>7118</v>
      </c>
    </row>
    <row r="856" spans="1:2">
      <c r="A856" s="2">
        <v>4255</v>
      </c>
      <c r="B856" s="2">
        <v>8855</v>
      </c>
    </row>
    <row r="857" spans="1:2">
      <c r="A857" s="2">
        <v>8855</v>
      </c>
      <c r="B857" s="2">
        <v>7118</v>
      </c>
    </row>
    <row r="858" spans="1:2">
      <c r="A858" s="2">
        <v>8855</v>
      </c>
      <c r="B858" s="2">
        <v>8855</v>
      </c>
    </row>
    <row r="859" spans="1:2">
      <c r="A859" s="2">
        <v>4255</v>
      </c>
      <c r="B859" s="2">
        <v>4255</v>
      </c>
    </row>
    <row r="860" spans="1:2">
      <c r="A860" s="2">
        <v>4255</v>
      </c>
      <c r="B860" s="2">
        <v>8855</v>
      </c>
    </row>
    <row r="861" spans="1:2">
      <c r="A861" s="2">
        <v>8855</v>
      </c>
      <c r="B861" s="2">
        <v>8855</v>
      </c>
    </row>
    <row r="862" spans="1:2">
      <c r="A862" s="2">
        <v>7118</v>
      </c>
      <c r="B862" s="2">
        <v>7118</v>
      </c>
    </row>
    <row r="863" spans="1:2">
      <c r="A863" s="2">
        <v>9077</v>
      </c>
      <c r="B863" s="2">
        <v>4255</v>
      </c>
    </row>
    <row r="864" spans="1:2">
      <c r="A864" s="2">
        <v>8855</v>
      </c>
      <c r="B864" s="2">
        <v>7118</v>
      </c>
    </row>
    <row r="865" spans="1:2">
      <c r="A865" s="2">
        <v>4255</v>
      </c>
      <c r="B865" s="2">
        <v>8855</v>
      </c>
    </row>
    <row r="866" spans="1:2">
      <c r="A866" s="2">
        <v>8855</v>
      </c>
      <c r="B866" s="2">
        <v>9077</v>
      </c>
    </row>
    <row r="867" spans="1:2">
      <c r="A867" s="2">
        <v>8855</v>
      </c>
      <c r="B867" s="2">
        <v>9077</v>
      </c>
    </row>
    <row r="868" spans="1:2">
      <c r="A868" s="2">
        <v>9077</v>
      </c>
      <c r="B868" s="2">
        <v>7118</v>
      </c>
    </row>
    <row r="869" spans="1:2">
      <c r="A869" s="2">
        <v>7118</v>
      </c>
      <c r="B869" s="2">
        <v>7118</v>
      </c>
    </row>
    <row r="870" spans="1:2">
      <c r="A870" s="2">
        <v>3745</v>
      </c>
      <c r="B870" s="2">
        <v>4255</v>
      </c>
    </row>
    <row r="871" spans="1:2">
      <c r="A871" s="2">
        <v>9077</v>
      </c>
      <c r="B871" s="2">
        <v>8855</v>
      </c>
    </row>
    <row r="872" spans="1:2">
      <c r="A872" s="2">
        <v>4255</v>
      </c>
      <c r="B872" s="2">
        <v>8855</v>
      </c>
    </row>
    <row r="873" spans="1:2">
      <c r="A873" s="2">
        <v>4255</v>
      </c>
      <c r="B873" s="2">
        <v>9077</v>
      </c>
    </row>
    <row r="874" spans="1:2">
      <c r="A874" s="2">
        <v>8855</v>
      </c>
      <c r="B874" s="2">
        <v>3745</v>
      </c>
    </row>
    <row r="875" spans="1:2">
      <c r="A875" s="2">
        <v>4255</v>
      </c>
      <c r="B875" s="2">
        <v>8855</v>
      </c>
    </row>
    <row r="876" spans="1:2">
      <c r="A876" s="2">
        <v>7118</v>
      </c>
      <c r="B876" s="2">
        <v>7118</v>
      </c>
    </row>
    <row r="877" spans="1:2">
      <c r="A877" s="2">
        <v>9077</v>
      </c>
      <c r="B877" s="2">
        <v>9077</v>
      </c>
    </row>
    <row r="878" spans="1:2">
      <c r="A878" s="2">
        <v>4255</v>
      </c>
      <c r="B878" s="2">
        <v>8855</v>
      </c>
    </row>
    <row r="879" spans="1:2">
      <c r="A879" s="2">
        <v>8855</v>
      </c>
      <c r="B879" s="2">
        <v>4255</v>
      </c>
    </row>
    <row r="880" spans="1:2">
      <c r="A880" s="2">
        <v>9077</v>
      </c>
      <c r="B880" s="2">
        <v>7118</v>
      </c>
    </row>
    <row r="881" spans="1:2">
      <c r="A881" s="2">
        <v>8855</v>
      </c>
      <c r="B881" s="2">
        <v>8855</v>
      </c>
    </row>
    <row r="882" spans="1:2">
      <c r="A882" s="2">
        <v>3745</v>
      </c>
      <c r="B882" s="2">
        <v>7118</v>
      </c>
    </row>
    <row r="883" spans="1:2">
      <c r="A883" s="2">
        <v>9077</v>
      </c>
      <c r="B883" s="2">
        <v>7118</v>
      </c>
    </row>
    <row r="884" spans="1:2">
      <c r="A884" s="2">
        <v>4255</v>
      </c>
      <c r="B884" s="2">
        <v>4255</v>
      </c>
    </row>
    <row r="885" spans="1:2">
      <c r="A885" s="2">
        <v>8855</v>
      </c>
      <c r="B885" s="2">
        <v>4255</v>
      </c>
    </row>
    <row r="886" spans="1:2">
      <c r="A886" s="2">
        <v>4255</v>
      </c>
      <c r="B886" s="2">
        <v>7118</v>
      </c>
    </row>
    <row r="887" spans="1:2">
      <c r="A887" s="2">
        <v>8855</v>
      </c>
      <c r="B887" s="2">
        <v>8855</v>
      </c>
    </row>
    <row r="888" spans="1:2">
      <c r="A888" s="2">
        <v>7118</v>
      </c>
      <c r="B888" s="2">
        <v>7118</v>
      </c>
    </row>
    <row r="889" spans="1:2">
      <c r="A889" s="2">
        <v>7118</v>
      </c>
      <c r="B889" s="2">
        <v>8855</v>
      </c>
    </row>
    <row r="890" spans="1:2">
      <c r="A890" s="2">
        <v>9077</v>
      </c>
      <c r="B890" s="2">
        <v>8855</v>
      </c>
    </row>
    <row r="891" spans="1:2">
      <c r="A891" s="2">
        <v>4255</v>
      </c>
      <c r="B891" s="2">
        <v>8855</v>
      </c>
    </row>
    <row r="892" spans="1:2">
      <c r="A892" s="2">
        <v>4255</v>
      </c>
      <c r="B892" s="2">
        <v>7118</v>
      </c>
    </row>
    <row r="893" spans="1:2">
      <c r="A893" s="2">
        <v>8855</v>
      </c>
      <c r="B893" s="2">
        <v>7118</v>
      </c>
    </row>
    <row r="894" spans="1:2">
      <c r="A894" s="2">
        <v>9077</v>
      </c>
      <c r="B894" s="2">
        <v>8855</v>
      </c>
    </row>
    <row r="895" spans="1:2">
      <c r="A895" s="2">
        <v>7118</v>
      </c>
      <c r="B895" s="2">
        <v>3745</v>
      </c>
    </row>
    <row r="896" spans="1:2">
      <c r="A896" s="2">
        <v>3745</v>
      </c>
      <c r="B896" s="2">
        <v>8855</v>
      </c>
    </row>
    <row r="897" spans="1:2">
      <c r="A897" s="2">
        <v>4255</v>
      </c>
      <c r="B897" s="2">
        <v>7118</v>
      </c>
    </row>
    <row r="898" spans="1:2">
      <c r="A898" s="2">
        <v>9077</v>
      </c>
      <c r="B898" s="2">
        <v>3745</v>
      </c>
    </row>
    <row r="899" spans="1:2">
      <c r="A899" s="2">
        <v>7118</v>
      </c>
      <c r="B899" s="2">
        <v>4255</v>
      </c>
    </row>
    <row r="900" spans="1:2">
      <c r="A900" s="2">
        <v>9077</v>
      </c>
      <c r="B900" s="2">
        <v>7118</v>
      </c>
    </row>
    <row r="901" spans="1:2">
      <c r="A901" s="2">
        <v>8855</v>
      </c>
      <c r="B901" s="2">
        <v>7118</v>
      </c>
    </row>
    <row r="902" spans="1:2">
      <c r="A902" s="2">
        <v>7118</v>
      </c>
      <c r="B902" s="2">
        <v>9077</v>
      </c>
    </row>
    <row r="903" spans="1:2">
      <c r="A903" s="2">
        <v>4255</v>
      </c>
      <c r="B903" s="2">
        <v>3745</v>
      </c>
    </row>
    <row r="904" spans="1:2">
      <c r="A904" s="2">
        <v>8855</v>
      </c>
      <c r="B904" s="2">
        <v>7118</v>
      </c>
    </row>
    <row r="905" spans="1:2">
      <c r="A905" s="2">
        <v>8855</v>
      </c>
      <c r="B905" s="2">
        <v>4255</v>
      </c>
    </row>
    <row r="906" spans="1:2">
      <c r="B906" s="2">
        <v>8855</v>
      </c>
    </row>
    <row r="907" spans="1:2">
      <c r="B907" s="2">
        <v>8855</v>
      </c>
    </row>
    <row r="908" spans="1:2">
      <c r="B908" s="2">
        <v>8855</v>
      </c>
    </row>
    <row r="909" spans="1:2">
      <c r="B909" s="2">
        <v>3745</v>
      </c>
    </row>
    <row r="910" spans="1:2">
      <c r="B910" s="2">
        <v>7118</v>
      </c>
    </row>
    <row r="911" spans="1:2">
      <c r="B911" s="2">
        <v>8855</v>
      </c>
    </row>
    <row r="912" spans="1:2">
      <c r="B912" s="2">
        <v>3745</v>
      </c>
    </row>
    <row r="913" spans="2:2">
      <c r="B913" s="2">
        <v>7118</v>
      </c>
    </row>
    <row r="914" spans="2:2">
      <c r="B914" s="2">
        <v>8855</v>
      </c>
    </row>
    <row r="915" spans="2:2">
      <c r="B915" s="2">
        <v>3745</v>
      </c>
    </row>
    <row r="916" spans="2:2">
      <c r="B916" s="2">
        <v>7118</v>
      </c>
    </row>
    <row r="917" spans="2:2">
      <c r="B917" s="2">
        <v>4255</v>
      </c>
    </row>
    <row r="918" spans="2:2">
      <c r="B918" s="2">
        <v>7118</v>
      </c>
    </row>
    <row r="919" spans="2:2">
      <c r="B919" s="2">
        <v>8855</v>
      </c>
    </row>
    <row r="920" spans="2:2">
      <c r="B920" s="2">
        <v>4255</v>
      </c>
    </row>
    <row r="921" spans="2:2">
      <c r="B921" s="2">
        <v>8855</v>
      </c>
    </row>
    <row r="922" spans="2:2">
      <c r="B922" s="2">
        <v>7118</v>
      </c>
    </row>
    <row r="923" spans="2:2">
      <c r="B923" s="2">
        <v>9077</v>
      </c>
    </row>
    <row r="924" spans="2:2">
      <c r="B924" s="2">
        <v>4255</v>
      </c>
    </row>
    <row r="925" spans="2:2">
      <c r="B925" s="2">
        <v>8855</v>
      </c>
    </row>
    <row r="926" spans="2:2">
      <c r="B926" s="2">
        <v>7118</v>
      </c>
    </row>
    <row r="927" spans="2:2">
      <c r="B927" s="2">
        <v>3745</v>
      </c>
    </row>
    <row r="928" spans="2:2">
      <c r="B928" s="2">
        <v>8855</v>
      </c>
    </row>
    <row r="929" spans="2:2">
      <c r="B929" s="2">
        <v>8855</v>
      </c>
    </row>
    <row r="930" spans="2:2">
      <c r="B930" s="2">
        <v>7118</v>
      </c>
    </row>
    <row r="931" spans="2:2">
      <c r="B931" s="2">
        <v>8855</v>
      </c>
    </row>
    <row r="932" spans="2:2">
      <c r="B932" s="2">
        <v>7118</v>
      </c>
    </row>
    <row r="933" spans="2:2">
      <c r="B933" s="2">
        <v>8855</v>
      </c>
    </row>
    <row r="934" spans="2:2">
      <c r="B934" s="2">
        <v>8855</v>
      </c>
    </row>
    <row r="935" spans="2:2">
      <c r="B935" s="2">
        <v>8855</v>
      </c>
    </row>
    <row r="936" spans="2:2">
      <c r="B936" s="2">
        <v>7118</v>
      </c>
    </row>
    <row r="937" spans="2:2">
      <c r="B937" s="2">
        <v>4255</v>
      </c>
    </row>
    <row r="938" spans="2:2">
      <c r="B938" s="2">
        <v>4255</v>
      </c>
    </row>
    <row r="939" spans="2:2">
      <c r="B939" s="2">
        <v>8855</v>
      </c>
    </row>
    <row r="940" spans="2:2">
      <c r="B940" s="2">
        <v>3745</v>
      </c>
    </row>
    <row r="941" spans="2:2">
      <c r="B941" s="2">
        <v>4255</v>
      </c>
    </row>
    <row r="942" spans="2:2">
      <c r="B942" s="2">
        <v>3745</v>
      </c>
    </row>
    <row r="943" spans="2:2">
      <c r="B943" s="2">
        <v>9077</v>
      </c>
    </row>
    <row r="944" spans="2:2">
      <c r="B944" s="2">
        <v>8855</v>
      </c>
    </row>
    <row r="945" spans="2:2">
      <c r="B945" s="2">
        <v>9077</v>
      </c>
    </row>
    <row r="946" spans="2:2">
      <c r="B946" s="2">
        <v>4255</v>
      </c>
    </row>
    <row r="947" spans="2:2">
      <c r="B947" s="2">
        <v>4255</v>
      </c>
    </row>
    <row r="948" spans="2:2">
      <c r="B948" s="2">
        <v>9077</v>
      </c>
    </row>
    <row r="949" spans="2:2">
      <c r="B949" s="2">
        <v>4255</v>
      </c>
    </row>
    <row r="950" spans="2:2">
      <c r="B950" s="2">
        <v>7118</v>
      </c>
    </row>
    <row r="951" spans="2:2">
      <c r="B951" s="2">
        <v>7118</v>
      </c>
    </row>
    <row r="952" spans="2:2">
      <c r="B952" s="2">
        <v>8855</v>
      </c>
    </row>
    <row r="953" spans="2:2">
      <c r="B953" s="2">
        <v>4255</v>
      </c>
    </row>
    <row r="954" spans="2:2">
      <c r="B954" s="2">
        <v>8855</v>
      </c>
    </row>
    <row r="955" spans="2:2">
      <c r="B955" s="2">
        <v>8855</v>
      </c>
    </row>
    <row r="956" spans="2:2">
      <c r="B956" s="2">
        <v>4255</v>
      </c>
    </row>
    <row r="957" spans="2:2">
      <c r="B957" s="2">
        <v>3745</v>
      </c>
    </row>
    <row r="958" spans="2:2">
      <c r="B958" s="2">
        <v>8855</v>
      </c>
    </row>
    <row r="959" spans="2:2">
      <c r="B959" s="2">
        <v>7118</v>
      </c>
    </row>
    <row r="960" spans="2:2">
      <c r="B960" s="2">
        <v>3745</v>
      </c>
    </row>
    <row r="961" spans="2:2">
      <c r="B961" s="2">
        <v>3745</v>
      </c>
    </row>
    <row r="962" spans="2:2">
      <c r="B962" s="2">
        <v>9077</v>
      </c>
    </row>
    <row r="963" spans="2:2">
      <c r="B963" s="2">
        <v>7118</v>
      </c>
    </row>
    <row r="964" spans="2:2">
      <c r="B964" s="2">
        <v>4255</v>
      </c>
    </row>
    <row r="965" spans="2:2">
      <c r="B965" s="2">
        <v>7118</v>
      </c>
    </row>
    <row r="966" spans="2:2">
      <c r="B966" s="2">
        <v>9077</v>
      </c>
    </row>
    <row r="967" spans="2:2">
      <c r="B967" s="2">
        <v>4255</v>
      </c>
    </row>
    <row r="968" spans="2:2">
      <c r="B968" s="2">
        <v>7118</v>
      </c>
    </row>
    <row r="969" spans="2:2">
      <c r="B969" s="2">
        <v>7118</v>
      </c>
    </row>
    <row r="970" spans="2:2">
      <c r="B970" s="2">
        <v>7118</v>
      </c>
    </row>
    <row r="971" spans="2:2">
      <c r="B971" s="2">
        <v>9077</v>
      </c>
    </row>
    <row r="972" spans="2:2">
      <c r="B972" s="2">
        <v>4255</v>
      </c>
    </row>
    <row r="973" spans="2:2">
      <c r="B973" s="2">
        <v>4255</v>
      </c>
    </row>
    <row r="974" spans="2:2">
      <c r="B974" s="2">
        <v>8855</v>
      </c>
    </row>
    <row r="975" spans="2:2">
      <c r="B975" s="2">
        <v>9077</v>
      </c>
    </row>
    <row r="976" spans="2:2">
      <c r="B976" s="2">
        <v>4255</v>
      </c>
    </row>
    <row r="977" spans="2:2">
      <c r="B977" s="2">
        <v>3745</v>
      </c>
    </row>
    <row r="978" spans="2:2">
      <c r="B978" s="2">
        <v>9077</v>
      </c>
    </row>
    <row r="979" spans="2:2">
      <c r="B979" s="2">
        <v>7118</v>
      </c>
    </row>
    <row r="980" spans="2:2">
      <c r="B980" s="2">
        <v>8855</v>
      </c>
    </row>
    <row r="981" spans="2:2">
      <c r="B981" s="2">
        <v>7118</v>
      </c>
    </row>
    <row r="982" spans="2:2">
      <c r="B982" s="2">
        <v>3745</v>
      </c>
    </row>
    <row r="983" spans="2:2">
      <c r="B983" s="2">
        <v>4255</v>
      </c>
    </row>
    <row r="984" spans="2:2">
      <c r="B984" s="2">
        <v>8855</v>
      </c>
    </row>
    <row r="985" spans="2:2">
      <c r="B985" s="2">
        <v>4255</v>
      </c>
    </row>
    <row r="986" spans="2:2">
      <c r="B986" s="2">
        <v>4255</v>
      </c>
    </row>
    <row r="987" spans="2:2">
      <c r="B987" s="2">
        <v>8855</v>
      </c>
    </row>
    <row r="988" spans="2:2">
      <c r="B988" s="2">
        <v>7118</v>
      </c>
    </row>
    <row r="989" spans="2:2">
      <c r="B989" s="2">
        <v>3745</v>
      </c>
    </row>
    <row r="990" spans="2:2">
      <c r="B990" s="2">
        <v>8855</v>
      </c>
    </row>
    <row r="991" spans="2:2">
      <c r="B991" s="2">
        <v>9077</v>
      </c>
    </row>
    <row r="992" spans="2:2">
      <c r="B992" s="2">
        <v>7118</v>
      </c>
    </row>
    <row r="993" spans="2:2">
      <c r="B993" s="2">
        <v>4255</v>
      </c>
    </row>
    <row r="994" spans="2:2">
      <c r="B994" s="2">
        <v>3745</v>
      </c>
    </row>
    <row r="995" spans="2:2">
      <c r="B995" s="2">
        <v>4255</v>
      </c>
    </row>
    <row r="996" spans="2:2">
      <c r="B996" s="2">
        <v>8855</v>
      </c>
    </row>
    <row r="997" spans="2:2">
      <c r="B997" s="2">
        <v>7118</v>
      </c>
    </row>
    <row r="998" spans="2:2">
      <c r="B998" s="2">
        <v>4255</v>
      </c>
    </row>
    <row r="999" spans="2:2">
      <c r="B999" s="2">
        <v>3745</v>
      </c>
    </row>
    <row r="1000" spans="2:2">
      <c r="B1000" s="2">
        <v>7118</v>
      </c>
    </row>
    <row r="1001" spans="2:2">
      <c r="B1001" s="2">
        <v>8855</v>
      </c>
    </row>
    <row r="1002" spans="2:2">
      <c r="B1002" s="2">
        <v>8855</v>
      </c>
    </row>
    <row r="1003" spans="2:2">
      <c r="B1003" s="2">
        <v>4255</v>
      </c>
    </row>
    <row r="1004" spans="2:2">
      <c r="B1004" s="2">
        <v>3745</v>
      </c>
    </row>
    <row r="1005" spans="2:2">
      <c r="B1005" s="2">
        <v>9077</v>
      </c>
    </row>
    <row r="1006" spans="2:2">
      <c r="B1006" s="2">
        <v>4255</v>
      </c>
    </row>
    <row r="1007" spans="2:2">
      <c r="B1007" s="2">
        <v>3745</v>
      </c>
    </row>
    <row r="1008" spans="2:2">
      <c r="B1008" s="2">
        <v>8855</v>
      </c>
    </row>
    <row r="1009" spans="2:2">
      <c r="B1009" s="2">
        <v>8855</v>
      </c>
    </row>
    <row r="1010" spans="2:2">
      <c r="B1010" s="2">
        <v>8855</v>
      </c>
    </row>
    <row r="1011" spans="2:2">
      <c r="B1011" s="2">
        <v>3745</v>
      </c>
    </row>
    <row r="1012" spans="2:2">
      <c r="B1012" s="2">
        <v>3745</v>
      </c>
    </row>
    <row r="1013" spans="2:2">
      <c r="B1013" s="2">
        <v>8855</v>
      </c>
    </row>
    <row r="1014" spans="2:2">
      <c r="B1014" s="2">
        <v>8855</v>
      </c>
    </row>
    <row r="1015" spans="2:2">
      <c r="B1015" s="2">
        <v>7118</v>
      </c>
    </row>
    <row r="1016" spans="2:2">
      <c r="B1016" s="2">
        <v>8855</v>
      </c>
    </row>
    <row r="1017" spans="2:2">
      <c r="B1017" s="2">
        <v>8855</v>
      </c>
    </row>
    <row r="1018" spans="2:2">
      <c r="B1018" s="2">
        <v>9077</v>
      </c>
    </row>
    <row r="1019" spans="2:2">
      <c r="B1019" s="2">
        <v>4255</v>
      </c>
    </row>
    <row r="1020" spans="2:2">
      <c r="B1020" s="2">
        <v>8855</v>
      </c>
    </row>
    <row r="1021" spans="2:2">
      <c r="B1021" s="2">
        <v>7118</v>
      </c>
    </row>
    <row r="1022" spans="2:2">
      <c r="B1022" s="2">
        <v>4255</v>
      </c>
    </row>
    <row r="1023" spans="2:2">
      <c r="B1023" s="2">
        <v>8855</v>
      </c>
    </row>
    <row r="1024" spans="2:2">
      <c r="B1024" s="2">
        <v>8855</v>
      </c>
    </row>
    <row r="1025" spans="2:2">
      <c r="B1025" s="2">
        <v>8855</v>
      </c>
    </row>
    <row r="1026" spans="2:2">
      <c r="B1026" s="2">
        <v>7118</v>
      </c>
    </row>
    <row r="1027" spans="2:2">
      <c r="B1027" s="2">
        <v>8855</v>
      </c>
    </row>
    <row r="1028" spans="2:2">
      <c r="B1028" s="2">
        <v>3745</v>
      </c>
    </row>
    <row r="1029" spans="2:2">
      <c r="B1029" s="2">
        <v>3745</v>
      </c>
    </row>
    <row r="1030" spans="2:2">
      <c r="B1030" s="2">
        <v>7118</v>
      </c>
    </row>
    <row r="1031" spans="2:2">
      <c r="B1031" s="2">
        <v>7118</v>
      </c>
    </row>
    <row r="1032" spans="2:2">
      <c r="B1032" s="2">
        <v>3745</v>
      </c>
    </row>
    <row r="1033" spans="2:2">
      <c r="B1033" s="2">
        <v>8855</v>
      </c>
    </row>
    <row r="1034" spans="2:2">
      <c r="B1034" s="2">
        <v>3745</v>
      </c>
    </row>
    <row r="1035" spans="2:2">
      <c r="B1035" s="2">
        <v>8855</v>
      </c>
    </row>
    <row r="1036" spans="2:2">
      <c r="B1036" s="2">
        <v>3745</v>
      </c>
    </row>
    <row r="1037" spans="2:2">
      <c r="B1037" s="2">
        <v>8855</v>
      </c>
    </row>
    <row r="1038" spans="2:2">
      <c r="B1038" s="2">
        <v>9077</v>
      </c>
    </row>
    <row r="1039" spans="2:2">
      <c r="B1039" s="2">
        <v>8855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D556-6F76-46F0-9F9A-1D2B4636F0CB}">
  <dimension ref="B2:I196"/>
  <sheetViews>
    <sheetView topLeftCell="A177" workbookViewId="0">
      <selection activeCell="I194" sqref="I194"/>
    </sheetView>
  </sheetViews>
  <sheetFormatPr defaultRowHeight="16.5"/>
  <sheetData>
    <row r="2" spans="2:4">
      <c r="B2" t="s">
        <v>130</v>
      </c>
    </row>
    <row r="4" spans="2:4">
      <c r="B4" t="s">
        <v>131</v>
      </c>
    </row>
    <row r="6" spans="2:4">
      <c r="B6" t="s">
        <v>132</v>
      </c>
    </row>
    <row r="8" spans="2:4">
      <c r="B8" t="s">
        <v>133</v>
      </c>
    </row>
    <row r="12" spans="2:4">
      <c r="B12" t="s">
        <v>134</v>
      </c>
    </row>
    <row r="14" spans="2:4">
      <c r="B14" t="s">
        <v>135</v>
      </c>
    </row>
    <row r="16" spans="2:4">
      <c r="D16" t="s">
        <v>136</v>
      </c>
    </row>
    <row r="18" spans="2:4">
      <c r="B18" t="s">
        <v>137</v>
      </c>
    </row>
    <row r="20" spans="2:4">
      <c r="D20" s="5" t="s">
        <v>138</v>
      </c>
    </row>
    <row r="22" spans="2:4">
      <c r="B22" t="s">
        <v>139</v>
      </c>
    </row>
    <row r="24" spans="2:4">
      <c r="C24" t="s">
        <v>140</v>
      </c>
    </row>
    <row r="26" spans="2:4">
      <c r="B26" t="s">
        <v>141</v>
      </c>
    </row>
    <row r="30" spans="2:4">
      <c r="B30" t="s">
        <v>142</v>
      </c>
    </row>
    <row r="32" spans="2:4">
      <c r="B32" t="s">
        <v>143</v>
      </c>
    </row>
    <row r="34" spans="2:9">
      <c r="D34" t="s">
        <v>144</v>
      </c>
      <c r="G34" s="3" t="s">
        <v>148</v>
      </c>
    </row>
    <row r="36" spans="2:9">
      <c r="B36" t="s">
        <v>145</v>
      </c>
    </row>
    <row r="38" spans="2:9">
      <c r="C38" t="s">
        <v>146</v>
      </c>
    </row>
    <row r="40" spans="2:9">
      <c r="B40" t="s">
        <v>147</v>
      </c>
    </row>
    <row r="42" spans="2:9">
      <c r="C42" t="s">
        <v>149</v>
      </c>
    </row>
    <row r="44" spans="2:9">
      <c r="B44" t="s">
        <v>150</v>
      </c>
    </row>
    <row r="48" spans="2:9">
      <c r="B48" t="s">
        <v>164</v>
      </c>
      <c r="I48" s="5" t="s">
        <v>157</v>
      </c>
    </row>
    <row r="49" spans="2:9">
      <c r="B49" t="s">
        <v>151</v>
      </c>
      <c r="I49" t="s">
        <v>158</v>
      </c>
    </row>
    <row r="50" spans="2:9">
      <c r="B50" t="s">
        <v>152</v>
      </c>
      <c r="I50" t="s">
        <v>159</v>
      </c>
    </row>
    <row r="52" spans="2:9">
      <c r="B52" s="6" t="s">
        <v>153</v>
      </c>
      <c r="I52" s="7" t="s">
        <v>160</v>
      </c>
    </row>
    <row r="54" spans="2:9">
      <c r="B54" s="3" t="s">
        <v>154</v>
      </c>
      <c r="I54" s="3" t="s">
        <v>161</v>
      </c>
    </row>
    <row r="56" spans="2:9">
      <c r="B56" s="3" t="s">
        <v>156</v>
      </c>
      <c r="I56" s="3" t="s">
        <v>162</v>
      </c>
    </row>
    <row r="58" spans="2:9">
      <c r="B58" s="3" t="s">
        <v>155</v>
      </c>
      <c r="I58" t="s">
        <v>163</v>
      </c>
    </row>
    <row r="61" spans="2:9">
      <c r="B61">
        <f>_xlfn.NORM.INV(0.95,170,65/20)</f>
        <v>175.34577428759229</v>
      </c>
    </row>
    <row r="84" spans="2:7">
      <c r="B84" s="5" t="s">
        <v>169</v>
      </c>
      <c r="G84" s="5" t="s">
        <v>157</v>
      </c>
    </row>
    <row r="85" spans="2:7">
      <c r="B85" s="5"/>
    </row>
    <row r="86" spans="2:7">
      <c r="B86" t="s">
        <v>165</v>
      </c>
      <c r="G86" t="s">
        <v>158</v>
      </c>
    </row>
    <row r="88" spans="2:7">
      <c r="B88" t="s">
        <v>166</v>
      </c>
      <c r="G88" t="s">
        <v>170</v>
      </c>
    </row>
    <row r="90" spans="2:7">
      <c r="B90" t="s">
        <v>168</v>
      </c>
      <c r="G90" s="7" t="s">
        <v>171</v>
      </c>
    </row>
    <row r="92" spans="2:7">
      <c r="B92" t="s">
        <v>167</v>
      </c>
      <c r="G92" s="3" t="s">
        <v>172</v>
      </c>
    </row>
    <row r="94" spans="2:7">
      <c r="B94">
        <f>_xlfn.NORM.INV(0.99,170,65/20)</f>
        <v>177.56063059063274</v>
      </c>
      <c r="G94" s="3" t="s">
        <v>173</v>
      </c>
    </row>
    <row r="120" spans="2:8">
      <c r="B120" s="5" t="s">
        <v>169</v>
      </c>
      <c r="H120" s="5" t="s">
        <v>157</v>
      </c>
    </row>
    <row r="121" spans="2:8">
      <c r="B121" s="5"/>
    </row>
    <row r="122" spans="2:8">
      <c r="B122" t="s">
        <v>165</v>
      </c>
      <c r="H122" t="s">
        <v>158</v>
      </c>
    </row>
    <row r="124" spans="2:8">
      <c r="B124" t="s">
        <v>174</v>
      </c>
      <c r="H124" t="s">
        <v>177</v>
      </c>
    </row>
    <row r="126" spans="2:8">
      <c r="B126" t="s">
        <v>175</v>
      </c>
      <c r="H126" s="7" t="s">
        <v>178</v>
      </c>
    </row>
    <row r="128" spans="2:8">
      <c r="B128" t="s">
        <v>176</v>
      </c>
      <c r="H128" s="3" t="s">
        <v>179</v>
      </c>
    </row>
    <row r="130" spans="2:8">
      <c r="B130">
        <f>_xlfn.NORM.INV(0.95,170,65/SQRT(1000))</f>
        <v>173.38096452119112</v>
      </c>
      <c r="H130" s="3" t="s">
        <v>180</v>
      </c>
    </row>
    <row r="132" spans="2:8">
      <c r="H132" s="8" t="s">
        <v>181</v>
      </c>
    </row>
    <row r="157" spans="2:2">
      <c r="B157" s="9" t="s">
        <v>192</v>
      </c>
    </row>
    <row r="158" spans="2:2">
      <c r="B158" s="9"/>
    </row>
    <row r="159" spans="2:2">
      <c r="B159" s="9" t="s">
        <v>182</v>
      </c>
    </row>
    <row r="160" spans="2:2">
      <c r="B160" s="9"/>
    </row>
    <row r="161" spans="2:3">
      <c r="B161" s="9" t="s">
        <v>183</v>
      </c>
    </row>
    <row r="162" spans="2:3">
      <c r="B162" s="9" t="s">
        <v>184</v>
      </c>
    </row>
    <row r="163" spans="2:3">
      <c r="B163" s="9"/>
    </row>
    <row r="164" spans="2:3">
      <c r="B164" s="10" t="s">
        <v>185</v>
      </c>
      <c r="C164" s="10"/>
    </row>
    <row r="165" spans="2:3">
      <c r="B165" s="10" t="s">
        <v>186</v>
      </c>
      <c r="C165" s="10"/>
    </row>
    <row r="166" spans="2:3">
      <c r="B166" s="10" t="s">
        <v>187</v>
      </c>
      <c r="C166" s="10"/>
    </row>
    <row r="167" spans="2:3">
      <c r="B167" s="10"/>
      <c r="C167" s="10" t="s">
        <v>188</v>
      </c>
    </row>
    <row r="168" spans="2:3">
      <c r="B168" s="10"/>
      <c r="C168" s="10" t="s">
        <v>189</v>
      </c>
    </row>
    <row r="169" spans="2:3">
      <c r="B169" s="9"/>
    </row>
    <row r="170" spans="2:3">
      <c r="B170" s="9" t="s">
        <v>190</v>
      </c>
    </row>
    <row r="171" spans="2:3">
      <c r="B171" s="9"/>
    </row>
    <row r="172" spans="2:3">
      <c r="B172" s="9" t="s">
        <v>191</v>
      </c>
    </row>
    <row r="176" spans="2:3">
      <c r="B176" s="9" t="s">
        <v>193</v>
      </c>
    </row>
    <row r="177" spans="2:2">
      <c r="B177" s="9"/>
    </row>
    <row r="178" spans="2:2">
      <c r="B178" s="9" t="s">
        <v>194</v>
      </c>
    </row>
    <row r="179" spans="2:2">
      <c r="B179" s="9"/>
    </row>
    <row r="180" spans="2:2">
      <c r="B180" s="9" t="s">
        <v>195</v>
      </c>
    </row>
    <row r="181" spans="2:2">
      <c r="B181" s="9"/>
    </row>
    <row r="182" spans="2:2">
      <c r="B182" s="9" t="s">
        <v>196</v>
      </c>
    </row>
    <row r="183" spans="2:2">
      <c r="B183" s="9"/>
    </row>
    <row r="184" spans="2:2">
      <c r="B184" s="9" t="s">
        <v>197</v>
      </c>
    </row>
    <row r="185" spans="2:2">
      <c r="B185" s="9"/>
    </row>
    <row r="186" spans="2:2">
      <c r="B186" s="9" t="s">
        <v>198</v>
      </c>
    </row>
    <row r="187" spans="2:2">
      <c r="B187" s="9"/>
    </row>
    <row r="188" spans="2:2">
      <c r="B188" s="9" t="s">
        <v>199</v>
      </c>
    </row>
    <row r="189" spans="2:2">
      <c r="B189" s="9"/>
    </row>
    <row r="190" spans="2:2">
      <c r="B190" s="9" t="s">
        <v>200</v>
      </c>
    </row>
    <row r="191" spans="2:2">
      <c r="B191" s="9"/>
    </row>
    <row r="192" spans="2:2">
      <c r="B192" s="9" t="s">
        <v>201</v>
      </c>
    </row>
    <row r="193" spans="2:2">
      <c r="B193" s="9"/>
    </row>
    <row r="194" spans="2:2">
      <c r="B194" s="9" t="s">
        <v>202</v>
      </c>
    </row>
    <row r="195" spans="2:2">
      <c r="B195" s="9"/>
    </row>
    <row r="196" spans="2:2">
      <c r="B196" s="9" t="s">
        <v>203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12주차 1교시</vt:lpstr>
      <vt:lpstr>poll</vt:lpstr>
      <vt:lpstr>coupon</vt:lpstr>
      <vt:lpstr>12주차 2교시</vt:lpstr>
      <vt:lpstr>package</vt:lpstr>
      <vt:lpstr>package_p1-p2=c</vt:lpstr>
      <vt:lpstr>12주차 3교시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2024-05-23T23:34:55Z</dcterms:created>
  <dcterms:modified xsi:type="dcterms:W3CDTF">2024-05-31T19:33:31Z</dcterms:modified>
</cp:coreProperties>
</file>