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김재원\Desktop\"/>
    </mc:Choice>
  </mc:AlternateContent>
  <xr:revisionPtr revIDLastSave="0" documentId="8_{AD2B15D2-F0D1-407E-BC52-5D46EB4BDF3C}" xr6:coauthVersionLast="47" xr6:coauthVersionMax="47" xr10:uidLastSave="{00000000-0000-0000-0000-000000000000}"/>
  <bookViews>
    <workbookView xWindow="13665" yWindow="1560" windowWidth="14925" windowHeight="13260" xr2:uid="{573EEA87-3E3F-4B14-ACE1-56ABE83574A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1" l="1"/>
  <c r="B12" i="1"/>
  <c r="C15" i="1"/>
  <c r="B15" i="1"/>
  <c r="C8" i="1"/>
  <c r="B8" i="1"/>
  <c r="C4" i="1"/>
</calcChain>
</file>

<file path=xl/sharedStrings.xml><?xml version="1.0" encoding="utf-8"?>
<sst xmlns="http://schemas.openxmlformats.org/spreadsheetml/2006/main" count="16" uniqueCount="16">
  <si>
    <t>매출액</t>
    <phoneticPr fontId="1" type="noConversion"/>
  </si>
  <si>
    <t>영업이익</t>
    <phoneticPr fontId="1" type="noConversion"/>
  </si>
  <si>
    <t>2024년 1분기</t>
    <phoneticPr fontId="1" type="noConversion"/>
  </si>
  <si>
    <t>2023년 1분기</t>
    <phoneticPr fontId="1" type="noConversion"/>
  </si>
  <si>
    <t>2022년 1분기</t>
    <phoneticPr fontId="1" type="noConversion"/>
  </si>
  <si>
    <t>2022년 2분기</t>
    <phoneticPr fontId="1" type="noConversion"/>
  </si>
  <si>
    <t>2021년 2분기</t>
    <phoneticPr fontId="1" type="noConversion"/>
  </si>
  <si>
    <t>2022년 3분기</t>
    <phoneticPr fontId="1" type="noConversion"/>
  </si>
  <si>
    <t>2023년 3분기</t>
    <phoneticPr fontId="1" type="noConversion"/>
  </si>
  <si>
    <t>2024년 2분기</t>
    <phoneticPr fontId="1" type="noConversion"/>
  </si>
  <si>
    <t>2023년 2분기</t>
    <phoneticPr fontId="1" type="noConversion"/>
  </si>
  <si>
    <t>2023년 4분기</t>
    <phoneticPr fontId="1" type="noConversion"/>
  </si>
  <si>
    <t>2022년 4분기</t>
    <phoneticPr fontId="1" type="noConversion"/>
  </si>
  <si>
    <t>2021년 3분기</t>
    <phoneticPr fontId="1" type="noConversion"/>
  </si>
  <si>
    <t>2021년 1분기</t>
    <phoneticPr fontId="1" type="noConversion"/>
  </si>
  <si>
    <t>2021년 4분기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</si>
</sst>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0000"/>
      <name val="굴림"/>
      <family val="2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3" fontId="0" fillId="0" borderId="0" xfId="0" applyNumberFormat="1">
      <alignment vertical="center"/>
    </xf>
    <xf numFmtId="3" fontId="2" fillId="0" borderId="0" xfId="0" applyNumberFormat="1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AAF2E-9757-42BB-A6E3-772E5BD84D57}">
  <dimension ref="A1:C16"/>
  <sheetViews>
    <sheetView tabSelected="1" workbookViewId="0">
      <selection activeCell="C9" sqref="C9"/>
    </sheetView>
  </sheetViews>
  <sheetFormatPr defaultRowHeight="16.5" x14ac:dyDescent="0.3"/>
  <cols>
    <col min="1" max="1" width="22.375" bestFit="1" customWidth="1"/>
    <col min="2" max="2" width="14" bestFit="1" customWidth="1"/>
    <col min="3" max="3" width="13.75" bestFit="1" customWidth="1"/>
  </cols>
  <sheetData>
    <row r="1" spans="1:3" x14ac:dyDescent="0.3">
      <c r="B1" t="s">
        <v>0</v>
      </c>
      <c r="C1" t="s">
        <v>1</v>
      </c>
    </row>
    <row r="2" spans="1:3" x14ac:dyDescent="0.3">
      <c r="A2" t="s">
        <v>9</v>
      </c>
      <c r="B2" s="1">
        <v>25546372337</v>
      </c>
      <c r="C2" s="1">
        <v>3872576539</v>
      </c>
    </row>
    <row r="3" spans="1:3" x14ac:dyDescent="0.3">
      <c r="A3" t="s">
        <v>2</v>
      </c>
      <c r="B3" s="1">
        <v>29539518277</v>
      </c>
      <c r="C3" s="1">
        <v>4687688069</v>
      </c>
    </row>
    <row r="4" spans="1:3" x14ac:dyDescent="0.3">
      <c r="A4" t="s">
        <v>11</v>
      </c>
      <c r="B4" s="1">
        <v>19417643411</v>
      </c>
      <c r="C4" s="1">
        <f>14533335042-SUM(C5:C7)</f>
        <v>4400608160</v>
      </c>
    </row>
    <row r="5" spans="1:3" x14ac:dyDescent="0.3">
      <c r="A5" t="s">
        <v>8</v>
      </c>
      <c r="B5" s="1">
        <v>22038625401</v>
      </c>
      <c r="C5" s="1">
        <v>3037975532</v>
      </c>
    </row>
    <row r="6" spans="1:3" x14ac:dyDescent="0.3">
      <c r="A6" t="s">
        <v>10</v>
      </c>
      <c r="B6" s="1">
        <v>30300691249</v>
      </c>
      <c r="C6" s="2">
        <v>5917108734</v>
      </c>
    </row>
    <row r="7" spans="1:3" x14ac:dyDescent="0.3">
      <c r="A7" t="s">
        <v>3</v>
      </c>
      <c r="B7" s="1">
        <v>12712530530</v>
      </c>
      <c r="C7" s="1">
        <v>1177642616</v>
      </c>
    </row>
    <row r="8" spans="1:3" x14ac:dyDescent="0.3">
      <c r="A8" t="s">
        <v>12</v>
      </c>
      <c r="B8" s="1">
        <f>64314202756
-SUM(B9:B11)</f>
        <v>24849901955</v>
      </c>
      <c r="C8" s="1">
        <f>6216205847-SUM(C9:C11)</f>
        <v>4385459884</v>
      </c>
    </row>
    <row r="9" spans="1:3" x14ac:dyDescent="0.3">
      <c r="A9" t="s">
        <v>7</v>
      </c>
      <c r="B9" s="1">
        <v>11604720211</v>
      </c>
      <c r="C9" s="1">
        <v>-139697573</v>
      </c>
    </row>
    <row r="10" spans="1:3" x14ac:dyDescent="0.3">
      <c r="A10" t="s">
        <v>5</v>
      </c>
      <c r="B10" s="1">
        <v>14771161593</v>
      </c>
      <c r="C10" s="1">
        <v>1137096902</v>
      </c>
    </row>
    <row r="11" spans="1:3" x14ac:dyDescent="0.3">
      <c r="A11" t="s">
        <v>4</v>
      </c>
      <c r="B11" s="1">
        <v>13088418997</v>
      </c>
      <c r="C11" s="1">
        <v>833346634</v>
      </c>
    </row>
    <row r="12" spans="1:3" x14ac:dyDescent="0.3">
      <c r="A12" t="s">
        <v>15</v>
      </c>
      <c r="B12" s="1">
        <f>35480154850-SUM(B13:B15)</f>
        <v>8885593080</v>
      </c>
      <c r="C12" s="1">
        <f>-1528751254-SUM(C13:C15)</f>
        <v>-1848542866</v>
      </c>
    </row>
    <row r="13" spans="1:3" x14ac:dyDescent="0.3">
      <c r="A13" t="s">
        <v>13</v>
      </c>
      <c r="B13" s="1">
        <v>8800611782</v>
      </c>
      <c r="C13" s="1">
        <v>-203493433</v>
      </c>
    </row>
    <row r="14" spans="1:3" x14ac:dyDescent="0.3">
      <c r="A14" t="s">
        <v>6</v>
      </c>
      <c r="B14" s="1">
        <v>8301303661</v>
      </c>
      <c r="C14" s="1">
        <v>-213990551</v>
      </c>
    </row>
    <row r="15" spans="1:3" x14ac:dyDescent="0.3">
      <c r="A15" t="s">
        <v>14</v>
      </c>
      <c r="B15" s="1">
        <f>26594561770-SUM(B13:B14)</f>
        <v>9492646327</v>
      </c>
      <c r="C15" s="1">
        <f>319791612-SUM(C13:C14)</f>
        <v>737275596</v>
      </c>
    </row>
    <row r="16" spans="1:3" x14ac:dyDescent="0.3">
      <c r="A16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김재원</dc:creator>
  <cp:lastModifiedBy>김재원</cp:lastModifiedBy>
  <dcterms:created xsi:type="dcterms:W3CDTF">2024-08-19T07:32:07Z</dcterms:created>
  <dcterms:modified xsi:type="dcterms:W3CDTF">2024-08-19T08:29:30Z</dcterms:modified>
</cp:coreProperties>
</file>