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82103\Desktop\class\선거\"/>
    </mc:Choice>
  </mc:AlternateContent>
  <xr:revisionPtr revIDLastSave="0" documentId="13_ncr:1_{6129B367-7404-4953-835A-22B8C1E4D54C}" xr6:coauthVersionLast="47" xr6:coauthVersionMax="47" xr10:uidLastSave="{00000000-0000-0000-0000-000000000000}"/>
  <bookViews>
    <workbookView xWindow="11715" yWindow="870" windowWidth="15930" windowHeight="994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2" i="1"/>
  <c r="H3" i="1"/>
  <c r="H8" i="1"/>
  <c r="H10" i="1"/>
  <c r="H11" i="1"/>
  <c r="H12" i="1"/>
  <c r="E3" i="1"/>
  <c r="F3" i="1"/>
  <c r="E4" i="1"/>
  <c r="H4" i="1" s="1"/>
  <c r="F4" i="1"/>
  <c r="E5" i="1"/>
  <c r="H5" i="1" s="1"/>
  <c r="F5" i="1"/>
  <c r="E6" i="1"/>
  <c r="H6" i="1" s="1"/>
  <c r="F6" i="1"/>
  <c r="E7" i="1"/>
  <c r="H7" i="1" s="1"/>
  <c r="F7" i="1"/>
  <c r="E8" i="1"/>
  <c r="F8" i="1"/>
  <c r="E9" i="1"/>
  <c r="H9" i="1" s="1"/>
  <c r="F9" i="1"/>
  <c r="E10" i="1"/>
  <c r="F10" i="1"/>
  <c r="E11" i="1"/>
  <c r="F11" i="1"/>
  <c r="E12" i="1"/>
  <c r="F12" i="1"/>
  <c r="E13" i="1"/>
  <c r="H13" i="1" s="1"/>
  <c r="F13" i="1"/>
  <c r="E14" i="1"/>
  <c r="H14" i="1" s="1"/>
  <c r="F14" i="1"/>
  <c r="F2" i="1"/>
  <c r="E2" i="1"/>
  <c r="H2" i="1" s="1"/>
  <c r="D3" i="1"/>
  <c r="D4" i="1"/>
  <c r="D5" i="1"/>
  <c r="D6" i="1"/>
  <c r="D7" i="1"/>
  <c r="D8" i="1"/>
  <c r="D9" i="1"/>
  <c r="D10" i="1"/>
  <c r="D11" i="1"/>
  <c r="D12" i="1"/>
  <c r="D13" i="1"/>
  <c r="D14" i="1"/>
  <c r="D2" i="1"/>
</calcChain>
</file>

<file path=xl/sharedStrings.xml><?xml version="1.0" encoding="utf-8"?>
<sst xmlns="http://schemas.openxmlformats.org/spreadsheetml/2006/main" count="30" uniqueCount="30">
  <si>
    <t>투표구명</t>
    <phoneticPr fontId="1" type="noConversion"/>
  </si>
  <si>
    <t>선거인수</t>
    <phoneticPr fontId="1" type="noConversion"/>
  </si>
  <si>
    <t>투표수</t>
    <phoneticPr fontId="1" type="noConversion"/>
  </si>
  <si>
    <t>이규민</t>
    <phoneticPr fontId="1" type="noConversion"/>
  </si>
  <si>
    <t>김학용</t>
    <phoneticPr fontId="1" type="noConversion"/>
  </si>
  <si>
    <t>송민정</t>
    <phoneticPr fontId="1" type="noConversion"/>
  </si>
  <si>
    <t>계</t>
    <phoneticPr fontId="1" type="noConversion"/>
  </si>
  <si>
    <t>무효 투표수</t>
    <phoneticPr fontId="1" type="noConversion"/>
  </si>
  <si>
    <t>기권수</t>
    <phoneticPr fontId="1" type="noConversion"/>
  </si>
  <si>
    <t>위도</t>
    <phoneticPr fontId="1" type="noConversion"/>
  </si>
  <si>
    <t>경도</t>
    <phoneticPr fontId="1" type="noConversion"/>
  </si>
  <si>
    <t>id</t>
    <phoneticPr fontId="1" type="noConversion"/>
  </si>
  <si>
    <t>투표율</t>
    <phoneticPr fontId="1" type="noConversion"/>
  </si>
  <si>
    <t>고삼면</t>
    <phoneticPr fontId="1" type="noConversion"/>
  </si>
  <si>
    <t>공도읍</t>
    <phoneticPr fontId="1" type="noConversion"/>
  </si>
  <si>
    <t>금광면</t>
    <phoneticPr fontId="1" type="noConversion"/>
  </si>
  <si>
    <t>대덕면</t>
    <phoneticPr fontId="1" type="noConversion"/>
  </si>
  <si>
    <t>미양면</t>
    <phoneticPr fontId="1" type="noConversion"/>
  </si>
  <si>
    <t>보개면</t>
    <phoneticPr fontId="1" type="noConversion"/>
  </si>
  <si>
    <t>삼죽면</t>
    <phoneticPr fontId="1" type="noConversion"/>
  </si>
  <si>
    <t>서운면</t>
    <phoneticPr fontId="1" type="noConversion"/>
  </si>
  <si>
    <t>안성동</t>
    <phoneticPr fontId="1" type="noConversion"/>
  </si>
  <si>
    <t>양성면</t>
    <phoneticPr fontId="1" type="noConversion"/>
  </si>
  <si>
    <t>원곡면</t>
    <phoneticPr fontId="1" type="noConversion"/>
  </si>
  <si>
    <t>일죽면</t>
    <phoneticPr fontId="1" type="noConversion"/>
  </si>
  <si>
    <t>죽산면</t>
    <phoneticPr fontId="1" type="noConversion"/>
  </si>
  <si>
    <t>이규민_득표율</t>
    <phoneticPr fontId="1" type="noConversion"/>
  </si>
  <si>
    <t>김학용_득표율</t>
    <phoneticPr fontId="1" type="noConversion"/>
  </si>
  <si>
    <t>득표율차</t>
    <phoneticPr fontId="1" type="noConversion"/>
  </si>
  <si>
    <t>송민정_득표율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</si>
</sst>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_ 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돋움"/>
      <family val="3"/>
      <charset val="129"/>
    </font>
    <font>
      <sz val="9"/>
      <color theme="1"/>
      <name val="나눔고딕 Light"/>
      <family val="3"/>
      <charset val="129"/>
    </font>
    <font>
      <sz val="9"/>
      <color rgb="FF666666"/>
      <name val="나눔고딕 Light"/>
      <family val="3"/>
      <charset val="129"/>
    </font>
    <font>
      <sz val="9"/>
      <color rgb="FF333333"/>
      <name val="나눔고딕 Light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DADADA"/>
      </left>
      <right style="thin">
        <color rgb="FFDADADA"/>
      </right>
      <top/>
      <bottom style="thin">
        <color rgb="FFDADADA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176" fontId="3" fillId="0" borderId="0" xfId="0" applyNumberFormat="1" applyFont="1">
      <alignment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vertical="center" wrapText="1"/>
    </xf>
    <xf numFmtId="3" fontId="4" fillId="0" borderId="1" xfId="0" applyNumberFormat="1" applyFont="1" applyBorder="1" applyAlignment="1">
      <alignment horizontal="right" vertical="center" wrapText="1"/>
    </xf>
    <xf numFmtId="3" fontId="4" fillId="0" borderId="0" xfId="0" applyNumberFormat="1" applyFont="1" applyBorder="1" applyAlignment="1">
      <alignment horizontal="right"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right" vertical="center" wrapText="1"/>
    </xf>
    <xf numFmtId="0" fontId="5" fillId="0" borderId="0" xfId="0" applyFont="1">
      <alignment vertical="center"/>
    </xf>
    <xf numFmtId="0" fontId="4" fillId="2" borderId="1" xfId="0" applyNumberFormat="1" applyFont="1" applyFill="1" applyBorder="1" applyAlignment="1">
      <alignment horizontal="right" vertical="center" wrapText="1"/>
    </xf>
    <xf numFmtId="0" fontId="3" fillId="2" borderId="0" xfId="0" applyNumberFormat="1" applyFont="1" applyFill="1" applyBorder="1" applyAlignment="1">
      <alignment horizontal="right" vertical="center" wrapText="1"/>
    </xf>
    <xf numFmtId="3" fontId="4" fillId="2" borderId="1" xfId="0" applyNumberFormat="1" applyFont="1" applyFill="1" applyBorder="1" applyAlignment="1">
      <alignment horizontal="righ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4"/>
  <sheetViews>
    <sheetView tabSelected="1" workbookViewId="0">
      <selection activeCell="J17" sqref="J17"/>
    </sheetView>
  </sheetViews>
  <sheetFormatPr defaultRowHeight="16.5" x14ac:dyDescent="0.3"/>
  <cols>
    <col min="1" max="1" width="9.5" customWidth="1"/>
    <col min="3" max="3" width="6.75" bestFit="1" customWidth="1"/>
    <col min="4" max="8" width="6.75" customWidth="1"/>
    <col min="9" max="9" width="9.375" customWidth="1"/>
    <col min="13" max="13" width="10.625" customWidth="1"/>
    <col min="16" max="16" width="12.625" customWidth="1"/>
    <col min="17" max="17" width="11.75" customWidth="1"/>
    <col min="18" max="18" width="13.125" customWidth="1"/>
    <col min="20" max="20" width="13.125" customWidth="1"/>
    <col min="21" max="21" width="12.375" customWidth="1"/>
    <col min="22" max="22" width="11.625" customWidth="1"/>
  </cols>
  <sheetData>
    <row r="1" spans="1:22" ht="24" x14ac:dyDescent="0.3">
      <c r="A1" s="2" t="s">
        <v>0</v>
      </c>
      <c r="B1" s="2" t="s">
        <v>1</v>
      </c>
      <c r="C1" s="2" t="s">
        <v>2</v>
      </c>
      <c r="D1" s="2" t="s">
        <v>12</v>
      </c>
      <c r="E1" s="2" t="s">
        <v>26</v>
      </c>
      <c r="F1" s="2" t="s">
        <v>27</v>
      </c>
      <c r="G1" s="2" t="s">
        <v>29</v>
      </c>
      <c r="H1" s="2" t="s">
        <v>28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3" t="s">
        <v>9</v>
      </c>
      <c r="P1" s="3" t="s">
        <v>10</v>
      </c>
      <c r="Q1" s="4" t="s">
        <v>11</v>
      </c>
      <c r="R1" s="1"/>
      <c r="S1" s="1"/>
      <c r="T1" s="1"/>
      <c r="U1" s="1"/>
      <c r="V1" s="1"/>
    </row>
    <row r="2" spans="1:22" x14ac:dyDescent="0.3">
      <c r="A2" s="5" t="s">
        <v>13</v>
      </c>
      <c r="B2" s="6">
        <v>2157</v>
      </c>
      <c r="C2" s="6">
        <v>1655</v>
      </c>
      <c r="D2" s="7">
        <f>C2/B2*100</f>
        <v>76.726935558646275</v>
      </c>
      <c r="E2" s="7">
        <f>I2/C2*100</f>
        <v>43.625377643504528</v>
      </c>
      <c r="F2" s="7">
        <f>J2/C2*100</f>
        <v>53.293051359516618</v>
      </c>
      <c r="G2" s="7">
        <f>K2/C2*100</f>
        <v>1.570996978851964</v>
      </c>
      <c r="H2" s="7">
        <f>E2-F2</f>
        <v>-9.6676737160120894</v>
      </c>
      <c r="I2" s="8">
        <v>722</v>
      </c>
      <c r="J2" s="11">
        <v>882</v>
      </c>
      <c r="K2" s="9">
        <v>26</v>
      </c>
      <c r="L2" s="6">
        <v>1630</v>
      </c>
      <c r="M2" s="9">
        <v>25</v>
      </c>
      <c r="N2" s="9">
        <v>502</v>
      </c>
      <c r="O2" s="10">
        <v>127.26335</v>
      </c>
      <c r="P2" s="10">
        <v>37.082695899999997</v>
      </c>
      <c r="Q2" s="4">
        <v>41550420</v>
      </c>
    </row>
    <row r="3" spans="1:22" x14ac:dyDescent="0.3">
      <c r="A3" s="5" t="s">
        <v>14</v>
      </c>
      <c r="B3" s="6">
        <v>41975</v>
      </c>
      <c r="C3" s="6">
        <v>24001</v>
      </c>
      <c r="D3" s="7">
        <f t="shared" ref="D3:D14" si="0">C3/B3*100</f>
        <v>57.179273377010119</v>
      </c>
      <c r="E3" s="7">
        <f t="shared" ref="E3:E14" si="1">I3/C3*100</f>
        <v>56.826798883379858</v>
      </c>
      <c r="F3" s="7">
        <f t="shared" ref="F3:F14" si="2">J3/C3*100</f>
        <v>40.59414191075372</v>
      </c>
      <c r="G3" s="7">
        <f t="shared" ref="G3:G14" si="3">K3/C3*100</f>
        <v>1.162451564518145</v>
      </c>
      <c r="H3" s="7">
        <f t="shared" ref="H3:H14" si="4">E3-F3</f>
        <v>16.232656972626138</v>
      </c>
      <c r="I3" s="12">
        <v>13639</v>
      </c>
      <c r="J3" s="6">
        <v>9743</v>
      </c>
      <c r="K3" s="9">
        <v>279</v>
      </c>
      <c r="L3" s="6">
        <v>23661</v>
      </c>
      <c r="M3" s="9">
        <v>340</v>
      </c>
      <c r="N3" s="6">
        <v>17974</v>
      </c>
      <c r="O3" s="10">
        <v>127.172631</v>
      </c>
      <c r="P3" s="10">
        <v>37.0010805</v>
      </c>
      <c r="Q3" s="4">
        <v>41550250</v>
      </c>
    </row>
    <row r="4" spans="1:22" x14ac:dyDescent="0.3">
      <c r="A4" s="5" t="s">
        <v>15</v>
      </c>
      <c r="B4" s="6">
        <v>6287</v>
      </c>
      <c r="C4" s="6">
        <v>4133</v>
      </c>
      <c r="D4" s="7">
        <f t="shared" si="0"/>
        <v>65.738826149196754</v>
      </c>
      <c r="E4" s="7">
        <f t="shared" si="1"/>
        <v>50.084684248729737</v>
      </c>
      <c r="F4" s="7">
        <f t="shared" si="2"/>
        <v>47.060246794096301</v>
      </c>
      <c r="G4" s="7">
        <f t="shared" si="3"/>
        <v>1.2823614807645778</v>
      </c>
      <c r="H4" s="7">
        <f t="shared" si="4"/>
        <v>3.0244374546334356</v>
      </c>
      <c r="I4" s="12">
        <v>2070</v>
      </c>
      <c r="J4" s="6">
        <v>1945</v>
      </c>
      <c r="K4" s="9">
        <v>53</v>
      </c>
      <c r="L4" s="6">
        <v>4068</v>
      </c>
      <c r="M4" s="9">
        <v>65</v>
      </c>
      <c r="N4" s="6">
        <v>2154</v>
      </c>
      <c r="O4" s="10">
        <v>127.31693300000001</v>
      </c>
      <c r="P4" s="10">
        <v>36.997054200000001</v>
      </c>
      <c r="Q4" s="4">
        <v>41550320</v>
      </c>
    </row>
    <row r="5" spans="1:22" x14ac:dyDescent="0.3">
      <c r="A5" s="5" t="s">
        <v>16</v>
      </c>
      <c r="B5" s="6">
        <v>12556</v>
      </c>
      <c r="C5" s="6">
        <v>7130</v>
      </c>
      <c r="D5" s="7">
        <f t="shared" si="0"/>
        <v>56.785600509716474</v>
      </c>
      <c r="E5" s="7">
        <f t="shared" si="1"/>
        <v>52.903225806451616</v>
      </c>
      <c r="F5" s="7">
        <f t="shared" si="2"/>
        <v>44.179523141654983</v>
      </c>
      <c r="G5" s="7">
        <f t="shared" si="3"/>
        <v>1.458625525946704</v>
      </c>
      <c r="H5" s="7">
        <f t="shared" si="4"/>
        <v>8.7237026647966331</v>
      </c>
      <c r="I5" s="12">
        <v>3772</v>
      </c>
      <c r="J5" s="6">
        <v>3150</v>
      </c>
      <c r="K5" s="9">
        <v>104</v>
      </c>
      <c r="L5" s="6">
        <v>7026</v>
      </c>
      <c r="M5" s="9">
        <v>104</v>
      </c>
      <c r="N5" s="6">
        <v>5426</v>
      </c>
      <c r="O5" s="10">
        <v>127.23775999999999</v>
      </c>
      <c r="P5" s="10">
        <v>37.012529499999999</v>
      </c>
      <c r="Q5" s="4">
        <v>41550350</v>
      </c>
    </row>
    <row r="6" spans="1:22" x14ac:dyDescent="0.3">
      <c r="A6" s="5" t="s">
        <v>17</v>
      </c>
      <c r="B6" s="6">
        <v>5062</v>
      </c>
      <c r="C6" s="6">
        <v>3190</v>
      </c>
      <c r="D6" s="7">
        <f t="shared" si="0"/>
        <v>63.01856973528249</v>
      </c>
      <c r="E6" s="7">
        <f t="shared" si="1"/>
        <v>44.576802507836987</v>
      </c>
      <c r="F6" s="7">
        <f t="shared" si="2"/>
        <v>51.536050156739812</v>
      </c>
      <c r="G6" s="7">
        <f t="shared" si="3"/>
        <v>1.3479623824451412</v>
      </c>
      <c r="H6" s="7">
        <f t="shared" si="4"/>
        <v>-6.9592476489028243</v>
      </c>
      <c r="I6" s="8">
        <v>1422</v>
      </c>
      <c r="J6" s="13">
        <v>1644</v>
      </c>
      <c r="K6" s="9">
        <v>43</v>
      </c>
      <c r="L6" s="6">
        <v>3109</v>
      </c>
      <c r="M6" s="9">
        <v>81</v>
      </c>
      <c r="N6" s="6">
        <v>1872</v>
      </c>
      <c r="O6" s="10">
        <v>127.217359</v>
      </c>
      <c r="P6" s="10">
        <v>36.978381499999998</v>
      </c>
      <c r="Q6" s="4">
        <v>41550340</v>
      </c>
    </row>
    <row r="7" spans="1:22" x14ac:dyDescent="0.3">
      <c r="A7" s="5" t="s">
        <v>18</v>
      </c>
      <c r="B7" s="6">
        <v>5166</v>
      </c>
      <c r="C7" s="6">
        <v>3574</v>
      </c>
      <c r="D7" s="7">
        <f t="shared" si="0"/>
        <v>69.183120402632596</v>
      </c>
      <c r="E7" s="7">
        <f t="shared" si="1"/>
        <v>43.732512590934526</v>
      </c>
      <c r="F7" s="7">
        <f t="shared" si="2"/>
        <v>51.594851706771131</v>
      </c>
      <c r="G7" s="7">
        <f t="shared" si="3"/>
        <v>1.7347509792949074</v>
      </c>
      <c r="H7" s="7">
        <f t="shared" si="4"/>
        <v>-7.8623391158366047</v>
      </c>
      <c r="I7" s="8">
        <v>1563</v>
      </c>
      <c r="J7" s="13">
        <v>1844</v>
      </c>
      <c r="K7" s="9">
        <v>62</v>
      </c>
      <c r="L7" s="6">
        <v>3469</v>
      </c>
      <c r="M7" s="9">
        <v>105</v>
      </c>
      <c r="N7" s="6">
        <v>1592</v>
      </c>
      <c r="O7" s="10">
        <v>127.291262</v>
      </c>
      <c r="P7" s="10">
        <v>37.023151599999998</v>
      </c>
      <c r="Q7" s="4">
        <v>41550310</v>
      </c>
    </row>
    <row r="8" spans="1:22" x14ac:dyDescent="0.3">
      <c r="A8" s="5" t="s">
        <v>19</v>
      </c>
      <c r="B8" s="6">
        <v>3078</v>
      </c>
      <c r="C8" s="6">
        <v>1991</v>
      </c>
      <c r="D8" s="7">
        <f t="shared" si="0"/>
        <v>64.684860298895387</v>
      </c>
      <c r="E8" s="7">
        <f t="shared" si="1"/>
        <v>46.007031642390764</v>
      </c>
      <c r="F8" s="7">
        <f t="shared" si="2"/>
        <v>49.42240080361627</v>
      </c>
      <c r="G8" s="7">
        <f t="shared" si="3"/>
        <v>1.4063284781516825</v>
      </c>
      <c r="H8" s="7">
        <f t="shared" si="4"/>
        <v>-3.4153691612255059</v>
      </c>
      <c r="I8" s="8">
        <v>916</v>
      </c>
      <c r="J8" s="11">
        <v>984</v>
      </c>
      <c r="K8" s="9">
        <v>28</v>
      </c>
      <c r="L8" s="6">
        <v>1928</v>
      </c>
      <c r="M8" s="9">
        <v>63</v>
      </c>
      <c r="N8" s="6">
        <v>1087</v>
      </c>
      <c r="O8" s="10">
        <v>127.37405800000001</v>
      </c>
      <c r="P8" s="10">
        <v>37.073001599999998</v>
      </c>
      <c r="Q8" s="4">
        <v>41550410</v>
      </c>
    </row>
    <row r="9" spans="1:22" x14ac:dyDescent="0.3">
      <c r="A9" s="5" t="s">
        <v>20</v>
      </c>
      <c r="B9" s="6">
        <v>3243</v>
      </c>
      <c r="C9" s="6">
        <v>2220</v>
      </c>
      <c r="D9" s="7">
        <f t="shared" si="0"/>
        <v>68.455134135060121</v>
      </c>
      <c r="E9" s="7">
        <f t="shared" si="1"/>
        <v>39.729729729729726</v>
      </c>
      <c r="F9" s="7">
        <f t="shared" si="2"/>
        <v>55.810810810810807</v>
      </c>
      <c r="G9" s="7">
        <f t="shared" si="3"/>
        <v>1.8918918918918921</v>
      </c>
      <c r="H9" s="7">
        <f t="shared" si="4"/>
        <v>-16.081081081081081</v>
      </c>
      <c r="I9" s="8">
        <v>882</v>
      </c>
      <c r="J9" s="13">
        <v>1239</v>
      </c>
      <c r="K9" s="9">
        <v>42</v>
      </c>
      <c r="L9" s="6">
        <v>2163</v>
      </c>
      <c r="M9" s="9">
        <v>57</v>
      </c>
      <c r="N9" s="6">
        <v>1023</v>
      </c>
      <c r="O9" s="10">
        <v>127.25922199999999</v>
      </c>
      <c r="P9" s="10">
        <v>36.9430117</v>
      </c>
      <c r="Q9" s="4">
        <v>41550330</v>
      </c>
    </row>
    <row r="10" spans="1:22" x14ac:dyDescent="0.3">
      <c r="A10" s="5" t="s">
        <v>21</v>
      </c>
      <c r="B10" s="6">
        <v>45376</v>
      </c>
      <c r="C10" s="6">
        <v>29261</v>
      </c>
      <c r="D10" s="7">
        <f t="shared" si="0"/>
        <v>64.485631170662899</v>
      </c>
      <c r="E10" s="7">
        <f t="shared" si="1"/>
        <v>50.797990499299402</v>
      </c>
      <c r="F10" s="7">
        <f t="shared" si="2"/>
        <v>46.167253340624036</v>
      </c>
      <c r="G10" s="7">
        <f t="shared" si="3"/>
        <v>1.4011824612966064</v>
      </c>
      <c r="H10" s="7">
        <f t="shared" si="4"/>
        <v>4.6307371586753661</v>
      </c>
      <c r="I10" s="12">
        <v>14864</v>
      </c>
      <c r="J10" s="6">
        <v>13509</v>
      </c>
      <c r="K10" s="9">
        <v>410</v>
      </c>
      <c r="L10" s="6">
        <v>28783</v>
      </c>
      <c r="M10" s="9">
        <v>478</v>
      </c>
      <c r="N10" s="6">
        <v>16115</v>
      </c>
      <c r="O10" s="10">
        <v>127.274264</v>
      </c>
      <c r="P10" s="10">
        <v>37.005648100000002</v>
      </c>
      <c r="Q10" s="4">
        <v>41550101</v>
      </c>
    </row>
    <row r="11" spans="1:22" x14ac:dyDescent="0.3">
      <c r="A11" s="5" t="s">
        <v>22</v>
      </c>
      <c r="B11" s="6">
        <v>4776</v>
      </c>
      <c r="C11" s="6">
        <v>3145</v>
      </c>
      <c r="D11" s="7">
        <f t="shared" si="0"/>
        <v>65.850083752093809</v>
      </c>
      <c r="E11" s="7">
        <f t="shared" si="1"/>
        <v>37.51987281399046</v>
      </c>
      <c r="F11" s="7">
        <f t="shared" si="2"/>
        <v>57.869634340222575</v>
      </c>
      <c r="G11" s="7">
        <f t="shared" si="3"/>
        <v>1.78060413354531</v>
      </c>
      <c r="H11" s="7">
        <f t="shared" si="4"/>
        <v>-20.349761526232115</v>
      </c>
      <c r="I11" s="8">
        <v>1180</v>
      </c>
      <c r="J11" s="13">
        <v>1820</v>
      </c>
      <c r="K11" s="9">
        <v>56</v>
      </c>
      <c r="L11" s="6">
        <v>3056</v>
      </c>
      <c r="M11" s="9">
        <v>89</v>
      </c>
      <c r="N11" s="6">
        <v>1631</v>
      </c>
      <c r="O11" s="10">
        <v>127.194654</v>
      </c>
      <c r="P11" s="10">
        <v>37.059841599999999</v>
      </c>
      <c r="Q11" s="4">
        <v>41550360</v>
      </c>
    </row>
    <row r="12" spans="1:22" x14ac:dyDescent="0.3">
      <c r="A12" s="5" t="s">
        <v>23</v>
      </c>
      <c r="B12" s="6">
        <v>5114</v>
      </c>
      <c r="C12" s="6">
        <v>2915</v>
      </c>
      <c r="D12" s="7">
        <f t="shared" si="0"/>
        <v>57.000391083300741</v>
      </c>
      <c r="E12" s="7">
        <f t="shared" si="1"/>
        <v>42.950257289879936</v>
      </c>
      <c r="F12" s="7">
        <f t="shared" si="2"/>
        <v>53.070325900514582</v>
      </c>
      <c r="G12" s="7">
        <f t="shared" si="3"/>
        <v>1.4408233276157805</v>
      </c>
      <c r="H12" s="7">
        <f t="shared" si="4"/>
        <v>-10.120068610634647</v>
      </c>
      <c r="I12" s="8">
        <v>1252</v>
      </c>
      <c r="J12" s="13">
        <v>1547</v>
      </c>
      <c r="K12" s="9">
        <v>42</v>
      </c>
      <c r="L12" s="6">
        <v>2841</v>
      </c>
      <c r="M12" s="9">
        <v>74</v>
      </c>
      <c r="N12" s="6">
        <v>2199</v>
      </c>
      <c r="O12" s="10">
        <v>127.129679</v>
      </c>
      <c r="P12" s="10">
        <v>37.039700600000003</v>
      </c>
      <c r="Q12" s="4">
        <v>41550380</v>
      </c>
    </row>
    <row r="13" spans="1:22" x14ac:dyDescent="0.3">
      <c r="A13" s="5" t="s">
        <v>24</v>
      </c>
      <c r="B13" s="6">
        <v>6478</v>
      </c>
      <c r="C13" s="6">
        <v>4055</v>
      </c>
      <c r="D13" s="7">
        <f t="shared" si="0"/>
        <v>62.596480395183697</v>
      </c>
      <c r="E13" s="7">
        <f t="shared" si="1"/>
        <v>39.55610357583231</v>
      </c>
      <c r="F13" s="7">
        <f t="shared" si="2"/>
        <v>56.794081381011097</v>
      </c>
      <c r="G13" s="7">
        <f t="shared" si="3"/>
        <v>1.4303329223181258</v>
      </c>
      <c r="H13" s="7">
        <f t="shared" si="4"/>
        <v>-17.237977805178787</v>
      </c>
      <c r="I13" s="8">
        <v>1604</v>
      </c>
      <c r="J13" s="13">
        <v>2303</v>
      </c>
      <c r="K13" s="9">
        <v>58</v>
      </c>
      <c r="L13" s="6">
        <v>3965</v>
      </c>
      <c r="M13" s="9">
        <v>90</v>
      </c>
      <c r="N13" s="6">
        <v>2423</v>
      </c>
      <c r="O13" s="10">
        <v>127.47701499999999</v>
      </c>
      <c r="P13" s="10">
        <v>37.090555500000001</v>
      </c>
      <c r="Q13" s="4">
        <v>41550390</v>
      </c>
    </row>
    <row r="14" spans="1:22" x14ac:dyDescent="0.3">
      <c r="A14" s="5" t="s">
        <v>25</v>
      </c>
      <c r="B14" s="6">
        <v>6152</v>
      </c>
      <c r="C14" s="6">
        <v>3879</v>
      </c>
      <c r="D14" s="7">
        <f t="shared" si="0"/>
        <v>63.052665799739927</v>
      </c>
      <c r="E14" s="7">
        <f t="shared" si="1"/>
        <v>43.64526939932972</v>
      </c>
      <c r="F14" s="7">
        <f t="shared" si="2"/>
        <v>52.668213457076561</v>
      </c>
      <c r="G14" s="7">
        <f t="shared" si="3"/>
        <v>1.211652487754576</v>
      </c>
      <c r="H14" s="7">
        <f t="shared" si="4"/>
        <v>-9.0229440577468409</v>
      </c>
      <c r="I14" s="8">
        <v>1693</v>
      </c>
      <c r="J14" s="13">
        <v>2043</v>
      </c>
      <c r="K14" s="9">
        <v>47</v>
      </c>
      <c r="L14" s="6">
        <v>3783</v>
      </c>
      <c r="M14" s="9">
        <v>96</v>
      </c>
      <c r="N14" s="6">
        <v>2273</v>
      </c>
      <c r="O14" s="10">
        <v>127.422274</v>
      </c>
      <c r="P14" s="10">
        <v>37.078454000000001</v>
      </c>
      <c r="Q14" s="4">
        <v>41550400</v>
      </c>
    </row>
  </sheetData>
  <sortState xmlns:xlrd2="http://schemas.microsoft.com/office/spreadsheetml/2017/richdata2" ref="A2:N14">
    <sortCondition ref="A2:A14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82103</cp:lastModifiedBy>
  <dcterms:created xsi:type="dcterms:W3CDTF">2021-05-27T06:41:02Z</dcterms:created>
  <dcterms:modified xsi:type="dcterms:W3CDTF">2021-06-01T07:14:53Z</dcterms:modified>
</cp:coreProperties>
</file>