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<sst xmlns="http://schemas.openxmlformats.org/spreadsheetml/2006/main" count="46" uniqueCount="43">
  <si>
    <t>코드</t>
    <phoneticPr fontId="2" type="noConversion"/>
  </si>
  <si>
    <t>팀명</t>
    <phoneticPr fontId="2" type="noConversion"/>
  </si>
  <si>
    <t>지도교수</t>
    <phoneticPr fontId="2" type="noConversion"/>
  </si>
  <si>
    <t>지원분야</t>
    <phoneticPr fontId="2" type="noConversion"/>
  </si>
  <si>
    <t>신청일</t>
    <phoneticPr fontId="2" type="noConversion"/>
  </si>
  <si>
    <t>활동비
(단위:원)</t>
    <phoneticPr fontId="2" type="noConversion"/>
  </si>
  <si>
    <t>활동시간</t>
    <phoneticPr fontId="2" type="noConversion"/>
  </si>
  <si>
    <t>서류심사
담당자</t>
    <phoneticPr fontId="2" type="noConversion"/>
  </si>
  <si>
    <t>E1451</t>
    <phoneticPr fontId="2" type="noConversion"/>
  </si>
  <si>
    <t>H2512</t>
    <phoneticPr fontId="2" type="noConversion"/>
  </si>
  <si>
    <t>C3613</t>
    <phoneticPr fontId="2" type="noConversion"/>
  </si>
  <si>
    <t>E1452</t>
    <phoneticPr fontId="2" type="noConversion"/>
  </si>
  <si>
    <t>H2513</t>
    <phoneticPr fontId="2" type="noConversion"/>
  </si>
  <si>
    <t>E1458</t>
    <phoneticPr fontId="2" type="noConversion"/>
  </si>
  <si>
    <t>H2518</t>
    <phoneticPr fontId="2" type="noConversion"/>
  </si>
  <si>
    <t>C3615</t>
    <phoneticPr fontId="2" type="noConversion"/>
  </si>
  <si>
    <t>시공담문화</t>
    <phoneticPr fontId="2" type="noConversion"/>
  </si>
  <si>
    <t>코로나19</t>
    <phoneticPr fontId="2" type="noConversion"/>
  </si>
  <si>
    <t>늘탐구</t>
    <phoneticPr fontId="2" type="noConversion"/>
  </si>
  <si>
    <t>건강자가진단</t>
    <phoneticPr fontId="2" type="noConversion"/>
  </si>
  <si>
    <t>메타미래</t>
    <phoneticPr fontId="2" type="noConversion"/>
  </si>
  <si>
    <t>자연힐링</t>
    <phoneticPr fontId="2" type="noConversion"/>
  </si>
  <si>
    <t>사물헬스케어</t>
    <phoneticPr fontId="2" type="noConversion"/>
  </si>
  <si>
    <t>지혜의 샘</t>
    <phoneticPr fontId="2" type="noConversion"/>
  </si>
  <si>
    <t>이지은</t>
    <phoneticPr fontId="2" type="noConversion"/>
  </si>
  <si>
    <t>박순호</t>
    <phoneticPr fontId="2" type="noConversion"/>
  </si>
  <si>
    <t>김경호</t>
    <phoneticPr fontId="2" type="noConversion"/>
  </si>
  <si>
    <t>정유미</t>
    <phoneticPr fontId="2" type="noConversion"/>
  </si>
  <si>
    <t>손기현</t>
    <phoneticPr fontId="2" type="noConversion"/>
  </si>
  <si>
    <t>김철수</t>
    <phoneticPr fontId="2" type="noConversion"/>
  </si>
  <si>
    <t>서영희</t>
    <phoneticPr fontId="2" type="noConversion"/>
  </si>
  <si>
    <t>장민호</t>
    <phoneticPr fontId="2" type="noConversion"/>
  </si>
  <si>
    <t>문화</t>
    <phoneticPr fontId="2" type="noConversion"/>
  </si>
  <si>
    <t>건강</t>
    <phoneticPr fontId="2" type="noConversion"/>
  </si>
  <si>
    <t>교육</t>
    <phoneticPr fontId="2" type="noConversion"/>
  </si>
  <si>
    <t>문화</t>
    <phoneticPr fontId="2" type="noConversion"/>
  </si>
  <si>
    <t>건강</t>
    <phoneticPr fontId="2" type="noConversion"/>
  </si>
  <si>
    <t>교육분야 평균 활동시간</t>
    <phoneticPr fontId="2" type="noConversion"/>
  </si>
  <si>
    <t>문화분야 신청 건수</t>
    <phoneticPr fontId="2" type="noConversion"/>
  </si>
  <si>
    <t>최대 활동비(단위:원)</t>
    <phoneticPr fontId="2" type="noConversion"/>
  </si>
  <si>
    <t>팀명</t>
    <phoneticPr fontId="2" type="noConversion"/>
  </si>
  <si>
    <t>활동시간</t>
    <phoneticPr fontId="2" type="noConversion"/>
  </si>
  <si>
    <t>문자발송일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</si>
</sst>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41" fontId="0" fillId="0" borderId="12" xfId="1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41" fontId="0" fillId="0" borderId="18" xfId="1" applyFon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tabSelected="1" zoomScaleNormal="100" workbookViewId="0">
      <selection activeCell="R7" sqref="R7"/>
    </sheetView>
  </sheetViews>
  <sheetFormatPr defaultRowHeight="16.5" x14ac:dyDescent="0.3"/>
  <cols>
    <col min="1" max="4" width="9" style="1"/>
    <col min="5" max="5" width="11.125" style="1" bestFit="1" customWidth="1"/>
    <col min="6" max="6" width="9.375" style="1" bestFit="1" customWidth="1"/>
    <col min="7" max="8" width="9" style="1"/>
    <col min="9" max="9" width="11.625" style="1" customWidth="1"/>
    <col min="10" max="16384" width="9" style="1"/>
  </cols>
  <sheetData>
    <row r="3" spans="1:11" ht="17.25" thickBot="1" x14ac:dyDescent="0.35"/>
    <row r="4" spans="1:11" ht="32.450000000000003" customHeight="1" thickBot="1" x14ac:dyDescent="0.35">
      <c r="A4" s="28" t="s">
        <v>0</v>
      </c>
      <c r="B4" s="29" t="s">
        <v>1</v>
      </c>
      <c r="C4" s="29" t="s">
        <v>2</v>
      </c>
      <c r="D4" s="29" t="s">
        <v>3</v>
      </c>
      <c r="E4" s="29" t="s">
        <v>4</v>
      </c>
      <c r="F4" s="30" t="s">
        <v>5</v>
      </c>
      <c r="G4" s="29" t="s">
        <v>6</v>
      </c>
      <c r="H4" s="30" t="s">
        <v>7</v>
      </c>
      <c r="I4" s="31" t="s">
        <v>42</v>
      </c>
    </row>
    <row r="5" spans="1:11" x14ac:dyDescent="0.3">
      <c r="A5" s="14" t="s">
        <v>8</v>
      </c>
      <c r="B5" s="15" t="s">
        <v>23</v>
      </c>
      <c r="C5" s="15" t="s">
        <v>24</v>
      </c>
      <c r="D5" s="15" t="s">
        <v>34</v>
      </c>
      <c r="E5" s="16">
        <v>44805</v>
      </c>
      <c r="F5" s="17">
        <v>55000</v>
      </c>
      <c r="G5" s="18">
        <v>152</v>
      </c>
      <c r="H5" s="15" t="str">
        <f>IF(D5="교육","민수진",IF(D5="건강","변정훈",IF(D5="문화","신동진")))</f>
        <v>민수진</v>
      </c>
      <c r="I5" s="32">
        <v>44808</v>
      </c>
    </row>
    <row r="6" spans="1:11" x14ac:dyDescent="0.3">
      <c r="A6" s="8" t="s">
        <v>9</v>
      </c>
      <c r="B6" s="2" t="s">
        <v>22</v>
      </c>
      <c r="C6" s="2" t="s">
        <v>25</v>
      </c>
      <c r="D6" s="2" t="s">
        <v>36</v>
      </c>
      <c r="E6" s="3">
        <v>44788</v>
      </c>
      <c r="F6" s="4">
        <v>180000</v>
      </c>
      <c r="G6" s="5">
        <v>205</v>
      </c>
      <c r="H6" s="15" t="str">
        <f t="shared" ref="H6:H12" si="0">IF(D6="교육","민수진",IF(D6="건강","변정훈",IF(D6="문화","신동진")))</f>
        <v>변정훈</v>
      </c>
      <c r="I6" s="33">
        <v>44791</v>
      </c>
    </row>
    <row r="7" spans="1:11" x14ac:dyDescent="0.3">
      <c r="A7" s="8" t="s">
        <v>10</v>
      </c>
      <c r="B7" s="2" t="s">
        <v>21</v>
      </c>
      <c r="C7" s="2" t="s">
        <v>26</v>
      </c>
      <c r="D7" s="2" t="s">
        <v>35</v>
      </c>
      <c r="E7" s="3">
        <v>44807</v>
      </c>
      <c r="F7" s="4">
        <v>65500</v>
      </c>
      <c r="G7" s="5">
        <v>115</v>
      </c>
      <c r="H7" s="15" t="str">
        <f t="shared" si="0"/>
        <v>신동진</v>
      </c>
      <c r="I7" s="33">
        <v>44812</v>
      </c>
      <c r="K7" s="1" t="e">
        <f>CHOOSE(E5 = "화", "수", "목", "금", "토", "일")</f>
        <v>#VALUE!</v>
      </c>
    </row>
    <row r="8" spans="1:11" x14ac:dyDescent="0.3">
      <c r="A8" s="8" t="s">
        <v>11</v>
      </c>
      <c r="B8" s="2" t="s">
        <v>20</v>
      </c>
      <c r="C8" s="2" t="s">
        <v>27</v>
      </c>
      <c r="D8" s="2" t="s">
        <v>34</v>
      </c>
      <c r="E8" s="3">
        <v>44819</v>
      </c>
      <c r="F8" s="4">
        <v>195500</v>
      </c>
      <c r="G8" s="5">
        <v>235</v>
      </c>
      <c r="H8" s="15" t="str">
        <f t="shared" si="0"/>
        <v>민수진</v>
      </c>
      <c r="I8" s="33">
        <v>44822</v>
      </c>
    </row>
    <row r="9" spans="1:11" x14ac:dyDescent="0.3">
      <c r="A9" s="8" t="s">
        <v>12</v>
      </c>
      <c r="B9" s="2" t="s">
        <v>19</v>
      </c>
      <c r="C9" s="2" t="s">
        <v>28</v>
      </c>
      <c r="D9" s="2" t="s">
        <v>33</v>
      </c>
      <c r="E9" s="3">
        <v>44800</v>
      </c>
      <c r="F9" s="4">
        <v>178000</v>
      </c>
      <c r="G9" s="5">
        <v>170</v>
      </c>
      <c r="H9" s="15" t="str">
        <f t="shared" si="0"/>
        <v>변정훈</v>
      </c>
      <c r="I9" s="33">
        <v>44805</v>
      </c>
    </row>
    <row r="10" spans="1:11" x14ac:dyDescent="0.3">
      <c r="A10" s="8" t="s">
        <v>13</v>
      </c>
      <c r="B10" s="2" t="s">
        <v>18</v>
      </c>
      <c r="C10" s="2" t="s">
        <v>29</v>
      </c>
      <c r="D10" s="2" t="s">
        <v>34</v>
      </c>
      <c r="E10" s="3">
        <v>44809</v>
      </c>
      <c r="F10" s="4">
        <v>134000</v>
      </c>
      <c r="G10" s="5">
        <v>155</v>
      </c>
      <c r="H10" s="15" t="str">
        <f t="shared" si="0"/>
        <v>민수진</v>
      </c>
      <c r="I10" s="33">
        <v>44812</v>
      </c>
    </row>
    <row r="11" spans="1:11" x14ac:dyDescent="0.3">
      <c r="A11" s="8" t="s">
        <v>14</v>
      </c>
      <c r="B11" s="2" t="s">
        <v>17</v>
      </c>
      <c r="C11" s="2" t="s">
        <v>30</v>
      </c>
      <c r="D11" s="2" t="s">
        <v>33</v>
      </c>
      <c r="E11" s="3">
        <v>44814</v>
      </c>
      <c r="F11" s="4">
        <v>85000</v>
      </c>
      <c r="G11" s="5">
        <v>88</v>
      </c>
      <c r="H11" s="15" t="str">
        <f t="shared" si="0"/>
        <v>변정훈</v>
      </c>
      <c r="I11" s="33">
        <v>44819</v>
      </c>
    </row>
    <row r="12" spans="1:11" ht="17.25" thickBot="1" x14ac:dyDescent="0.35">
      <c r="A12" s="19" t="s">
        <v>15</v>
      </c>
      <c r="B12" s="20" t="s">
        <v>16</v>
      </c>
      <c r="C12" s="20" t="s">
        <v>31</v>
      </c>
      <c r="D12" s="20" t="s">
        <v>32</v>
      </c>
      <c r="E12" s="21">
        <v>44798</v>
      </c>
      <c r="F12" s="22">
        <v>195000</v>
      </c>
      <c r="G12" s="23">
        <v>190</v>
      </c>
      <c r="H12" s="15" t="str">
        <f t="shared" si="0"/>
        <v>신동진</v>
      </c>
      <c r="I12" s="34">
        <v>44801</v>
      </c>
    </row>
    <row r="13" spans="1:11" x14ac:dyDescent="0.3">
      <c r="A13" s="24" t="s">
        <v>37</v>
      </c>
      <c r="B13" s="25"/>
      <c r="C13" s="25"/>
      <c r="D13" s="6"/>
      <c r="E13" s="26"/>
      <c r="F13" s="25" t="s">
        <v>39</v>
      </c>
      <c r="G13" s="25"/>
      <c r="H13" s="25"/>
      <c r="I13" s="7"/>
    </row>
    <row r="14" spans="1:11" ht="17.25" thickBot="1" x14ac:dyDescent="0.35">
      <c r="A14" s="9" t="s">
        <v>38</v>
      </c>
      <c r="B14" s="10"/>
      <c r="C14" s="10"/>
      <c r="D14" s="11"/>
      <c r="E14" s="12"/>
      <c r="F14" s="27" t="s">
        <v>40</v>
      </c>
      <c r="G14" s="11"/>
      <c r="H14" s="27" t="s">
        <v>41</v>
      </c>
      <c r="I14" s="13"/>
    </row>
  </sheetData>
  <mergeCells count="4">
    <mergeCell ref="A13:C13"/>
    <mergeCell ref="A14:C14"/>
    <mergeCell ref="E13:E14"/>
    <mergeCell ref="F13:H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2023-04-28T06:05:13Z</dcterms:created>
  <dcterms:modified xsi:type="dcterms:W3CDTF">2023-04-28T07:05:15Z</dcterms:modified>
</cp:coreProperties>
</file>