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0B0A0118-270B-4A09-A6DA-19705EB45FA4}" xr6:coauthVersionLast="47" xr6:coauthVersionMax="47" xr10:uidLastSave="{00000000-0000-0000-0000-000000000000}"/>
  <bookViews>
    <workbookView xWindow="-120" yWindow="-120" windowWidth="29040" windowHeight="15840" firstSheet="28" activeTab="33" xr2:uid="{6A329851-CB02-4A21-BFDA-9CA6E5AF89D1}"/>
  </bookViews>
  <sheets>
    <sheet name="MaintenanceMB" sheetId="39" r:id="rId1"/>
    <sheet name="GachaScheduleMB" sheetId="38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EventQuestScheduleMB" sheetId="32" r:id="rId12"/>
    <sheet name="QuestCategoryMB" sheetId="6" r:id="rId13"/>
    <sheet name="QuestMB" sheetId="7" r:id="rId14"/>
    <sheet name="QuestWaveMB" sheetId="17" r:id="rId15"/>
    <sheet name="QuestMonsterMB" sheetId="15" r:id="rId16"/>
    <sheet name="PieceMB" sheetId="16" r:id="rId17"/>
    <sheet name="BattleConditionMB" sheetId="27" r:id="rId18"/>
    <sheet name="MonsterMB" sheetId="2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NewsMB" sheetId="40" r:id="rId34"/>
    <sheet name="ダメージシミュレーション" sheetId="31" r:id="rId3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6" roundtripDataSignature="AMtx7mi1iiCHMCpdZRORiJYO+zEEYvYOEw=="/>
    </ext>
  </extLst>
</workbook>
</file>

<file path=xl/calcChain.xml><?xml version="1.0" encoding="utf-8"?>
<calcChain xmlns="http://schemas.openxmlformats.org/spreadsheetml/2006/main">
  <c r="Q10" i="40" l="1"/>
  <c r="N10" i="40"/>
  <c r="M50" i="2"/>
  <c r="M46" i="2"/>
  <c r="M41" i="2"/>
  <c r="M36" i="2"/>
  <c r="DT151" i="19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7" i="2"/>
  <c r="M38" i="2"/>
  <c r="M39" i="2"/>
  <c r="M40" i="2"/>
  <c r="M42" i="2"/>
  <c r="M43" i="2"/>
  <c r="M44" i="2"/>
  <c r="M45" i="2"/>
  <c r="M47" i="2"/>
  <c r="M48" i="2"/>
  <c r="M49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M52" i="2" l="1"/>
  <c r="M53" i="2"/>
  <c r="M71" i="2"/>
  <c r="M67" i="2"/>
  <c r="M78" i="2"/>
  <c r="M66" i="2"/>
  <c r="E12" i="1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M63" i="2" l="1"/>
  <c r="M54" i="2"/>
  <c r="M57" i="2"/>
  <c r="M64" i="2"/>
  <c r="M65" i="2"/>
  <c r="M74" i="2"/>
  <c r="M51" i="2"/>
  <c r="M55" i="2"/>
  <c r="M59" i="2"/>
  <c r="M80" i="2"/>
  <c r="M73" i="2"/>
  <c r="M75" i="2"/>
  <c r="M60" i="2"/>
  <c r="M68" i="2"/>
  <c r="M79" i="2"/>
  <c r="M58" i="2"/>
  <c r="M62" i="2"/>
  <c r="M61" i="2"/>
  <c r="M70" i="2"/>
  <c r="M77" i="2"/>
  <c r="M72" i="2"/>
  <c r="M56" i="2"/>
  <c r="M69" i="2"/>
  <c r="M76" i="2"/>
  <c r="E26" i="31"/>
  <c r="F27" i="31"/>
  <c r="G27" i="31" s="1"/>
  <c r="F35" i="31"/>
  <c r="E35" i="31"/>
  <c r="E34" i="31"/>
  <c r="G19" i="31"/>
  <c r="F34" i="31"/>
  <c r="G18" i="31"/>
  <c r="F26" i="31"/>
  <c r="G26" i="31" l="1"/>
  <c r="G35" i="31"/>
  <c r="G34" i="31"/>
</calcChain>
</file>

<file path=xl/sharedStrings.xml><?xml version="1.0" encoding="utf-8"?>
<sst xmlns="http://schemas.openxmlformats.org/spreadsheetml/2006/main" count="18288" uniqueCount="2626">
  <si>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</si>
  <si>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</si>
  <si>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</si>
  <si>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</si>
  <si>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</si>
  <si>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</si>
  <si>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</si>
  <si>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</si>
  <si>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</si>
  <si>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</si>
  <si>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</si>
  <si>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</si>
  <si>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</si>
  <si>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</si>
  <si>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</si>
  <si>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</si>
  <si>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</si>
  <si>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</si>
  <si>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</si>
  <si>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</si>
  <si>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</si>
  <si>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</si>
  <si>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</si>
  <si>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</si>
  <si>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</si>
  <si>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</si>
  <si>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</si>
  <si>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</si>
  <si>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</si>
  <si>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</si>
  <si>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</si>
  <si>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</si>
  <si>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</si>
  <si>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</si>
  <si>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</si>
  <si>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</si>
  <si>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</si>
  <si>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</si>
  <si>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</si>
  <si>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</si>
  <si>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</si>
  <si>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</si>
  <si>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</si>
  <si>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</si>
  <si>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</si>
  <si>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</si>
  <si>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</si>
  <si>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</si>
  <si>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</si>
  <si>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</si>
  <si>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</si>
  <si>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</si>
  <si>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</si>
  <si>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</si>
  <si>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</si>
  <si>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</si>
  <si>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</si>
  <si>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</si>
  <si>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</si>
  <si>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</si>
  <si>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</si>
  <si>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</si>
  <si>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</si>
  <si>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</si>
  <si>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</si>
  <si>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</si>
  <si>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</si>
  <si>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</si>
  <si>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</si>
  <si>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</si>
  <si>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</si>
  <si>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</si>
  <si>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</si>
  <si>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</si>
  <si>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</si>
  <si>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</si>
  <si>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</si>
  <si>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</si>
  <si>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</si>
  <si>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</si>
  <si>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</si>
  <si>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</si>
  <si>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</si>
  <si>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</si>
  <si>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</si>
  <si>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</si>
  <si>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</si>
  <si>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</si>
  <si>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</si>
  <si>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</si>
  <si>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</si>
  <si>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</si>
  <si>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</si>
  <si>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</si>
  <si>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</si>
  <si>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</si>
  <si>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</si>
  <si>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</si>
  <si>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</si>
  <si>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</si>
  <si>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</si>
  <si>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</si>
  <si>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</si>
  <si>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</si>
  <si>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</si>
  <si>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</si>
  <si>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</si>
  <si>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</si>
  <si>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</si>
  <si>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</si>
  <si>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</si>
  <si>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</si>
  <si>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</si>
  <si>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</si>
  <si>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</si>
  <si>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</si>
  <si>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</si>
  <si>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</si>
  <si>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</si>
  <si>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</si>
  <si>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</si>
  <si>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</si>
  <si>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</si>
  <si>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</si>
  <si>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</si>
  <si>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</si>
  <si>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</si>
  <si>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</si>
  <si>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</si>
  <si>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</si>
  <si>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</si>
  <si>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</si>
  <si>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</si>
  <si>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</si>
  <si>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</si>
  <si>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</si>
  <si>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</si>
  <si>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</si>
  <si>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</si>
  <si>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</si>
  <si>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</si>
  <si>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</si>
  <si>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</si>
  <si>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</si>
  <si>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</si>
  <si>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</si>
  <si>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</si>
  <si>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</si>
  <si>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</si>
  <si>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</si>
  <si>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</si>
  <si>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</si>
  <si>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</si>
  <si>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</si>
  <si>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</si>
  <si>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</si>
  <si>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</si>
  <si>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</si>
  <si>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</si>
  <si>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</si>
  <si>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</si>
  <si>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</si>
  <si>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</si>
  <si>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</si>
  <si>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</si>
  <si>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</si>
  <si>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</si>
  <si>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</si>
  <si>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</si>
  <si>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</si>
  <si>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</si>
  <si>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</si>
  <si>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</si>
  <si>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</si>
  <si>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</si>
  <si>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</si>
  <si>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</si>
  <si>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</si>
  <si>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</si>
  <si>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</si>
  <si>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</si>
  <si>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</si>
  <si>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</si>
  <si>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</si>
  <si>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</si>
  <si>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</si>
  <si>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</si>
  <si>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</si>
  <si>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</si>
  <si>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</si>
  <si>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</si>
  <si>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</si>
  <si>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</si>
  <si>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</si>
  <si>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</si>
  <si>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</si>
  <si>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</si>
  <si>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</si>
  <si>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</si>
  <si>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</si>
  <si>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</si>
  <si>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</si>
  <si>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</si>
  <si>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</si>
  <si>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</si>
  <si>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</si>
  <si>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</si>
  <si>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</si>
  <si>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</si>
  <si>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</si>
  <si>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</si>
  <si>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</si>
  <si>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</si>
  <si>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</si>
  <si>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</si>
  <si>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</si>
  <si>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</si>
  <si>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</si>
  <si>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</si>
  <si>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</si>
  <si>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</si>
  <si>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</si>
  <si>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</si>
  <si>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</si>
  <si>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</si>
  <si>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</si>
  <si>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</si>
  <si>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</si>
  <si>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</si>
  <si>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</si>
  <si>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</si>
  <si>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</si>
  <si>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</si>
  <si>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</si>
  <si>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</si>
  <si>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</si>
  <si>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</si>
  <si>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</si>
  <si>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</si>
  <si>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</si>
  <si>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</si>
  <si>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</si>
  <si>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</si>
  <si>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</si>
  <si>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</si>
  <si>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</si>
  <si>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</si>
  <si>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</si>
  <si>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</si>
  <si>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</si>
  <si>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</si>
  <si>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</si>
  <si>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</si>
  <si>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</si>
  <si>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</si>
  <si>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</si>
  <si>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</si>
  <si>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</si>
  <si>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</si>
  <si>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</si>
  <si>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</si>
  <si>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</si>
  <si>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</si>
  <si>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</si>
  <si>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</si>
  <si>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</si>
  <si>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</si>
  <si>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</si>
  <si>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</si>
  <si>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</si>
  <si>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</si>
  <si>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</si>
  <si>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</si>
  <si>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</si>
  <si>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</si>
  <si>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</si>
  <si>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</si>
  <si>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</si>
  <si>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</si>
  <si>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</si>
  <si>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</si>
  <si>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</si>
  <si>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</si>
  <si>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</si>
  <si>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</si>
  <si>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</si>
  <si>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</si>
  <si>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</si>
  <si>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</si>
  <si>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</si>
  <si>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</si>
  <si>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</si>
  <si>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</si>
  <si>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</si>
  <si>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</si>
  <si>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</si>
  <si>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</si>
  <si>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</si>
  <si>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</si>
  <si>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</si>
  <si>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</si>
  <si>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</si>
  <si>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</si>
  <si>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</si>
  <si>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</si>
  <si>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</si>
  <si>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</si>
  <si>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</si>
  <si>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</si>
  <si>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</si>
  <si>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</si>
  <si>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</si>
  <si>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</si>
  <si>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</si>
  <si>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</si>
  <si>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</si>
  <si>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</si>
  <si>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</si>
  <si>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</si>
  <si>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</si>
  <si>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</si>
  <si>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</si>
  <si>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</si>
  <si>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</si>
  <si>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</si>
  <si>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</si>
  <si>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</si>
  <si>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</si>
  <si>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</si>
  <si>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</si>
  <si>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</si>
  <si>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</si>
  <si>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</si>
  <si>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</si>
  <si>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</si>
  <si>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</si>
  <si>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</si>
  <si>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</si>
  <si>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</si>
  <si>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</si>
  <si>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</si>
  <si>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</si>
  <si>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</si>
  <si>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</si>
  <si>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</si>
  <si>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</si>
  <si>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</si>
  <si>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</si>
  <si>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</si>
  <si>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</si>
  <si>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</si>
  <si>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</si>
  <si>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</si>
  <si>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</si>
  <si>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</si>
  <si>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</si>
  <si>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</si>
  <si>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</si>
  <si>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</si>
  <si>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</si>
  <si>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</si>
  <si>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</si>
  <si>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</si>
  <si>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</si>
  <si>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</si>
  <si>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</si>
  <si>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</si>
  <si>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</si>
  <si>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</si>
  <si>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</si>
  <si>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</si>
  <si>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</si>
  <si>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</si>
  <si>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</si>
  <si>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</si>
  <si>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</si>
  <si>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</si>
  <si>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</si>
  <si>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</si>
  <si>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</si>
  <si>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</si>
  <si>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</si>
  <si>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</si>
  <si>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</si>
  <si>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</si>
  <si>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</si>
  <si>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</si>
  <si>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</si>
  <si>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</si>
  <si>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</si>
  <si>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</si>
  <si>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</si>
  <si>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</si>
  <si>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</si>
  <si>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</si>
  <si>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</si>
  <si>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</si>
  <si>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</si>
  <si>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</si>
  <si>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</si>
  <si>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</si>
  <si>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</si>
  <si>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</si>
  <si>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</si>
  <si>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</si>
  <si>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</si>
  <si>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</si>
  <si>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</si>
  <si>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</si>
  <si>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</si>
  <si>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</si>
  <si>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</si>
  <si>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</si>
  <si>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</si>
  <si>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</si>
  <si>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</si>
  <si>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</si>
  <si>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</si>
  <si>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</si>
  <si>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</si>
  <si>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</si>
  <si>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</si>
  <si>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</si>
  <si>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</si>
  <si>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</si>
  <si>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</si>
  <si>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</si>
  <si>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</si>
  <si>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</si>
  <si>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</si>
  <si>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</si>
  <si>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</si>
  <si>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</si>
  <si>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</si>
  <si>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</si>
  <si>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</si>
  <si>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</si>
  <si>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</si>
  <si>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</si>
  <si>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</si>
  <si>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</si>
  <si>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</si>
  <si>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</si>
  <si>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</si>
  <si>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</si>
  <si>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</si>
  <si>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</si>
  <si>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</si>
  <si>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</si>
  <si>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</si>
  <si>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</si>
  <si>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</si>
  <si>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</si>
  <si>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</si>
  <si>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</si>
  <si>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</si>
  <si>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</si>
  <si>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</si>
  <si>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</si>
  <si>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</si>
  <si>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</si>
  <si>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</si>
  <si>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</si>
  <si>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</si>
  <si>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</si>
  <si>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</si>
  <si>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</si>
  <si>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</si>
  <si>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</si>
  <si>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</si>
  <si>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</si>
  <si>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</si>
  <si>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</si>
  <si>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</si>
  <si>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</si>
  <si>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</si>
  <si>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</si>
  <si>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</si>
  <si>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</si>
  <si>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</si>
  <si>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</si>
  <si>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</si>
  <si>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</si>
  <si>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</si>
  <si>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</si>
  <si>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</si>
  <si>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</si>
  <si>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</si>
  <si>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</si>
  <si>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</si>
  <si>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</si>
  <si>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</si>
  <si>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</si>
  <si>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</si>
  <si>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</si>
  <si>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</si>
  <si>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</si>
  <si>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</si>
  <si>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</si>
  <si>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</si>
  <si>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</si>
  <si>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</si>
  <si>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</si>
  <si>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</si>
  <si>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</si>
  <si>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</si>
  <si>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</si>
  <si>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</si>
  <si>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</si>
  <si>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</si>
  <si>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</si>
  <si>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</si>
  <si>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</si>
  <si>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</si>
  <si>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</si>
  <si>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</si>
  <si>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</si>
  <si>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</si>
  <si>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</si>
  <si>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</si>
  <si>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</si>
  <si>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</si>
  <si>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</si>
  <si>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</si>
  <si>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</si>
  <si>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</si>
  <si>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</si>
  <si>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</si>
  <si>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</si>
  <si>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</si>
  <si>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</si>
  <si>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</si>
  <si>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</si>
  <si>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</si>
  <si>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</si>
  <si>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</si>
  <si>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</si>
  <si>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</si>
  <si>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</si>
  <si>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</si>
  <si>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</si>
  <si>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</si>
  <si>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</si>
  <si>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</si>
  <si>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</si>
  <si>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</si>
  <si>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</si>
  <si>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</si>
  <si>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</si>
  <si>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</si>
  <si>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</si>
  <si>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</si>
  <si>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</si>
  <si>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</si>
  <si>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</si>
  <si>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</si>
  <si>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</si>
  <si>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</si>
  <si>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</si>
  <si>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</si>
  <si>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</si>
  <si>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</si>
  <si>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</si>
  <si>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</si>
  <si>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</si>
  <si>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</si>
  <si>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</si>
  <si>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</si>
  <si>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</si>
  <si>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</si>
  <si>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</si>
  <si>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</si>
  <si>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</si>
  <si>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</si>
  <si>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</si>
  <si>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</si>
  <si>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</si>
  <si>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</si>
  <si>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</si>
  <si>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</si>
  <si>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</si>
  <si>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</si>
  <si>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</si>
  <si>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</si>
  <si>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</si>
  <si>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</si>
  <si>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</si>
  <si>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</si>
  <si>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</si>
  <si>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</si>
  <si>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</si>
  <si>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</si>
  <si>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</si>
  <si>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</si>
  <si>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</si>
  <si>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</si>
  <si>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</si>
  <si>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</si>
  <si>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</si>
  <si>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</si>
  <si>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</si>
  <si>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</si>
  <si>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</si>
  <si>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</si>
  <si>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</si>
  <si>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</si>
  <si>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</si>
  <si>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</si>
  <si>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</si>
  <si>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</si>
  <si>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</si>
  <si>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</si>
  <si>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</si>
  <si>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</si>
  <si>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</si>
  <si>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</si>
  <si>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</si>
  <si>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</si>
  <si>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</si>
  <si>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</si>
  <si>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</si>
  <si>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</si>
  <si>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</si>
  <si>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</si>
  <si>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</si>
  <si>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</si>
  <si>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</si>
  <si>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</si>
  <si>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</si>
  <si>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</si>
  <si>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</si>
  <si>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</si>
  <si>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</si>
  <si>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</si>
  <si>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</si>
  <si>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</si>
  <si>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</si>
  <si>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</si>
  <si>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</si>
  <si>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</si>
  <si>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</si>
  <si>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</si>
  <si>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</si>
  <si>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</si>
  <si>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</si>
  <si>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</si>
  <si>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</si>
  <si>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</si>
  <si>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</si>
  <si>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</si>
  <si>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</si>
  <si>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</si>
  <si>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</si>
  <si>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</si>
  <si>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</si>
  <si>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</si>
  <si>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</si>
  <si>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</si>
  <si>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</si>
  <si>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</si>
  <si>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</si>
  <si>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</si>
  <si>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</si>
  <si>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</si>
  <si>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</si>
  <si>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</si>
  <si>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</si>
  <si>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</si>
  <si>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</si>
  <si>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</si>
  <si>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</si>
  <si>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</si>
  <si>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</si>
  <si>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</si>
  <si>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</si>
  <si>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</si>
  <si>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</si>
  <si>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</si>
  <si>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</si>
  <si>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</si>
  <si>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</si>
  <si>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</si>
  <si>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</si>
  <si>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</si>
  <si>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</si>
  <si>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</si>
  <si>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</si>
  <si>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</si>
  <si>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</si>
  <si>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</si>
  <si>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</si>
  <si>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</si>
  <si>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</si>
  <si>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</si>
  <si>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</si>
  <si>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</si>
  <si>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</si>
  <si>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</si>
  <si>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</si>
  <si>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</si>
  <si>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</si>
  <si>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</si>
  <si>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</si>
  <si>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</si>
  <si>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</si>
  <si>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</si>
  <si>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</si>
  <si>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</si>
  <si>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</si>
  <si>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</si>
  <si>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</si>
  <si>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</si>
  <si>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</si>
  <si>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</si>
  <si>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</si>
  <si>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</si>
  <si>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</si>
  <si>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</si>
  <si>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</si>
  <si>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</si>
  <si>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</si>
  <si>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</si>
  <si>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</si>
  <si>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</si>
  <si>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</si>
  <si>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</si>
  <si>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</si>
  <si>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</si>
  <si>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</si>
  <si>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</si>
  <si>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</si>
  <si>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</si>
  <si>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</si>
  <si>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</si>
  <si>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</si>
  <si>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</si>
  <si>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</si>
  <si>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</si>
  <si>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</si>
  <si>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</si>
  <si>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</si>
  <si>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</si>
  <si>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</si>
  <si>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</si>
  <si>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</si>
  <si>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</si>
  <si>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</si>
  <si>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</si>
  <si>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</si>
  <si>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</si>
  <si>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</si>
  <si>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</si>
  <si>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</si>
  <si>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</si>
  <si>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</si>
  <si>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</si>
  <si>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</si>
  <si>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</si>
  <si>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</si>
  <si>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</si>
  <si>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</si>
  <si>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</si>
  <si>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</si>
  <si>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</si>
  <si>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</si>
  <si>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</si>
  <si>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</si>
  <si>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</si>
  <si>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</si>
  <si>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</si>
  <si>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</si>
  <si>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</si>
  <si>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</si>
  <si>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</si>
  <si>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</si>
  <si>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</si>
  <si>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</si>
  <si>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</si>
  <si>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</si>
  <si>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</si>
  <si>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</si>
  <si>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</si>
  <si>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</si>
  <si>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</si>
  <si>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</si>
  <si>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</si>
  <si>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</si>
  <si>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</si>
  <si>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</si>
  <si>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</si>
  <si>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</si>
  <si>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</si>
  <si>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</si>
  <si>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</si>
  <si>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</si>
  <si>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</si>
  <si>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</si>
  <si>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</si>
  <si>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</si>
  <si>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</si>
  <si>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</si>
  <si>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</si>
  <si>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</si>
  <si>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</si>
  <si>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</si>
  <si>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</si>
  <si>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</si>
  <si>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</si>
  <si>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</si>
  <si>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</si>
  <si>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</si>
  <si>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</si>
  <si>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</si>
  <si>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</si>
  <si>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</si>
  <si>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</si>
  <si>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</si>
  <si>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</si>
  <si>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</si>
  <si>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</si>
  <si>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</si>
  <si>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</si>
  <si>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</si>
  <si>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</si>
  <si>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</si>
  <si>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</si>
  <si>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</si>
  <si>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</si>
  <si>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</si>
  <si>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</si>
  <si>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</si>
  <si>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</si>
  <si>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</si>
  <si>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</si>
  <si>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</si>
  <si>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</si>
  <si>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</si>
  <si>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</si>
  <si>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</si>
  <si>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</si>
  <si>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</si>
  <si>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</si>
  <si>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</si>
  <si>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</si>
  <si>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</si>
  <si>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</si>
  <si>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</si>
  <si>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</si>
  <si>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</si>
  <si>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</si>
  <si>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</si>
  <si>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</si>
  <si>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</si>
  <si>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</si>
  <si>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</si>
  <si>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</si>
  <si>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</si>
  <si>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</si>
  <si>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</si>
  <si>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</si>
  <si>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</si>
  <si>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</si>
  <si>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</si>
  <si>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</si>
  <si>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</si>
  <si>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</si>
  <si>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</si>
  <si>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</si>
  <si>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</si>
  <si>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</si>
  <si>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</si>
  <si>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</si>
  <si>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</si>
  <si>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</si>
  <si>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</si>
  <si>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</si>
  <si>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</si>
  <si>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</si>
  <si>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</si>
  <si>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</si>
  <si>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</si>
  <si>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</si>
  <si>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</si>
  <si>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</si>
  <si>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</si>
  <si>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</si>
  <si>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</si>
  <si>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</si>
  <si>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</si>
  <si>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</si>
  <si>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</si>
  <si>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</si>
  <si>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</si>
  <si>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</si>
  <si>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</si>
  <si>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</si>
  <si>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</si>
  <si>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</si>
  <si>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</si>
  <si>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</si>
  <si>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</si>
  <si>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</si>
  <si>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</si>
  <si>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</si>
  <si>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</si>
  <si>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</si>
  <si>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</si>
  <si>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</si>
  <si>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</si>
  <si>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</si>
  <si>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</si>
  <si>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</si>
  <si>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</si>
  <si>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</si>
  <si>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</si>
  <si>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</si>
  <si>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</si>
  <si>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</si>
  <si>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</si>
  <si>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</si>
  <si>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</si>
  <si>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</si>
  <si>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</si>
  <si>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</si>
  <si>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</si>
  <si>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</si>
  <si>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</si>
  <si>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</si>
  <si>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</si>
  <si>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</si>
  <si>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</si>
  <si>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</si>
  <si>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</si>
  <si>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</si>
  <si>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</si>
  <si>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</si>
  <si>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</si>
  <si>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</si>
  <si>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</si>
  <si>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</si>
  <si>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</si>
  <si>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</si>
  <si>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</si>
  <si>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</si>
  <si>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</si>
  <si>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</si>
  <si>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</si>
  <si>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</si>
  <si>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</si>
  <si>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</si>
  <si>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</si>
  <si>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</si>
  <si>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</si>
  <si>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</si>
  <si>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</si>
  <si>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</si>
  <si>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</si>
  <si>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</si>
  <si>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</si>
  <si>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</si>
  <si>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</si>
  <si>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</si>
  <si>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</si>
  <si>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</si>
  <si>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</si>
  <si>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</si>
  <si>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</si>
  <si>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</si>
  <si>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</si>
  <si>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</si>
  <si>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</si>
  <si>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</si>
  <si>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</si>
  <si>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</si>
  <si>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</si>
  <si>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</si>
  <si>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</si>
  <si>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</si>
  <si>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</si>
  <si>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</si>
  <si>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</si>
  <si>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</si>
  <si>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</si>
  <si>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</si>
  <si>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</si>
  <si>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</si>
  <si>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</si>
  <si>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</si>
  <si>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</si>
  <si>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</si>
  <si>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</si>
  <si>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</si>
  <si>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</si>
  <si>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</si>
  <si>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</si>
  <si>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</si>
  <si>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</si>
  <si>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</si>
  <si>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</si>
  <si>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</si>
  <si>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</si>
  <si>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</si>
  <si>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</si>
  <si>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</si>
  <si>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</si>
  <si>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</si>
  <si>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</si>
  <si>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</si>
  <si>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</si>
  <si>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</si>
  <si>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</si>
  <si>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</si>
  <si>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</si>
  <si>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</si>
  <si>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</si>
  <si>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</si>
  <si>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</si>
  <si>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</si>
  <si>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</si>
  <si>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</si>
  <si>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</si>
  <si>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</si>
  <si>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</si>
  <si>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</si>
  <si>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</si>
  <si>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</si>
  <si>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</si>
  <si>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</si>
  <si>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</si>
  <si>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</si>
  <si>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</si>
  <si>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</si>
  <si>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</si>
  <si>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</si>
  <si>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</si>
  <si>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</si>
  <si>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</si>
  <si>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</si>
  <si>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</si>
  <si>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</si>
  <si>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</si>
  <si>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</si>
  <si>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</si>
  <si>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</si>
  <si>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</si>
  <si>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</si>
  <si>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</si>
  <si>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</si>
  <si>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</si>
  <si>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</si>
  <si>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</si>
  <si>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</si>
  <si>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</si>
  <si>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</si>
  <si>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</si>
  <si>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</si>
  <si>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</si>
  <si>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</si>
  <si>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</si>
  <si>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</si>
  <si>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</si>
  <si>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</si>
  <si>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</si>
  <si>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</si>
  <si>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</si>
  <si>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</si>
  <si>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</si>
  <si>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</si>
  <si>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</si>
  <si>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</si>
  <si>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</si>
  <si>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</si>
  <si>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</si>
  <si>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</si>
  <si>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</si>
  <si>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</si>
  <si>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</si>
  <si>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</si>
  <si>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</si>
  <si>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</si>
  <si>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</si>
  <si>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</si>
  <si>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</si>
  <si>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</si>
  <si>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</si>
  <si>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</si>
  <si>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</si>
  <si>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</si>
  <si>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</si>
  <si>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</si>
  <si>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</si>
  <si>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</si>
  <si>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</si>
  <si>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</si>
  <si>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</si>
  <si>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</si>
  <si>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</si>
  <si>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</si>
  <si>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</si>
  <si>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</si>
  <si>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</si>
  <si>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</si>
  <si>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</si>
  <si>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</si>
  <si>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</si>
  <si>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</si>
  <si>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</si>
  <si>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</si>
  <si>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</si>
  <si>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</si>
  <si>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</si>
  <si>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</si>
  <si>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</si>
  <si>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</si>
  <si>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</si>
  <si>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</si>
  <si>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</si>
  <si>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</si>
  <si>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</si>
  <si>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</si>
  <si>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</si>
  <si>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</si>
  <si>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</si>
  <si>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</si>
  <si>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</si>
  <si>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</si>
  <si>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</si>
  <si>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</si>
  <si>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</si>
  <si>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</si>
  <si>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</si>
  <si>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</si>
  <si>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</si>
  <si>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</si>
  <si>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</si>
  <si>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</si>
  <si>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</si>
  <si>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</si>
  <si>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</si>
  <si>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</si>
  <si>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</si>
  <si>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</si>
  <si>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</si>
  <si>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</si>
  <si>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</si>
  <si>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</si>
  <si>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</si>
  <si>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</si>
  <si>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</si>
  <si>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</si>
  <si>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</si>
  <si>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</si>
  <si>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</si>
  <si>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</si>
  <si>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</si>
  <si>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</si>
  <si>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</si>
  <si>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</si>
  <si>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</si>
  <si>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</si>
  <si>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</si>
  <si>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</si>
  <si>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</si>
  <si>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</si>
  <si>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</si>
  <si>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</si>
  <si>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</si>
  <si>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</si>
  <si>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</si>
  <si>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</si>
  <si>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</si>
  <si>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</si>
  <si>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</si>
  <si>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</si>
  <si>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</si>
  <si>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</si>
  <si>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</si>
  <si>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</si>
  <si>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</si>
  <si>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</si>
  <si>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</si>
  <si>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</si>
  <si>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</si>
  <si>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</si>
  <si>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</si>
  <si>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</si>
  <si>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</si>
  <si>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</si>
  <si>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</si>
  <si>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</si>
  <si>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</si>
  <si>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</si>
  <si>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</si>
  <si>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</si>
  <si>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</si>
  <si>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</si>
  <si>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</si>
  <si>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</si>
  <si>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</si>
  <si>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</si>
  <si>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</si>
  <si>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</si>
  <si>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</si>
  <si>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</si>
  <si>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</si>
  <si>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</si>
  <si>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</si>
  <si>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</si>
  <si>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</si>
  <si>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</si>
  <si>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</si>
  <si>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</si>
  <si>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</si>
  <si>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</si>
  <si>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</si>
  <si>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</si>
  <si>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</si>
  <si>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</si>
  <si>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</si>
  <si>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</si>
  <si>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</si>
  <si>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</si>
  <si>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</si>
  <si>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</si>
  <si>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</si>
  <si>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</si>
  <si>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</si>
  <si>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</si>
  <si>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</si>
  <si>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</si>
  <si>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</si>
  <si>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</si>
  <si>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</si>
  <si>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</si>
  <si>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</si>
  <si>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</si>
  <si>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</si>
  <si>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</si>
  <si>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</si>
  <si>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</si>
  <si>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</si>
  <si>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</si>
  <si>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</si>
  <si>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</si>
  <si>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</si>
  <si>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</si>
  <si>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</si>
  <si>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</si>
  <si>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</si>
  <si>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</si>
  <si>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</si>
  <si>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</si>
  <si>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</si>
  <si>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</si>
  <si>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</si>
  <si>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</si>
  <si>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</si>
  <si>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</si>
  <si>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</si>
  <si>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</si>
  <si>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</si>
  <si>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</si>
  <si>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</si>
  <si>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</si>
  <si>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</si>
  <si>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</si>
  <si>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</si>
  <si>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</si>
  <si>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</si>
  <si>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</si>
  <si>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</si>
  <si>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</si>
  <si>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</si>
  <si>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</si>
  <si>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</si>
  <si>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</si>
  <si>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</si>
  <si>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</si>
  <si>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</si>
  <si>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</si>
  <si>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</si>
  <si>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</si>
  <si>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</si>
  <si>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</si>
  <si>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</si>
  <si>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</si>
  <si>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</si>
  <si>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</si>
  <si>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</si>
  <si>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</si>
  <si>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</si>
  <si>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</si>
  <si>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</si>
  <si>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</si>
  <si>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</si>
  <si>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</si>
  <si>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</si>
  <si>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</si>
  <si>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</si>
  <si>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</si>
  <si>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</si>
  <si>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</si>
  <si>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</si>
  <si>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</si>
  <si>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</si>
  <si>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</si>
  <si>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</si>
  <si>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</si>
  <si>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</si>
  <si>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</si>
  <si>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</si>
  <si>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</si>
  <si>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</si>
  <si>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</si>
  <si>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</si>
  <si>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</si>
  <si>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</si>
  <si>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</si>
  <si>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</si>
  <si>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</si>
  <si>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</si>
  <si>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</si>
  <si>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</si>
  <si>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</si>
  <si>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</si>
  <si>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</si>
  <si>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</si>
  <si>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</si>
  <si>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</si>
  <si>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</si>
  <si>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</si>
  <si>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</si>
  <si>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</si>
  <si>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</si>
  <si>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</si>
  <si>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</si>
  <si>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</si>
  <si>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</si>
  <si>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</si>
  <si>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</si>
  <si>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</si>
  <si>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</si>
  <si>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</si>
  <si>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</si>
  <si>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</si>
  <si>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</si>
  <si>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</si>
  <si>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</si>
  <si>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</si>
  <si>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</si>
  <si>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</si>
  <si>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</si>
  <si>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</si>
  <si>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</si>
  <si>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</si>
  <si>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</si>
  <si>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</si>
  <si>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</si>
  <si>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</si>
  <si>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</si>
  <si>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</si>
  <si>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</si>
  <si>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</si>
  <si>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</si>
  <si>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</si>
  <si>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</si>
  <si>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</si>
  <si>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</si>
  <si>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</si>
  <si>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</si>
  <si>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</si>
  <si>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</si>
  <si>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</si>
  <si>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</si>
  <si>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</si>
  <si>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</si>
  <si>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</si>
  <si>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</si>
  <si>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</si>
  <si>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</si>
  <si>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</si>
  <si>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</si>
  <si>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</si>
  <si>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</si>
  <si>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</si>
  <si>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</si>
  <si>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</si>
  <si>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</si>
  <si>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</si>
  <si>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</si>
  <si>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</si>
  <si>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</si>
  <si>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</si>
  <si>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</si>
  <si>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</si>
  <si>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</si>
  <si>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</si>
  <si>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</si>
  <si>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</si>
  <si>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</si>
  <si>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</si>
  <si>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</si>
  <si>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</si>
  <si>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</si>
  <si>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</si>
  <si>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</si>
  <si>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</si>
  <si>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</si>
  <si>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</si>
  <si>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</si>
  <si>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</si>
  <si>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</si>
  <si>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</si>
  <si>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</si>
  <si>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</si>
  <si>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</si>
  <si>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</si>
  <si>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</si>
  <si>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</si>
  <si>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</si>
  <si>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</si>
  <si>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</si>
  <si>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</si>
  <si>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</si>
  <si>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</si>
  <si>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</si>
  <si>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</si>
  <si>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</si>
  <si>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</si>
  <si>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</si>
  <si>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</si>
  <si>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</si>
  <si>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</si>
  <si>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</si>
  <si>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</si>
  <si>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</si>
  <si>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</si>
  <si>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</si>
  <si>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</si>
  <si>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</si>
  <si>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</si>
  <si>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</si>
  <si>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</si>
  <si>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</si>
  <si>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</si>
  <si>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</si>
  <si>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</si>
  <si>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</si>
  <si>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</si>
  <si>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</si>
  <si>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</si>
  <si>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</si>
  <si>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</si>
  <si>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</si>
  <si>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</si>
  <si>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</si>
  <si>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</si>
  <si>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</si>
  <si>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</si>
  <si>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</si>
  <si>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</si>
  <si>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</si>
  <si>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</si>
  <si>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</si>
  <si>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</si>
  <si>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</si>
  <si>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</si>
  <si>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</si>
  <si>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</si>
  <si>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</si>
  <si>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</si>
  <si>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</si>
  <si>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</si>
  <si>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</si>
  <si>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</si>
  <si>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</si>
  <si>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</si>
  <si>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</si>
  <si>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</si>
  <si>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</si>
  <si>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</si>
  <si>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</si>
  <si>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</si>
  <si>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</si>
  <si>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</si>
  <si>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</si>
  <si>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</si>
  <si>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</si>
  <si>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</si>
  <si>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</si>
  <si>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</si>
  <si>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</si>
  <si>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</si>
  <si>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</si>
  <si>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</si>
  <si>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</si>
  <si>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</si>
  <si>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</si>
  <si>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</si>
  <si>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</si>
  <si>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</si>
  <si>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</si>
  <si>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</si>
  <si>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</si>
  <si>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</si>
  <si>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</si>
  <si>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</si>
  <si>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</si>
  <si>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</si>
  <si>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</si>
  <si>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</si>
  <si>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</si>
  <si>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</si>
  <si>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</si>
  <si>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</si>
  <si>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</si>
  <si>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</si>
  <si>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</si>
  <si>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</si>
  <si>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</si>
  <si>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</si>
  <si>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</si>
  <si>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</si>
  <si>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</si>
  <si>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</si>
  <si>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</si>
  <si>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</si>
  <si>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</si>
  <si>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</si>
  <si>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</si>
  <si>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</si>
  <si>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</si>
  <si>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</si>
  <si>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</si>
  <si>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</si>
  <si>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</si>
  <si>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</si>
  <si>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</si>
  <si>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</si>
  <si>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</si>
  <si>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</si>
  <si>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</si>
  <si>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</si>
  <si>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</si>
  <si>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</si>
  <si>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</si>
  <si>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</si>
  <si>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</si>
  <si>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</si>
  <si>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</si>
  <si>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</si>
  <si>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</si>
  <si>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</si>
  <si>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</si>
  <si>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</si>
  <si>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</si>
  <si>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</si>
  <si>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</si>
  <si>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</si>
  <si>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</si>
  <si>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</si>
  <si>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</si>
  <si>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</si>
  <si>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</si>
  <si>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</si>
  <si>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</si>
  <si>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</si>
  <si>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</si>
  <si>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</si>
  <si>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</si>
  <si>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</si>
  <si>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</si>
  <si>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</si>
  <si>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</si>
  <si>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</si>
  <si>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</si>
  <si>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</si>
  <si>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</si>
  <si>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</si>
  <si>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</si>
  <si>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</si>
  <si>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</si>
  <si>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</si>
  <si>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</si>
  <si>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</si>
  <si>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</si>
  <si>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</si>
  <si>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</si>
  <si>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</si>
  <si>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</si>
  <si>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</si>
  <si>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</si>
  <si>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</si>
  <si>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</si>
  <si>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</si>
  <si>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</si>
  <si>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</si>
  <si>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</si>
  <si>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</si>
  <si>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</si>
  <si>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</si>
  <si>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</si>
  <si>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</si>
  <si>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</si>
  <si>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</si>
  <si>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</si>
  <si>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</si>
  <si>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</si>
  <si>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</si>
  <si>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</si>
  <si>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</si>
  <si>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</si>
  <si>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</si>
  <si>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</si>
  <si>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</si>
  <si>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</si>
  <si>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</si>
  <si>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</si>
  <si>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</si>
  <si>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</si>
  <si>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</si>
  <si>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</si>
  <si>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</si>
  <si>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</si>
  <si>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</si>
  <si>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</si>
  <si>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</si>
  <si>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</si>
  <si>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</si>
  <si>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</si>
  <si>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</si>
  <si>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</si>
  <si>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</si>
  <si>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</si>
  <si>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</si>
  <si>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</si>
  <si>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</si>
  <si>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</si>
  <si>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</si>
  <si>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</si>
  <si>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</si>
  <si>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</si>
  <si>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</si>
  <si>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</si>
  <si>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</si>
  <si>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</si>
  <si>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</si>
  <si>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</si>
  <si>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</si>
  <si>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</si>
  <si>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</si>
  <si>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</si>
  <si>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</si>
  <si>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</si>
  <si>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</si>
  <si>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</si>
  <si>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</si>
  <si>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</si>
  <si>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</si>
  <si>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</si>
  <si>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</si>
  <si>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</si>
  <si>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</si>
  <si>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</si>
  <si>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</si>
  <si>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</si>
  <si>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</si>
  <si>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</si>
  <si>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</si>
  <si>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</si>
  <si>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</si>
  <si>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</si>
  <si>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</si>
  <si>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</si>
  <si>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</si>
  <si>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</si>
  <si>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</si>
  <si>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</si>
  <si>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</si>
  <si>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</si>
  <si>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</si>
  <si>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</si>
  <si>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</si>
  <si>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</si>
  <si>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</si>
  <si>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</si>
  <si>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</si>
  <si>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</si>
  <si>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</si>
  <si>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</si>
  <si>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</si>
  <si>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</si>
  <si>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</si>
  <si>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</si>
  <si>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</si>
  <si>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</si>
  <si>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</si>
  <si>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</si>
  <si>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</si>
  <si>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</si>
  <si>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</si>
  <si>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</si>
  <si>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</si>
  <si>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</si>
  <si>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</si>
  <si>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</si>
  <si>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</si>
  <si>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</si>
  <si>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</si>
  <si>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</si>
  <si>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</si>
  <si>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</si>
  <si>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</si>
  <si>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</si>
  <si>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</si>
  <si>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</si>
  <si>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</si>
  <si>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</si>
  <si>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</si>
  <si>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</si>
  <si>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</si>
  <si>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</si>
  <si>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</si>
  <si>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</si>
  <si>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</si>
  <si>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</si>
  <si>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</si>
  <si>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</si>
  <si>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</si>
  <si>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</si>
  <si>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</si>
  <si>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</si>
  <si>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</si>
  <si>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</si>
  <si>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</si>
  <si>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</si>
  <si>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</si>
  <si>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</si>
  <si>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</si>
  <si>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</si>
  <si>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</si>
  <si>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</si>
  <si>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</si>
  <si>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</si>
  <si>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</si>
  <si>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</si>
  <si>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</si>
  <si>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</si>
  <si>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</si>
  <si>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</si>
  <si>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</si>
  <si>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</si>
  <si>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</si>
  <si>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</si>
  <si>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</si>
  <si>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</si>
  <si>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</si>
  <si>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</si>
  <si>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</si>
  <si>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</si>
  <si>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</si>
  <si>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</si>
  <si>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</si>
  <si>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</si>
  <si>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</si>
  <si>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</si>
  <si>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</si>
  <si>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</si>
  <si>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</si>
  <si>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</si>
  <si>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</si>
  <si>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</si>
  <si>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</si>
  <si>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</si>
  <si>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</si>
  <si>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</si>
  <si>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</si>
  <si>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</si>
  <si>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</si>
  <si>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</si>
  <si>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</si>
  <si>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</si>
  <si>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</si>
  <si>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</si>
  <si>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</si>
  <si>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</si>
  <si>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</si>
  <si>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</si>
  <si>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</si>
  <si>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</si>
  <si>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</si>
  <si>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</si>
  <si>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</si>
  <si>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</si>
  <si>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</si>
  <si>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</si>
  <si>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</si>
  <si>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</si>
  <si>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</si>
  <si>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</si>
  <si>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</si>
  <si>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</si>
  <si>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</si>
  <si>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</si>
  <si>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</si>
  <si>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</si>
  <si>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</si>
  <si>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</si>
  <si>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</si>
  <si>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</si>
  <si>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</si>
  <si>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</si>
  <si>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</si>
  <si>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</si>
  <si>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</si>
  <si>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</si>
  <si>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</si>
  <si>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</si>
  <si>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</si>
  <si>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</si>
  <si>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</si>
  <si>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</si>
  <si>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</si>
  <si>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</si>
  <si>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</si>
  <si>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</si>
  <si>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</si>
  <si>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</si>
  <si>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</si>
  <si>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</si>
  <si>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</si>
  <si>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</si>
  <si>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</si>
  <si>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</si>
  <si>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</si>
  <si>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</si>
  <si>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</si>
  <si>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</si>
  <si>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</si>
  <si>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</si>
  <si>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</si>
  <si>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</si>
  <si>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</si>
  <si>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</si>
  <si>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</si>
  <si>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</si>
  <si>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</si>
  <si>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</si>
  <si>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</si>
  <si>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</si>
  <si>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</si>
  <si>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</si>
  <si>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</si>
  <si>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</si>
  <si>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</si>
  <si>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</si>
  <si>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</si>
  <si>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</si>
  <si>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</si>
  <si>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</si>
  <si>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</si>
  <si>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</si>
  <si>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</si>
  <si>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</si>
  <si>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</si>
  <si>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</si>
  <si>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</si>
  <si>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</si>
  <si>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</si>
  <si>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</si>
  <si>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</si>
  <si>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</si>
  <si>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</si>
  <si>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</si>
  <si>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</si>
  <si>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</si>
  <si>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</si>
  <si>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</si>
  <si>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</si>
  <si>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</si>
  <si>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</si>
  <si>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</si>
  <si>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</si>
  <si>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</si>
  <si>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</si>
  <si>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</si>
  <si>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</si>
  <si>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</si>
  <si>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</si>
  <si>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</si>
  <si>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</si>
  <si>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</si>
  <si>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</si>
  <si>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</si>
  <si>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</si>
  <si>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</si>
  <si>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</si>
  <si>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</si>
  <si>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</si>
  <si>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</si>
  <si>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</si>
  <si>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</si>
  <si>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</si>
  <si>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</si>
  <si>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</si>
  <si>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</si>
  <si>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</si>
  <si>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</si>
  <si>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</si>
  <si>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</si>
  <si>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</si>
  <si>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</si>
  <si>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</si>
  <si>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</si>
  <si>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</si>
  <si>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</si>
  <si>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</si>
  <si>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</si>
  <si>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</si>
  <si>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</si>
  <si>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</si>
  <si>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</si>
  <si>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</si>
  <si>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</si>
  <si>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</si>
  <si>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</si>
  <si>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</si>
  <si>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</si>
  <si>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</si>
  <si>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</si>
  <si>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</si>
  <si>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</si>
  <si>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</si>
  <si>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</si>
  <si>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</si>
  <si>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</si>
  <si>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</si>
  <si>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</si>
  <si>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</si>
  <si>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</si>
  <si>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</si>
  <si>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</si>
  <si>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</si>
  <si>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</si>
  <si>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</si>
  <si>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</si>
  <si>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</si>
  <si>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</si>
  <si>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</si>
  <si>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</si>
  <si>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</si>
  <si>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</si>
  <si>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</si>
  <si>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</si>
  <si>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</si>
  <si>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</si>
  <si>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</si>
  <si>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</si>
  <si>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</si>
  <si>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</si>
  <si>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</si>
  <si>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</si>
  <si>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</si>
  <si>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</si>
  <si>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</si>
  <si>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</si>
  <si>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</si>
  <si>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</si>
  <si>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</si>
  <si>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</si>
  <si>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</si>
  <si>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</si>
  <si>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</si>
  <si>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</si>
  <si>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</si>
  <si>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</si>
  <si>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</si>
  <si>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</si>
  <si>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</si>
  <si>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</si>
  <si>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</si>
  <si>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</si>
  <si>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</si>
  <si>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</si>
  <si>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</si>
  <si>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</si>
  <si>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</si>
  <si>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</si>
  <si>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</si>
  <si>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</si>
  <si>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</si>
  <si>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</si>
  <si>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</si>
  <si>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</si>
  <si>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</si>
  <si>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</si>
  <si>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</si>
  <si>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</si>
  <si>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</si>
  <si>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</si>
  <si>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</si>
  <si>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</si>
  <si>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</si>
  <si>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</si>
  <si>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</si>
  <si>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</si>
  <si>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</si>
  <si>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</si>
  <si>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</si>
  <si>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</si>
  <si>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</si>
  <si>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</si>
  <si>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</si>
  <si>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</si>
  <si>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</si>
  <si>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</si>
  <si>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</si>
  <si>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</si>
  <si>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</si>
  <si>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</si>
  <si>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</si>
  <si>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</si>
  <si>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</si>
  <si>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</si>
  <si>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</si>
  <si>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</si>
  <si>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</si>
  <si>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</si>
  <si>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</si>
  <si>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</si>
  <si>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</si>
  <si>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</si>
  <si>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</si>
  <si>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</si>
  <si>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</si>
  <si>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</si>
  <si>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</si>
  <si>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</si>
  <si>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</si>
  <si>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</si>
  <si>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</si>
  <si>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</si>
  <si>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</si>
  <si>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</si>
  <si>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</si>
  <si>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</si>
  <si>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</si>
  <si>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</si>
  <si>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</si>
  <si>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</si>
  <si>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</si>
  <si>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</si>
  <si>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</si>
  <si>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</si>
  <si>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</si>
  <si>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</si>
  <si>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</si>
  <si>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</si>
  <si>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</si>
  <si>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</si>
  <si>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</si>
  <si>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</si>
  <si>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</si>
  <si>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</si>
  <si>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</si>
  <si>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</si>
  <si>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</si>
  <si>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</si>
  <si>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</si>
  <si>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</si>
  <si>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</si>
  <si>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</si>
  <si>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</si>
  <si>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</si>
  <si>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</si>
  <si>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</si>
  <si>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</si>
  <si>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</si>
  <si>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</si>
  <si>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</si>
  <si>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</si>
  <si>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</si>
  <si>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</si>
  <si>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</si>
  <si>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</si>
  <si>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</si>
  <si>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</si>
  <si>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</si>
  <si>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</si>
  <si>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</si>
  <si>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</si>
  <si>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</si>
  <si>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</si>
  <si>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</si>
  <si>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</si>
  <si>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</si>
  <si>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</si>
  <si>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</si>
  <si>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</si>
  <si>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</si>
  <si>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</si>
  <si>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</si>
  <si>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</si>
  <si>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</si>
  <si>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</si>
  <si>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</si>
  <si>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</si>
  <si>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</si>
  <si>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</si>
  <si>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</si>
  <si>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</si>
  <si>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</si>
  <si>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</si>
  <si>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</si>
  <si>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</si>
  <si>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</si>
  <si>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</si>
  <si>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</si>
  <si>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</si>
  <si>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</si>
  <si>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</si>
  <si>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</si>
  <si>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</si>
  <si>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</si>
  <si>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</si>
  <si>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</si>
  <si>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</si>
  <si>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</si>
  <si>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</si>
  <si>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</si>
  <si>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</si>
  <si>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</si>
  <si>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</si>
  <si>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</si>
  <si>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</si>
  <si>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</si>
  <si>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</si>
  <si>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</si>
  <si>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</si>
  <si>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</si>
  <si>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</si>
  <si>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</si>
  <si>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</si>
  <si>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</si>
  <si>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</si>
  <si>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</si>
  <si>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</si>
  <si>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</si>
  <si>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</si>
  <si>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</si>
  <si>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</si>
  <si>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</si>
  <si>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</si>
  <si>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</si>
  <si>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</si>
  <si>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</si>
  <si>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</si>
  <si>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</si>
  <si>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</si>
  <si>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</si>
  <si>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</si>
  <si>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</si>
  <si>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</si>
  <si>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</si>
  <si>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</si>
  <si>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</si>
  <si>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</si>
  <si>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</si>
  <si>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</si>
  <si>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</si>
  <si>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</si>
  <si>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</si>
  <si>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</si>
  <si>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</si>
  <si>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</si>
  <si>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</si>
  <si>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</si>
  <si>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</si>
  <si>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</si>
  <si>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</si>
  <si>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</si>
  <si>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</si>
  <si>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</si>
  <si>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</si>
  <si>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</si>
  <si>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</si>
  <si>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</si>
  <si>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</si>
  <si>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</si>
  <si>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</si>
  <si>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</si>
  <si>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</si>
  <si>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</si>
  <si>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</si>
  <si>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</si>
  <si>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</si>
  <si>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</si>
  <si>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</si>
  <si>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</si>
  <si>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</si>
  <si>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</si>
  <si>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</si>
  <si>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</si>
  <si>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</si>
  <si>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</si>
  <si>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</si>
  <si>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</si>
  <si>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</si>
  <si>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</si>
  <si>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</si>
  <si>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</si>
  <si>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</si>
  <si>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</si>
  <si>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</si>
  <si>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</si>
  <si>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</si>
  <si>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</si>
  <si>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</si>
  <si>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</si>
  <si>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</si>
  <si>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</si>
  <si>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</si>
  <si>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</si>
  <si>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</si>
  <si>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</si>
  <si>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</si>
  <si>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</si>
  <si>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</si>
  <si>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</si>
  <si>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</si>
  <si>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</si>
  <si>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</si>
  <si>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</si>
  <si>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</si>
  <si>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</si>
  <si>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</si>
  <si>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</si>
  <si>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</si>
  <si>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</si>
  <si>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</si>
  <si>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</si>
  <si>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</si>
  <si>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</si>
  <si>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</si>
  <si>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</si>
  <si>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</si>
  <si>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</si>
  <si>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</si>
  <si>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</si>
  <si>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</si>
  <si>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</si>
  <si>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</si>
  <si>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</si>
  <si>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</si>
  <si>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</si>
  <si>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</si>
  <si>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</si>
  <si>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</si>
  <si>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</si>
  <si>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</si>
  <si>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</si>
  <si>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</si>
  <si>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</si>
  <si>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</si>
  <si>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</si>
  <si>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</si>
  <si>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</si>
  <si>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</si>
  <si>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</si>
  <si>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</si>
  <si>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</si>
  <si>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</si>
  <si>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</si>
  <si>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</si>
  <si>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</si>
  <si>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</si>
  <si>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</si>
  <si>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</si>
  <si>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</si>
  <si>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</si>
  <si>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</si>
  <si>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</si>
  <si>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</si>
  <si>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</si>
  <si>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</si>
  <si>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</si>
  <si>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</si>
  <si>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</si>
  <si>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</si>
  <si>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</si>
  <si>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</si>
  <si>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</si>
  <si>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</si>
  <si>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</si>
  <si>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</si>
  <si>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</si>
  <si>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</si>
  <si>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</si>
  <si>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</si>
  <si>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</si>
  <si>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</si>
  <si>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</si>
  <si>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</si>
  <si>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</si>
  <si>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</si>
  <si>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</si>
  <si>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</si>
  <si>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</si>
  <si>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</si>
  <si>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</si>
  <si>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</si>
  <si>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</si>
  <si>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</si>
  <si>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</si>
  <si>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</si>
  <si>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</si>
  <si>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</si>
  <si>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</si>
  <si>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</si>
  <si>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</si>
  <si>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</si>
  <si>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</si>
  <si>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</si>
  <si>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</si>
  <si>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</si>
  <si>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</si>
  <si>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</si>
  <si>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</si>
  <si>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</si>
  <si>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</si>
  <si>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</si>
  <si>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</si>
  <si>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</si>
  <si>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</si>
  <si>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</si>
  <si>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</si>
  <si>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</si>
  <si>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</si>
  <si>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</si>
  <si>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</si>
  <si>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</si>
  <si>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</si>
  <si>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</si>
  <si>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</si>
  <si>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</si>
  <si>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</si>
  <si>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</si>
  <si>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</si>
  <si>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</si>
  <si>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</si>
  <si>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</si>
  <si>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</si>
  <si>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</si>
  <si>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</si>
  <si>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</si>
  <si>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</si>
  <si>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</si>
  <si>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</si>
  <si>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</si>
  <si>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</si>
  <si>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</si>
  <si>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</si>
  <si>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</si>
  <si>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</si>
  <si>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</si>
  <si>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</si>
  <si>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</si>
  <si>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</si>
  <si>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</si>
  <si>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</si>
  <si>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</si>
  <si>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</si>
  <si>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</si>
  <si>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</si>
  <si>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</si>
  <si>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</si>
  <si>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</si>
  <si>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</si>
  <si>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</si>
  <si>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</si>
  <si>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</si>
  <si>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</si>
  <si>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</si>
  <si>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</si>
  <si>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</si>
  <si>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</si>
  <si>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</si>
  <si>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</si>
  <si>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</si>
  <si>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</si>
  <si>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</si>
  <si>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</si>
  <si>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</si>
  <si>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</si>
  <si>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</si>
  <si>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</si>
  <si>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</si>
  <si>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</si>
  <si>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</si>
  <si>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</si>
  <si>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</si>
  <si>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</si>
  <si>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</si>
  <si>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</si>
  <si>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</si>
  <si>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</si>
  <si>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</si>
  <si>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</si>
  <si>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</si>
  <si>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</si>
  <si>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</si>
  <si>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</si>
  <si>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</si>
  <si>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</si>
  <si>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</si>
  <si>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</si>
  <si>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</si>
  <si>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</si>
  <si>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</si>
  <si>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</si>
  <si>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</si>
  <si>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</si>
  <si>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</si>
  <si>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</si>
  <si>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</si>
  <si>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</si>
  <si>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</si>
  <si>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</si>
  <si>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</si>
  <si>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</si>
  <si>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</si>
  <si>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</si>
  <si>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</si>
  <si>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</si>
  <si>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</si>
  <si>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</si>
  <si>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</si>
  <si>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</si>
  <si>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</si>
  <si>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</si>
  <si>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</si>
  <si>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</si>
  <si>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</si>
  <si>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</si>
  <si>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</si>
  <si>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</si>
  <si>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</si>
  <si>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</si>
  <si>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</si>
  <si>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</si>
  <si>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</si>
  <si>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</si>
  <si>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</si>
  <si>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</si>
  <si>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</si>
  <si>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</si>
  <si>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</si>
  <si>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</si>
  <si>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</si>
  <si>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</si>
  <si>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</si>
  <si>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</si>
  <si>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</si>
  <si>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</si>
  <si>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</si>
  <si>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</si>
  <si>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</si>
  <si>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</si>
  <si>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</si>
  <si>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</si>
  <si>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</si>
  <si>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</si>
  <si>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</si>
  <si>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</si>
  <si>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</si>
  <si>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</si>
  <si>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</si>
  <si>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</si>
  <si>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</si>
  <si>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</si>
  <si>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</si>
  <si>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</si>
  <si>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</si>
  <si>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</si>
  <si>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</si>
  <si>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</si>
  <si>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</si>
  <si>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</si>
  <si>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</si>
  <si>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</si>
  <si>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</si>
  <si>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</si>
  <si>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</si>
  <si>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</si>
  <si>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</si>
  <si>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</si>
  <si>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</si>
  <si>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</si>
  <si>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</si>
  <si>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</si>
  <si>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</si>
  <si>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</si>
  <si>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</si>
  <si>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</si>
  <si>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</si>
  <si>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</si>
  <si>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</si>
  <si>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</si>
  <si>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</si>
  <si>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</si>
  <si>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</si>
  <si>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</si>
  <si>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</si>
  <si>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</si>
  <si>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</si>
  <si>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</si>
  <si>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</si>
  <si>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</si>
  <si>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</si>
  <si>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</si>
  <si>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</si>
  <si>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</si>
  <si>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</si>
  <si>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</si>
  <si>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</si>
  <si>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</si>
  <si>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</si>
  <si>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</si>
  <si>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</si>
  <si>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</si>
  <si>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</si>
  <si>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</si>
  <si>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</si>
  <si>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</si>
  <si>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</si>
  <si>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</si>
  <si>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</si>
  <si>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</si>
  <si>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</si>
  <si>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</si>
  <si>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</si>
  <si>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</si>
  <si>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</si>
  <si>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</si>
  <si>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</si>
  <si>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</si>
  <si>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</si>
  <si>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</si>
  <si>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</si>
  <si>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</si>
  <si>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</si>
  <si>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</si>
  <si>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</si>
  <si>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</si>
  <si>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</si>
  <si>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</si>
  <si>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</si>
  <si>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</si>
  <si>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</si>
  <si>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</si>
  <si>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</si>
  <si>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</si>
  <si>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</si>
  <si>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</si>
  <si>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</si>
  <si>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</si>
  <si>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</si>
  <si>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</si>
  <si>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</si>
  <si>
    <t>一番前の敵に「攻撃力100%」のダメージを与え、50%の確率で対象者にスリップ状態（1ターン、攻撃力の50%ダメージ）を付与し、HPが最も低い味方3体のHPにリジェネ状態（2ターン、攻撃力の15%分）を付与する。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83" eb="85">
      <t>ジョウタイ</t>
    </rPh>
    <rPh sb="91" eb="94">
      <t>コウゲキリョク</t>
    </rPh>
    <rPh sb="98" eb="99">
      <t>ブン</t>
    </rPh>
    <rPh sb="101" eb="103">
      <t>フヨ</t>
    </rPh>
    <phoneticPr fontId="3"/>
  </si>
  <si>
    <t>一番前の敵に「攻撃力100%」のダメージを与え、対象者にスリップ状態（1ターン、攻撃力の75%ダメージ）を付与し、HPが最も低い味方3体のHPにリジェネ状態（2ターン、攻撃力の30%分）を付与する。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60" eb="61">
      <t>モット</t>
    </rPh>
    <rPh sb="62" eb="63">
      <t>ヒク</t>
    </rPh>
    <rPh sb="64" eb="66">
      <t>ミカタ</t>
    </rPh>
    <rPh sb="67" eb="68">
      <t>タイ</t>
    </rPh>
    <rPh sb="76" eb="78">
      <t>ジョウタイ</t>
    </rPh>
    <rPh sb="84" eb="87">
      <t>コウゲキリョク</t>
    </rPh>
    <rPh sb="91" eb="92">
      <t>ブン</t>
    </rPh>
    <rPh sb="94" eb="96">
      <t>フヨ</t>
    </rPh>
    <phoneticPr fontId="3"/>
  </si>
  <si>
    <t>46: 自身に当該状態異常が特定個数個付与されたとき</t>
  </si>
  <si>
    <t>46: 自身に当該状態異常が特定個数個付与されたとき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</si>
  <si>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rPh sb="805" eb="807">
      <t>ミカタ</t>
    </rPh>
    <rPh sb="812" eb="813">
      <t>ツカ</t>
    </rPh>
    <rPh sb="815" eb="816">
      <t>アト</t>
    </rPh>
    <phoneticPr fontId="3"/>
  </si>
  <si>
    <t>2024-05-31 03:59:59</t>
    <phoneticPr fontId="5"/>
  </si>
  <si>
    <t>R:300
SR:350
SSR(降臨):370
SSR(ガチャ):400</t>
    <rPh sb="17" eb="19">
      <t>コウリン</t>
    </rPh>
    <phoneticPr fontId="5"/>
  </si>
  <si>
    <t xml:space="preserve">    </t>
    <phoneticPr fontId="5"/>
  </si>
  <si>
    <t>2023-05-23 00:00:00</t>
    <phoneticPr fontId="3"/>
  </si>
  <si>
    <t>2023-05-23 23:59:59</t>
    <phoneticPr fontId="3"/>
  </si>
  <si>
    <t>2023-05-24 00:00:00</t>
    <phoneticPr fontId="3"/>
  </si>
  <si>
    <t>2023-05-25 00:00:00</t>
    <phoneticPr fontId="3"/>
  </si>
  <si>
    <t>2023-05-26 00:00:00</t>
    <phoneticPr fontId="3"/>
  </si>
  <si>
    <t>2023-05-27 00:00:00</t>
    <phoneticPr fontId="3"/>
  </si>
  <si>
    <t>2023-05-24 23:59:59</t>
    <phoneticPr fontId="3"/>
  </si>
  <si>
    <t>2023-05-25 23:59:59</t>
    <phoneticPr fontId="3"/>
  </si>
  <si>
    <t>2023-05-26 23:59:59</t>
    <phoneticPr fontId="3"/>
  </si>
  <si>
    <t>2023-05-27 23:59:59</t>
    <phoneticPr fontId="3"/>
  </si>
  <si>
    <t>旅のはじまりをクリアしよう</t>
    <rPh sb="0" eb="1">
      <t>タビ</t>
    </rPh>
    <phoneticPr fontId="3"/>
  </si>
  <si>
    <t>冒険クエスト1をすべてクリアしよう</t>
    <rPh sb="0" eb="2">
      <t>ボウケン</t>
    </rPh>
    <phoneticPr fontId="3"/>
  </si>
  <si>
    <t>冒険クエスト2をすべてクリアしよう</t>
    <rPh sb="0" eb="2">
      <t>ボウケン</t>
    </rPh>
    <phoneticPr fontId="3"/>
  </si>
  <si>
    <t>冒険クエスト3をすべてクリアしよう</t>
    <rPh sb="0" eb="2">
      <t>ボウケン</t>
    </rPh>
    <phoneticPr fontId="3"/>
  </si>
  <si>
    <t>冒険クエスト4をすべてクリアしよう</t>
    <rPh sb="0" eb="2">
      <t>ボウケン</t>
    </rPh>
    <phoneticPr fontId="3"/>
  </si>
  <si>
    <t>冒険クエスト5をすべてクリアしよう</t>
    <rPh sb="0" eb="2">
      <t>ボウケン</t>
    </rPh>
    <phoneticPr fontId="3"/>
  </si>
  <si>
    <t>冒険クエスト6をすべてクリアしよう</t>
    <rPh sb="0" eb="2">
      <t>ボウケン</t>
    </rPh>
    <phoneticPr fontId="3"/>
  </si>
  <si>
    <t>冒険クエスト7をすべてクリアしよう</t>
    <rPh sb="0" eb="2">
      <t>ボウケン</t>
    </rPh>
    <phoneticPr fontId="3"/>
  </si>
  <si>
    <t>冒険クエスト8をすべてクリアしよう</t>
    <rPh sb="0" eb="2">
      <t>ボウケン</t>
    </rPh>
    <phoneticPr fontId="3"/>
  </si>
  <si>
    <t>冒険クエスト9をすべてクリアしよう</t>
    <rPh sb="0" eb="2">
      <t>ボウケン</t>
    </rPh>
    <phoneticPr fontId="3"/>
  </si>
  <si>
    <t>クリティカル率+30%、クリティカルダメージ+20%、攻撃力+10%とし、敵が倒れる度に、自身にクリティカルダメージアップ（2ターン、10%アップ）、攻撃力アップ（2ターン、10%アップ）を付与する。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75" eb="78">
      <t>コウゲキリョク</t>
    </rPh>
    <rPh sb="95" eb="97">
      <t>フヨ</t>
    </rPh>
    <phoneticPr fontId="3"/>
  </si>
  <si>
    <t>クリティカル率+30%、クリティカルダメージ+30%、攻撃力+30%とし、敵が倒れる度に、自身にクリティカルダメージアップ（2ターン、20%アップ）、攻撃力アップ（2ターン、15%アップ）を付与する。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75" eb="78">
      <t>コウゲキリョク</t>
    </rPh>
    <rPh sb="95" eb="97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</si>
  <si>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10%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</si>
  <si>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10%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</si>
  <si>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NewsMB</t>
    <phoneticPr fontId="5"/>
  </si>
  <si>
    <t>title</t>
    <phoneticPr fontId="3"/>
  </si>
  <si>
    <t>タイトル</t>
    <phoneticPr fontId="3"/>
  </si>
  <si>
    <t>ニュースタイプ</t>
    <phoneticPr fontId="3"/>
  </si>
  <si>
    <t>0: None
1: Message
2: Present</t>
    <phoneticPr fontId="3"/>
  </si>
  <si>
    <t>2023/06/02 00:00:00</t>
    <phoneticPr fontId="3"/>
  </si>
  <si>
    <t>2023/06/12 00:00:00</t>
    <phoneticPr fontId="3"/>
  </si>
  <si>
    <t>0: 繰り返しなし
1: ログインする度
2: 1日1回</t>
    <rPh sb="3" eb="4">
      <t>ク</t>
    </rPh>
    <rPh sb="5" eb="6">
      <t>カエ</t>
    </rPh>
    <rPh sb="19" eb="20">
      <t>タビ</t>
    </rPh>
    <rPh sb="25" eb="26">
      <t>ニチ</t>
    </rPh>
    <rPh sb="27" eb="28">
      <t>カイ</t>
    </rPh>
    <phoneticPr fontId="3"/>
  </si>
  <si>
    <t>1</t>
    <phoneticPr fontId="3"/>
  </si>
  <si>
    <t>message</t>
    <phoneticPr fontId="3"/>
  </si>
  <si>
    <t>表示文言</t>
    <rPh sb="0" eb="2">
      <t>ヒョウジ</t>
    </rPh>
    <rPh sb="2" eb="4">
      <t>モンゴン</t>
    </rPh>
    <phoneticPr fontId="3"/>
  </si>
  <si>
    <t>0</t>
    <phoneticPr fontId="3"/>
  </si>
  <si>
    <t>いつも楽しくプレイしていただきありがとうございます
アリーナ機能解放のため6/12 0時からメンテナンスを実施いたします
直前でのプレイを避けていただけると幸いです
皆様にはご迷惑をおかけしますがよろしくお願い致します</t>
    <rPh sb="3" eb="4">
      <t>タノ</t>
    </rPh>
    <rPh sb="30" eb="32">
      <t>キノウ</t>
    </rPh>
    <rPh sb="32" eb="34">
      <t>カイホウ</t>
    </rPh>
    <rPh sb="43" eb="44">
      <t>ジ</t>
    </rPh>
    <rPh sb="53" eb="55">
      <t>ジッシ</t>
    </rPh>
    <rPh sb="61" eb="63">
      <t>チョクゼン</t>
    </rPh>
    <rPh sb="69" eb="70">
      <t>サ</t>
    </rPh>
    <rPh sb="78" eb="79">
      <t>サイワ</t>
    </rPh>
    <rPh sb="83" eb="85">
      <t>ミナサマ</t>
    </rPh>
    <rPh sb="88" eb="90">
      <t>メイワク</t>
    </rPh>
    <rPh sb="103" eb="104">
      <t>ネガ</t>
    </rPh>
    <rPh sb="105" eb="106">
      <t>イタ</t>
    </rPh>
    <phoneticPr fontId="3"/>
  </si>
  <si>
    <t>【新機能】アリーナを解放いたしました
ぜひ全国のプレイヤーと熱いバトルを繰り広げてください</t>
    <rPh sb="1" eb="4">
      <t>シンキノウ</t>
    </rPh>
    <rPh sb="10" eb="12">
      <t>カイホウ</t>
    </rPh>
    <rPh sb="21" eb="23">
      <t>ゼンコク</t>
    </rPh>
    <rPh sb="30" eb="31">
      <t>アツ</t>
    </rPh>
    <rPh sb="36" eb="37">
      <t>ク</t>
    </rPh>
    <rPh sb="38" eb="39">
      <t>ヒロ</t>
    </rPh>
    <phoneticPr fontId="3"/>
  </si>
  <si>
    <t>2</t>
    <phoneticPr fontId="3"/>
  </si>
  <si>
    <t>ああああああああああああああああ</t>
    <phoneticPr fontId="3"/>
  </si>
  <si>
    <t>【ログインする度】メンテナンスのお知らせ</t>
    <rPh sb="7" eb="8">
      <t>タビ</t>
    </rPh>
    <rPh sb="17" eb="18">
      <t>シ</t>
    </rPh>
    <phoneticPr fontId="3"/>
  </si>
  <si>
    <t>【繰り返しなし】新機能解放のお知らせ</t>
    <rPh sb="1" eb="2">
      <t>ク</t>
    </rPh>
    <rPh sb="3" eb="4">
      <t>カエ</t>
    </rPh>
    <rPh sb="8" eb="11">
      <t>シンキノウ</t>
    </rPh>
    <rPh sb="11" eb="13">
      <t>カイホウ</t>
    </rPh>
    <rPh sb="15" eb="16">
      <t>シ</t>
    </rPh>
    <phoneticPr fontId="3"/>
  </si>
  <si>
    <t>【1日1回】アカウント引継ぎのお知らせ</t>
    <rPh sb="2" eb="3">
      <t>ニチ</t>
    </rPh>
    <rPh sb="4" eb="5">
      <t>カイ</t>
    </rPh>
    <rPh sb="11" eb="13">
      <t>ヒキツ</t>
    </rPh>
    <rPh sb="16" eb="17">
      <t>シ</t>
    </rPh>
    <phoneticPr fontId="3"/>
  </si>
  <si>
    <t>【プレゼント】メンテナンスのお詫び</t>
    <rPh sb="15" eb="16">
      <t>ワ</t>
    </rPh>
    <phoneticPr fontId="3"/>
  </si>
  <si>
    <t>presentMessage</t>
    <phoneticPr fontId="3"/>
  </si>
  <si>
    <t>string</t>
    <phoneticPr fontId="3"/>
  </si>
  <si>
    <t>プレゼント配布時のプレゼント画面での表示文言</t>
    <rPh sb="5" eb="7">
      <t>ハイフ</t>
    </rPh>
    <rPh sb="7" eb="8">
      <t>ジ</t>
    </rPh>
    <rPh sb="14" eb="16">
      <t>ガメン</t>
    </rPh>
    <rPh sb="18" eb="20">
      <t>ヒョウジ</t>
    </rPh>
    <rPh sb="20" eb="22">
      <t>モンゴン</t>
    </rPh>
    <phoneticPr fontId="3"/>
  </si>
  <si>
    <t>メンテナンスのお詫びです</t>
    <rPh sb="8" eb="9">
      <t>ワ</t>
    </rPh>
    <phoneticPr fontId="3"/>
  </si>
  <si>
    <t>メンテナンスのお詫びとしてアイテムを付与致しました
プレゼントBOXをご確認ください</t>
    <rPh sb="8" eb="9">
      <t>ワ</t>
    </rPh>
    <rPh sb="18" eb="20">
      <t>フヨ</t>
    </rPh>
    <rPh sb="20" eb="21">
      <t>イタ</t>
    </rPh>
    <rPh sb="36" eb="38">
      <t>カクニン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</si>
</sst>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12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  <xf numFmtId="49" fontId="2" fillId="0" borderId="2" xfId="0" applyNumberFormat="1" applyFont="1" applyBorder="1" applyAlignment="1">
      <alignment vertical="center"/>
    </xf>
    <xf numFmtId="49" fontId="2" fillId="5" borderId="1" xfId="0" applyNumberFormat="1" applyFont="1" applyFill="1" applyBorder="1" applyAlignment="1">
      <alignment vertical="center"/>
    </xf>
    <xf numFmtId="0" fontId="2" fillId="0" borderId="4" xfId="0" applyFont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97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2545</v>
      </c>
      <c r="C2" s="13"/>
    </row>
    <row r="3" spans="1:5" ht="18.75" customHeight="1">
      <c r="A3" s="1"/>
      <c r="B3" s="40" t="s">
        <v>1729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2546</v>
      </c>
      <c r="D4" s="77" t="s">
        <v>1730</v>
      </c>
      <c r="E4" s="77" t="s">
        <v>1731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1646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249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2547</v>
      </c>
      <c r="D9" s="79" t="s">
        <v>1732</v>
      </c>
      <c r="E9" s="79" t="s">
        <v>1733</v>
      </c>
    </row>
    <row r="10" spans="1:5" ht="57.75" customHeight="1">
      <c r="A10" s="48" t="s">
        <v>12</v>
      </c>
      <c r="B10" s="41"/>
      <c r="C10" s="18"/>
      <c r="D10" s="80" t="s">
        <v>1734</v>
      </c>
      <c r="E10" s="80" t="s">
        <v>1734</v>
      </c>
    </row>
    <row r="11" spans="1:5" ht="18.75" customHeight="1">
      <c r="A11" s="49" t="s">
        <v>13</v>
      </c>
      <c r="B11" s="20">
        <v>1</v>
      </c>
      <c r="C11" s="7"/>
      <c r="D11" s="23" t="s">
        <v>2544</v>
      </c>
      <c r="E11" s="23" t="s">
        <v>2549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2526</v>
      </c>
      <c r="C2" s="13"/>
    </row>
    <row r="3" spans="1:6" ht="18.75" customHeight="1">
      <c r="A3" s="1"/>
      <c r="B3" s="40" t="s">
        <v>1729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1730</v>
      </c>
      <c r="F4" s="77" t="s">
        <v>1731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1646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249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1732</v>
      </c>
      <c r="F9" s="79" t="s">
        <v>1733</v>
      </c>
    </row>
    <row r="10" spans="1:6" ht="57.75" customHeight="1">
      <c r="A10" s="48" t="s">
        <v>12</v>
      </c>
      <c r="B10" s="41"/>
      <c r="C10" s="18"/>
      <c r="D10" s="19"/>
      <c r="E10" s="80" t="s">
        <v>1734</v>
      </c>
      <c r="F10" s="80" t="s">
        <v>1734</v>
      </c>
    </row>
    <row r="11" spans="1:6" ht="18.75" customHeight="1">
      <c r="A11" s="49" t="s">
        <v>13</v>
      </c>
      <c r="B11" s="20">
        <v>1</v>
      </c>
      <c r="C11" s="7" t="s">
        <v>2527</v>
      </c>
      <c r="D11" s="7">
        <v>2</v>
      </c>
      <c r="E11" s="23" t="s">
        <v>2544</v>
      </c>
      <c r="F11" s="23" t="s">
        <v>2549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2541</v>
      </c>
      <c r="E4" s="3" t="s">
        <v>2522</v>
      </c>
      <c r="F4" s="3" t="s">
        <v>2528</v>
      </c>
      <c r="G4" s="3"/>
      <c r="H4" s="3" t="s">
        <v>22</v>
      </c>
      <c r="I4" s="3"/>
      <c r="J4" s="3" t="s">
        <v>1713</v>
      </c>
      <c r="K4" s="3"/>
      <c r="L4" s="3" t="s">
        <v>1714</v>
      </c>
      <c r="M4" s="3"/>
      <c r="N4" s="3"/>
      <c r="O4" s="3"/>
      <c r="P4" s="3" t="s">
        <v>1721</v>
      </c>
      <c r="Q4" s="3"/>
      <c r="R4" s="3"/>
      <c r="S4" s="3"/>
      <c r="T4" s="3" t="s">
        <v>1722</v>
      </c>
      <c r="U4" s="3"/>
      <c r="V4" s="3"/>
      <c r="W4" s="3"/>
      <c r="X4" s="3" t="s">
        <v>1725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1718</v>
      </c>
      <c r="M5" s="3" t="s">
        <v>1717</v>
      </c>
      <c r="N5" s="3" t="s">
        <v>1716</v>
      </c>
      <c r="O5" s="3" t="s">
        <v>1715</v>
      </c>
      <c r="P5" s="3" t="s">
        <v>1718</v>
      </c>
      <c r="Q5" s="3" t="s">
        <v>1717</v>
      </c>
      <c r="R5" s="3" t="s">
        <v>1716</v>
      </c>
      <c r="S5" s="3" t="s">
        <v>1715</v>
      </c>
      <c r="T5" s="3" t="s">
        <v>1718</v>
      </c>
      <c r="U5" s="3" t="s">
        <v>1717</v>
      </c>
      <c r="V5" s="3" t="s">
        <v>1716</v>
      </c>
      <c r="W5" s="3" t="s">
        <v>1715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2529</v>
      </c>
      <c r="E8" s="4" t="s">
        <v>2523</v>
      </c>
      <c r="F8" s="4" t="s">
        <v>2529</v>
      </c>
      <c r="G8" s="4" t="s">
        <v>2529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1676</v>
      </c>
      <c r="M8" s="4" t="s">
        <v>1676</v>
      </c>
      <c r="N8" s="4" t="s">
        <v>1676</v>
      </c>
      <c r="O8" s="4" t="s">
        <v>1676</v>
      </c>
      <c r="P8" s="4" t="s">
        <v>1676</v>
      </c>
      <c r="Q8" s="4" t="s">
        <v>1676</v>
      </c>
      <c r="R8" s="4" t="s">
        <v>1676</v>
      </c>
      <c r="S8" s="4" t="s">
        <v>1676</v>
      </c>
      <c r="T8" s="4" t="s">
        <v>1676</v>
      </c>
      <c r="U8" s="4" t="s">
        <v>1676</v>
      </c>
      <c r="V8" s="4" t="s">
        <v>1676</v>
      </c>
      <c r="W8" s="4" t="s">
        <v>1676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2542</v>
      </c>
      <c r="E9" s="6" t="s">
        <v>2524</v>
      </c>
      <c r="F9" s="6" t="s">
        <v>2530</v>
      </c>
      <c r="G9" s="6" t="s">
        <v>2530</v>
      </c>
      <c r="H9" s="6" t="s">
        <v>2521</v>
      </c>
      <c r="I9" s="6" t="s">
        <v>2521</v>
      </c>
      <c r="J9" s="6" t="s">
        <v>1719</v>
      </c>
      <c r="K9" s="6" t="s">
        <v>1719</v>
      </c>
      <c r="L9" s="6" t="s">
        <v>1739</v>
      </c>
      <c r="M9" s="6" t="s">
        <v>1740</v>
      </c>
      <c r="N9" s="6" t="s">
        <v>1741</v>
      </c>
      <c r="O9" s="6" t="s">
        <v>1742</v>
      </c>
      <c r="P9" s="6" t="s">
        <v>1743</v>
      </c>
      <c r="Q9" s="6" t="s">
        <v>1744</v>
      </c>
      <c r="R9" s="6" t="s">
        <v>1745</v>
      </c>
      <c r="S9" s="6" t="s">
        <v>1746</v>
      </c>
      <c r="T9" s="6" t="s">
        <v>1747</v>
      </c>
      <c r="U9" s="6" t="s">
        <v>1748</v>
      </c>
      <c r="V9" s="6" t="s">
        <v>1749</v>
      </c>
      <c r="W9" s="6" t="s">
        <v>1750</v>
      </c>
      <c r="X9" s="6" t="s">
        <v>1725</v>
      </c>
    </row>
    <row r="10" spans="1:24" ht="132" customHeight="1">
      <c r="A10" s="48" t="s">
        <v>12</v>
      </c>
      <c r="B10" s="5"/>
      <c r="C10" s="6"/>
      <c r="D10" s="6" t="s">
        <v>2543</v>
      </c>
      <c r="E10" s="6" t="s">
        <v>2525</v>
      </c>
      <c r="F10" s="6" t="s">
        <v>2531</v>
      </c>
      <c r="G10" s="6" t="s">
        <v>2531</v>
      </c>
      <c r="H10" s="6" t="s">
        <v>1720</v>
      </c>
      <c r="I10" s="6" t="s">
        <v>1720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1751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1752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1773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2532</v>
      </c>
      <c r="E4" s="3" t="s">
        <v>1723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2533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2534</v>
      </c>
      <c r="E9" s="6" t="s">
        <v>123</v>
      </c>
      <c r="F9" s="6" t="s">
        <v>30</v>
      </c>
      <c r="G9" s="6" t="s">
        <v>32</v>
      </c>
      <c r="H9" s="6" t="s">
        <v>1724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1775</v>
      </c>
      <c r="J10" s="19"/>
      <c r="K10" s="19"/>
      <c r="L10" s="19" t="s">
        <v>1775</v>
      </c>
      <c r="M10" s="19"/>
      <c r="N10" s="19"/>
      <c r="O10" s="19" t="s">
        <v>1775</v>
      </c>
      <c r="P10" s="18"/>
      <c r="Q10" s="19"/>
      <c r="R10" s="19" t="s">
        <v>1775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2535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2536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2537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1776</v>
      </c>
      <c r="D14" s="7" t="s">
        <v>2538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2548</v>
      </c>
      <c r="D15" s="7" t="s">
        <v>2539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1774</v>
      </c>
      <c r="D16" s="7" t="s">
        <v>2540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2" workbookViewId="0">
      <selection activeCell="C34" sqref="C3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1474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1475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1476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1477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1478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1479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1480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1481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1482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1483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1484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1485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1486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1487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1488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1489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1490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1491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1492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1677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1711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1772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50" workbookViewId="0">
      <selection activeCell="C74" sqref="C7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40" workbookViewId="0">
      <selection activeCell="D54" sqref="D5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1791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687</v>
      </c>
      <c r="T9" s="6" t="s">
        <v>118</v>
      </c>
      <c r="U9" s="5" t="s">
        <v>32</v>
      </c>
      <c r="V9" s="6" t="s">
        <v>687</v>
      </c>
      <c r="W9" s="6" t="s">
        <v>118</v>
      </c>
      <c r="X9" s="5" t="s">
        <v>32</v>
      </c>
      <c r="Y9" s="6" t="s">
        <v>687</v>
      </c>
      <c r="Z9" s="6" t="s">
        <v>118</v>
      </c>
      <c r="AA9" s="5" t="s">
        <v>32</v>
      </c>
      <c r="AB9" s="6" t="s">
        <v>687</v>
      </c>
      <c r="AC9" s="6" t="s">
        <v>118</v>
      </c>
      <c r="AD9" s="5" t="s">
        <v>32</v>
      </c>
      <c r="AE9" s="6" t="s">
        <v>687</v>
      </c>
      <c r="AF9" s="6" t="s">
        <v>118</v>
      </c>
      <c r="AG9" s="5" t="s">
        <v>32</v>
      </c>
      <c r="AH9" s="6" t="s">
        <v>687</v>
      </c>
      <c r="AI9" s="6" t="s">
        <v>118</v>
      </c>
      <c r="AJ9" s="5" t="s">
        <v>32</v>
      </c>
      <c r="AK9" s="6" t="s">
        <v>688</v>
      </c>
      <c r="AL9" s="6" t="s">
        <v>118</v>
      </c>
      <c r="AM9" s="5" t="s">
        <v>32</v>
      </c>
      <c r="AN9" s="6" t="s">
        <v>688</v>
      </c>
      <c r="AO9" s="6" t="s">
        <v>118</v>
      </c>
      <c r="AP9" s="5" t="s">
        <v>32</v>
      </c>
      <c r="AQ9" s="6" t="s">
        <v>688</v>
      </c>
      <c r="AR9" s="6" t="s">
        <v>118</v>
      </c>
      <c r="AS9" s="5" t="s">
        <v>32</v>
      </c>
      <c r="AT9" s="6" t="s">
        <v>688</v>
      </c>
      <c r="AU9" s="6" t="s">
        <v>118</v>
      </c>
      <c r="AV9" s="5" t="s">
        <v>32</v>
      </c>
      <c r="AW9" s="6" t="s">
        <v>688</v>
      </c>
      <c r="AX9" s="6" t="s">
        <v>118</v>
      </c>
      <c r="AY9" s="5" t="s">
        <v>32</v>
      </c>
      <c r="AZ9" s="6" t="s">
        <v>688</v>
      </c>
      <c r="BA9" s="6" t="s">
        <v>118</v>
      </c>
      <c r="BB9" s="5" t="s">
        <v>32</v>
      </c>
      <c r="BC9" s="6" t="s">
        <v>689</v>
      </c>
      <c r="BD9" s="6" t="s">
        <v>118</v>
      </c>
      <c r="BE9" s="5" t="s">
        <v>32</v>
      </c>
      <c r="BF9" s="6" t="s">
        <v>689</v>
      </c>
      <c r="BG9" s="6" t="s">
        <v>118</v>
      </c>
      <c r="BH9" s="5" t="s">
        <v>32</v>
      </c>
      <c r="BI9" s="6" t="s">
        <v>689</v>
      </c>
      <c r="BJ9" s="6" t="s">
        <v>118</v>
      </c>
      <c r="BK9" s="5" t="s">
        <v>32</v>
      </c>
      <c r="BL9" s="6" t="s">
        <v>689</v>
      </c>
      <c r="BM9" s="6" t="s">
        <v>118</v>
      </c>
      <c r="BN9" s="5" t="s">
        <v>32</v>
      </c>
      <c r="BO9" s="6" t="s">
        <v>689</v>
      </c>
      <c r="BP9" s="6" t="s">
        <v>118</v>
      </c>
      <c r="BQ9" s="5" t="s">
        <v>32</v>
      </c>
      <c r="BR9" s="6" t="s">
        <v>689</v>
      </c>
      <c r="BS9" s="6" t="s">
        <v>118</v>
      </c>
      <c r="BT9" s="5" t="s">
        <v>32</v>
      </c>
      <c r="BU9" s="6" t="s">
        <v>690</v>
      </c>
      <c r="BV9" s="6" t="s">
        <v>118</v>
      </c>
      <c r="BW9" s="5" t="s">
        <v>32</v>
      </c>
      <c r="BX9" s="6" t="s">
        <v>690</v>
      </c>
      <c r="BY9" s="6" t="s">
        <v>118</v>
      </c>
      <c r="BZ9" s="5" t="s">
        <v>32</v>
      </c>
      <c r="CA9" s="6" t="s">
        <v>690</v>
      </c>
      <c r="CB9" s="6" t="s">
        <v>118</v>
      </c>
      <c r="CC9" s="5" t="s">
        <v>32</v>
      </c>
      <c r="CD9" s="6" t="s">
        <v>690</v>
      </c>
      <c r="CE9" s="6" t="s">
        <v>118</v>
      </c>
      <c r="CF9" s="5" t="s">
        <v>32</v>
      </c>
      <c r="CG9" s="6" t="s">
        <v>690</v>
      </c>
      <c r="CH9" s="6" t="s">
        <v>118</v>
      </c>
      <c r="CI9" s="5" t="s">
        <v>32</v>
      </c>
      <c r="CJ9" s="6" t="s">
        <v>690</v>
      </c>
      <c r="CK9" s="6" t="s">
        <v>118</v>
      </c>
      <c r="CL9" s="5" t="s">
        <v>32</v>
      </c>
      <c r="CM9" s="6" t="s">
        <v>691</v>
      </c>
      <c r="CN9" s="6" t="s">
        <v>118</v>
      </c>
      <c r="CO9" s="5" t="s">
        <v>32</v>
      </c>
      <c r="CP9" s="6" t="s">
        <v>691</v>
      </c>
      <c r="CQ9" s="6" t="s">
        <v>118</v>
      </c>
      <c r="CR9" s="5" t="s">
        <v>32</v>
      </c>
      <c r="CS9" s="6" t="s">
        <v>691</v>
      </c>
      <c r="CT9" s="6" t="s">
        <v>118</v>
      </c>
      <c r="CU9" s="5" t="s">
        <v>32</v>
      </c>
      <c r="CV9" s="6" t="s">
        <v>691</v>
      </c>
      <c r="CW9" s="6" t="s">
        <v>118</v>
      </c>
      <c r="CX9" s="5" t="s">
        <v>32</v>
      </c>
      <c r="CY9" s="6" t="s">
        <v>691</v>
      </c>
      <c r="CZ9" s="6" t="s">
        <v>118</v>
      </c>
      <c r="DA9" s="5" t="s">
        <v>32</v>
      </c>
      <c r="DB9" s="6" t="s">
        <v>691</v>
      </c>
      <c r="DC9" s="6" t="s">
        <v>118</v>
      </c>
      <c r="DD9" s="5" t="s">
        <v>32</v>
      </c>
      <c r="DE9" s="6" t="s">
        <v>692</v>
      </c>
      <c r="DF9" s="6" t="s">
        <v>118</v>
      </c>
      <c r="DG9" s="5" t="s">
        <v>32</v>
      </c>
      <c r="DH9" s="6" t="s">
        <v>692</v>
      </c>
      <c r="DI9" s="6" t="s">
        <v>118</v>
      </c>
      <c r="DJ9" s="5" t="s">
        <v>32</v>
      </c>
      <c r="DK9" s="6" t="s">
        <v>692</v>
      </c>
      <c r="DL9" s="6" t="s">
        <v>118</v>
      </c>
      <c r="DM9" s="5" t="s">
        <v>32</v>
      </c>
      <c r="DN9" s="6" t="s">
        <v>692</v>
      </c>
      <c r="DO9" s="6" t="s">
        <v>118</v>
      </c>
      <c r="DP9" s="5" t="s">
        <v>32</v>
      </c>
      <c r="DQ9" s="6" t="s">
        <v>692</v>
      </c>
      <c r="DR9" s="6" t="s">
        <v>118</v>
      </c>
      <c r="DS9" s="5" t="s">
        <v>32</v>
      </c>
      <c r="DT9" s="6" t="s">
        <v>692</v>
      </c>
      <c r="DU9" s="6" t="s">
        <v>118</v>
      </c>
      <c r="DV9" s="5" t="s">
        <v>32</v>
      </c>
      <c r="DW9" s="6" t="s">
        <v>693</v>
      </c>
      <c r="DX9" s="6" t="s">
        <v>118</v>
      </c>
      <c r="DY9" s="5" t="s">
        <v>32</v>
      </c>
      <c r="DZ9" s="6" t="s">
        <v>693</v>
      </c>
      <c r="EA9" s="6" t="s">
        <v>118</v>
      </c>
      <c r="EB9" s="5" t="s">
        <v>32</v>
      </c>
      <c r="EC9" s="6" t="s">
        <v>693</v>
      </c>
      <c r="ED9" s="6" t="s">
        <v>118</v>
      </c>
      <c r="EE9" s="5" t="s">
        <v>32</v>
      </c>
      <c r="EF9" s="6" t="s">
        <v>693</v>
      </c>
      <c r="EG9" s="6" t="s">
        <v>118</v>
      </c>
      <c r="EH9" s="5" t="s">
        <v>32</v>
      </c>
      <c r="EI9" s="6" t="s">
        <v>693</v>
      </c>
      <c r="EJ9" s="6" t="s">
        <v>118</v>
      </c>
      <c r="EK9" s="5" t="s">
        <v>32</v>
      </c>
      <c r="EL9" s="6" t="s">
        <v>693</v>
      </c>
      <c r="EM9" s="6" t="s">
        <v>118</v>
      </c>
      <c r="EN9" s="5" t="s">
        <v>32</v>
      </c>
      <c r="EO9" s="6" t="s">
        <v>694</v>
      </c>
      <c r="EP9" s="6" t="s">
        <v>118</v>
      </c>
      <c r="EQ9" s="5" t="s">
        <v>32</v>
      </c>
      <c r="ER9" s="6" t="s">
        <v>694</v>
      </c>
      <c r="ES9" s="6" t="s">
        <v>118</v>
      </c>
      <c r="ET9" s="5" t="s">
        <v>32</v>
      </c>
      <c r="EU9" s="6" t="s">
        <v>694</v>
      </c>
      <c r="EV9" s="6" t="s">
        <v>118</v>
      </c>
      <c r="EW9" s="5" t="s">
        <v>32</v>
      </c>
      <c r="EX9" s="6" t="s">
        <v>694</v>
      </c>
      <c r="EY9" s="6" t="s">
        <v>118</v>
      </c>
      <c r="EZ9" s="5" t="s">
        <v>32</v>
      </c>
      <c r="FA9" s="6" t="s">
        <v>694</v>
      </c>
      <c r="FB9" s="6" t="s">
        <v>118</v>
      </c>
      <c r="FC9" s="5" t="s">
        <v>32</v>
      </c>
      <c r="FD9" s="6" t="s">
        <v>694</v>
      </c>
      <c r="FE9" s="6" t="s">
        <v>118</v>
      </c>
      <c r="FF9" s="5" t="s">
        <v>32</v>
      </c>
      <c r="FG9" s="6" t="s">
        <v>695</v>
      </c>
      <c r="FH9" s="6" t="s">
        <v>118</v>
      </c>
      <c r="FI9" s="5" t="s">
        <v>32</v>
      </c>
      <c r="FJ9" s="6" t="s">
        <v>695</v>
      </c>
      <c r="FK9" s="6" t="s">
        <v>118</v>
      </c>
      <c r="FL9" s="5" t="s">
        <v>32</v>
      </c>
      <c r="FM9" s="6" t="s">
        <v>695</v>
      </c>
      <c r="FN9" s="6" t="s">
        <v>118</v>
      </c>
      <c r="FO9" s="5" t="s">
        <v>32</v>
      </c>
      <c r="FP9" s="6" t="s">
        <v>695</v>
      </c>
      <c r="FQ9" s="6" t="s">
        <v>118</v>
      </c>
      <c r="FR9" s="5" t="s">
        <v>32</v>
      </c>
      <c r="FS9" s="6" t="s">
        <v>695</v>
      </c>
      <c r="FT9" s="6" t="s">
        <v>118</v>
      </c>
      <c r="FU9" s="5" t="s">
        <v>32</v>
      </c>
      <c r="FV9" s="6" t="s">
        <v>695</v>
      </c>
      <c r="FW9" s="6" t="s">
        <v>118</v>
      </c>
      <c r="FX9" s="5" t="s">
        <v>32</v>
      </c>
      <c r="FY9" s="6" t="s">
        <v>696</v>
      </c>
      <c r="FZ9" s="6" t="s">
        <v>118</v>
      </c>
      <c r="GA9" s="5" t="s">
        <v>32</v>
      </c>
      <c r="GB9" s="6" t="s">
        <v>696</v>
      </c>
      <c r="GC9" s="6" t="s">
        <v>118</v>
      </c>
      <c r="GD9" s="5" t="s">
        <v>32</v>
      </c>
      <c r="GE9" s="6" t="s">
        <v>696</v>
      </c>
      <c r="GF9" s="6" t="s">
        <v>118</v>
      </c>
      <c r="GG9" s="5" t="s">
        <v>32</v>
      </c>
      <c r="GH9" s="6" t="s">
        <v>696</v>
      </c>
      <c r="GI9" s="6" t="s">
        <v>118</v>
      </c>
      <c r="GJ9" s="5" t="s">
        <v>32</v>
      </c>
      <c r="GK9" s="6" t="s">
        <v>696</v>
      </c>
      <c r="GL9" s="6" t="s">
        <v>118</v>
      </c>
      <c r="GM9" s="5" t="s">
        <v>32</v>
      </c>
      <c r="GN9" s="6" t="s">
        <v>696</v>
      </c>
      <c r="GO9" s="6" t="s">
        <v>118</v>
      </c>
      <c r="GP9" s="5" t="s">
        <v>32</v>
      </c>
      <c r="GQ9" s="6" t="s">
        <v>697</v>
      </c>
      <c r="GR9" s="6" t="s">
        <v>118</v>
      </c>
      <c r="GS9" s="5" t="s">
        <v>32</v>
      </c>
      <c r="GT9" s="6" t="s">
        <v>697</v>
      </c>
      <c r="GU9" s="6" t="s">
        <v>118</v>
      </c>
      <c r="GV9" s="5" t="s">
        <v>32</v>
      </c>
      <c r="GW9" s="6" t="s">
        <v>697</v>
      </c>
      <c r="GX9" s="6" t="s">
        <v>118</v>
      </c>
      <c r="GY9" s="5" t="s">
        <v>32</v>
      </c>
      <c r="GZ9" s="6" t="s">
        <v>697</v>
      </c>
      <c r="HA9" s="6" t="s">
        <v>118</v>
      </c>
      <c r="HB9" s="5" t="s">
        <v>32</v>
      </c>
      <c r="HC9" s="6" t="s">
        <v>697</v>
      </c>
      <c r="HD9" s="6" t="s">
        <v>118</v>
      </c>
      <c r="HE9" s="5" t="s">
        <v>32</v>
      </c>
      <c r="HF9" s="6" t="s">
        <v>697</v>
      </c>
      <c r="HG9" s="6" t="s">
        <v>118</v>
      </c>
      <c r="HH9" s="5" t="s">
        <v>32</v>
      </c>
      <c r="HI9" s="6" t="s">
        <v>698</v>
      </c>
      <c r="HJ9" s="6" t="s">
        <v>118</v>
      </c>
      <c r="HK9" s="5" t="s">
        <v>32</v>
      </c>
      <c r="HL9" s="6" t="s">
        <v>698</v>
      </c>
      <c r="HM9" s="6" t="s">
        <v>118</v>
      </c>
      <c r="HN9" s="5" t="s">
        <v>32</v>
      </c>
      <c r="HO9" s="6" t="s">
        <v>698</v>
      </c>
      <c r="HP9" s="6" t="s">
        <v>118</v>
      </c>
      <c r="HQ9" s="5" t="s">
        <v>32</v>
      </c>
      <c r="HR9" s="6" t="s">
        <v>698</v>
      </c>
      <c r="HS9" s="6" t="s">
        <v>118</v>
      </c>
      <c r="HT9" s="5" t="s">
        <v>32</v>
      </c>
      <c r="HU9" s="6" t="s">
        <v>698</v>
      </c>
      <c r="HV9" s="6" t="s">
        <v>118</v>
      </c>
      <c r="HW9" s="5" t="s">
        <v>32</v>
      </c>
      <c r="HX9" s="6" t="s">
        <v>698</v>
      </c>
      <c r="HY9" s="6" t="s">
        <v>118</v>
      </c>
      <c r="HZ9" s="5" t="s">
        <v>32</v>
      </c>
      <c r="IA9" s="6" t="s">
        <v>699</v>
      </c>
      <c r="IB9" s="6" t="s">
        <v>118</v>
      </c>
      <c r="IC9" s="5" t="s">
        <v>32</v>
      </c>
      <c r="ID9" s="6" t="s">
        <v>699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1504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1505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1506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1507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1508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1549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1550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1551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1552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1553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1554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1555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1556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1557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1558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1559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1560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1561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1562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1563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1564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1565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1566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1567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1568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1569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1570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1571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1572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1573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1574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1575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1576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1577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1578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1499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1500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1501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1502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1503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1519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1520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1521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1522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1523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1524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1525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1526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1527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1528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1529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1530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1531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1532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1533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1534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1535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1536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1537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1538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1539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1540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1541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1542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1543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1544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1545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1546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1547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1548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1463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1464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1465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1466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230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231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232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236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237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238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239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240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241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242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243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5" sqref="F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1735</v>
      </c>
      <c r="C2" s="13"/>
    </row>
    <row r="3" spans="1:6" ht="18.75" customHeight="1">
      <c r="A3" s="1"/>
      <c r="B3" s="40" t="s">
        <v>1729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1730</v>
      </c>
      <c r="F4" s="77" t="s">
        <v>1731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1646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249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1732</v>
      </c>
      <c r="F9" s="79" t="s">
        <v>1733</v>
      </c>
    </row>
    <row r="10" spans="1:6" ht="57.75" customHeight="1">
      <c r="A10" s="48" t="s">
        <v>12</v>
      </c>
      <c r="B10" s="41"/>
      <c r="C10" s="18"/>
      <c r="D10" s="19"/>
      <c r="E10" s="80" t="s">
        <v>1734</v>
      </c>
      <c r="F10" s="80" t="s">
        <v>1734</v>
      </c>
    </row>
    <row r="11" spans="1:6" ht="18.75" customHeight="1">
      <c r="A11" s="49" t="s">
        <v>13</v>
      </c>
      <c r="B11" s="20">
        <v>1</v>
      </c>
      <c r="C11" s="7" t="s">
        <v>1678</v>
      </c>
      <c r="D11" s="7">
        <v>20001</v>
      </c>
      <c r="E11" s="23" t="s">
        <v>2577</v>
      </c>
      <c r="F11" s="23" t="s">
        <v>2578</v>
      </c>
    </row>
    <row r="12" spans="1:6" ht="18.75" customHeight="1">
      <c r="A12" s="8"/>
      <c r="B12" s="20">
        <v>2</v>
      </c>
      <c r="C12" s="7" t="s">
        <v>1682</v>
      </c>
      <c r="D12" s="7">
        <v>20002</v>
      </c>
      <c r="E12" s="23" t="s">
        <v>2579</v>
      </c>
      <c r="F12" s="23" t="s">
        <v>2583</v>
      </c>
    </row>
    <row r="13" spans="1:6" ht="18.75" customHeight="1">
      <c r="A13" s="8"/>
      <c r="B13" s="20">
        <v>3</v>
      </c>
      <c r="C13" s="7" t="s">
        <v>1683</v>
      </c>
      <c r="D13" s="7">
        <v>20003</v>
      </c>
      <c r="E13" s="23" t="s">
        <v>2580</v>
      </c>
      <c r="F13" s="23" t="s">
        <v>2584</v>
      </c>
    </row>
    <row r="14" spans="1:6" ht="18.75" customHeight="1">
      <c r="A14" s="8"/>
      <c r="B14" s="20">
        <v>4</v>
      </c>
      <c r="C14" s="7" t="s">
        <v>1684</v>
      </c>
      <c r="D14" s="7">
        <v>20004</v>
      </c>
      <c r="E14" s="23" t="s">
        <v>2581</v>
      </c>
      <c r="F14" s="23" t="s">
        <v>2585</v>
      </c>
    </row>
    <row r="15" spans="1:6" ht="18.75" customHeight="1">
      <c r="A15" s="8"/>
      <c r="B15" s="20">
        <v>5</v>
      </c>
      <c r="C15" s="7" t="s">
        <v>1685</v>
      </c>
      <c r="D15" s="7">
        <v>20005</v>
      </c>
      <c r="E15" s="23" t="s">
        <v>2582</v>
      </c>
      <c r="F15" s="23" t="s">
        <v>2586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0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1495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1662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1663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1664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1665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1666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1667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1668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1669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1670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1678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1682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1683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1684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1685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1496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1497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1582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1586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1590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1594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1598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1786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1787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1788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1790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1789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CE51" activePane="bottomRight" state="frozen"/>
      <selection activeCell="B4" sqref="B4"/>
      <selection pane="topRight" activeCell="E4" sqref="E4"/>
      <selection pane="bottomLeft" activeCell="B11" sqref="B11"/>
      <selection pane="bottomRight" activeCell="CM59" sqref="CM59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1672</v>
      </c>
      <c r="F4" s="3" t="s">
        <v>1675</v>
      </c>
      <c r="G4" s="3" t="s">
        <v>221</v>
      </c>
      <c r="H4" s="3" t="s">
        <v>1103</v>
      </c>
      <c r="I4" s="3" t="s">
        <v>1726</v>
      </c>
      <c r="J4" s="34" t="s">
        <v>1652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1653</v>
      </c>
      <c r="BX4" s="34"/>
      <c r="BY4" s="34"/>
      <c r="BZ4" s="34" t="s">
        <v>1654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1656</v>
      </c>
      <c r="CD6" s="3" t="s">
        <v>1660</v>
      </c>
      <c r="CE6" s="3" t="s">
        <v>28</v>
      </c>
      <c r="CF6" s="3" t="s">
        <v>29</v>
      </c>
      <c r="CG6" s="3" t="s">
        <v>31</v>
      </c>
      <c r="CH6" s="3" t="s">
        <v>1656</v>
      </c>
      <c r="CI6" s="3" t="s">
        <v>1660</v>
      </c>
      <c r="CJ6" s="3" t="s">
        <v>28</v>
      </c>
      <c r="CK6" s="3" t="s">
        <v>29</v>
      </c>
      <c r="CL6" s="3" t="s">
        <v>31</v>
      </c>
      <c r="CM6" s="3" t="s">
        <v>1656</v>
      </c>
      <c r="CN6" s="3" t="s">
        <v>1660</v>
      </c>
      <c r="CO6" s="3" t="s">
        <v>28</v>
      </c>
      <c r="CP6" s="3" t="s">
        <v>29</v>
      </c>
      <c r="CQ6" s="3" t="s">
        <v>31</v>
      </c>
      <c r="CR6" s="3" t="s">
        <v>1656</v>
      </c>
      <c r="CS6" s="3" t="s">
        <v>1660</v>
      </c>
      <c r="CT6" s="3" t="s">
        <v>28</v>
      </c>
      <c r="CU6" s="3" t="s">
        <v>29</v>
      </c>
      <c r="CV6" s="3" t="s">
        <v>31</v>
      </c>
      <c r="CW6" s="3" t="s">
        <v>1656</v>
      </c>
      <c r="CX6" s="3" t="s">
        <v>1660</v>
      </c>
      <c r="CY6" s="3" t="s">
        <v>28</v>
      </c>
      <c r="CZ6" s="3" t="s">
        <v>29</v>
      </c>
      <c r="DA6" s="3" t="s">
        <v>31</v>
      </c>
      <c r="DB6" s="3" t="s">
        <v>1656</v>
      </c>
      <c r="DC6" s="3" t="s">
        <v>1660</v>
      </c>
      <c r="DD6" s="3" t="s">
        <v>28</v>
      </c>
      <c r="DE6" s="3" t="s">
        <v>29</v>
      </c>
      <c r="DF6" s="3" t="s">
        <v>31</v>
      </c>
      <c r="DG6" s="3" t="s">
        <v>1656</v>
      </c>
      <c r="DH6" s="3" t="s">
        <v>1660</v>
      </c>
      <c r="DI6" s="3" t="s">
        <v>28</v>
      </c>
      <c r="DJ6" s="3" t="s">
        <v>29</v>
      </c>
      <c r="DK6" s="3" t="s">
        <v>31</v>
      </c>
      <c r="DL6" s="3" t="s">
        <v>1656</v>
      </c>
      <c r="DM6" s="3" t="s">
        <v>1660</v>
      </c>
      <c r="DN6" s="3"/>
    </row>
    <row r="7" spans="1:118" ht="18.75" customHeight="1">
      <c r="A7" s="48" t="s">
        <v>1646</v>
      </c>
      <c r="B7" s="34"/>
      <c r="C7" s="3"/>
      <c r="D7" s="3"/>
      <c r="E7" s="3"/>
      <c r="F7" s="3"/>
      <c r="G7" s="3"/>
      <c r="H7" s="3"/>
      <c r="I7" s="3"/>
      <c r="J7" s="34" t="s">
        <v>1647</v>
      </c>
      <c r="K7" s="34" t="s">
        <v>1648</v>
      </c>
      <c r="L7" s="34" t="s">
        <v>1647</v>
      </c>
      <c r="M7" s="34" t="s">
        <v>1648</v>
      </c>
      <c r="N7" s="34" t="s">
        <v>1647</v>
      </c>
      <c r="O7" s="34" t="s">
        <v>1648</v>
      </c>
      <c r="P7" s="34" t="s">
        <v>1647</v>
      </c>
      <c r="Q7" s="34" t="s">
        <v>1648</v>
      </c>
      <c r="R7" s="34" t="s">
        <v>1647</v>
      </c>
      <c r="S7" s="34" t="s">
        <v>1648</v>
      </c>
      <c r="T7" s="34" t="s">
        <v>1647</v>
      </c>
      <c r="U7" s="34" t="s">
        <v>1648</v>
      </c>
      <c r="V7" s="34" t="s">
        <v>1647</v>
      </c>
      <c r="W7" s="34" t="s">
        <v>1648</v>
      </c>
      <c r="X7" s="34" t="s">
        <v>1647</v>
      </c>
      <c r="Y7" s="34" t="s">
        <v>1648</v>
      </c>
      <c r="Z7" s="34" t="s">
        <v>1647</v>
      </c>
      <c r="AA7" s="34" t="s">
        <v>1648</v>
      </c>
      <c r="AB7" s="34" t="s">
        <v>1647</v>
      </c>
      <c r="AC7" s="34" t="s">
        <v>1648</v>
      </c>
      <c r="AD7" s="34" t="s">
        <v>1647</v>
      </c>
      <c r="AE7" s="34" t="s">
        <v>1648</v>
      </c>
      <c r="AF7" s="34" t="s">
        <v>1647</v>
      </c>
      <c r="AG7" s="34" t="s">
        <v>1648</v>
      </c>
      <c r="AH7" s="34" t="s">
        <v>1647</v>
      </c>
      <c r="AI7" s="34" t="s">
        <v>1648</v>
      </c>
      <c r="AJ7" s="34" t="s">
        <v>1647</v>
      </c>
      <c r="AK7" s="34" t="s">
        <v>1648</v>
      </c>
      <c r="AL7" s="34" t="s">
        <v>1647</v>
      </c>
      <c r="AM7" s="34" t="s">
        <v>1648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1659</v>
      </c>
      <c r="F8" s="4" t="s">
        <v>1676</v>
      </c>
      <c r="G8" s="4" t="s">
        <v>20</v>
      </c>
      <c r="H8" s="4" t="s">
        <v>20</v>
      </c>
      <c r="I8" s="4" t="s">
        <v>1727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1659</v>
      </c>
      <c r="CD8" s="4" t="s">
        <v>1657</v>
      </c>
      <c r="CE8" s="4" t="s">
        <v>20</v>
      </c>
      <c r="CF8" s="4" t="s">
        <v>7</v>
      </c>
      <c r="CG8" s="4" t="s">
        <v>7</v>
      </c>
      <c r="CH8" s="4" t="s">
        <v>1659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1659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1659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1659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1659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1659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1659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1671</v>
      </c>
      <c r="F9" s="6" t="s">
        <v>1673</v>
      </c>
      <c r="G9" s="5" t="s">
        <v>222</v>
      </c>
      <c r="H9" s="5" t="s">
        <v>1104</v>
      </c>
      <c r="I9" s="5" t="s">
        <v>1728</v>
      </c>
      <c r="J9" s="36" t="s">
        <v>126</v>
      </c>
      <c r="K9" s="36" t="s">
        <v>1649</v>
      </c>
      <c r="L9" s="36" t="s">
        <v>1650</v>
      </c>
      <c r="M9" s="36" t="s">
        <v>1649</v>
      </c>
      <c r="N9" s="36" t="s">
        <v>1650</v>
      </c>
      <c r="O9" s="36" t="s">
        <v>1649</v>
      </c>
      <c r="P9" s="36" t="s">
        <v>1650</v>
      </c>
      <c r="Q9" s="36" t="s">
        <v>1649</v>
      </c>
      <c r="R9" s="36" t="s">
        <v>1650</v>
      </c>
      <c r="S9" s="36" t="s">
        <v>1649</v>
      </c>
      <c r="T9" s="36" t="s">
        <v>126</v>
      </c>
      <c r="U9" s="36" t="s">
        <v>1649</v>
      </c>
      <c r="V9" s="36" t="s">
        <v>1650</v>
      </c>
      <c r="W9" s="36" t="s">
        <v>1649</v>
      </c>
      <c r="X9" s="36" t="s">
        <v>1650</v>
      </c>
      <c r="Y9" s="36" t="s">
        <v>1649</v>
      </c>
      <c r="Z9" s="36" t="s">
        <v>1650</v>
      </c>
      <c r="AA9" s="36" t="s">
        <v>1649</v>
      </c>
      <c r="AB9" s="36" t="s">
        <v>1650</v>
      </c>
      <c r="AC9" s="36" t="s">
        <v>1649</v>
      </c>
      <c r="AD9" s="36" t="s">
        <v>126</v>
      </c>
      <c r="AE9" s="36" t="s">
        <v>1649</v>
      </c>
      <c r="AF9" s="36" t="s">
        <v>1650</v>
      </c>
      <c r="AG9" s="36" t="s">
        <v>1649</v>
      </c>
      <c r="AH9" s="36" t="s">
        <v>1650</v>
      </c>
      <c r="AI9" s="36" t="s">
        <v>1649</v>
      </c>
      <c r="AJ9" s="36" t="s">
        <v>1650</v>
      </c>
      <c r="AK9" s="36" t="s">
        <v>1649</v>
      </c>
      <c r="AL9" s="36" t="s">
        <v>1650</v>
      </c>
      <c r="AM9" s="36" t="s">
        <v>1649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1655</v>
      </c>
      <c r="BX9" s="6" t="s">
        <v>118</v>
      </c>
      <c r="BY9" s="5" t="s">
        <v>32</v>
      </c>
      <c r="BZ9" s="6" t="s">
        <v>1655</v>
      </c>
      <c r="CA9" s="6" t="s">
        <v>118</v>
      </c>
      <c r="CB9" s="5" t="s">
        <v>32</v>
      </c>
      <c r="CC9" s="5" t="s">
        <v>1658</v>
      </c>
      <c r="CD9" s="5" t="s">
        <v>1661</v>
      </c>
      <c r="CE9" s="6" t="s">
        <v>1655</v>
      </c>
      <c r="CF9" s="6" t="s">
        <v>118</v>
      </c>
      <c r="CG9" s="5" t="s">
        <v>32</v>
      </c>
      <c r="CH9" s="5" t="s">
        <v>1658</v>
      </c>
      <c r="CI9" s="5" t="s">
        <v>1661</v>
      </c>
      <c r="CJ9" s="6" t="s">
        <v>1655</v>
      </c>
      <c r="CK9" s="6" t="s">
        <v>118</v>
      </c>
      <c r="CL9" s="5" t="s">
        <v>32</v>
      </c>
      <c r="CM9" s="5" t="s">
        <v>1658</v>
      </c>
      <c r="CN9" s="5" t="s">
        <v>1661</v>
      </c>
      <c r="CO9" s="6" t="s">
        <v>1655</v>
      </c>
      <c r="CP9" s="6" t="s">
        <v>118</v>
      </c>
      <c r="CQ9" s="5" t="s">
        <v>32</v>
      </c>
      <c r="CR9" s="5" t="s">
        <v>1658</v>
      </c>
      <c r="CS9" s="5" t="s">
        <v>1661</v>
      </c>
      <c r="CT9" s="6" t="s">
        <v>1655</v>
      </c>
      <c r="CU9" s="6" t="s">
        <v>118</v>
      </c>
      <c r="CV9" s="5" t="s">
        <v>32</v>
      </c>
      <c r="CW9" s="5" t="s">
        <v>1658</v>
      </c>
      <c r="CX9" s="5" t="s">
        <v>1661</v>
      </c>
      <c r="CY9" s="6" t="s">
        <v>1655</v>
      </c>
      <c r="CZ9" s="6" t="s">
        <v>118</v>
      </c>
      <c r="DA9" s="5" t="s">
        <v>32</v>
      </c>
      <c r="DB9" s="5" t="s">
        <v>1658</v>
      </c>
      <c r="DC9" s="5" t="s">
        <v>1661</v>
      </c>
      <c r="DD9" s="6" t="s">
        <v>1655</v>
      </c>
      <c r="DE9" s="6" t="s">
        <v>118</v>
      </c>
      <c r="DF9" s="5" t="s">
        <v>32</v>
      </c>
      <c r="DG9" s="5" t="s">
        <v>1658</v>
      </c>
      <c r="DH9" s="5" t="s">
        <v>1661</v>
      </c>
      <c r="DI9" s="6" t="s">
        <v>1655</v>
      </c>
      <c r="DJ9" s="6" t="s">
        <v>118</v>
      </c>
      <c r="DK9" s="5" t="s">
        <v>32</v>
      </c>
      <c r="DL9" s="5" t="s">
        <v>1658</v>
      </c>
      <c r="DM9" s="5" t="s">
        <v>1661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1674</v>
      </c>
      <c r="F10" s="19" t="s">
        <v>1674</v>
      </c>
      <c r="G10" s="19"/>
      <c r="H10" s="19"/>
      <c r="I10" s="19"/>
      <c r="J10" s="37" t="s">
        <v>1651</v>
      </c>
      <c r="K10" s="37"/>
      <c r="L10" s="37" t="s">
        <v>1651</v>
      </c>
      <c r="M10" s="37"/>
      <c r="N10" s="37" t="s">
        <v>1651</v>
      </c>
      <c r="O10" s="37"/>
      <c r="P10" s="37" t="s">
        <v>1651</v>
      </c>
      <c r="Q10" s="37"/>
      <c r="R10" s="37" t="s">
        <v>1651</v>
      </c>
      <c r="S10" s="37"/>
      <c r="T10" s="37" t="s">
        <v>1651</v>
      </c>
      <c r="U10" s="37"/>
      <c r="V10" s="37" t="s">
        <v>1651</v>
      </c>
      <c r="W10" s="37"/>
      <c r="X10" s="37" t="s">
        <v>1651</v>
      </c>
      <c r="Y10" s="37"/>
      <c r="Z10" s="37" t="s">
        <v>1651</v>
      </c>
      <c r="AA10" s="37"/>
      <c r="AB10" s="37" t="s">
        <v>1651</v>
      </c>
      <c r="AC10" s="37"/>
      <c r="AD10" s="37" t="s">
        <v>1651</v>
      </c>
      <c r="AE10" s="37"/>
      <c r="AF10" s="37" t="s">
        <v>1651</v>
      </c>
      <c r="AG10" s="37"/>
      <c r="AH10" s="37" t="s">
        <v>1651</v>
      </c>
      <c r="AI10" s="37"/>
      <c r="AJ10" s="37" t="s">
        <v>1651</v>
      </c>
      <c r="AK10" s="37"/>
      <c r="AL10" s="37" t="s">
        <v>1651</v>
      </c>
      <c r="AM10" s="37"/>
      <c r="AN10" s="37" t="s">
        <v>1651</v>
      </c>
      <c r="AO10" s="37"/>
      <c r="AP10" s="37" t="s">
        <v>1651</v>
      </c>
      <c r="AQ10" s="37"/>
      <c r="AR10" s="37" t="s">
        <v>1651</v>
      </c>
      <c r="AS10" s="37"/>
      <c r="AT10" s="37" t="s">
        <v>1651</v>
      </c>
      <c r="AU10" s="37"/>
      <c r="AV10" s="37" t="s">
        <v>1651</v>
      </c>
      <c r="AW10" s="37"/>
      <c r="AX10" s="37" t="s">
        <v>1651</v>
      </c>
      <c r="AY10" s="37"/>
      <c r="AZ10" s="37" t="s">
        <v>1651</v>
      </c>
      <c r="BA10" s="37"/>
      <c r="BB10" s="37" t="s">
        <v>1651</v>
      </c>
      <c r="BC10" s="37"/>
      <c r="BD10" s="37" t="s">
        <v>1651</v>
      </c>
      <c r="BE10" s="37"/>
      <c r="BF10" s="37" t="s">
        <v>1651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4000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6000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8000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10000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14000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16000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18000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20000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40000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60000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80000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100000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10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1686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30</v>
      </c>
      <c r="L57" s="20">
        <v>1</v>
      </c>
      <c r="M57" s="20">
        <v>30</v>
      </c>
      <c r="N57" s="20">
        <v>6</v>
      </c>
      <c r="O57" s="20">
        <v>30</v>
      </c>
      <c r="P57" s="20">
        <v>16</v>
      </c>
      <c r="Q57" s="20">
        <v>30</v>
      </c>
      <c r="R57" s="20">
        <v>11</v>
      </c>
      <c r="S57" s="20">
        <v>30</v>
      </c>
      <c r="T57" s="20">
        <v>11</v>
      </c>
      <c r="U57" s="20">
        <v>30</v>
      </c>
      <c r="V57" s="20">
        <v>11</v>
      </c>
      <c r="W57" s="20">
        <v>30</v>
      </c>
      <c r="X57" s="20">
        <v>6</v>
      </c>
      <c r="Y57" s="20">
        <v>30</v>
      </c>
      <c r="Z57" s="20">
        <v>21</v>
      </c>
      <c r="AA57" s="20">
        <v>30</v>
      </c>
      <c r="AB57" s="20">
        <v>1</v>
      </c>
      <c r="AC57" s="20">
        <v>30</v>
      </c>
      <c r="AD57" s="20">
        <v>16</v>
      </c>
      <c r="AE57" s="20">
        <v>30</v>
      </c>
      <c r="AF57" s="20">
        <v>26</v>
      </c>
      <c r="AG57" s="20">
        <v>30</v>
      </c>
      <c r="AH57" s="20">
        <v>6</v>
      </c>
      <c r="AI57" s="20">
        <v>30</v>
      </c>
      <c r="AJ57" s="20">
        <v>31</v>
      </c>
      <c r="AK57" s="20">
        <v>30</v>
      </c>
      <c r="AL57" s="20">
        <v>11</v>
      </c>
      <c r="AM57" s="20">
        <v>30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1687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65</v>
      </c>
      <c r="L58" s="20">
        <v>1</v>
      </c>
      <c r="M58" s="20">
        <v>65</v>
      </c>
      <c r="N58" s="20">
        <v>6</v>
      </c>
      <c r="O58" s="20">
        <v>65</v>
      </c>
      <c r="P58" s="20">
        <v>16</v>
      </c>
      <c r="Q58" s="20">
        <v>65</v>
      </c>
      <c r="R58" s="20">
        <v>11</v>
      </c>
      <c r="S58" s="20">
        <v>65</v>
      </c>
      <c r="T58" s="20">
        <v>16</v>
      </c>
      <c r="U58" s="20">
        <v>65</v>
      </c>
      <c r="V58" s="20">
        <v>16</v>
      </c>
      <c r="W58" s="20">
        <v>65</v>
      </c>
      <c r="X58" s="20">
        <v>6</v>
      </c>
      <c r="Y58" s="20">
        <v>65</v>
      </c>
      <c r="Z58" s="20">
        <v>21</v>
      </c>
      <c r="AA58" s="20">
        <v>65</v>
      </c>
      <c r="AB58" s="20">
        <v>1</v>
      </c>
      <c r="AC58" s="20">
        <v>65</v>
      </c>
      <c r="AD58" s="20">
        <v>16</v>
      </c>
      <c r="AE58" s="20">
        <v>65</v>
      </c>
      <c r="AF58" s="20">
        <v>26</v>
      </c>
      <c r="AG58" s="20">
        <v>65</v>
      </c>
      <c r="AH58" s="20">
        <v>6</v>
      </c>
      <c r="AI58" s="20">
        <v>65</v>
      </c>
      <c r="AJ58" s="20">
        <v>31</v>
      </c>
      <c r="AK58" s="20">
        <v>65</v>
      </c>
      <c r="AL58" s="20">
        <v>11</v>
      </c>
      <c r="AM58" s="20">
        <v>65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1688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100</v>
      </c>
      <c r="L59" s="20">
        <v>26</v>
      </c>
      <c r="M59" s="20">
        <v>100</v>
      </c>
      <c r="N59" s="20">
        <v>6</v>
      </c>
      <c r="O59" s="20">
        <v>100</v>
      </c>
      <c r="P59" s="20">
        <v>16</v>
      </c>
      <c r="Q59" s="20">
        <v>100</v>
      </c>
      <c r="R59" s="20">
        <v>11</v>
      </c>
      <c r="S59" s="20">
        <v>100</v>
      </c>
      <c r="T59" s="20">
        <v>16</v>
      </c>
      <c r="U59" s="20">
        <v>100</v>
      </c>
      <c r="V59" s="20">
        <v>16</v>
      </c>
      <c r="W59" s="20">
        <v>100</v>
      </c>
      <c r="X59" s="20">
        <v>6</v>
      </c>
      <c r="Y59" s="20">
        <v>100</v>
      </c>
      <c r="Z59" s="20">
        <v>21</v>
      </c>
      <c r="AA59" s="20">
        <v>100</v>
      </c>
      <c r="AB59" s="20">
        <v>1</v>
      </c>
      <c r="AC59" s="20">
        <v>100</v>
      </c>
      <c r="AD59" s="20">
        <v>16</v>
      </c>
      <c r="AE59" s="20">
        <v>100</v>
      </c>
      <c r="AF59" s="20">
        <v>26</v>
      </c>
      <c r="AG59" s="20">
        <v>100</v>
      </c>
      <c r="AH59" s="20">
        <v>21</v>
      </c>
      <c r="AI59" s="20">
        <v>100</v>
      </c>
      <c r="AJ59" s="20">
        <v>31</v>
      </c>
      <c r="AK59" s="20">
        <v>100</v>
      </c>
      <c r="AL59" s="20">
        <v>21</v>
      </c>
      <c r="AM59" s="20">
        <v>100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2</v>
      </c>
      <c r="BX59" s="20">
        <v>31</v>
      </c>
      <c r="BY59" s="20">
        <v>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1689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30</v>
      </c>
      <c r="L60" s="20">
        <v>2</v>
      </c>
      <c r="M60" s="20">
        <v>30</v>
      </c>
      <c r="N60" s="20">
        <v>7</v>
      </c>
      <c r="O60" s="20">
        <v>30</v>
      </c>
      <c r="P60" s="20">
        <v>17</v>
      </c>
      <c r="Q60" s="20">
        <v>30</v>
      </c>
      <c r="R60" s="20">
        <v>12</v>
      </c>
      <c r="S60" s="20">
        <v>30</v>
      </c>
      <c r="T60" s="20">
        <v>12</v>
      </c>
      <c r="U60" s="20">
        <v>30</v>
      </c>
      <c r="V60" s="20">
        <v>12</v>
      </c>
      <c r="W60" s="20">
        <v>30</v>
      </c>
      <c r="X60" s="20">
        <v>7</v>
      </c>
      <c r="Y60" s="20">
        <v>30</v>
      </c>
      <c r="Z60" s="20">
        <v>22</v>
      </c>
      <c r="AA60" s="20">
        <v>30</v>
      </c>
      <c r="AB60" s="20">
        <v>2</v>
      </c>
      <c r="AC60" s="20">
        <v>30</v>
      </c>
      <c r="AD60" s="20">
        <v>17</v>
      </c>
      <c r="AE60" s="20">
        <v>30</v>
      </c>
      <c r="AF60" s="20">
        <v>27</v>
      </c>
      <c r="AG60" s="20">
        <v>30</v>
      </c>
      <c r="AH60" s="20">
        <v>7</v>
      </c>
      <c r="AI60" s="20">
        <v>30</v>
      </c>
      <c r="AJ60" s="20">
        <v>32</v>
      </c>
      <c r="AK60" s="20">
        <v>30</v>
      </c>
      <c r="AL60" s="20">
        <v>12</v>
      </c>
      <c r="AM60" s="20">
        <v>30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1690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65</v>
      </c>
      <c r="L61" s="20">
        <v>2</v>
      </c>
      <c r="M61" s="20">
        <v>65</v>
      </c>
      <c r="N61" s="20">
        <v>7</v>
      </c>
      <c r="O61" s="20">
        <v>65</v>
      </c>
      <c r="P61" s="20">
        <v>17</v>
      </c>
      <c r="Q61" s="20">
        <v>65</v>
      </c>
      <c r="R61" s="20">
        <v>12</v>
      </c>
      <c r="S61" s="20">
        <v>65</v>
      </c>
      <c r="T61" s="20">
        <v>17</v>
      </c>
      <c r="U61" s="20">
        <v>65</v>
      </c>
      <c r="V61" s="20">
        <v>17</v>
      </c>
      <c r="W61" s="20">
        <v>65</v>
      </c>
      <c r="X61" s="20">
        <v>7</v>
      </c>
      <c r="Y61" s="20">
        <v>65</v>
      </c>
      <c r="Z61" s="20">
        <v>22</v>
      </c>
      <c r="AA61" s="20">
        <v>65</v>
      </c>
      <c r="AB61" s="20">
        <v>2</v>
      </c>
      <c r="AC61" s="20">
        <v>65</v>
      </c>
      <c r="AD61" s="20">
        <v>17</v>
      </c>
      <c r="AE61" s="20">
        <v>65</v>
      </c>
      <c r="AF61" s="20">
        <v>27</v>
      </c>
      <c r="AG61" s="20">
        <v>65</v>
      </c>
      <c r="AH61" s="20">
        <v>7</v>
      </c>
      <c r="AI61" s="20">
        <v>65</v>
      </c>
      <c r="AJ61" s="20">
        <v>32</v>
      </c>
      <c r="AK61" s="20">
        <v>65</v>
      </c>
      <c r="AL61" s="20">
        <v>12</v>
      </c>
      <c r="AM61" s="20">
        <v>65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200020001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1691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100</v>
      </c>
      <c r="L62" s="20">
        <v>27</v>
      </c>
      <c r="M62" s="20">
        <v>100</v>
      </c>
      <c r="N62" s="20">
        <v>7</v>
      </c>
      <c r="O62" s="20">
        <v>100</v>
      </c>
      <c r="P62" s="20">
        <v>17</v>
      </c>
      <c r="Q62" s="20">
        <v>100</v>
      </c>
      <c r="R62" s="20">
        <v>12</v>
      </c>
      <c r="S62" s="20">
        <v>100</v>
      </c>
      <c r="T62" s="20">
        <v>17</v>
      </c>
      <c r="U62" s="20">
        <v>100</v>
      </c>
      <c r="V62" s="20">
        <v>17</v>
      </c>
      <c r="W62" s="20">
        <v>100</v>
      </c>
      <c r="X62" s="20">
        <v>7</v>
      </c>
      <c r="Y62" s="20">
        <v>100</v>
      </c>
      <c r="Z62" s="20">
        <v>22</v>
      </c>
      <c r="AA62" s="20">
        <v>100</v>
      </c>
      <c r="AB62" s="20">
        <v>2</v>
      </c>
      <c r="AC62" s="20">
        <v>100</v>
      </c>
      <c r="AD62" s="20">
        <v>17</v>
      </c>
      <c r="AE62" s="20">
        <v>100</v>
      </c>
      <c r="AF62" s="20">
        <v>27</v>
      </c>
      <c r="AG62" s="20">
        <v>100</v>
      </c>
      <c r="AH62" s="20">
        <v>22</v>
      </c>
      <c r="AI62" s="20">
        <v>100</v>
      </c>
      <c r="AJ62" s="20">
        <v>32</v>
      </c>
      <c r="AK62" s="20">
        <v>100</v>
      </c>
      <c r="AL62" s="20">
        <v>22</v>
      </c>
      <c r="AM62" s="20">
        <v>100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200020002</v>
      </c>
      <c r="BP62" s="14"/>
      <c r="BQ62" s="14"/>
      <c r="BR62" s="29"/>
      <c r="BS62" s="14"/>
      <c r="BT62" s="29"/>
      <c r="BU62" s="29"/>
      <c r="BV62" s="29"/>
      <c r="BW62" s="20">
        <v>2</v>
      </c>
      <c r="BX62" s="20">
        <v>32</v>
      </c>
      <c r="BY62" s="20">
        <v>1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1692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30</v>
      </c>
      <c r="L63" s="20">
        <v>3</v>
      </c>
      <c r="M63" s="20">
        <v>30</v>
      </c>
      <c r="N63" s="20">
        <v>8</v>
      </c>
      <c r="O63" s="20">
        <v>30</v>
      </c>
      <c r="P63" s="20">
        <v>18</v>
      </c>
      <c r="Q63" s="20">
        <v>30</v>
      </c>
      <c r="R63" s="20">
        <v>13</v>
      </c>
      <c r="S63" s="20">
        <v>30</v>
      </c>
      <c r="T63" s="20">
        <v>13</v>
      </c>
      <c r="U63" s="20">
        <v>30</v>
      </c>
      <c r="V63" s="20">
        <v>13</v>
      </c>
      <c r="W63" s="20">
        <v>30</v>
      </c>
      <c r="X63" s="20">
        <v>8</v>
      </c>
      <c r="Y63" s="20">
        <v>30</v>
      </c>
      <c r="Z63" s="20">
        <v>23</v>
      </c>
      <c r="AA63" s="20">
        <v>30</v>
      </c>
      <c r="AB63" s="20">
        <v>3</v>
      </c>
      <c r="AC63" s="20">
        <v>30</v>
      </c>
      <c r="AD63" s="20">
        <v>18</v>
      </c>
      <c r="AE63" s="20">
        <v>30</v>
      </c>
      <c r="AF63" s="20">
        <v>28</v>
      </c>
      <c r="AG63" s="20">
        <v>30</v>
      </c>
      <c r="AH63" s="20">
        <v>8</v>
      </c>
      <c r="AI63" s="20">
        <v>30</v>
      </c>
      <c r="AJ63" s="20">
        <v>33</v>
      </c>
      <c r="AK63" s="20">
        <v>30</v>
      </c>
      <c r="AL63" s="20">
        <v>13</v>
      </c>
      <c r="AM63" s="20">
        <v>30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1693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65</v>
      </c>
      <c r="L64" s="20">
        <v>3</v>
      </c>
      <c r="M64" s="20">
        <v>65</v>
      </c>
      <c r="N64" s="20">
        <v>8</v>
      </c>
      <c r="O64" s="20">
        <v>65</v>
      </c>
      <c r="P64" s="20">
        <v>18</v>
      </c>
      <c r="Q64" s="20">
        <v>65</v>
      </c>
      <c r="R64" s="20">
        <v>13</v>
      </c>
      <c r="S64" s="20">
        <v>65</v>
      </c>
      <c r="T64" s="20">
        <v>18</v>
      </c>
      <c r="U64" s="20">
        <v>65</v>
      </c>
      <c r="V64" s="20">
        <v>18</v>
      </c>
      <c r="W64" s="20">
        <v>65</v>
      </c>
      <c r="X64" s="20">
        <v>8</v>
      </c>
      <c r="Y64" s="20">
        <v>65</v>
      </c>
      <c r="Z64" s="20">
        <v>23</v>
      </c>
      <c r="AA64" s="20">
        <v>65</v>
      </c>
      <c r="AB64" s="20">
        <v>3</v>
      </c>
      <c r="AC64" s="20">
        <v>65</v>
      </c>
      <c r="AD64" s="20">
        <v>18</v>
      </c>
      <c r="AE64" s="20">
        <v>65</v>
      </c>
      <c r="AF64" s="20">
        <v>28</v>
      </c>
      <c r="AG64" s="20">
        <v>65</v>
      </c>
      <c r="AH64" s="20">
        <v>8</v>
      </c>
      <c r="AI64" s="20">
        <v>65</v>
      </c>
      <c r="AJ64" s="20">
        <v>33</v>
      </c>
      <c r="AK64" s="20">
        <v>65</v>
      </c>
      <c r="AL64" s="20">
        <v>13</v>
      </c>
      <c r="AM64" s="20">
        <v>65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200030001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1694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100</v>
      </c>
      <c r="L65" s="20">
        <v>28</v>
      </c>
      <c r="M65" s="20">
        <v>100</v>
      </c>
      <c r="N65" s="20">
        <v>8</v>
      </c>
      <c r="O65" s="20">
        <v>100</v>
      </c>
      <c r="P65" s="20">
        <v>18</v>
      </c>
      <c r="Q65" s="20">
        <v>100</v>
      </c>
      <c r="R65" s="20">
        <v>13</v>
      </c>
      <c r="S65" s="20">
        <v>100</v>
      </c>
      <c r="T65" s="20">
        <v>18</v>
      </c>
      <c r="U65" s="20">
        <v>100</v>
      </c>
      <c r="V65" s="20">
        <v>18</v>
      </c>
      <c r="W65" s="20">
        <v>100</v>
      </c>
      <c r="X65" s="20">
        <v>8</v>
      </c>
      <c r="Y65" s="20">
        <v>100</v>
      </c>
      <c r="Z65" s="20">
        <v>23</v>
      </c>
      <c r="AA65" s="20">
        <v>100</v>
      </c>
      <c r="AB65" s="20">
        <v>3</v>
      </c>
      <c r="AC65" s="20">
        <v>100</v>
      </c>
      <c r="AD65" s="20">
        <v>18</v>
      </c>
      <c r="AE65" s="20">
        <v>100</v>
      </c>
      <c r="AF65" s="20">
        <v>28</v>
      </c>
      <c r="AG65" s="20">
        <v>100</v>
      </c>
      <c r="AH65" s="20">
        <v>23</v>
      </c>
      <c r="AI65" s="20">
        <v>100</v>
      </c>
      <c r="AJ65" s="20">
        <v>33</v>
      </c>
      <c r="AK65" s="20">
        <v>100</v>
      </c>
      <c r="AL65" s="20">
        <v>23</v>
      </c>
      <c r="AM65" s="20">
        <v>100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200030002</v>
      </c>
      <c r="BP65" s="14"/>
      <c r="BQ65" s="14"/>
      <c r="BR65" s="29"/>
      <c r="BS65" s="14"/>
      <c r="BT65" s="29"/>
      <c r="BU65" s="29"/>
      <c r="BV65" s="29"/>
      <c r="BW65" s="20">
        <v>2</v>
      </c>
      <c r="BX65" s="20">
        <v>33</v>
      </c>
      <c r="BY65" s="20">
        <v>1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1695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30</v>
      </c>
      <c r="L66" s="20">
        <v>4</v>
      </c>
      <c r="M66" s="20">
        <v>30</v>
      </c>
      <c r="N66" s="20">
        <v>9</v>
      </c>
      <c r="O66" s="20">
        <v>30</v>
      </c>
      <c r="P66" s="20">
        <v>19</v>
      </c>
      <c r="Q66" s="20">
        <v>30</v>
      </c>
      <c r="R66" s="20">
        <v>14</v>
      </c>
      <c r="S66" s="20">
        <v>30</v>
      </c>
      <c r="T66" s="20">
        <v>14</v>
      </c>
      <c r="U66" s="20">
        <v>30</v>
      </c>
      <c r="V66" s="20">
        <v>14</v>
      </c>
      <c r="W66" s="20">
        <v>30</v>
      </c>
      <c r="X66" s="20">
        <v>9</v>
      </c>
      <c r="Y66" s="20">
        <v>30</v>
      </c>
      <c r="Z66" s="20">
        <v>24</v>
      </c>
      <c r="AA66" s="20">
        <v>30</v>
      </c>
      <c r="AB66" s="20">
        <v>4</v>
      </c>
      <c r="AC66" s="20">
        <v>30</v>
      </c>
      <c r="AD66" s="20">
        <v>19</v>
      </c>
      <c r="AE66" s="20">
        <v>30</v>
      </c>
      <c r="AF66" s="20">
        <v>29</v>
      </c>
      <c r="AG66" s="20">
        <v>30</v>
      </c>
      <c r="AH66" s="20">
        <v>9</v>
      </c>
      <c r="AI66" s="20">
        <v>30</v>
      </c>
      <c r="AJ66" s="20">
        <v>34</v>
      </c>
      <c r="AK66" s="20">
        <v>30</v>
      </c>
      <c r="AL66" s="20">
        <v>14</v>
      </c>
      <c r="AM66" s="20">
        <v>30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1696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65</v>
      </c>
      <c r="L67" s="20">
        <v>4</v>
      </c>
      <c r="M67" s="20">
        <v>65</v>
      </c>
      <c r="N67" s="20">
        <v>9</v>
      </c>
      <c r="O67" s="20">
        <v>65</v>
      </c>
      <c r="P67" s="20">
        <v>19</v>
      </c>
      <c r="Q67" s="20">
        <v>65</v>
      </c>
      <c r="R67" s="20">
        <v>14</v>
      </c>
      <c r="S67" s="20">
        <v>65</v>
      </c>
      <c r="T67" s="20">
        <v>19</v>
      </c>
      <c r="U67" s="20">
        <v>65</v>
      </c>
      <c r="V67" s="20">
        <v>19</v>
      </c>
      <c r="W67" s="20">
        <v>65</v>
      </c>
      <c r="X67" s="20">
        <v>9</v>
      </c>
      <c r="Y67" s="20">
        <v>65</v>
      </c>
      <c r="Z67" s="20">
        <v>24</v>
      </c>
      <c r="AA67" s="20">
        <v>65</v>
      </c>
      <c r="AB67" s="20">
        <v>4</v>
      </c>
      <c r="AC67" s="20">
        <v>65</v>
      </c>
      <c r="AD67" s="20">
        <v>19</v>
      </c>
      <c r="AE67" s="20">
        <v>65</v>
      </c>
      <c r="AF67" s="20">
        <v>29</v>
      </c>
      <c r="AG67" s="20">
        <v>65</v>
      </c>
      <c r="AH67" s="20">
        <v>9</v>
      </c>
      <c r="AI67" s="20">
        <v>65</v>
      </c>
      <c r="AJ67" s="20">
        <v>34</v>
      </c>
      <c r="AK67" s="20">
        <v>65</v>
      </c>
      <c r="AL67" s="20">
        <v>14</v>
      </c>
      <c r="AM67" s="20">
        <v>65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200040001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1697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100</v>
      </c>
      <c r="L68" s="20">
        <v>29</v>
      </c>
      <c r="M68" s="20">
        <v>100</v>
      </c>
      <c r="N68" s="20">
        <v>9</v>
      </c>
      <c r="O68" s="20">
        <v>100</v>
      </c>
      <c r="P68" s="20">
        <v>19</v>
      </c>
      <c r="Q68" s="20">
        <v>100</v>
      </c>
      <c r="R68" s="20">
        <v>14</v>
      </c>
      <c r="S68" s="20">
        <v>100</v>
      </c>
      <c r="T68" s="20">
        <v>19</v>
      </c>
      <c r="U68" s="20">
        <v>100</v>
      </c>
      <c r="V68" s="20">
        <v>19</v>
      </c>
      <c r="W68" s="20">
        <v>100</v>
      </c>
      <c r="X68" s="20">
        <v>9</v>
      </c>
      <c r="Y68" s="20">
        <v>100</v>
      </c>
      <c r="Z68" s="20">
        <v>24</v>
      </c>
      <c r="AA68" s="20">
        <v>100</v>
      </c>
      <c r="AB68" s="20">
        <v>4</v>
      </c>
      <c r="AC68" s="20">
        <v>100</v>
      </c>
      <c r="AD68" s="20">
        <v>19</v>
      </c>
      <c r="AE68" s="20">
        <v>100</v>
      </c>
      <c r="AF68" s="20">
        <v>29</v>
      </c>
      <c r="AG68" s="20">
        <v>100</v>
      </c>
      <c r="AH68" s="20">
        <v>24</v>
      </c>
      <c r="AI68" s="20">
        <v>100</v>
      </c>
      <c r="AJ68" s="20">
        <v>34</v>
      </c>
      <c r="AK68" s="20">
        <v>100</v>
      </c>
      <c r="AL68" s="20">
        <v>24</v>
      </c>
      <c r="AM68" s="20">
        <v>100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200040002</v>
      </c>
      <c r="BP68" s="14"/>
      <c r="BQ68" s="14"/>
      <c r="BR68" s="29"/>
      <c r="BS68" s="14"/>
      <c r="BT68" s="29"/>
      <c r="BU68" s="29"/>
      <c r="BV68" s="29"/>
      <c r="BW68" s="20">
        <v>2</v>
      </c>
      <c r="BX68" s="20">
        <v>34</v>
      </c>
      <c r="BY68" s="20">
        <v>1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1698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30</v>
      </c>
      <c r="L69" s="20">
        <v>5</v>
      </c>
      <c r="M69" s="20">
        <v>30</v>
      </c>
      <c r="N69" s="20">
        <v>10</v>
      </c>
      <c r="O69" s="20">
        <v>30</v>
      </c>
      <c r="P69" s="20">
        <v>20</v>
      </c>
      <c r="Q69" s="20">
        <v>30</v>
      </c>
      <c r="R69" s="20">
        <v>15</v>
      </c>
      <c r="S69" s="20">
        <v>30</v>
      </c>
      <c r="T69" s="20">
        <v>15</v>
      </c>
      <c r="U69" s="20">
        <v>30</v>
      </c>
      <c r="V69" s="20">
        <v>15</v>
      </c>
      <c r="W69" s="20">
        <v>30</v>
      </c>
      <c r="X69" s="20">
        <v>10</v>
      </c>
      <c r="Y69" s="20">
        <v>30</v>
      </c>
      <c r="Z69" s="20">
        <v>25</v>
      </c>
      <c r="AA69" s="20">
        <v>30</v>
      </c>
      <c r="AB69" s="20">
        <v>5</v>
      </c>
      <c r="AC69" s="20">
        <v>30</v>
      </c>
      <c r="AD69" s="20">
        <v>20</v>
      </c>
      <c r="AE69" s="20">
        <v>30</v>
      </c>
      <c r="AF69" s="20">
        <v>30</v>
      </c>
      <c r="AG69" s="20">
        <v>30</v>
      </c>
      <c r="AH69" s="20">
        <v>10</v>
      </c>
      <c r="AI69" s="20">
        <v>30</v>
      </c>
      <c r="AJ69" s="20">
        <v>35</v>
      </c>
      <c r="AK69" s="20">
        <v>30</v>
      </c>
      <c r="AL69" s="20">
        <v>15</v>
      </c>
      <c r="AM69" s="20">
        <v>30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1699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65</v>
      </c>
      <c r="L70" s="20">
        <v>5</v>
      </c>
      <c r="M70" s="20">
        <v>65</v>
      </c>
      <c r="N70" s="20">
        <v>10</v>
      </c>
      <c r="O70" s="20">
        <v>65</v>
      </c>
      <c r="P70" s="20">
        <v>20</v>
      </c>
      <c r="Q70" s="20">
        <v>65</v>
      </c>
      <c r="R70" s="20">
        <v>15</v>
      </c>
      <c r="S70" s="20">
        <v>65</v>
      </c>
      <c r="T70" s="20">
        <v>20</v>
      </c>
      <c r="U70" s="20">
        <v>65</v>
      </c>
      <c r="V70" s="20">
        <v>20</v>
      </c>
      <c r="W70" s="20">
        <v>65</v>
      </c>
      <c r="X70" s="20">
        <v>10</v>
      </c>
      <c r="Y70" s="20">
        <v>65</v>
      </c>
      <c r="Z70" s="20">
        <v>25</v>
      </c>
      <c r="AA70" s="20">
        <v>65</v>
      </c>
      <c r="AB70" s="20">
        <v>5</v>
      </c>
      <c r="AC70" s="20">
        <v>65</v>
      </c>
      <c r="AD70" s="20">
        <v>20</v>
      </c>
      <c r="AE70" s="20">
        <v>65</v>
      </c>
      <c r="AF70" s="20">
        <v>30</v>
      </c>
      <c r="AG70" s="20">
        <v>65</v>
      </c>
      <c r="AH70" s="20">
        <v>10</v>
      </c>
      <c r="AI70" s="20">
        <v>65</v>
      </c>
      <c r="AJ70" s="20">
        <v>35</v>
      </c>
      <c r="AK70" s="20">
        <v>65</v>
      </c>
      <c r="AL70" s="20">
        <v>15</v>
      </c>
      <c r="AM70" s="20">
        <v>65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200050001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1700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100</v>
      </c>
      <c r="L71" s="20">
        <v>30</v>
      </c>
      <c r="M71" s="20">
        <v>100</v>
      </c>
      <c r="N71" s="20">
        <v>10</v>
      </c>
      <c r="O71" s="20">
        <v>100</v>
      </c>
      <c r="P71" s="20">
        <v>20</v>
      </c>
      <c r="Q71" s="20">
        <v>100</v>
      </c>
      <c r="R71" s="20">
        <v>15</v>
      </c>
      <c r="S71" s="20">
        <v>100</v>
      </c>
      <c r="T71" s="20">
        <v>20</v>
      </c>
      <c r="U71" s="20">
        <v>100</v>
      </c>
      <c r="V71" s="20">
        <v>20</v>
      </c>
      <c r="W71" s="20">
        <v>100</v>
      </c>
      <c r="X71" s="20">
        <v>10</v>
      </c>
      <c r="Y71" s="20">
        <v>100</v>
      </c>
      <c r="Z71" s="20">
        <v>25</v>
      </c>
      <c r="AA71" s="20">
        <v>100</v>
      </c>
      <c r="AB71" s="20">
        <v>5</v>
      </c>
      <c r="AC71" s="20">
        <v>100</v>
      </c>
      <c r="AD71" s="20">
        <v>20</v>
      </c>
      <c r="AE71" s="20">
        <v>100</v>
      </c>
      <c r="AF71" s="20">
        <v>30</v>
      </c>
      <c r="AG71" s="20">
        <v>100</v>
      </c>
      <c r="AH71" s="20">
        <v>25</v>
      </c>
      <c r="AI71" s="20">
        <v>100</v>
      </c>
      <c r="AJ71" s="20">
        <v>35</v>
      </c>
      <c r="AK71" s="20">
        <v>100</v>
      </c>
      <c r="AL71" s="20">
        <v>25</v>
      </c>
      <c r="AM71" s="20">
        <v>100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200050002</v>
      </c>
      <c r="BP71" s="14"/>
      <c r="BQ71" s="14"/>
      <c r="BR71" s="29"/>
      <c r="BS71" s="14"/>
      <c r="BT71" s="29"/>
      <c r="BU71" s="29"/>
      <c r="BV71" s="29"/>
      <c r="BW71" s="20">
        <v>2</v>
      </c>
      <c r="BX71" s="20">
        <v>35</v>
      </c>
      <c r="BY71" s="20">
        <v>1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1498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30</v>
      </c>
      <c r="L72" s="20">
        <v>8</v>
      </c>
      <c r="M72" s="20">
        <v>30</v>
      </c>
      <c r="N72" s="20">
        <v>4</v>
      </c>
      <c r="O72" s="20">
        <v>30</v>
      </c>
      <c r="P72" s="20">
        <v>17</v>
      </c>
      <c r="Q72" s="20">
        <v>30</v>
      </c>
      <c r="R72" s="20">
        <v>14</v>
      </c>
      <c r="S72" s="20">
        <v>30</v>
      </c>
      <c r="T72" s="20">
        <v>2</v>
      </c>
      <c r="U72" s="20">
        <v>30</v>
      </c>
      <c r="V72" s="20">
        <v>2</v>
      </c>
      <c r="W72" s="20">
        <v>30</v>
      </c>
      <c r="X72" s="20">
        <v>8</v>
      </c>
      <c r="Y72" s="20">
        <v>30</v>
      </c>
      <c r="Z72" s="20">
        <v>22</v>
      </c>
      <c r="AA72" s="20">
        <v>30</v>
      </c>
      <c r="AB72" s="20">
        <v>12</v>
      </c>
      <c r="AC72" s="20">
        <v>30</v>
      </c>
      <c r="AD72" s="20">
        <v>18</v>
      </c>
      <c r="AE72" s="20">
        <v>30</v>
      </c>
      <c r="AF72" s="20">
        <v>29</v>
      </c>
      <c r="AG72" s="20">
        <v>30</v>
      </c>
      <c r="AH72" s="20">
        <v>13</v>
      </c>
      <c r="AI72" s="20">
        <v>30</v>
      </c>
      <c r="AJ72" s="20">
        <v>46</v>
      </c>
      <c r="AK72" s="20">
        <v>30</v>
      </c>
      <c r="AL72" s="20">
        <v>6</v>
      </c>
      <c r="AM72" s="20">
        <v>30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1509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65</v>
      </c>
      <c r="L73" s="20">
        <v>3</v>
      </c>
      <c r="M73" s="20">
        <v>65</v>
      </c>
      <c r="N73" s="20">
        <v>11</v>
      </c>
      <c r="O73" s="20">
        <v>65</v>
      </c>
      <c r="P73" s="20">
        <v>20</v>
      </c>
      <c r="Q73" s="20">
        <v>65</v>
      </c>
      <c r="R73" s="20">
        <v>10</v>
      </c>
      <c r="S73" s="20">
        <v>65</v>
      </c>
      <c r="T73" s="20">
        <v>21</v>
      </c>
      <c r="U73" s="20">
        <v>65</v>
      </c>
      <c r="V73" s="20">
        <v>21</v>
      </c>
      <c r="W73" s="20">
        <v>65</v>
      </c>
      <c r="X73" s="20">
        <v>3</v>
      </c>
      <c r="Y73" s="20">
        <v>65</v>
      </c>
      <c r="Z73" s="20">
        <v>23</v>
      </c>
      <c r="AA73" s="20">
        <v>65</v>
      </c>
      <c r="AB73" s="20">
        <v>13</v>
      </c>
      <c r="AC73" s="20">
        <v>65</v>
      </c>
      <c r="AD73" s="20">
        <v>19</v>
      </c>
      <c r="AE73" s="20">
        <v>65</v>
      </c>
      <c r="AF73" s="20">
        <v>24</v>
      </c>
      <c r="AG73" s="20">
        <v>65</v>
      </c>
      <c r="AH73" s="20">
        <v>12</v>
      </c>
      <c r="AI73" s="20">
        <v>65</v>
      </c>
      <c r="AJ73" s="20">
        <v>47</v>
      </c>
      <c r="AK73" s="20">
        <v>65</v>
      </c>
      <c r="AL73" s="20">
        <v>9</v>
      </c>
      <c r="AM73" s="20">
        <v>65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1510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100</v>
      </c>
      <c r="L74" s="20">
        <v>17</v>
      </c>
      <c r="M74" s="20">
        <v>100</v>
      </c>
      <c r="N74" s="20">
        <v>11</v>
      </c>
      <c r="O74" s="20">
        <v>100</v>
      </c>
      <c r="P74" s="20">
        <v>24</v>
      </c>
      <c r="Q74" s="20">
        <v>100</v>
      </c>
      <c r="R74" s="20">
        <v>12</v>
      </c>
      <c r="S74" s="20">
        <v>100</v>
      </c>
      <c r="T74" s="20">
        <v>16</v>
      </c>
      <c r="U74" s="20">
        <v>100</v>
      </c>
      <c r="V74" s="20">
        <v>16</v>
      </c>
      <c r="W74" s="20">
        <v>100</v>
      </c>
      <c r="X74" s="20">
        <v>12</v>
      </c>
      <c r="Y74" s="20">
        <v>100</v>
      </c>
      <c r="Z74" s="20">
        <v>25</v>
      </c>
      <c r="AA74" s="20">
        <v>100</v>
      </c>
      <c r="AB74" s="20">
        <v>14</v>
      </c>
      <c r="AC74" s="20">
        <v>100</v>
      </c>
      <c r="AD74" s="20">
        <v>20</v>
      </c>
      <c r="AE74" s="20">
        <v>100</v>
      </c>
      <c r="AF74" s="20">
        <v>20</v>
      </c>
      <c r="AG74" s="20">
        <v>100</v>
      </c>
      <c r="AH74" s="20">
        <v>22</v>
      </c>
      <c r="AI74" s="20">
        <v>100</v>
      </c>
      <c r="AJ74" s="20">
        <v>49</v>
      </c>
      <c r="AK74" s="20">
        <v>100</v>
      </c>
      <c r="AL74" s="20">
        <v>29</v>
      </c>
      <c r="AM74" s="20">
        <v>100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3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1511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30</v>
      </c>
      <c r="L75" s="20">
        <v>9</v>
      </c>
      <c r="M75" s="20">
        <v>30</v>
      </c>
      <c r="N75" s="20">
        <v>5</v>
      </c>
      <c r="O75" s="20">
        <v>30</v>
      </c>
      <c r="P75" s="20">
        <v>18</v>
      </c>
      <c r="Q75" s="20">
        <v>30</v>
      </c>
      <c r="R75" s="20">
        <v>15</v>
      </c>
      <c r="S75" s="20">
        <v>30</v>
      </c>
      <c r="T75" s="20">
        <v>3</v>
      </c>
      <c r="U75" s="20">
        <v>30</v>
      </c>
      <c r="V75" s="20">
        <v>3</v>
      </c>
      <c r="W75" s="20">
        <v>30</v>
      </c>
      <c r="X75" s="20">
        <v>9</v>
      </c>
      <c r="Y75" s="20">
        <v>30</v>
      </c>
      <c r="Z75" s="20">
        <v>23</v>
      </c>
      <c r="AA75" s="20">
        <v>30</v>
      </c>
      <c r="AB75" s="20">
        <v>13</v>
      </c>
      <c r="AC75" s="20">
        <v>30</v>
      </c>
      <c r="AD75" s="20">
        <v>19</v>
      </c>
      <c r="AE75" s="20">
        <v>30</v>
      </c>
      <c r="AF75" s="20">
        <v>30</v>
      </c>
      <c r="AG75" s="20">
        <v>30</v>
      </c>
      <c r="AH75" s="20">
        <v>14</v>
      </c>
      <c r="AI75" s="20">
        <v>30</v>
      </c>
      <c r="AJ75" s="20">
        <v>46</v>
      </c>
      <c r="AK75" s="20">
        <v>30</v>
      </c>
      <c r="AL75" s="20">
        <v>7</v>
      </c>
      <c r="AM75" s="20">
        <v>30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1512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65</v>
      </c>
      <c r="L76" s="20">
        <v>4</v>
      </c>
      <c r="M76" s="20">
        <v>65</v>
      </c>
      <c r="N76" s="20">
        <v>12</v>
      </c>
      <c r="O76" s="20">
        <v>65</v>
      </c>
      <c r="P76" s="20">
        <v>16</v>
      </c>
      <c r="Q76" s="20">
        <v>65</v>
      </c>
      <c r="R76" s="20">
        <v>6</v>
      </c>
      <c r="S76" s="20">
        <v>65</v>
      </c>
      <c r="T76" s="20">
        <v>22</v>
      </c>
      <c r="U76" s="20">
        <v>65</v>
      </c>
      <c r="V76" s="20">
        <v>22</v>
      </c>
      <c r="W76" s="20">
        <v>65</v>
      </c>
      <c r="X76" s="20">
        <v>4</v>
      </c>
      <c r="Y76" s="20">
        <v>65</v>
      </c>
      <c r="Z76" s="20">
        <v>24</v>
      </c>
      <c r="AA76" s="20">
        <v>65</v>
      </c>
      <c r="AB76" s="20">
        <v>14</v>
      </c>
      <c r="AC76" s="20">
        <v>65</v>
      </c>
      <c r="AD76" s="20">
        <v>20</v>
      </c>
      <c r="AE76" s="20">
        <v>65</v>
      </c>
      <c r="AF76" s="20">
        <v>25</v>
      </c>
      <c r="AG76" s="20">
        <v>65</v>
      </c>
      <c r="AH76" s="20">
        <v>13</v>
      </c>
      <c r="AI76" s="20">
        <v>65</v>
      </c>
      <c r="AJ76" s="20">
        <v>48</v>
      </c>
      <c r="AK76" s="20">
        <v>65</v>
      </c>
      <c r="AL76" s="20">
        <v>10</v>
      </c>
      <c r="AM76" s="20">
        <v>65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1513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100</v>
      </c>
      <c r="L77" s="20">
        <v>18</v>
      </c>
      <c r="M77" s="20">
        <v>100</v>
      </c>
      <c r="N77" s="20">
        <v>12</v>
      </c>
      <c r="O77" s="20">
        <v>100</v>
      </c>
      <c r="P77" s="20">
        <v>25</v>
      </c>
      <c r="Q77" s="20">
        <v>100</v>
      </c>
      <c r="R77" s="20">
        <v>13</v>
      </c>
      <c r="S77" s="20">
        <v>100</v>
      </c>
      <c r="T77" s="20">
        <v>17</v>
      </c>
      <c r="U77" s="20">
        <v>100</v>
      </c>
      <c r="V77" s="20">
        <v>17</v>
      </c>
      <c r="W77" s="20">
        <v>100</v>
      </c>
      <c r="X77" s="20">
        <v>13</v>
      </c>
      <c r="Y77" s="20">
        <v>100</v>
      </c>
      <c r="Z77" s="20">
        <v>21</v>
      </c>
      <c r="AA77" s="20">
        <v>100</v>
      </c>
      <c r="AB77" s="20">
        <v>15</v>
      </c>
      <c r="AC77" s="20">
        <v>100</v>
      </c>
      <c r="AD77" s="20">
        <v>16</v>
      </c>
      <c r="AE77" s="20">
        <v>100</v>
      </c>
      <c r="AF77" s="20">
        <v>16</v>
      </c>
      <c r="AG77" s="20">
        <v>100</v>
      </c>
      <c r="AH77" s="20">
        <v>23</v>
      </c>
      <c r="AI77" s="20">
        <v>100</v>
      </c>
      <c r="AJ77" s="20">
        <v>50</v>
      </c>
      <c r="AK77" s="20">
        <v>100</v>
      </c>
      <c r="AL77" s="20">
        <v>30</v>
      </c>
      <c r="AM77" s="20">
        <v>100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3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1579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30</v>
      </c>
      <c r="L78" s="20">
        <v>1</v>
      </c>
      <c r="M78" s="20">
        <v>30</v>
      </c>
      <c r="N78" s="20">
        <v>6</v>
      </c>
      <c r="O78" s="20">
        <v>30</v>
      </c>
      <c r="P78" s="20">
        <v>16</v>
      </c>
      <c r="Q78" s="20">
        <v>30</v>
      </c>
      <c r="R78" s="20">
        <v>11</v>
      </c>
      <c r="S78" s="20">
        <v>30</v>
      </c>
      <c r="T78" s="20">
        <v>11</v>
      </c>
      <c r="U78" s="20">
        <v>30</v>
      </c>
      <c r="V78" s="20">
        <v>11</v>
      </c>
      <c r="W78" s="20">
        <v>30</v>
      </c>
      <c r="X78" s="20">
        <v>6</v>
      </c>
      <c r="Y78" s="20">
        <v>30</v>
      </c>
      <c r="Z78" s="20">
        <v>21</v>
      </c>
      <c r="AA78" s="20">
        <v>30</v>
      </c>
      <c r="AB78" s="20">
        <v>1</v>
      </c>
      <c r="AC78" s="20">
        <v>30</v>
      </c>
      <c r="AD78" s="20">
        <v>16</v>
      </c>
      <c r="AE78" s="20">
        <v>30</v>
      </c>
      <c r="AF78" s="20">
        <v>26</v>
      </c>
      <c r="AG78" s="20">
        <v>30</v>
      </c>
      <c r="AH78" s="20">
        <v>6</v>
      </c>
      <c r="AI78" s="20">
        <v>30</v>
      </c>
      <c r="AJ78" s="20">
        <v>51</v>
      </c>
      <c r="AK78" s="20">
        <v>30</v>
      </c>
      <c r="AL78" s="20">
        <v>11</v>
      </c>
      <c r="AM78" s="20">
        <v>30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1514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1580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65</v>
      </c>
      <c r="L79" s="20">
        <v>1</v>
      </c>
      <c r="M79" s="20">
        <v>65</v>
      </c>
      <c r="N79" s="20">
        <v>6</v>
      </c>
      <c r="O79" s="20">
        <v>65</v>
      </c>
      <c r="P79" s="20">
        <v>16</v>
      </c>
      <c r="Q79" s="20">
        <v>65</v>
      </c>
      <c r="R79" s="20">
        <v>11</v>
      </c>
      <c r="S79" s="20">
        <v>65</v>
      </c>
      <c r="T79" s="20">
        <v>16</v>
      </c>
      <c r="U79" s="20">
        <v>65</v>
      </c>
      <c r="V79" s="20">
        <v>16</v>
      </c>
      <c r="W79" s="20">
        <v>65</v>
      </c>
      <c r="X79" s="20">
        <v>6</v>
      </c>
      <c r="Y79" s="20">
        <v>65</v>
      </c>
      <c r="Z79" s="20">
        <v>21</v>
      </c>
      <c r="AA79" s="20">
        <v>65</v>
      </c>
      <c r="AB79" s="20">
        <v>1</v>
      </c>
      <c r="AC79" s="20">
        <v>65</v>
      </c>
      <c r="AD79" s="20">
        <v>16</v>
      </c>
      <c r="AE79" s="20">
        <v>65</v>
      </c>
      <c r="AF79" s="20">
        <v>26</v>
      </c>
      <c r="AG79" s="20">
        <v>65</v>
      </c>
      <c r="AH79" s="20">
        <v>6</v>
      </c>
      <c r="AI79" s="20">
        <v>65</v>
      </c>
      <c r="AJ79" s="20">
        <v>51</v>
      </c>
      <c r="AK79" s="20">
        <v>65</v>
      </c>
      <c r="AL79" s="20">
        <v>11</v>
      </c>
      <c r="AM79" s="20">
        <v>65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1514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1581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100</v>
      </c>
      <c r="L80" s="20">
        <v>26</v>
      </c>
      <c r="M80" s="20">
        <v>100</v>
      </c>
      <c r="N80" s="20">
        <v>6</v>
      </c>
      <c r="O80" s="20">
        <v>100</v>
      </c>
      <c r="P80" s="20">
        <v>16</v>
      </c>
      <c r="Q80" s="20">
        <v>100</v>
      </c>
      <c r="R80" s="20">
        <v>11</v>
      </c>
      <c r="S80" s="20">
        <v>100</v>
      </c>
      <c r="T80" s="20">
        <v>16</v>
      </c>
      <c r="U80" s="20">
        <v>100</v>
      </c>
      <c r="V80" s="20">
        <v>16</v>
      </c>
      <c r="W80" s="20">
        <v>100</v>
      </c>
      <c r="X80" s="20">
        <v>6</v>
      </c>
      <c r="Y80" s="20">
        <v>100</v>
      </c>
      <c r="Z80" s="20">
        <v>21</v>
      </c>
      <c r="AA80" s="20">
        <v>100</v>
      </c>
      <c r="AB80" s="20">
        <v>1</v>
      </c>
      <c r="AC80" s="20">
        <v>100</v>
      </c>
      <c r="AD80" s="20">
        <v>16</v>
      </c>
      <c r="AE80" s="20">
        <v>100</v>
      </c>
      <c r="AF80" s="20">
        <v>26</v>
      </c>
      <c r="AG80" s="20">
        <v>100</v>
      </c>
      <c r="AH80" s="20">
        <v>21</v>
      </c>
      <c r="AI80" s="20">
        <v>100</v>
      </c>
      <c r="AJ80" s="20">
        <v>51</v>
      </c>
      <c r="AK80" s="20">
        <v>100</v>
      </c>
      <c r="AL80" s="20">
        <v>21</v>
      </c>
      <c r="AM80" s="20">
        <v>100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1514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3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1583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30</v>
      </c>
      <c r="L81" s="20">
        <v>2</v>
      </c>
      <c r="M81" s="20">
        <v>30</v>
      </c>
      <c r="N81" s="20">
        <v>7</v>
      </c>
      <c r="O81" s="20">
        <v>30</v>
      </c>
      <c r="P81" s="20">
        <v>17</v>
      </c>
      <c r="Q81" s="20">
        <v>30</v>
      </c>
      <c r="R81" s="20">
        <v>12</v>
      </c>
      <c r="S81" s="20">
        <v>30</v>
      </c>
      <c r="T81" s="20">
        <v>12</v>
      </c>
      <c r="U81" s="20">
        <v>30</v>
      </c>
      <c r="V81" s="20">
        <v>12</v>
      </c>
      <c r="W81" s="20">
        <v>30</v>
      </c>
      <c r="X81" s="20">
        <v>7</v>
      </c>
      <c r="Y81" s="20">
        <v>30</v>
      </c>
      <c r="Z81" s="20">
        <v>22</v>
      </c>
      <c r="AA81" s="20">
        <v>30</v>
      </c>
      <c r="AB81" s="20">
        <v>2</v>
      </c>
      <c r="AC81" s="20">
        <v>30</v>
      </c>
      <c r="AD81" s="20">
        <v>17</v>
      </c>
      <c r="AE81" s="20">
        <v>30</v>
      </c>
      <c r="AF81" s="20">
        <v>27</v>
      </c>
      <c r="AG81" s="20">
        <v>30</v>
      </c>
      <c r="AH81" s="20">
        <v>7</v>
      </c>
      <c r="AI81" s="20">
        <v>30</v>
      </c>
      <c r="AJ81" s="20">
        <v>52</v>
      </c>
      <c r="AK81" s="20">
        <v>30</v>
      </c>
      <c r="AL81" s="20">
        <v>12</v>
      </c>
      <c r="AM81" s="20">
        <v>30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1515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1584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65</v>
      </c>
      <c r="L82" s="20">
        <v>2</v>
      </c>
      <c r="M82" s="20">
        <v>65</v>
      </c>
      <c r="N82" s="20">
        <v>7</v>
      </c>
      <c r="O82" s="20">
        <v>65</v>
      </c>
      <c r="P82" s="20">
        <v>17</v>
      </c>
      <c r="Q82" s="20">
        <v>65</v>
      </c>
      <c r="R82" s="20">
        <v>12</v>
      </c>
      <c r="S82" s="20">
        <v>65</v>
      </c>
      <c r="T82" s="20">
        <v>17</v>
      </c>
      <c r="U82" s="20">
        <v>65</v>
      </c>
      <c r="V82" s="20">
        <v>17</v>
      </c>
      <c r="W82" s="20">
        <v>65</v>
      </c>
      <c r="X82" s="20">
        <v>7</v>
      </c>
      <c r="Y82" s="20">
        <v>65</v>
      </c>
      <c r="Z82" s="20">
        <v>22</v>
      </c>
      <c r="AA82" s="20">
        <v>65</v>
      </c>
      <c r="AB82" s="20">
        <v>2</v>
      </c>
      <c r="AC82" s="20">
        <v>65</v>
      </c>
      <c r="AD82" s="20">
        <v>17</v>
      </c>
      <c r="AE82" s="20">
        <v>65</v>
      </c>
      <c r="AF82" s="20">
        <v>27</v>
      </c>
      <c r="AG82" s="20">
        <v>65</v>
      </c>
      <c r="AH82" s="20">
        <v>7</v>
      </c>
      <c r="AI82" s="20">
        <v>65</v>
      </c>
      <c r="AJ82" s="20">
        <v>52</v>
      </c>
      <c r="AK82" s="20">
        <v>65</v>
      </c>
      <c r="AL82" s="20">
        <v>12</v>
      </c>
      <c r="AM82" s="20">
        <v>65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1515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1585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100</v>
      </c>
      <c r="L83" s="20">
        <v>27</v>
      </c>
      <c r="M83" s="20">
        <v>100</v>
      </c>
      <c r="N83" s="20">
        <v>7</v>
      </c>
      <c r="O83" s="20">
        <v>100</v>
      </c>
      <c r="P83" s="20">
        <v>17</v>
      </c>
      <c r="Q83" s="20">
        <v>100</v>
      </c>
      <c r="R83" s="20">
        <v>12</v>
      </c>
      <c r="S83" s="20">
        <v>100</v>
      </c>
      <c r="T83" s="20">
        <v>17</v>
      </c>
      <c r="U83" s="20">
        <v>100</v>
      </c>
      <c r="V83" s="20">
        <v>17</v>
      </c>
      <c r="W83" s="20">
        <v>100</v>
      </c>
      <c r="X83" s="20">
        <v>7</v>
      </c>
      <c r="Y83" s="20">
        <v>100</v>
      </c>
      <c r="Z83" s="20">
        <v>22</v>
      </c>
      <c r="AA83" s="20">
        <v>100</v>
      </c>
      <c r="AB83" s="20">
        <v>2</v>
      </c>
      <c r="AC83" s="20">
        <v>100</v>
      </c>
      <c r="AD83" s="20">
        <v>17</v>
      </c>
      <c r="AE83" s="20">
        <v>100</v>
      </c>
      <c r="AF83" s="20">
        <v>27</v>
      </c>
      <c r="AG83" s="20">
        <v>100</v>
      </c>
      <c r="AH83" s="20">
        <v>22</v>
      </c>
      <c r="AI83" s="20">
        <v>100</v>
      </c>
      <c r="AJ83" s="20">
        <v>52</v>
      </c>
      <c r="AK83" s="20">
        <v>100</v>
      </c>
      <c r="AL83" s="20">
        <v>22</v>
      </c>
      <c r="AM83" s="20">
        <v>100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1515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3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1587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30</v>
      </c>
      <c r="L84" s="20">
        <v>3</v>
      </c>
      <c r="M84" s="20">
        <v>30</v>
      </c>
      <c r="N84" s="20">
        <v>8</v>
      </c>
      <c r="O84" s="20">
        <v>30</v>
      </c>
      <c r="P84" s="20">
        <v>18</v>
      </c>
      <c r="Q84" s="20">
        <v>30</v>
      </c>
      <c r="R84" s="20">
        <v>13</v>
      </c>
      <c r="S84" s="20">
        <v>30</v>
      </c>
      <c r="T84" s="20">
        <v>13</v>
      </c>
      <c r="U84" s="20">
        <v>30</v>
      </c>
      <c r="V84" s="20">
        <v>13</v>
      </c>
      <c r="W84" s="20">
        <v>30</v>
      </c>
      <c r="X84" s="20">
        <v>8</v>
      </c>
      <c r="Y84" s="20">
        <v>30</v>
      </c>
      <c r="Z84" s="20">
        <v>23</v>
      </c>
      <c r="AA84" s="20">
        <v>30</v>
      </c>
      <c r="AB84" s="20">
        <v>3</v>
      </c>
      <c r="AC84" s="20">
        <v>30</v>
      </c>
      <c r="AD84" s="20">
        <v>18</v>
      </c>
      <c r="AE84" s="20">
        <v>30</v>
      </c>
      <c r="AF84" s="20">
        <v>28</v>
      </c>
      <c r="AG84" s="20">
        <v>30</v>
      </c>
      <c r="AH84" s="20">
        <v>8</v>
      </c>
      <c r="AI84" s="20">
        <v>30</v>
      </c>
      <c r="AJ84" s="20">
        <v>53</v>
      </c>
      <c r="AK84" s="20">
        <v>30</v>
      </c>
      <c r="AL84" s="20">
        <v>13</v>
      </c>
      <c r="AM84" s="20">
        <v>30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1516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1588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65</v>
      </c>
      <c r="L85" s="20">
        <v>3</v>
      </c>
      <c r="M85" s="20">
        <v>65</v>
      </c>
      <c r="N85" s="20">
        <v>8</v>
      </c>
      <c r="O85" s="20">
        <v>65</v>
      </c>
      <c r="P85" s="20">
        <v>18</v>
      </c>
      <c r="Q85" s="20">
        <v>65</v>
      </c>
      <c r="R85" s="20">
        <v>13</v>
      </c>
      <c r="S85" s="20">
        <v>65</v>
      </c>
      <c r="T85" s="20">
        <v>18</v>
      </c>
      <c r="U85" s="20">
        <v>65</v>
      </c>
      <c r="V85" s="20">
        <v>18</v>
      </c>
      <c r="W85" s="20">
        <v>65</v>
      </c>
      <c r="X85" s="20">
        <v>8</v>
      </c>
      <c r="Y85" s="20">
        <v>65</v>
      </c>
      <c r="Z85" s="20">
        <v>23</v>
      </c>
      <c r="AA85" s="20">
        <v>65</v>
      </c>
      <c r="AB85" s="20">
        <v>3</v>
      </c>
      <c r="AC85" s="20">
        <v>65</v>
      </c>
      <c r="AD85" s="20">
        <v>18</v>
      </c>
      <c r="AE85" s="20">
        <v>65</v>
      </c>
      <c r="AF85" s="20">
        <v>28</v>
      </c>
      <c r="AG85" s="20">
        <v>65</v>
      </c>
      <c r="AH85" s="20">
        <v>8</v>
      </c>
      <c r="AI85" s="20">
        <v>65</v>
      </c>
      <c r="AJ85" s="20">
        <v>53</v>
      </c>
      <c r="AK85" s="20">
        <v>65</v>
      </c>
      <c r="AL85" s="20">
        <v>13</v>
      </c>
      <c r="AM85" s="20">
        <v>65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1516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1589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100</v>
      </c>
      <c r="L86" s="20">
        <v>28</v>
      </c>
      <c r="M86" s="20">
        <v>100</v>
      </c>
      <c r="N86" s="20">
        <v>8</v>
      </c>
      <c r="O86" s="20">
        <v>100</v>
      </c>
      <c r="P86" s="20">
        <v>18</v>
      </c>
      <c r="Q86" s="20">
        <v>100</v>
      </c>
      <c r="R86" s="20">
        <v>13</v>
      </c>
      <c r="S86" s="20">
        <v>100</v>
      </c>
      <c r="T86" s="20">
        <v>18</v>
      </c>
      <c r="U86" s="20">
        <v>100</v>
      </c>
      <c r="V86" s="20">
        <v>18</v>
      </c>
      <c r="W86" s="20">
        <v>100</v>
      </c>
      <c r="X86" s="20">
        <v>8</v>
      </c>
      <c r="Y86" s="20">
        <v>100</v>
      </c>
      <c r="Z86" s="20">
        <v>23</v>
      </c>
      <c r="AA86" s="20">
        <v>100</v>
      </c>
      <c r="AB86" s="20">
        <v>3</v>
      </c>
      <c r="AC86" s="20">
        <v>100</v>
      </c>
      <c r="AD86" s="20">
        <v>18</v>
      </c>
      <c r="AE86" s="20">
        <v>100</v>
      </c>
      <c r="AF86" s="20">
        <v>28</v>
      </c>
      <c r="AG86" s="20">
        <v>100</v>
      </c>
      <c r="AH86" s="20">
        <v>23</v>
      </c>
      <c r="AI86" s="20">
        <v>100</v>
      </c>
      <c r="AJ86" s="20">
        <v>53</v>
      </c>
      <c r="AK86" s="20">
        <v>100</v>
      </c>
      <c r="AL86" s="20">
        <v>23</v>
      </c>
      <c r="AM86" s="20">
        <v>100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1516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3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1591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30</v>
      </c>
      <c r="L87" s="20">
        <v>4</v>
      </c>
      <c r="M87" s="20">
        <v>30</v>
      </c>
      <c r="N87" s="20">
        <v>9</v>
      </c>
      <c r="O87" s="20">
        <v>30</v>
      </c>
      <c r="P87" s="20">
        <v>19</v>
      </c>
      <c r="Q87" s="20">
        <v>30</v>
      </c>
      <c r="R87" s="20">
        <v>14</v>
      </c>
      <c r="S87" s="20">
        <v>30</v>
      </c>
      <c r="T87" s="20">
        <v>14</v>
      </c>
      <c r="U87" s="20">
        <v>30</v>
      </c>
      <c r="V87" s="20">
        <v>14</v>
      </c>
      <c r="W87" s="20">
        <v>30</v>
      </c>
      <c r="X87" s="20">
        <v>9</v>
      </c>
      <c r="Y87" s="20">
        <v>30</v>
      </c>
      <c r="Z87" s="20">
        <v>24</v>
      </c>
      <c r="AA87" s="20">
        <v>30</v>
      </c>
      <c r="AB87" s="20">
        <v>4</v>
      </c>
      <c r="AC87" s="20">
        <v>30</v>
      </c>
      <c r="AD87" s="20">
        <v>19</v>
      </c>
      <c r="AE87" s="20">
        <v>30</v>
      </c>
      <c r="AF87" s="20">
        <v>29</v>
      </c>
      <c r="AG87" s="20">
        <v>30</v>
      </c>
      <c r="AH87" s="20">
        <v>9</v>
      </c>
      <c r="AI87" s="20">
        <v>30</v>
      </c>
      <c r="AJ87" s="20">
        <v>54</v>
      </c>
      <c r="AK87" s="20">
        <v>30</v>
      </c>
      <c r="AL87" s="20">
        <v>14</v>
      </c>
      <c r="AM87" s="20">
        <v>30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1517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1592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65</v>
      </c>
      <c r="L88" s="20">
        <v>4</v>
      </c>
      <c r="M88" s="20">
        <v>65</v>
      </c>
      <c r="N88" s="20">
        <v>9</v>
      </c>
      <c r="O88" s="20">
        <v>65</v>
      </c>
      <c r="P88" s="20">
        <v>19</v>
      </c>
      <c r="Q88" s="20">
        <v>65</v>
      </c>
      <c r="R88" s="20">
        <v>14</v>
      </c>
      <c r="S88" s="20">
        <v>65</v>
      </c>
      <c r="T88" s="20">
        <v>19</v>
      </c>
      <c r="U88" s="20">
        <v>65</v>
      </c>
      <c r="V88" s="20">
        <v>19</v>
      </c>
      <c r="W88" s="20">
        <v>65</v>
      </c>
      <c r="X88" s="20">
        <v>9</v>
      </c>
      <c r="Y88" s="20">
        <v>65</v>
      </c>
      <c r="Z88" s="20">
        <v>24</v>
      </c>
      <c r="AA88" s="20">
        <v>65</v>
      </c>
      <c r="AB88" s="20">
        <v>4</v>
      </c>
      <c r="AC88" s="20">
        <v>65</v>
      </c>
      <c r="AD88" s="20">
        <v>19</v>
      </c>
      <c r="AE88" s="20">
        <v>65</v>
      </c>
      <c r="AF88" s="20">
        <v>29</v>
      </c>
      <c r="AG88" s="20">
        <v>65</v>
      </c>
      <c r="AH88" s="20">
        <v>9</v>
      </c>
      <c r="AI88" s="20">
        <v>65</v>
      </c>
      <c r="AJ88" s="20">
        <v>54</v>
      </c>
      <c r="AK88" s="20">
        <v>65</v>
      </c>
      <c r="AL88" s="20">
        <v>14</v>
      </c>
      <c r="AM88" s="20">
        <v>65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1517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1593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100</v>
      </c>
      <c r="L89" s="20">
        <v>29</v>
      </c>
      <c r="M89" s="20">
        <v>100</v>
      </c>
      <c r="N89" s="20">
        <v>9</v>
      </c>
      <c r="O89" s="20">
        <v>100</v>
      </c>
      <c r="P89" s="20">
        <v>19</v>
      </c>
      <c r="Q89" s="20">
        <v>100</v>
      </c>
      <c r="R89" s="20">
        <v>14</v>
      </c>
      <c r="S89" s="20">
        <v>100</v>
      </c>
      <c r="T89" s="20">
        <v>19</v>
      </c>
      <c r="U89" s="20">
        <v>100</v>
      </c>
      <c r="V89" s="20">
        <v>19</v>
      </c>
      <c r="W89" s="20">
        <v>100</v>
      </c>
      <c r="X89" s="20">
        <v>9</v>
      </c>
      <c r="Y89" s="20">
        <v>100</v>
      </c>
      <c r="Z89" s="20">
        <v>24</v>
      </c>
      <c r="AA89" s="20">
        <v>100</v>
      </c>
      <c r="AB89" s="20">
        <v>4</v>
      </c>
      <c r="AC89" s="20">
        <v>100</v>
      </c>
      <c r="AD89" s="20">
        <v>19</v>
      </c>
      <c r="AE89" s="20">
        <v>100</v>
      </c>
      <c r="AF89" s="20">
        <v>29</v>
      </c>
      <c r="AG89" s="20">
        <v>100</v>
      </c>
      <c r="AH89" s="20">
        <v>24</v>
      </c>
      <c r="AI89" s="20">
        <v>100</v>
      </c>
      <c r="AJ89" s="20">
        <v>54</v>
      </c>
      <c r="AK89" s="20">
        <v>100</v>
      </c>
      <c r="AL89" s="20">
        <v>24</v>
      </c>
      <c r="AM89" s="20">
        <v>100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1517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1595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30</v>
      </c>
      <c r="L90" s="20">
        <v>5</v>
      </c>
      <c r="M90" s="20">
        <v>30</v>
      </c>
      <c r="N90" s="20">
        <v>10</v>
      </c>
      <c r="O90" s="20">
        <v>30</v>
      </c>
      <c r="P90" s="20">
        <v>20</v>
      </c>
      <c r="Q90" s="20">
        <v>30</v>
      </c>
      <c r="R90" s="20">
        <v>15</v>
      </c>
      <c r="S90" s="20">
        <v>30</v>
      </c>
      <c r="T90" s="20">
        <v>15</v>
      </c>
      <c r="U90" s="20">
        <v>30</v>
      </c>
      <c r="V90" s="20">
        <v>15</v>
      </c>
      <c r="W90" s="20">
        <v>30</v>
      </c>
      <c r="X90" s="20">
        <v>10</v>
      </c>
      <c r="Y90" s="20">
        <v>30</v>
      </c>
      <c r="Z90" s="20">
        <v>25</v>
      </c>
      <c r="AA90" s="20">
        <v>30</v>
      </c>
      <c r="AB90" s="20">
        <v>5</v>
      </c>
      <c r="AC90" s="20">
        <v>30</v>
      </c>
      <c r="AD90" s="20">
        <v>20</v>
      </c>
      <c r="AE90" s="20">
        <v>30</v>
      </c>
      <c r="AF90" s="20">
        <v>30</v>
      </c>
      <c r="AG90" s="20">
        <v>30</v>
      </c>
      <c r="AH90" s="20">
        <v>10</v>
      </c>
      <c r="AI90" s="20">
        <v>30</v>
      </c>
      <c r="AJ90" s="20">
        <v>55</v>
      </c>
      <c r="AK90" s="20">
        <v>30</v>
      </c>
      <c r="AL90" s="20">
        <v>15</v>
      </c>
      <c r="AM90" s="20">
        <v>30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1518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1596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65</v>
      </c>
      <c r="L91" s="20">
        <v>5</v>
      </c>
      <c r="M91" s="20">
        <v>65</v>
      </c>
      <c r="N91" s="20">
        <v>10</v>
      </c>
      <c r="O91" s="20">
        <v>65</v>
      </c>
      <c r="P91" s="20">
        <v>20</v>
      </c>
      <c r="Q91" s="20">
        <v>65</v>
      </c>
      <c r="R91" s="20">
        <v>15</v>
      </c>
      <c r="S91" s="20">
        <v>65</v>
      </c>
      <c r="T91" s="20">
        <v>20</v>
      </c>
      <c r="U91" s="20">
        <v>65</v>
      </c>
      <c r="V91" s="20">
        <v>20</v>
      </c>
      <c r="W91" s="20">
        <v>65</v>
      </c>
      <c r="X91" s="20">
        <v>10</v>
      </c>
      <c r="Y91" s="20">
        <v>65</v>
      </c>
      <c r="Z91" s="20">
        <v>25</v>
      </c>
      <c r="AA91" s="20">
        <v>65</v>
      </c>
      <c r="AB91" s="20">
        <v>5</v>
      </c>
      <c r="AC91" s="20">
        <v>65</v>
      </c>
      <c r="AD91" s="20">
        <v>20</v>
      </c>
      <c r="AE91" s="20">
        <v>65</v>
      </c>
      <c r="AF91" s="20">
        <v>30</v>
      </c>
      <c r="AG91" s="20">
        <v>65</v>
      </c>
      <c r="AH91" s="20">
        <v>10</v>
      </c>
      <c r="AI91" s="20">
        <v>65</v>
      </c>
      <c r="AJ91" s="20">
        <v>55</v>
      </c>
      <c r="AK91" s="20">
        <v>65</v>
      </c>
      <c r="AL91" s="20">
        <v>15</v>
      </c>
      <c r="AM91" s="20">
        <v>65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1518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1597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100</v>
      </c>
      <c r="L92" s="20">
        <v>30</v>
      </c>
      <c r="M92" s="20">
        <v>100</v>
      </c>
      <c r="N92" s="20">
        <v>10</v>
      </c>
      <c r="O92" s="20">
        <v>100</v>
      </c>
      <c r="P92" s="20">
        <v>20</v>
      </c>
      <c r="Q92" s="20">
        <v>100</v>
      </c>
      <c r="R92" s="20">
        <v>15</v>
      </c>
      <c r="S92" s="20">
        <v>100</v>
      </c>
      <c r="T92" s="20">
        <v>20</v>
      </c>
      <c r="U92" s="20">
        <v>100</v>
      </c>
      <c r="V92" s="20">
        <v>20</v>
      </c>
      <c r="W92" s="20">
        <v>100</v>
      </c>
      <c r="X92" s="20">
        <v>10</v>
      </c>
      <c r="Y92" s="20">
        <v>100</v>
      </c>
      <c r="Z92" s="20">
        <v>25</v>
      </c>
      <c r="AA92" s="20">
        <v>100</v>
      </c>
      <c r="AB92" s="20">
        <v>5</v>
      </c>
      <c r="AC92" s="20">
        <v>100</v>
      </c>
      <c r="AD92" s="20">
        <v>20</v>
      </c>
      <c r="AE92" s="20">
        <v>100</v>
      </c>
      <c r="AF92" s="20">
        <v>30</v>
      </c>
      <c r="AG92" s="20">
        <v>100</v>
      </c>
      <c r="AH92" s="20">
        <v>25</v>
      </c>
      <c r="AI92" s="20">
        <v>100</v>
      </c>
      <c r="AJ92" s="20">
        <v>55</v>
      </c>
      <c r="AK92" s="20">
        <v>100</v>
      </c>
      <c r="AL92" s="20">
        <v>25</v>
      </c>
      <c r="AM92" s="20">
        <v>100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1518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3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1579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30</v>
      </c>
      <c r="L93" s="20">
        <v>1</v>
      </c>
      <c r="M93" s="20">
        <v>30</v>
      </c>
      <c r="N93" s="20">
        <v>6</v>
      </c>
      <c r="O93" s="20">
        <v>30</v>
      </c>
      <c r="P93" s="20">
        <v>16</v>
      </c>
      <c r="Q93" s="20">
        <v>30</v>
      </c>
      <c r="R93" s="20">
        <v>11</v>
      </c>
      <c r="S93" s="20">
        <v>30</v>
      </c>
      <c r="T93" s="20">
        <v>11</v>
      </c>
      <c r="U93" s="20">
        <v>30</v>
      </c>
      <c r="V93" s="20">
        <v>11</v>
      </c>
      <c r="W93" s="20">
        <v>30</v>
      </c>
      <c r="X93" s="20">
        <v>6</v>
      </c>
      <c r="Y93" s="20">
        <v>30</v>
      </c>
      <c r="Z93" s="20">
        <v>21</v>
      </c>
      <c r="AA93" s="20">
        <v>30</v>
      </c>
      <c r="AB93" s="20">
        <v>1</v>
      </c>
      <c r="AC93" s="20">
        <v>30</v>
      </c>
      <c r="AD93" s="20">
        <v>16</v>
      </c>
      <c r="AE93" s="20">
        <v>30</v>
      </c>
      <c r="AF93" s="20">
        <v>26</v>
      </c>
      <c r="AG93" s="20">
        <v>30</v>
      </c>
      <c r="AH93" s="20">
        <v>6</v>
      </c>
      <c r="AI93" s="20">
        <v>30</v>
      </c>
      <c r="AJ93" s="20">
        <v>51</v>
      </c>
      <c r="AK93" s="20">
        <v>30</v>
      </c>
      <c r="AL93" s="20">
        <v>11</v>
      </c>
      <c r="AM93" s="20">
        <v>30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1580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65</v>
      </c>
      <c r="L94" s="20">
        <v>1</v>
      </c>
      <c r="M94" s="20">
        <v>65</v>
      </c>
      <c r="N94" s="20">
        <v>6</v>
      </c>
      <c r="O94" s="20">
        <v>65</v>
      </c>
      <c r="P94" s="20">
        <v>16</v>
      </c>
      <c r="Q94" s="20">
        <v>65</v>
      </c>
      <c r="R94" s="20">
        <v>11</v>
      </c>
      <c r="S94" s="20">
        <v>65</v>
      </c>
      <c r="T94" s="20">
        <v>16</v>
      </c>
      <c r="U94" s="20">
        <v>65</v>
      </c>
      <c r="V94" s="20">
        <v>16</v>
      </c>
      <c r="W94" s="20">
        <v>65</v>
      </c>
      <c r="X94" s="20">
        <v>6</v>
      </c>
      <c r="Y94" s="20">
        <v>65</v>
      </c>
      <c r="Z94" s="20">
        <v>21</v>
      </c>
      <c r="AA94" s="20">
        <v>65</v>
      </c>
      <c r="AB94" s="20">
        <v>1</v>
      </c>
      <c r="AC94" s="20">
        <v>65</v>
      </c>
      <c r="AD94" s="20">
        <v>16</v>
      </c>
      <c r="AE94" s="20">
        <v>65</v>
      </c>
      <c r="AF94" s="20">
        <v>26</v>
      </c>
      <c r="AG94" s="20">
        <v>65</v>
      </c>
      <c r="AH94" s="20">
        <v>6</v>
      </c>
      <c r="AI94" s="20">
        <v>65</v>
      </c>
      <c r="AJ94" s="20">
        <v>51</v>
      </c>
      <c r="AK94" s="20">
        <v>65</v>
      </c>
      <c r="AL94" s="20">
        <v>11</v>
      </c>
      <c r="AM94" s="20">
        <v>65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1581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100</v>
      </c>
      <c r="L95" s="20">
        <v>26</v>
      </c>
      <c r="M95" s="20">
        <v>100</v>
      </c>
      <c r="N95" s="20">
        <v>6</v>
      </c>
      <c r="O95" s="20">
        <v>100</v>
      </c>
      <c r="P95" s="20">
        <v>16</v>
      </c>
      <c r="Q95" s="20">
        <v>100</v>
      </c>
      <c r="R95" s="20">
        <v>11</v>
      </c>
      <c r="S95" s="20">
        <v>100</v>
      </c>
      <c r="T95" s="20">
        <v>16</v>
      </c>
      <c r="U95" s="20">
        <v>100</v>
      </c>
      <c r="V95" s="20">
        <v>16</v>
      </c>
      <c r="W95" s="20">
        <v>100</v>
      </c>
      <c r="X95" s="20">
        <v>6</v>
      </c>
      <c r="Y95" s="20">
        <v>100</v>
      </c>
      <c r="Z95" s="20">
        <v>21</v>
      </c>
      <c r="AA95" s="20">
        <v>100</v>
      </c>
      <c r="AB95" s="20">
        <v>1</v>
      </c>
      <c r="AC95" s="20">
        <v>100</v>
      </c>
      <c r="AD95" s="20">
        <v>16</v>
      </c>
      <c r="AE95" s="20">
        <v>100</v>
      </c>
      <c r="AF95" s="20">
        <v>26</v>
      </c>
      <c r="AG95" s="20">
        <v>100</v>
      </c>
      <c r="AH95" s="20">
        <v>21</v>
      </c>
      <c r="AI95" s="20">
        <v>100</v>
      </c>
      <c r="AJ95" s="20">
        <v>51</v>
      </c>
      <c r="AK95" s="20">
        <v>100</v>
      </c>
      <c r="AL95" s="20">
        <v>21</v>
      </c>
      <c r="AM95" s="20">
        <v>100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3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1583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30</v>
      </c>
      <c r="L96" s="20">
        <v>2</v>
      </c>
      <c r="M96" s="20">
        <v>30</v>
      </c>
      <c r="N96" s="20">
        <v>7</v>
      </c>
      <c r="O96" s="20">
        <v>30</v>
      </c>
      <c r="P96" s="20">
        <v>17</v>
      </c>
      <c r="Q96" s="20">
        <v>30</v>
      </c>
      <c r="R96" s="20">
        <v>12</v>
      </c>
      <c r="S96" s="20">
        <v>30</v>
      </c>
      <c r="T96" s="20">
        <v>12</v>
      </c>
      <c r="U96" s="20">
        <v>30</v>
      </c>
      <c r="V96" s="20">
        <v>12</v>
      </c>
      <c r="W96" s="20">
        <v>30</v>
      </c>
      <c r="X96" s="20">
        <v>7</v>
      </c>
      <c r="Y96" s="20">
        <v>30</v>
      </c>
      <c r="Z96" s="20">
        <v>22</v>
      </c>
      <c r="AA96" s="20">
        <v>30</v>
      </c>
      <c r="AB96" s="20">
        <v>2</v>
      </c>
      <c r="AC96" s="20">
        <v>30</v>
      </c>
      <c r="AD96" s="20">
        <v>17</v>
      </c>
      <c r="AE96" s="20">
        <v>30</v>
      </c>
      <c r="AF96" s="20">
        <v>27</v>
      </c>
      <c r="AG96" s="20">
        <v>30</v>
      </c>
      <c r="AH96" s="20">
        <v>7</v>
      </c>
      <c r="AI96" s="20">
        <v>30</v>
      </c>
      <c r="AJ96" s="20">
        <v>52</v>
      </c>
      <c r="AK96" s="20">
        <v>30</v>
      </c>
      <c r="AL96" s="20">
        <v>12</v>
      </c>
      <c r="AM96" s="20">
        <v>30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1584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65</v>
      </c>
      <c r="L97" s="20">
        <v>2</v>
      </c>
      <c r="M97" s="20">
        <v>65</v>
      </c>
      <c r="N97" s="20">
        <v>7</v>
      </c>
      <c r="O97" s="20">
        <v>65</v>
      </c>
      <c r="P97" s="20">
        <v>17</v>
      </c>
      <c r="Q97" s="20">
        <v>65</v>
      </c>
      <c r="R97" s="20">
        <v>12</v>
      </c>
      <c r="S97" s="20">
        <v>65</v>
      </c>
      <c r="T97" s="20">
        <v>17</v>
      </c>
      <c r="U97" s="20">
        <v>65</v>
      </c>
      <c r="V97" s="20">
        <v>17</v>
      </c>
      <c r="W97" s="20">
        <v>65</v>
      </c>
      <c r="X97" s="20">
        <v>7</v>
      </c>
      <c r="Y97" s="20">
        <v>65</v>
      </c>
      <c r="Z97" s="20">
        <v>22</v>
      </c>
      <c r="AA97" s="20">
        <v>65</v>
      </c>
      <c r="AB97" s="20">
        <v>2</v>
      </c>
      <c r="AC97" s="20">
        <v>65</v>
      </c>
      <c r="AD97" s="20">
        <v>17</v>
      </c>
      <c r="AE97" s="20">
        <v>65</v>
      </c>
      <c r="AF97" s="20">
        <v>27</v>
      </c>
      <c r="AG97" s="20">
        <v>65</v>
      </c>
      <c r="AH97" s="20">
        <v>7</v>
      </c>
      <c r="AI97" s="20">
        <v>65</v>
      </c>
      <c r="AJ97" s="20">
        <v>52</v>
      </c>
      <c r="AK97" s="20">
        <v>65</v>
      </c>
      <c r="AL97" s="20">
        <v>12</v>
      </c>
      <c r="AM97" s="20">
        <v>65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1585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100</v>
      </c>
      <c r="L98" s="20">
        <v>27</v>
      </c>
      <c r="M98" s="20">
        <v>100</v>
      </c>
      <c r="N98" s="20">
        <v>7</v>
      </c>
      <c r="O98" s="20">
        <v>100</v>
      </c>
      <c r="P98" s="20">
        <v>17</v>
      </c>
      <c r="Q98" s="20">
        <v>100</v>
      </c>
      <c r="R98" s="20">
        <v>12</v>
      </c>
      <c r="S98" s="20">
        <v>100</v>
      </c>
      <c r="T98" s="20">
        <v>17</v>
      </c>
      <c r="U98" s="20">
        <v>100</v>
      </c>
      <c r="V98" s="20">
        <v>17</v>
      </c>
      <c r="W98" s="20">
        <v>100</v>
      </c>
      <c r="X98" s="20">
        <v>7</v>
      </c>
      <c r="Y98" s="20">
        <v>100</v>
      </c>
      <c r="Z98" s="20">
        <v>22</v>
      </c>
      <c r="AA98" s="20">
        <v>100</v>
      </c>
      <c r="AB98" s="20">
        <v>2</v>
      </c>
      <c r="AC98" s="20">
        <v>100</v>
      </c>
      <c r="AD98" s="20">
        <v>17</v>
      </c>
      <c r="AE98" s="20">
        <v>100</v>
      </c>
      <c r="AF98" s="20">
        <v>27</v>
      </c>
      <c r="AG98" s="20">
        <v>100</v>
      </c>
      <c r="AH98" s="20">
        <v>22</v>
      </c>
      <c r="AI98" s="20">
        <v>100</v>
      </c>
      <c r="AJ98" s="20">
        <v>52</v>
      </c>
      <c r="AK98" s="20">
        <v>100</v>
      </c>
      <c r="AL98" s="20">
        <v>22</v>
      </c>
      <c r="AM98" s="20">
        <v>100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3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1587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30</v>
      </c>
      <c r="L99" s="20">
        <v>3</v>
      </c>
      <c r="M99" s="20">
        <v>30</v>
      </c>
      <c r="N99" s="20">
        <v>8</v>
      </c>
      <c r="O99" s="20">
        <v>30</v>
      </c>
      <c r="P99" s="20">
        <v>18</v>
      </c>
      <c r="Q99" s="20">
        <v>30</v>
      </c>
      <c r="R99" s="20">
        <v>13</v>
      </c>
      <c r="S99" s="20">
        <v>30</v>
      </c>
      <c r="T99" s="20">
        <v>13</v>
      </c>
      <c r="U99" s="20">
        <v>30</v>
      </c>
      <c r="V99" s="20">
        <v>13</v>
      </c>
      <c r="W99" s="20">
        <v>30</v>
      </c>
      <c r="X99" s="20">
        <v>8</v>
      </c>
      <c r="Y99" s="20">
        <v>30</v>
      </c>
      <c r="Z99" s="20">
        <v>23</v>
      </c>
      <c r="AA99" s="20">
        <v>30</v>
      </c>
      <c r="AB99" s="20">
        <v>3</v>
      </c>
      <c r="AC99" s="20">
        <v>30</v>
      </c>
      <c r="AD99" s="20">
        <v>18</v>
      </c>
      <c r="AE99" s="20">
        <v>30</v>
      </c>
      <c r="AF99" s="20">
        <v>28</v>
      </c>
      <c r="AG99" s="20">
        <v>30</v>
      </c>
      <c r="AH99" s="20">
        <v>8</v>
      </c>
      <c r="AI99" s="20">
        <v>30</v>
      </c>
      <c r="AJ99" s="20">
        <v>53</v>
      </c>
      <c r="AK99" s="20">
        <v>30</v>
      </c>
      <c r="AL99" s="20">
        <v>13</v>
      </c>
      <c r="AM99" s="20">
        <v>30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1588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65</v>
      </c>
      <c r="L100" s="20">
        <v>3</v>
      </c>
      <c r="M100" s="20">
        <v>65</v>
      </c>
      <c r="N100" s="20">
        <v>8</v>
      </c>
      <c r="O100" s="20">
        <v>65</v>
      </c>
      <c r="P100" s="20">
        <v>18</v>
      </c>
      <c r="Q100" s="20">
        <v>65</v>
      </c>
      <c r="R100" s="20">
        <v>13</v>
      </c>
      <c r="S100" s="20">
        <v>65</v>
      </c>
      <c r="T100" s="20">
        <v>18</v>
      </c>
      <c r="U100" s="20">
        <v>65</v>
      </c>
      <c r="V100" s="20">
        <v>18</v>
      </c>
      <c r="W100" s="20">
        <v>65</v>
      </c>
      <c r="X100" s="20">
        <v>8</v>
      </c>
      <c r="Y100" s="20">
        <v>65</v>
      </c>
      <c r="Z100" s="20">
        <v>23</v>
      </c>
      <c r="AA100" s="20">
        <v>65</v>
      </c>
      <c r="AB100" s="20">
        <v>3</v>
      </c>
      <c r="AC100" s="20">
        <v>65</v>
      </c>
      <c r="AD100" s="20">
        <v>18</v>
      </c>
      <c r="AE100" s="20">
        <v>65</v>
      </c>
      <c r="AF100" s="20">
        <v>28</v>
      </c>
      <c r="AG100" s="20">
        <v>65</v>
      </c>
      <c r="AH100" s="20">
        <v>8</v>
      </c>
      <c r="AI100" s="20">
        <v>65</v>
      </c>
      <c r="AJ100" s="20">
        <v>53</v>
      </c>
      <c r="AK100" s="20">
        <v>65</v>
      </c>
      <c r="AL100" s="20">
        <v>13</v>
      </c>
      <c r="AM100" s="20">
        <v>65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1589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100</v>
      </c>
      <c r="L101" s="20">
        <v>28</v>
      </c>
      <c r="M101" s="20">
        <v>100</v>
      </c>
      <c r="N101" s="20">
        <v>8</v>
      </c>
      <c r="O101" s="20">
        <v>100</v>
      </c>
      <c r="P101" s="20">
        <v>18</v>
      </c>
      <c r="Q101" s="20">
        <v>100</v>
      </c>
      <c r="R101" s="20">
        <v>13</v>
      </c>
      <c r="S101" s="20">
        <v>100</v>
      </c>
      <c r="T101" s="20">
        <v>18</v>
      </c>
      <c r="U101" s="20">
        <v>100</v>
      </c>
      <c r="V101" s="20">
        <v>18</v>
      </c>
      <c r="W101" s="20">
        <v>100</v>
      </c>
      <c r="X101" s="20">
        <v>8</v>
      </c>
      <c r="Y101" s="20">
        <v>100</v>
      </c>
      <c r="Z101" s="20">
        <v>23</v>
      </c>
      <c r="AA101" s="20">
        <v>100</v>
      </c>
      <c r="AB101" s="20">
        <v>3</v>
      </c>
      <c r="AC101" s="20">
        <v>100</v>
      </c>
      <c r="AD101" s="20">
        <v>18</v>
      </c>
      <c r="AE101" s="20">
        <v>100</v>
      </c>
      <c r="AF101" s="20">
        <v>28</v>
      </c>
      <c r="AG101" s="20">
        <v>100</v>
      </c>
      <c r="AH101" s="20">
        <v>23</v>
      </c>
      <c r="AI101" s="20">
        <v>100</v>
      </c>
      <c r="AJ101" s="20">
        <v>53</v>
      </c>
      <c r="AK101" s="20">
        <v>100</v>
      </c>
      <c r="AL101" s="20">
        <v>23</v>
      </c>
      <c r="AM101" s="20">
        <v>100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3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1591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30</v>
      </c>
      <c r="L102" s="20">
        <v>4</v>
      </c>
      <c r="M102" s="20">
        <v>30</v>
      </c>
      <c r="N102" s="20">
        <v>9</v>
      </c>
      <c r="O102" s="20">
        <v>30</v>
      </c>
      <c r="P102" s="20">
        <v>19</v>
      </c>
      <c r="Q102" s="20">
        <v>30</v>
      </c>
      <c r="R102" s="20">
        <v>14</v>
      </c>
      <c r="S102" s="20">
        <v>30</v>
      </c>
      <c r="T102" s="20">
        <v>14</v>
      </c>
      <c r="U102" s="20">
        <v>30</v>
      </c>
      <c r="V102" s="20">
        <v>14</v>
      </c>
      <c r="W102" s="20">
        <v>30</v>
      </c>
      <c r="X102" s="20">
        <v>9</v>
      </c>
      <c r="Y102" s="20">
        <v>30</v>
      </c>
      <c r="Z102" s="20">
        <v>24</v>
      </c>
      <c r="AA102" s="20">
        <v>30</v>
      </c>
      <c r="AB102" s="20">
        <v>4</v>
      </c>
      <c r="AC102" s="20">
        <v>30</v>
      </c>
      <c r="AD102" s="20">
        <v>19</v>
      </c>
      <c r="AE102" s="20">
        <v>30</v>
      </c>
      <c r="AF102" s="20">
        <v>29</v>
      </c>
      <c r="AG102" s="20">
        <v>30</v>
      </c>
      <c r="AH102" s="20">
        <v>9</v>
      </c>
      <c r="AI102" s="20">
        <v>30</v>
      </c>
      <c r="AJ102" s="20">
        <v>54</v>
      </c>
      <c r="AK102" s="20">
        <v>30</v>
      </c>
      <c r="AL102" s="20">
        <v>14</v>
      </c>
      <c r="AM102" s="20">
        <v>30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1592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65</v>
      </c>
      <c r="L103" s="20">
        <v>4</v>
      </c>
      <c r="M103" s="20">
        <v>65</v>
      </c>
      <c r="N103" s="20">
        <v>9</v>
      </c>
      <c r="O103" s="20">
        <v>65</v>
      </c>
      <c r="P103" s="20">
        <v>19</v>
      </c>
      <c r="Q103" s="20">
        <v>65</v>
      </c>
      <c r="R103" s="20">
        <v>14</v>
      </c>
      <c r="S103" s="20">
        <v>65</v>
      </c>
      <c r="T103" s="20">
        <v>19</v>
      </c>
      <c r="U103" s="20">
        <v>65</v>
      </c>
      <c r="V103" s="20">
        <v>19</v>
      </c>
      <c r="W103" s="20">
        <v>65</v>
      </c>
      <c r="X103" s="20">
        <v>9</v>
      </c>
      <c r="Y103" s="20">
        <v>65</v>
      </c>
      <c r="Z103" s="20">
        <v>24</v>
      </c>
      <c r="AA103" s="20">
        <v>65</v>
      </c>
      <c r="AB103" s="20">
        <v>4</v>
      </c>
      <c r="AC103" s="20">
        <v>65</v>
      </c>
      <c r="AD103" s="20">
        <v>19</v>
      </c>
      <c r="AE103" s="20">
        <v>65</v>
      </c>
      <c r="AF103" s="20">
        <v>29</v>
      </c>
      <c r="AG103" s="20">
        <v>65</v>
      </c>
      <c r="AH103" s="20">
        <v>9</v>
      </c>
      <c r="AI103" s="20">
        <v>65</v>
      </c>
      <c r="AJ103" s="20">
        <v>54</v>
      </c>
      <c r="AK103" s="20">
        <v>65</v>
      </c>
      <c r="AL103" s="20">
        <v>14</v>
      </c>
      <c r="AM103" s="20">
        <v>65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1593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100</v>
      </c>
      <c r="L104" s="20">
        <v>29</v>
      </c>
      <c r="M104" s="20">
        <v>100</v>
      </c>
      <c r="N104" s="20">
        <v>9</v>
      </c>
      <c r="O104" s="20">
        <v>100</v>
      </c>
      <c r="P104" s="20">
        <v>19</v>
      </c>
      <c r="Q104" s="20">
        <v>100</v>
      </c>
      <c r="R104" s="20">
        <v>14</v>
      </c>
      <c r="S104" s="20">
        <v>100</v>
      </c>
      <c r="T104" s="20">
        <v>19</v>
      </c>
      <c r="U104" s="20">
        <v>100</v>
      </c>
      <c r="V104" s="20">
        <v>19</v>
      </c>
      <c r="W104" s="20">
        <v>100</v>
      </c>
      <c r="X104" s="20">
        <v>9</v>
      </c>
      <c r="Y104" s="20">
        <v>100</v>
      </c>
      <c r="Z104" s="20">
        <v>24</v>
      </c>
      <c r="AA104" s="20">
        <v>100</v>
      </c>
      <c r="AB104" s="20">
        <v>4</v>
      </c>
      <c r="AC104" s="20">
        <v>100</v>
      </c>
      <c r="AD104" s="20">
        <v>19</v>
      </c>
      <c r="AE104" s="20">
        <v>100</v>
      </c>
      <c r="AF104" s="20">
        <v>29</v>
      </c>
      <c r="AG104" s="20">
        <v>100</v>
      </c>
      <c r="AH104" s="20">
        <v>24</v>
      </c>
      <c r="AI104" s="20">
        <v>100</v>
      </c>
      <c r="AJ104" s="20">
        <v>54</v>
      </c>
      <c r="AK104" s="20">
        <v>100</v>
      </c>
      <c r="AL104" s="20">
        <v>24</v>
      </c>
      <c r="AM104" s="20">
        <v>100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3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1595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30</v>
      </c>
      <c r="L105" s="20">
        <v>5</v>
      </c>
      <c r="M105" s="20">
        <v>30</v>
      </c>
      <c r="N105" s="20">
        <v>10</v>
      </c>
      <c r="O105" s="20">
        <v>30</v>
      </c>
      <c r="P105" s="20">
        <v>20</v>
      </c>
      <c r="Q105" s="20">
        <v>30</v>
      </c>
      <c r="R105" s="20">
        <v>15</v>
      </c>
      <c r="S105" s="20">
        <v>30</v>
      </c>
      <c r="T105" s="20">
        <v>15</v>
      </c>
      <c r="U105" s="20">
        <v>30</v>
      </c>
      <c r="V105" s="20">
        <v>15</v>
      </c>
      <c r="W105" s="20">
        <v>30</v>
      </c>
      <c r="X105" s="20">
        <v>10</v>
      </c>
      <c r="Y105" s="20">
        <v>30</v>
      </c>
      <c r="Z105" s="20">
        <v>25</v>
      </c>
      <c r="AA105" s="20">
        <v>30</v>
      </c>
      <c r="AB105" s="20">
        <v>5</v>
      </c>
      <c r="AC105" s="20">
        <v>30</v>
      </c>
      <c r="AD105" s="20">
        <v>20</v>
      </c>
      <c r="AE105" s="20">
        <v>30</v>
      </c>
      <c r="AF105" s="20">
        <v>30</v>
      </c>
      <c r="AG105" s="20">
        <v>30</v>
      </c>
      <c r="AH105" s="20">
        <v>10</v>
      </c>
      <c r="AI105" s="20">
        <v>30</v>
      </c>
      <c r="AJ105" s="20">
        <v>55</v>
      </c>
      <c r="AK105" s="20">
        <v>30</v>
      </c>
      <c r="AL105" s="20">
        <v>15</v>
      </c>
      <c r="AM105" s="20">
        <v>30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1596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65</v>
      </c>
      <c r="L106" s="20">
        <v>5</v>
      </c>
      <c r="M106" s="20">
        <v>65</v>
      </c>
      <c r="N106" s="20">
        <v>10</v>
      </c>
      <c r="O106" s="20">
        <v>65</v>
      </c>
      <c r="P106" s="20">
        <v>20</v>
      </c>
      <c r="Q106" s="20">
        <v>65</v>
      </c>
      <c r="R106" s="20">
        <v>15</v>
      </c>
      <c r="S106" s="20">
        <v>65</v>
      </c>
      <c r="T106" s="20">
        <v>20</v>
      </c>
      <c r="U106" s="20">
        <v>65</v>
      </c>
      <c r="V106" s="20">
        <v>20</v>
      </c>
      <c r="W106" s="20">
        <v>65</v>
      </c>
      <c r="X106" s="20">
        <v>10</v>
      </c>
      <c r="Y106" s="20">
        <v>65</v>
      </c>
      <c r="Z106" s="20">
        <v>25</v>
      </c>
      <c r="AA106" s="20">
        <v>65</v>
      </c>
      <c r="AB106" s="20">
        <v>5</v>
      </c>
      <c r="AC106" s="20">
        <v>65</v>
      </c>
      <c r="AD106" s="20">
        <v>20</v>
      </c>
      <c r="AE106" s="20">
        <v>65</v>
      </c>
      <c r="AF106" s="20">
        <v>30</v>
      </c>
      <c r="AG106" s="20">
        <v>65</v>
      </c>
      <c r="AH106" s="20">
        <v>10</v>
      </c>
      <c r="AI106" s="20">
        <v>65</v>
      </c>
      <c r="AJ106" s="20">
        <v>55</v>
      </c>
      <c r="AK106" s="20">
        <v>65</v>
      </c>
      <c r="AL106" s="20">
        <v>15</v>
      </c>
      <c r="AM106" s="20">
        <v>65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1597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100</v>
      </c>
      <c r="L107" s="20">
        <v>30</v>
      </c>
      <c r="M107" s="20">
        <v>100</v>
      </c>
      <c r="N107" s="20">
        <v>10</v>
      </c>
      <c r="O107" s="20">
        <v>100</v>
      </c>
      <c r="P107" s="20">
        <v>20</v>
      </c>
      <c r="Q107" s="20">
        <v>100</v>
      </c>
      <c r="R107" s="20">
        <v>15</v>
      </c>
      <c r="S107" s="20">
        <v>100</v>
      </c>
      <c r="T107" s="20">
        <v>20</v>
      </c>
      <c r="U107" s="20">
        <v>100</v>
      </c>
      <c r="V107" s="20">
        <v>20</v>
      </c>
      <c r="W107" s="20">
        <v>100</v>
      </c>
      <c r="X107" s="20">
        <v>10</v>
      </c>
      <c r="Y107" s="20">
        <v>100</v>
      </c>
      <c r="Z107" s="20">
        <v>25</v>
      </c>
      <c r="AA107" s="20">
        <v>100</v>
      </c>
      <c r="AB107" s="20">
        <v>5</v>
      </c>
      <c r="AC107" s="20">
        <v>100</v>
      </c>
      <c r="AD107" s="20">
        <v>20</v>
      </c>
      <c r="AE107" s="20">
        <v>100</v>
      </c>
      <c r="AF107" s="20">
        <v>30</v>
      </c>
      <c r="AG107" s="20">
        <v>100</v>
      </c>
      <c r="AH107" s="20">
        <v>25</v>
      </c>
      <c r="AI107" s="20">
        <v>100</v>
      </c>
      <c r="AJ107" s="20">
        <v>55</v>
      </c>
      <c r="AK107" s="20">
        <v>100</v>
      </c>
      <c r="AL107" s="20">
        <v>25</v>
      </c>
      <c r="AM107" s="20">
        <v>100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3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opLeftCell="B4" workbookViewId="0">
      <pane xSplit="2" ySplit="7" topLeftCell="U80" activePane="bottomRight" state="frozen"/>
      <selection activeCell="B4" sqref="B4"/>
      <selection pane="topRight" activeCell="D4" sqref="D4"/>
      <selection pane="bottomLeft" activeCell="B11" sqref="B11"/>
      <selection pane="bottomRight" activeCell="Z91" sqref="Z9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547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548</v>
      </c>
      <c r="F4" s="3" t="s">
        <v>550</v>
      </c>
      <c r="G4" s="3" t="s">
        <v>552</v>
      </c>
      <c r="H4" s="3" t="s">
        <v>554</v>
      </c>
      <c r="I4" s="3" t="s">
        <v>557</v>
      </c>
      <c r="J4" s="3" t="s">
        <v>559</v>
      </c>
      <c r="K4" s="3" t="s">
        <v>560</v>
      </c>
      <c r="L4" s="3" t="s">
        <v>2566</v>
      </c>
      <c r="M4" s="3" t="s">
        <v>2445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2518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2083</v>
      </c>
      <c r="N5" s="3" t="s">
        <v>196</v>
      </c>
      <c r="O5" s="3" t="s">
        <v>2140</v>
      </c>
      <c r="P5" s="3" t="s">
        <v>199</v>
      </c>
      <c r="Q5" s="3" t="s">
        <v>712</v>
      </c>
      <c r="R5" s="3" t="s">
        <v>2294</v>
      </c>
      <c r="S5" s="3" t="s">
        <v>2293</v>
      </c>
      <c r="T5" s="3" t="s">
        <v>2348</v>
      </c>
      <c r="U5" s="3" t="s">
        <v>2081</v>
      </c>
      <c r="V5" s="3" t="s">
        <v>208</v>
      </c>
      <c r="W5" s="3" t="s">
        <v>534</v>
      </c>
      <c r="X5" s="3" t="s">
        <v>2030</v>
      </c>
      <c r="Y5" s="3" t="s">
        <v>194</v>
      </c>
      <c r="Z5" s="3" t="s">
        <v>2113</v>
      </c>
      <c r="AA5" s="3" t="s">
        <v>215</v>
      </c>
      <c r="AB5" s="3" t="s">
        <v>2382</v>
      </c>
      <c r="AC5" s="3" t="s">
        <v>2379</v>
      </c>
      <c r="AD5" s="3" t="s">
        <v>723</v>
      </c>
      <c r="AE5" s="3" t="s">
        <v>2076</v>
      </c>
      <c r="AF5" s="3" t="s">
        <v>195</v>
      </c>
      <c r="AG5" s="3" t="s">
        <v>197</v>
      </c>
      <c r="AH5" s="3" t="s">
        <v>536</v>
      </c>
      <c r="AI5" s="3" t="s">
        <v>2104</v>
      </c>
      <c r="AJ5" s="3" t="s">
        <v>538</v>
      </c>
      <c r="AK5" s="3" t="s">
        <v>540</v>
      </c>
      <c r="AL5" s="3" t="s">
        <v>2109</v>
      </c>
      <c r="AM5" s="3" t="s">
        <v>545</v>
      </c>
      <c r="AN5" s="3" t="s">
        <v>198</v>
      </c>
      <c r="AO5" s="3" t="s">
        <v>542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543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249</v>
      </c>
      <c r="N8" s="4" t="s">
        <v>7</v>
      </c>
      <c r="O8" s="4" t="s">
        <v>249</v>
      </c>
      <c r="P8" s="4" t="s">
        <v>20</v>
      </c>
      <c r="Q8" s="4" t="s">
        <v>173</v>
      </c>
      <c r="R8" s="4" t="s">
        <v>249</v>
      </c>
      <c r="S8" s="4" t="s">
        <v>173</v>
      </c>
      <c r="T8" s="4" t="s">
        <v>2450</v>
      </c>
      <c r="U8" s="4" t="s">
        <v>249</v>
      </c>
      <c r="V8" s="4" t="s">
        <v>173</v>
      </c>
      <c r="W8" s="4" t="s">
        <v>173</v>
      </c>
      <c r="X8" s="4" t="s">
        <v>249</v>
      </c>
      <c r="Y8" s="4" t="s">
        <v>7</v>
      </c>
      <c r="Z8" s="4" t="s">
        <v>249</v>
      </c>
      <c r="AA8" s="4" t="s">
        <v>173</v>
      </c>
      <c r="AB8" s="4" t="s">
        <v>249</v>
      </c>
      <c r="AC8" s="4" t="s">
        <v>173</v>
      </c>
      <c r="AD8" s="4" t="s">
        <v>173</v>
      </c>
      <c r="AE8" s="4" t="s">
        <v>249</v>
      </c>
      <c r="AF8" s="4" t="s">
        <v>7</v>
      </c>
      <c r="AG8" s="4" t="s">
        <v>7</v>
      </c>
      <c r="AH8" s="4" t="s">
        <v>9</v>
      </c>
      <c r="AI8" s="4" t="s">
        <v>249</v>
      </c>
      <c r="AJ8" s="4" t="s">
        <v>173</v>
      </c>
      <c r="AK8" s="4" t="s">
        <v>173</v>
      </c>
      <c r="AL8" s="4" t="s">
        <v>249</v>
      </c>
      <c r="AM8" s="4" t="s">
        <v>173</v>
      </c>
      <c r="AN8" s="4" t="s">
        <v>7</v>
      </c>
      <c r="AO8" s="4" t="s">
        <v>543</v>
      </c>
      <c r="AP8" s="4" t="s">
        <v>2519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549</v>
      </c>
      <c r="F9" s="9" t="s">
        <v>551</v>
      </c>
      <c r="G9" s="6" t="s">
        <v>555</v>
      </c>
      <c r="H9" s="6" t="s">
        <v>556</v>
      </c>
      <c r="I9" s="6" t="s">
        <v>558</v>
      </c>
      <c r="J9" s="6" t="s">
        <v>562</v>
      </c>
      <c r="K9" s="6" t="s">
        <v>561</v>
      </c>
      <c r="L9" s="6" t="s">
        <v>2567</v>
      </c>
      <c r="M9" s="9" t="s">
        <v>205</v>
      </c>
      <c r="N9" s="5" t="s">
        <v>205</v>
      </c>
      <c r="O9" s="5" t="s">
        <v>2141</v>
      </c>
      <c r="P9" s="6" t="s">
        <v>202</v>
      </c>
      <c r="Q9" s="6" t="s">
        <v>713</v>
      </c>
      <c r="R9" s="5" t="s">
        <v>2296</v>
      </c>
      <c r="S9" s="9" t="s">
        <v>2295</v>
      </c>
      <c r="T9" s="9" t="s">
        <v>2451</v>
      </c>
      <c r="U9" s="5" t="s">
        <v>209</v>
      </c>
      <c r="V9" s="9" t="s">
        <v>209</v>
      </c>
      <c r="W9" s="9" t="s">
        <v>535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2381</v>
      </c>
      <c r="AC9" s="5" t="s">
        <v>2381</v>
      </c>
      <c r="AD9" s="6" t="s">
        <v>724</v>
      </c>
      <c r="AE9" s="9" t="s">
        <v>2077</v>
      </c>
      <c r="AF9" s="5" t="s">
        <v>204</v>
      </c>
      <c r="AG9" s="6" t="s">
        <v>206</v>
      </c>
      <c r="AH9" s="6" t="s">
        <v>537</v>
      </c>
      <c r="AI9" s="6" t="s">
        <v>2105</v>
      </c>
      <c r="AJ9" s="6" t="s">
        <v>539</v>
      </c>
      <c r="AK9" s="6" t="s">
        <v>541</v>
      </c>
      <c r="AL9" s="6" t="s">
        <v>546</v>
      </c>
      <c r="AM9" s="6" t="s">
        <v>546</v>
      </c>
      <c r="AN9" s="6" t="s">
        <v>207</v>
      </c>
      <c r="AO9" s="6" t="s">
        <v>544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679</v>
      </c>
      <c r="F10" s="6" t="s">
        <v>553</v>
      </c>
      <c r="G10" s="6"/>
      <c r="H10" s="6" t="s">
        <v>2457</v>
      </c>
      <c r="I10" s="6"/>
      <c r="J10" s="6" t="s">
        <v>553</v>
      </c>
      <c r="K10" s="6" t="s">
        <v>563</v>
      </c>
      <c r="L10" s="6" t="s">
        <v>2568</v>
      </c>
      <c r="M10" s="6"/>
      <c r="N10" s="6" t="s">
        <v>678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Q10" s="6"/>
      <c r="R10" s="6"/>
      <c r="S10" s="6" t="s">
        <v>1105</v>
      </c>
      <c r="T10" s="6"/>
      <c r="U10" s="6"/>
      <c r="V10" s="6" t="s">
        <v>1105</v>
      </c>
      <c r="W10" s="6"/>
      <c r="X10" s="6"/>
      <c r="Y10" s="6" t="s">
        <v>709</v>
      </c>
      <c r="Z10" s="6"/>
      <c r="AA10" s="6"/>
      <c r="AB10" s="6"/>
      <c r="AC10" s="6"/>
      <c r="AD10" s="6" t="s">
        <v>725</v>
      </c>
      <c r="AE10" s="6"/>
      <c r="AF10" s="6" t="s">
        <v>722</v>
      </c>
      <c r="AG10" s="6"/>
      <c r="AH10" s="6"/>
      <c r="AI10" s="6"/>
      <c r="AJ10" s="6" t="s">
        <v>722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564</v>
      </c>
      <c r="D11" s="26" t="s">
        <v>565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2034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566</v>
      </c>
      <c r="D12" s="26" t="s">
        <v>578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2034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590</v>
      </c>
      <c r="D13" s="26" t="s">
        <v>591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2034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567</v>
      </c>
      <c r="D14" s="26" t="s">
        <v>579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2034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568</v>
      </c>
      <c r="D15" s="26" t="s">
        <v>580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2034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569</v>
      </c>
      <c r="D16" s="26" t="s">
        <v>581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2034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570</v>
      </c>
      <c r="D17" s="26" t="s">
        <v>582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2034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571</v>
      </c>
      <c r="D18" s="26" t="s">
        <v>583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2034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572</v>
      </c>
      <c r="D19" s="26" t="s">
        <v>584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2034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573</v>
      </c>
      <c r="D20" s="26" t="s">
        <v>585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2034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592</v>
      </c>
      <c r="D21" s="26" t="s">
        <v>593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2034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574</v>
      </c>
      <c r="D22" s="26" t="s">
        <v>586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2034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575</v>
      </c>
      <c r="D23" s="26" t="s">
        <v>587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2034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576</v>
      </c>
      <c r="D24" s="26" t="s">
        <v>588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2034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577</v>
      </c>
      <c r="D25" s="26" t="s">
        <v>589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2034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700</v>
      </c>
      <c r="D26" s="26" t="s">
        <v>608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2034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594</v>
      </c>
      <c r="D27" s="26" t="s">
        <v>609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2034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595</v>
      </c>
      <c r="D28" s="26" t="s">
        <v>610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2034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596</v>
      </c>
      <c r="D29" s="26" t="s">
        <v>611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2034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597</v>
      </c>
      <c r="D30" s="26" t="s">
        <v>612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2034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598</v>
      </c>
      <c r="D31" s="26" t="s">
        <v>613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2034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599</v>
      </c>
      <c r="D32" s="26" t="s">
        <v>614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2034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600</v>
      </c>
      <c r="D33" s="26" t="s">
        <v>615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2034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601</v>
      </c>
      <c r="D34" s="26" t="s">
        <v>616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2034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602</v>
      </c>
      <c r="D35" s="26" t="s">
        <v>617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2034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603</v>
      </c>
      <c r="D36" s="26" t="s">
        <v>618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2034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604</v>
      </c>
      <c r="D37" s="26" t="s">
        <v>619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2034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605</v>
      </c>
      <c r="D38" s="26" t="s">
        <v>620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2034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606</v>
      </c>
      <c r="D39" s="26" t="s">
        <v>621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2034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607</v>
      </c>
      <c r="D40" s="26" t="s">
        <v>622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2034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624</v>
      </c>
      <c r="D41" s="27" t="s">
        <v>631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2034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623</v>
      </c>
      <c r="D42" s="27" t="s">
        <v>632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2034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625</v>
      </c>
      <c r="D43" s="7" t="s">
        <v>633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2034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626</v>
      </c>
      <c r="D44" s="7" t="s">
        <v>634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2034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627</v>
      </c>
      <c r="D45" s="7" t="s">
        <v>635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2034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628</v>
      </c>
      <c r="D46" s="7" t="s">
        <v>636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2034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629</v>
      </c>
      <c r="D47" s="7" t="s">
        <v>637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2034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630</v>
      </c>
      <c r="D48" s="7" t="s">
        <v>638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2034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639</v>
      </c>
      <c r="D49" s="7" t="s">
        <v>640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2034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642</v>
      </c>
      <c r="D50" s="7" t="s">
        <v>641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2034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643</v>
      </c>
      <c r="D51" s="7" t="s">
        <v>680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2034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644</v>
      </c>
      <c r="D52" s="7" t="s">
        <v>681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2034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645</v>
      </c>
      <c r="D53" s="7" t="s">
        <v>682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2034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646</v>
      </c>
      <c r="D54" s="7" t="s">
        <v>683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2034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647</v>
      </c>
      <c r="D55" s="7" t="s">
        <v>684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2034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648</v>
      </c>
      <c r="D56" s="7" t="s">
        <v>685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2034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649</v>
      </c>
      <c r="D57" s="7" t="s">
        <v>686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2034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701</v>
      </c>
      <c r="D58" s="7" t="s">
        <v>650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2034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702</v>
      </c>
      <c r="D59" s="7" t="s">
        <v>651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2034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652</v>
      </c>
      <c r="D60" s="7" t="s">
        <v>660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2034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653</v>
      </c>
      <c r="D61" s="7" t="s">
        <v>661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2034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654</v>
      </c>
      <c r="D62" s="7" t="s">
        <v>662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2034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655</v>
      </c>
      <c r="D63" s="7" t="s">
        <v>663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2034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656</v>
      </c>
      <c r="D64" s="7" t="s">
        <v>664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2034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657</v>
      </c>
      <c r="D65" s="7" t="s">
        <v>665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2034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658</v>
      </c>
      <c r="D66" s="7" t="s">
        <v>666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2034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659</v>
      </c>
      <c r="D67" s="7" t="s">
        <v>667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2034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668</v>
      </c>
      <c r="D68" s="7" t="s">
        <v>669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2034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670</v>
      </c>
      <c r="D69" s="7" t="s">
        <v>674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2034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671</v>
      </c>
      <c r="D70" s="7" t="s">
        <v>675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2034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672</v>
      </c>
      <c r="D71" s="7" t="s">
        <v>676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2034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673</v>
      </c>
      <c r="D72" s="7" t="s">
        <v>677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2034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703</v>
      </c>
      <c r="D73" s="7" t="s">
        <v>707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2517</v>
      </c>
      <c r="N73" s="36" t="str">
        <f t="shared" si="9"/>
        <v>10</v>
      </c>
      <c r="O73" s="36" t="s">
        <v>2448</v>
      </c>
      <c r="P73" s="6" t="str">
        <f t="shared" si="7"/>
        <v>44</v>
      </c>
      <c r="Q73" s="6"/>
      <c r="R73" s="6" t="s">
        <v>2078</v>
      </c>
      <c r="S73" s="36" t="str">
        <f t="shared" si="0"/>
        <v>2</v>
      </c>
      <c r="T73" s="36"/>
      <c r="U73" s="6" t="s">
        <v>2078</v>
      </c>
      <c r="V73" s="36" t="str">
        <f t="shared" si="1"/>
        <v>2</v>
      </c>
      <c r="W73" s="6">
        <v>100</v>
      </c>
      <c r="X73" s="6" t="s">
        <v>2035</v>
      </c>
      <c r="Y73" s="36" t="str">
        <f t="shared" si="2"/>
        <v>1</v>
      </c>
      <c r="Z73" s="6" t="s">
        <v>2034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704</v>
      </c>
      <c r="D74" s="7" t="s">
        <v>707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2517</v>
      </c>
      <c r="N74" s="36" t="str">
        <f t="shared" si="9"/>
        <v>10</v>
      </c>
      <c r="O74" s="36" t="s">
        <v>2448</v>
      </c>
      <c r="P74" s="6" t="str">
        <f t="shared" si="7"/>
        <v>44</v>
      </c>
      <c r="Q74" s="6"/>
      <c r="R74" s="6" t="s">
        <v>2078</v>
      </c>
      <c r="S74" s="36" t="str">
        <f t="shared" ref="S74:S76" si="10">IF(R74="","",LEFT(R74,FIND(" ",SUBSTITUTE(R74,":"," "))-1))</f>
        <v>2</v>
      </c>
      <c r="T74" s="36"/>
      <c r="U74" s="6" t="s">
        <v>2078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2035</v>
      </c>
      <c r="Y74" s="36" t="str">
        <f t="shared" ref="Y74:Y76" si="12">IF(X74="","",LEFT(X74,FIND(" ",SUBSTITUTE(X74,":"," "))-1))</f>
        <v>1</v>
      </c>
      <c r="Z74" s="6" t="s">
        <v>2034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705</v>
      </c>
      <c r="D75" s="7" t="s">
        <v>707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2517</v>
      </c>
      <c r="N75" s="36" t="str">
        <f t="shared" si="9"/>
        <v>10</v>
      </c>
      <c r="O75" s="36" t="s">
        <v>2448</v>
      </c>
      <c r="P75" s="6" t="str">
        <f t="shared" si="7"/>
        <v>44</v>
      </c>
      <c r="Q75" s="6"/>
      <c r="R75" s="6" t="s">
        <v>2078</v>
      </c>
      <c r="S75" s="36" t="str">
        <f t="shared" si="10"/>
        <v>2</v>
      </c>
      <c r="T75" s="36"/>
      <c r="U75" s="6" t="s">
        <v>2078</v>
      </c>
      <c r="V75" s="36" t="str">
        <f t="shared" si="11"/>
        <v>2</v>
      </c>
      <c r="W75" s="6">
        <v>100</v>
      </c>
      <c r="X75" s="6" t="s">
        <v>2035</v>
      </c>
      <c r="Y75" s="36" t="str">
        <f t="shared" si="12"/>
        <v>1</v>
      </c>
      <c r="Z75" s="6" t="s">
        <v>2034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706</v>
      </c>
      <c r="D76" s="7" t="s">
        <v>708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2087</v>
      </c>
      <c r="N76" s="36" t="str">
        <f t="shared" si="9"/>
        <v>2</v>
      </c>
      <c r="O76" s="36" t="s">
        <v>2448</v>
      </c>
      <c r="P76" s="6" t="str">
        <f t="shared" si="7"/>
        <v>44</v>
      </c>
      <c r="Q76" s="6"/>
      <c r="R76" s="6" t="s">
        <v>2078</v>
      </c>
      <c r="S76" s="36" t="str">
        <f t="shared" si="10"/>
        <v>2</v>
      </c>
      <c r="T76" s="36"/>
      <c r="U76" s="6" t="s">
        <v>2080</v>
      </c>
      <c r="V76" s="36" t="str">
        <f t="shared" si="11"/>
        <v>5</v>
      </c>
      <c r="W76" s="6">
        <v>100</v>
      </c>
      <c r="X76" s="6" t="s">
        <v>2035</v>
      </c>
      <c r="Y76" s="36" t="str">
        <f t="shared" si="12"/>
        <v>1</v>
      </c>
      <c r="Z76" s="6" t="s">
        <v>2034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715</v>
      </c>
      <c r="D77" s="7" t="s">
        <v>714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2034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716</v>
      </c>
      <c r="D78" s="7" t="s">
        <v>719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2034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717</v>
      </c>
      <c r="D79" s="7" t="s">
        <v>720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2034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718</v>
      </c>
      <c r="D80" s="7" t="s">
        <v>721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2034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1812</v>
      </c>
      <c r="D81" s="7" t="s">
        <v>707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2517</v>
      </c>
      <c r="N81" s="36" t="str">
        <f t="shared" si="22"/>
        <v>10</v>
      </c>
      <c r="O81" s="36" t="s">
        <v>2447</v>
      </c>
      <c r="P81" s="6" t="str">
        <f t="shared" si="17"/>
        <v>43</v>
      </c>
      <c r="Q81" s="6"/>
      <c r="R81" s="6" t="s">
        <v>2078</v>
      </c>
      <c r="S81" s="36" t="str">
        <f t="shared" si="18"/>
        <v>2</v>
      </c>
      <c r="T81" s="36"/>
      <c r="U81" s="6" t="s">
        <v>2078</v>
      </c>
      <c r="V81" s="36" t="str">
        <f t="shared" si="19"/>
        <v>2</v>
      </c>
      <c r="W81" s="6">
        <v>100</v>
      </c>
      <c r="X81" s="6" t="s">
        <v>2035</v>
      </c>
      <c r="Y81" s="36" t="str">
        <f t="shared" si="20"/>
        <v>1</v>
      </c>
      <c r="Z81" s="6" t="s">
        <v>2034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2309</v>
      </c>
      <c r="D82" s="26" t="s">
        <v>2310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2034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2308</v>
      </c>
      <c r="D83" s="26" t="s">
        <v>2311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2034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2316</v>
      </c>
      <c r="D84" s="26" t="s">
        <v>2318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2034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2317</v>
      </c>
      <c r="D85" s="26" t="s">
        <v>2319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2034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29.25" customHeight="1">
      <c r="B86" s="5">
        <v>76</v>
      </c>
      <c r="C86" s="7" t="s">
        <v>2334</v>
      </c>
      <c r="D86" s="7" t="s">
        <v>2454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2517</v>
      </c>
      <c r="N86" s="36" t="str">
        <f t="shared" si="22"/>
        <v>10</v>
      </c>
      <c r="O86" s="36" t="s">
        <v>2571</v>
      </c>
      <c r="P86" s="6" t="str">
        <f t="shared" si="17"/>
        <v>46</v>
      </c>
      <c r="Q86" s="6">
        <v>3</v>
      </c>
      <c r="R86" s="6" t="s">
        <v>2078</v>
      </c>
      <c r="S86" s="36" t="str">
        <f t="shared" si="18"/>
        <v>2</v>
      </c>
      <c r="T86" s="36"/>
      <c r="U86" s="6" t="s">
        <v>2078</v>
      </c>
      <c r="V86" s="36" t="str">
        <f t="shared" si="19"/>
        <v>2</v>
      </c>
      <c r="W86" s="6">
        <v>100</v>
      </c>
      <c r="X86" s="6" t="s">
        <v>2035</v>
      </c>
      <c r="Y86" s="36" t="str">
        <f t="shared" si="20"/>
        <v>1</v>
      </c>
      <c r="Z86" s="6" t="s">
        <v>2034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2337</v>
      </c>
      <c r="D87" s="7" t="s">
        <v>2455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2517</v>
      </c>
      <c r="N87" s="36" t="str">
        <f t="shared" si="22"/>
        <v>10</v>
      </c>
      <c r="O87" s="36" t="s">
        <v>2135</v>
      </c>
      <c r="P87" s="6" t="str">
        <f t="shared" si="17"/>
        <v>25</v>
      </c>
      <c r="Q87" s="6"/>
      <c r="R87" s="6" t="s">
        <v>2078</v>
      </c>
      <c r="S87" s="36" t="str">
        <f t="shared" si="18"/>
        <v>2</v>
      </c>
      <c r="T87" s="36"/>
      <c r="U87" s="6" t="s">
        <v>2078</v>
      </c>
      <c r="V87" s="36" t="str">
        <f t="shared" si="19"/>
        <v>2</v>
      </c>
      <c r="W87" s="6">
        <v>100</v>
      </c>
      <c r="X87" s="6" t="s">
        <v>2035</v>
      </c>
      <c r="Y87" s="36" t="str">
        <f t="shared" si="20"/>
        <v>1</v>
      </c>
      <c r="Z87" s="6" t="s">
        <v>2034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2336</v>
      </c>
      <c r="D88" s="7" t="s">
        <v>2456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2087</v>
      </c>
      <c r="N88" s="36" t="str">
        <f t="shared" si="22"/>
        <v>2</v>
      </c>
      <c r="O88" s="36" t="s">
        <v>2121</v>
      </c>
      <c r="P88" s="6" t="str">
        <f t="shared" si="17"/>
        <v>6</v>
      </c>
      <c r="Q88" s="6"/>
      <c r="R88" s="6" t="s">
        <v>2376</v>
      </c>
      <c r="S88" s="36" t="str">
        <f t="shared" si="18"/>
        <v>1</v>
      </c>
      <c r="T88" s="36">
        <v>30</v>
      </c>
      <c r="U88" s="6" t="s">
        <v>2080</v>
      </c>
      <c r="V88" s="36" t="str">
        <f t="shared" si="19"/>
        <v>5</v>
      </c>
      <c r="W88" s="6">
        <v>100</v>
      </c>
      <c r="X88" s="6" t="s">
        <v>2035</v>
      </c>
      <c r="Y88" s="36" t="str">
        <f t="shared" si="20"/>
        <v>1</v>
      </c>
      <c r="Z88" s="6" t="s">
        <v>2034</v>
      </c>
      <c r="AA88" s="32" t="str">
        <f t="shared" si="13"/>
        <v>0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2369</v>
      </c>
      <c r="D89" s="7" t="s">
        <v>2371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2034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2370</v>
      </c>
      <c r="D90" s="7" t="s">
        <v>2372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2034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2394</v>
      </c>
      <c r="D91" s="7" t="s">
        <v>2392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2034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2395</v>
      </c>
      <c r="D92" s="7" t="s">
        <v>2393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2034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2409</v>
      </c>
      <c r="D93" s="7" t="s">
        <v>2410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2034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2411</v>
      </c>
      <c r="D94" s="7" t="s">
        <v>2413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2034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2412</v>
      </c>
      <c r="D95" s="7" t="s">
        <v>2414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2034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2432</v>
      </c>
      <c r="D96" s="26" t="s">
        <v>2433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2034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2434</v>
      </c>
      <c r="D97" s="26" t="s">
        <v>2435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2034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2441</v>
      </c>
      <c r="D98" s="7" t="s">
        <v>2443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2442</v>
      </c>
      <c r="D99" s="7" t="s">
        <v>2443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2458</v>
      </c>
      <c r="D100" s="7" t="s">
        <v>2459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2034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2460</v>
      </c>
      <c r="D101" s="7" t="s">
        <v>2461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2034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6" priority="22">
      <formula>CELL("ROW")=ROW()</formula>
    </cfRule>
  </conditionalFormatting>
  <conditionalFormatting sqref="V10">
    <cfRule type="expression" dxfId="295" priority="21">
      <formula>CELL("ROW")=ROW()</formula>
    </cfRule>
  </conditionalFormatting>
  <conditionalFormatting sqref="S10:T10">
    <cfRule type="expression" dxfId="294" priority="20">
      <formula>CELL("ROW")=ROW()</formula>
    </cfRule>
  </conditionalFormatting>
  <conditionalFormatting sqref="O8:O175 O2:O6">
    <cfRule type="expression" dxfId="293" priority="19">
      <formula>CELL("ROW")=ROW()</formula>
    </cfRule>
  </conditionalFormatting>
  <conditionalFormatting sqref="O7">
    <cfRule type="expression" dxfId="292" priority="18">
      <formula>CELL("ROW")=ROW()</formula>
    </cfRule>
  </conditionalFormatting>
  <conditionalFormatting sqref="P11:Q175">
    <cfRule type="expression" dxfId="291" priority="17">
      <formula>CELL("ROW")=ROW()</formula>
    </cfRule>
  </conditionalFormatting>
  <conditionalFormatting sqref="Q108:Q120">
    <cfRule type="expression" dxfId="290" priority="16">
      <formula>CELL("ROW")=ROW()</formula>
    </cfRule>
  </conditionalFormatting>
  <conditionalFormatting sqref="P2:Q9">
    <cfRule type="expression" dxfId="289" priority="15">
      <formula>CELL("ROW")=ROW()</formula>
    </cfRule>
  </conditionalFormatting>
  <conditionalFormatting sqref="Q10">
    <cfRule type="expression" dxfId="288" priority="14">
      <formula>CELL("ROW")=ROW()</formula>
    </cfRule>
  </conditionalFormatting>
  <conditionalFormatting sqref="P10">
    <cfRule type="expression" dxfId="287" priority="13">
      <formula>CELL("ROW")=ROW()</formula>
    </cfRule>
  </conditionalFormatting>
  <conditionalFormatting sqref="AO2:AO190">
    <cfRule type="expression" dxfId="286" priority="8">
      <formula>CELL("ROW")=ROW()</formula>
    </cfRule>
  </conditionalFormatting>
  <conditionalFormatting sqref="AB8:AC10 AB11:AB175 AB2:AC6">
    <cfRule type="expression" dxfId="285" priority="7">
      <formula>CELL("ROW")=ROW()</formula>
    </cfRule>
  </conditionalFormatting>
  <conditionalFormatting sqref="AB7:AC7">
    <cfRule type="expression" dxfId="284" priority="6">
      <formula>CELL("ROW")=ROW()</formula>
    </cfRule>
  </conditionalFormatting>
  <conditionalFormatting sqref="AD11:AD175">
    <cfRule type="expression" dxfId="283" priority="5">
      <formula>CELL("ROW")=ROW()</formula>
    </cfRule>
  </conditionalFormatting>
  <conditionalFormatting sqref="AD108:AD120">
    <cfRule type="expression" dxfId="282" priority="4">
      <formula>CELL("ROW")=ROW()</formula>
    </cfRule>
  </conditionalFormatting>
  <conditionalFormatting sqref="AD2:AD10">
    <cfRule type="expression" dxfId="281" priority="3">
      <formula>CELL("ROW")=ROW()</formula>
    </cfRule>
  </conditionalFormatting>
  <conditionalFormatting sqref="AC11:AC175">
    <cfRule type="expression" dxfId="280" priority="2">
      <formula>CELL("ROW")=ROW()</formula>
    </cfRule>
  </conditionalFormatting>
  <conditionalFormatting sqref="AE2:AK190">
    <cfRule type="expression" dxfId="279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定義!$F$8:$F$54</xm:f>
          </x14:formula1>
          <xm:sqref>O11:O175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B4" zoomScaleNormal="100" workbookViewId="0">
      <pane ySplit="1" topLeftCell="A35" activePane="bottomLeft" state="frozen"/>
      <selection activeCell="B4" sqref="B4"/>
      <selection pane="bottomLeft" activeCell="C71" sqref="C7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1459</v>
      </c>
      <c r="F4" s="3" t="s">
        <v>1493</v>
      </c>
      <c r="G4" s="3" t="s">
        <v>22</v>
      </c>
      <c r="H4" s="3"/>
      <c r="I4" s="3" t="s">
        <v>1618</v>
      </c>
      <c r="J4" s="3" t="s">
        <v>1619</v>
      </c>
      <c r="K4" s="3" t="s">
        <v>1620</v>
      </c>
      <c r="L4" s="3" t="s">
        <v>1621</v>
      </c>
      <c r="M4" s="3" t="s">
        <v>1753</v>
      </c>
      <c r="N4" s="3" t="s">
        <v>1433</v>
      </c>
      <c r="O4" s="3" t="s">
        <v>1434</v>
      </c>
      <c r="P4" s="3" t="s">
        <v>1435</v>
      </c>
      <c r="Q4" s="3" t="s">
        <v>1439</v>
      </c>
      <c r="R4" s="3" t="s">
        <v>1441</v>
      </c>
      <c r="S4" s="3" t="s">
        <v>1442</v>
      </c>
      <c r="T4" s="3" t="s">
        <v>1445</v>
      </c>
      <c r="U4" s="3" t="s">
        <v>1449</v>
      </c>
      <c r="V4" s="3" t="s">
        <v>1450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1622</v>
      </c>
      <c r="J8" s="4" t="s">
        <v>1622</v>
      </c>
      <c r="K8" s="4" t="s">
        <v>1622</v>
      </c>
      <c r="L8" s="4" t="s">
        <v>1622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1461</v>
      </c>
      <c r="E9" s="6" t="s">
        <v>1460</v>
      </c>
      <c r="F9" s="6" t="s">
        <v>1494</v>
      </c>
      <c r="G9" s="6" t="s">
        <v>1720</v>
      </c>
      <c r="H9" s="6" t="s">
        <v>1720</v>
      </c>
      <c r="I9" s="6" t="s">
        <v>1623</v>
      </c>
      <c r="J9" s="6" t="s">
        <v>1624</v>
      </c>
      <c r="K9" s="6" t="s">
        <v>1625</v>
      </c>
      <c r="L9" s="6" t="s">
        <v>1626</v>
      </c>
      <c r="M9" s="6" t="s">
        <v>1754</v>
      </c>
      <c r="N9" s="6" t="s">
        <v>1436</v>
      </c>
      <c r="O9" s="6" t="s">
        <v>1437</v>
      </c>
      <c r="P9" s="6" t="s">
        <v>1438</v>
      </c>
      <c r="Q9" s="6" t="s">
        <v>1440</v>
      </c>
      <c r="R9" s="6" t="s">
        <v>1443</v>
      </c>
      <c r="S9" s="6" t="s">
        <v>1444</v>
      </c>
      <c r="T9" s="6" t="s">
        <v>1446</v>
      </c>
      <c r="U9" s="6" t="s">
        <v>1447</v>
      </c>
      <c r="V9" s="6" t="s">
        <v>1448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1462</v>
      </c>
      <c r="F10" s="6"/>
      <c r="G10" s="6" t="s">
        <v>23</v>
      </c>
      <c r="H10" s="6"/>
      <c r="I10" s="6"/>
      <c r="J10" s="6"/>
      <c r="K10" s="6"/>
      <c r="L10" s="6"/>
      <c r="M10" s="6" t="s">
        <v>2575</v>
      </c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2520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60</v>
      </c>
      <c r="J11" s="7">
        <v>93</v>
      </c>
      <c r="K11" s="7">
        <v>62</v>
      </c>
      <c r="L11" s="7">
        <v>85</v>
      </c>
      <c r="M11" s="7">
        <f>SUM(I11:L11)</f>
        <v>300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472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63</v>
      </c>
      <c r="J12" s="7">
        <v>92</v>
      </c>
      <c r="K12" s="7">
        <v>64</v>
      </c>
      <c r="L12" s="7">
        <v>81</v>
      </c>
      <c r="M12" s="7">
        <f t="shared" ref="M12:M75" si="0">SUM(I12:L12)</f>
        <v>300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473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72</v>
      </c>
      <c r="J13" s="7">
        <v>89</v>
      </c>
      <c r="K13" s="7">
        <v>72</v>
      </c>
      <c r="L13" s="7">
        <v>67</v>
      </c>
      <c r="M13" s="7">
        <f t="shared" si="0"/>
        <v>300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474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84</v>
      </c>
      <c r="J14" s="7">
        <v>69</v>
      </c>
      <c r="K14" s="7">
        <v>75</v>
      </c>
      <c r="L14" s="7">
        <v>72</v>
      </c>
      <c r="M14" s="7">
        <f t="shared" si="0"/>
        <v>300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475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75</v>
      </c>
      <c r="J15" s="7">
        <v>69</v>
      </c>
      <c r="K15" s="7">
        <v>84</v>
      </c>
      <c r="L15" s="7">
        <v>72</v>
      </c>
      <c r="M15" s="7">
        <f t="shared" si="0"/>
        <v>300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476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75</v>
      </c>
      <c r="J16" s="7">
        <v>78</v>
      </c>
      <c r="K16" s="7">
        <v>75</v>
      </c>
      <c r="L16" s="7">
        <v>72</v>
      </c>
      <c r="M16" s="7">
        <f t="shared" si="0"/>
        <v>300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477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61</v>
      </c>
      <c r="J17" s="7">
        <v>89</v>
      </c>
      <c r="K17" s="7">
        <v>55</v>
      </c>
      <c r="L17" s="7">
        <v>95</v>
      </c>
      <c r="M17" s="7">
        <f t="shared" si="0"/>
        <v>300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478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84</v>
      </c>
      <c r="J18" s="7">
        <v>69</v>
      </c>
      <c r="K18" s="7">
        <v>83</v>
      </c>
      <c r="L18" s="7">
        <v>64</v>
      </c>
      <c r="M18" s="7">
        <f t="shared" si="0"/>
        <v>300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479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55</v>
      </c>
      <c r="J19" s="7">
        <v>92</v>
      </c>
      <c r="K19" s="7">
        <v>75</v>
      </c>
      <c r="L19" s="7">
        <v>78</v>
      </c>
      <c r="M19" s="7">
        <f t="shared" si="0"/>
        <v>300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480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61</v>
      </c>
      <c r="J20" s="7">
        <v>86</v>
      </c>
      <c r="K20" s="7">
        <v>55</v>
      </c>
      <c r="L20" s="7">
        <v>98</v>
      </c>
      <c r="M20" s="7">
        <f t="shared" si="0"/>
        <v>300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481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78</v>
      </c>
      <c r="J21" s="7">
        <v>86</v>
      </c>
      <c r="K21" s="7">
        <v>52</v>
      </c>
      <c r="L21" s="7">
        <v>84</v>
      </c>
      <c r="M21" s="7">
        <f t="shared" si="0"/>
        <v>300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482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69</v>
      </c>
      <c r="J22" s="7">
        <v>89</v>
      </c>
      <c r="K22" s="7">
        <v>73</v>
      </c>
      <c r="L22" s="7">
        <v>69</v>
      </c>
      <c r="M22" s="7">
        <f t="shared" si="0"/>
        <v>300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483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66</v>
      </c>
      <c r="J23" s="7">
        <v>86</v>
      </c>
      <c r="K23" s="7">
        <v>64</v>
      </c>
      <c r="L23" s="7">
        <v>84</v>
      </c>
      <c r="M23" s="7">
        <f t="shared" si="0"/>
        <v>300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484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72</v>
      </c>
      <c r="J24" s="7">
        <v>81</v>
      </c>
      <c r="K24" s="7">
        <v>72</v>
      </c>
      <c r="L24" s="7">
        <v>75</v>
      </c>
      <c r="M24" s="7">
        <f t="shared" si="0"/>
        <v>300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485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72</v>
      </c>
      <c r="J25" s="7">
        <v>84</v>
      </c>
      <c r="K25" s="7">
        <v>69</v>
      </c>
      <c r="L25" s="7">
        <v>75</v>
      </c>
      <c r="M25" s="7">
        <f t="shared" si="0"/>
        <v>300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486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67</v>
      </c>
      <c r="J26" s="7">
        <v>120</v>
      </c>
      <c r="K26" s="7">
        <v>71</v>
      </c>
      <c r="L26" s="7">
        <v>102</v>
      </c>
      <c r="M26" s="7">
        <f t="shared" si="0"/>
        <v>360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487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103</v>
      </c>
      <c r="J27" s="7">
        <v>70</v>
      </c>
      <c r="K27" s="7">
        <v>103</v>
      </c>
      <c r="L27" s="7">
        <v>74</v>
      </c>
      <c r="M27" s="7">
        <f t="shared" si="0"/>
        <v>350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488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81</v>
      </c>
      <c r="J28" s="7">
        <v>94</v>
      </c>
      <c r="K28" s="7">
        <v>90</v>
      </c>
      <c r="L28" s="7">
        <v>85</v>
      </c>
      <c r="M28" s="7">
        <f t="shared" si="0"/>
        <v>350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489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98</v>
      </c>
      <c r="J29" s="7">
        <v>73</v>
      </c>
      <c r="K29" s="7">
        <v>106</v>
      </c>
      <c r="L29" s="7">
        <v>73</v>
      </c>
      <c r="M29" s="7">
        <f t="shared" si="0"/>
        <v>350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490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77</v>
      </c>
      <c r="J30" s="7">
        <v>102</v>
      </c>
      <c r="K30" s="7">
        <v>90</v>
      </c>
      <c r="L30" s="7">
        <v>81</v>
      </c>
      <c r="M30" s="7">
        <f t="shared" si="0"/>
        <v>350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491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90</v>
      </c>
      <c r="J31" s="7">
        <v>77</v>
      </c>
      <c r="K31" s="7">
        <v>106</v>
      </c>
      <c r="L31" s="7">
        <v>77</v>
      </c>
      <c r="M31" s="7">
        <f t="shared" si="0"/>
        <v>350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492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90</v>
      </c>
      <c r="J32" s="7">
        <v>102</v>
      </c>
      <c r="K32" s="7">
        <v>68</v>
      </c>
      <c r="L32" s="7">
        <v>90</v>
      </c>
      <c r="M32" s="7">
        <f t="shared" si="0"/>
        <v>350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493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73</v>
      </c>
      <c r="J33" s="7">
        <v>102</v>
      </c>
      <c r="K33" s="7">
        <v>73</v>
      </c>
      <c r="L33" s="7">
        <v>102</v>
      </c>
      <c r="M33" s="7">
        <f t="shared" si="0"/>
        <v>350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494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102</v>
      </c>
      <c r="J34" s="7">
        <v>73</v>
      </c>
      <c r="K34" s="7">
        <v>102</v>
      </c>
      <c r="L34" s="7">
        <v>73</v>
      </c>
      <c r="M34" s="7">
        <f t="shared" si="0"/>
        <v>350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495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65</v>
      </c>
      <c r="J35" s="7">
        <v>106</v>
      </c>
      <c r="K35" s="7">
        <v>81</v>
      </c>
      <c r="L35" s="7">
        <v>98</v>
      </c>
      <c r="M35" s="7">
        <f t="shared" si="0"/>
        <v>350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496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77</v>
      </c>
      <c r="J36" s="7">
        <v>106</v>
      </c>
      <c r="K36" s="7">
        <v>82</v>
      </c>
      <c r="L36" s="7">
        <v>85</v>
      </c>
      <c r="M36" s="7">
        <f t="shared" si="0"/>
        <v>350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497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85</v>
      </c>
      <c r="J37" s="7">
        <v>99</v>
      </c>
      <c r="K37" s="7">
        <v>81</v>
      </c>
      <c r="L37" s="7">
        <v>85</v>
      </c>
      <c r="M37" s="7">
        <f t="shared" si="0"/>
        <v>350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498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98</v>
      </c>
      <c r="J38" s="7">
        <v>69</v>
      </c>
      <c r="K38" s="7">
        <v>102</v>
      </c>
      <c r="L38" s="7">
        <v>81</v>
      </c>
      <c r="M38" s="7">
        <f t="shared" si="0"/>
        <v>350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499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85</v>
      </c>
      <c r="J39" s="7">
        <v>99</v>
      </c>
      <c r="K39" s="7">
        <v>81</v>
      </c>
      <c r="L39" s="7">
        <v>85</v>
      </c>
      <c r="M39" s="7">
        <f t="shared" si="0"/>
        <v>350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500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85</v>
      </c>
      <c r="J40" s="7">
        <v>111</v>
      </c>
      <c r="K40" s="7">
        <v>64</v>
      </c>
      <c r="L40" s="7">
        <v>90</v>
      </c>
      <c r="M40" s="7">
        <f t="shared" si="0"/>
        <v>350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1679</v>
      </c>
      <c r="D41" s="7">
        <v>1</v>
      </c>
      <c r="E41" s="7">
        <v>4</v>
      </c>
      <c r="F41" s="7" t="b">
        <v>0</v>
      </c>
      <c r="G41" s="7"/>
      <c r="H41" s="7"/>
      <c r="I41" s="7">
        <v>77</v>
      </c>
      <c r="J41" s="7">
        <v>118</v>
      </c>
      <c r="K41" s="7">
        <v>73</v>
      </c>
      <c r="L41" s="7">
        <v>102</v>
      </c>
      <c r="M41" s="7">
        <f t="shared" si="0"/>
        <v>370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1680</v>
      </c>
      <c r="D42" s="7">
        <v>2</v>
      </c>
      <c r="E42" s="7">
        <v>4</v>
      </c>
      <c r="F42" s="7" t="b">
        <v>0</v>
      </c>
      <c r="G42" s="7"/>
      <c r="H42" s="7"/>
      <c r="I42" s="7">
        <v>81</v>
      </c>
      <c r="J42" s="7">
        <v>112</v>
      </c>
      <c r="K42" s="7">
        <v>65</v>
      </c>
      <c r="L42" s="7">
        <v>112</v>
      </c>
      <c r="M42" s="7">
        <f t="shared" si="0"/>
        <v>370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1681</v>
      </c>
      <c r="D43" s="7">
        <v>3</v>
      </c>
      <c r="E43" s="7">
        <v>4</v>
      </c>
      <c r="F43" s="7" t="b">
        <v>0</v>
      </c>
      <c r="G43" s="7"/>
      <c r="H43" s="7"/>
      <c r="I43" s="7">
        <v>94</v>
      </c>
      <c r="J43" s="7">
        <v>99</v>
      </c>
      <c r="K43" s="7">
        <v>86</v>
      </c>
      <c r="L43" s="7">
        <v>91</v>
      </c>
      <c r="M43" s="7">
        <f t="shared" si="0"/>
        <v>370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527</v>
      </c>
      <c r="D44" s="7">
        <v>4</v>
      </c>
      <c r="E44" s="7">
        <v>4</v>
      </c>
      <c r="F44" s="7" t="b">
        <v>0</v>
      </c>
      <c r="G44" s="7"/>
      <c r="H44" s="7"/>
      <c r="I44" s="7">
        <v>81</v>
      </c>
      <c r="J44" s="7">
        <v>108</v>
      </c>
      <c r="K44" s="7">
        <v>78</v>
      </c>
      <c r="L44" s="7">
        <v>103</v>
      </c>
      <c r="M44" s="7">
        <f t="shared" si="0"/>
        <v>370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528</v>
      </c>
      <c r="D45" s="7">
        <v>5</v>
      </c>
      <c r="E45" s="7">
        <v>4</v>
      </c>
      <c r="F45" s="7" t="b">
        <v>0</v>
      </c>
      <c r="G45" s="7"/>
      <c r="H45" s="7"/>
      <c r="I45" s="7">
        <v>103</v>
      </c>
      <c r="J45" s="7">
        <v>82</v>
      </c>
      <c r="K45" s="7">
        <v>94</v>
      </c>
      <c r="L45" s="7">
        <v>91</v>
      </c>
      <c r="M45" s="7">
        <f t="shared" si="0"/>
        <v>370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501</v>
      </c>
      <c r="D46" s="7">
        <v>1</v>
      </c>
      <c r="E46" s="7">
        <v>4</v>
      </c>
      <c r="F46" s="7" t="b">
        <v>0</v>
      </c>
      <c r="G46" s="7"/>
      <c r="H46" s="7"/>
      <c r="I46" s="7">
        <v>89</v>
      </c>
      <c r="J46" s="7">
        <v>117</v>
      </c>
      <c r="K46" s="7">
        <v>74</v>
      </c>
      <c r="L46" s="7">
        <v>90</v>
      </c>
      <c r="M46" s="7">
        <f t="shared" si="0"/>
        <v>370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502</v>
      </c>
      <c r="D47" s="7">
        <v>2</v>
      </c>
      <c r="E47" s="7">
        <v>4</v>
      </c>
      <c r="F47" s="7" t="b">
        <v>0</v>
      </c>
      <c r="G47" s="7"/>
      <c r="H47" s="7"/>
      <c r="I47" s="7">
        <v>90</v>
      </c>
      <c r="J47" s="7">
        <v>108</v>
      </c>
      <c r="K47" s="7">
        <v>78</v>
      </c>
      <c r="L47" s="7">
        <v>94</v>
      </c>
      <c r="M47" s="7">
        <f t="shared" si="0"/>
        <v>370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503</v>
      </c>
      <c r="D48" s="7">
        <v>3</v>
      </c>
      <c r="E48" s="7">
        <v>4</v>
      </c>
      <c r="F48" s="7" t="b">
        <v>0</v>
      </c>
      <c r="G48" s="7"/>
      <c r="H48" s="7"/>
      <c r="I48" s="7">
        <v>82</v>
      </c>
      <c r="J48" s="7">
        <v>108</v>
      </c>
      <c r="K48" s="7">
        <v>81</v>
      </c>
      <c r="L48" s="7">
        <v>99</v>
      </c>
      <c r="M48" s="7">
        <f t="shared" si="0"/>
        <v>370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504</v>
      </c>
      <c r="D49" s="7">
        <v>4</v>
      </c>
      <c r="E49" s="7">
        <v>4</v>
      </c>
      <c r="F49" s="7" t="b">
        <v>0</v>
      </c>
      <c r="G49" s="7"/>
      <c r="H49" s="7"/>
      <c r="I49" s="7">
        <v>99</v>
      </c>
      <c r="J49" s="7">
        <v>82</v>
      </c>
      <c r="K49" s="7">
        <v>94</v>
      </c>
      <c r="L49" s="7">
        <v>95</v>
      </c>
      <c r="M49" s="7">
        <f t="shared" si="0"/>
        <v>370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505</v>
      </c>
      <c r="D50" s="7">
        <v>5</v>
      </c>
      <c r="E50" s="7">
        <v>4</v>
      </c>
      <c r="F50" s="7" t="b">
        <v>0</v>
      </c>
      <c r="G50" s="7"/>
      <c r="H50" s="7"/>
      <c r="I50" s="7">
        <v>94</v>
      </c>
      <c r="J50" s="7">
        <v>90</v>
      </c>
      <c r="K50" s="7">
        <v>95</v>
      </c>
      <c r="L50" s="7">
        <v>91</v>
      </c>
      <c r="M50" s="7">
        <f t="shared" si="0"/>
        <v>370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506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88</v>
      </c>
      <c r="J51" s="7">
        <v>109</v>
      </c>
      <c r="K51" s="7">
        <v>106</v>
      </c>
      <c r="L51" s="7">
        <v>97</v>
      </c>
      <c r="M51" s="7">
        <f t="shared" si="0"/>
        <v>400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91</v>
      </c>
      <c r="J52" s="7">
        <v>112</v>
      </c>
      <c r="K52" s="7">
        <v>82</v>
      </c>
      <c r="L52" s="7">
        <v>115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507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115</v>
      </c>
      <c r="J53" s="7">
        <v>85</v>
      </c>
      <c r="K53" s="7">
        <v>109</v>
      </c>
      <c r="L53" s="7">
        <v>91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508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94</v>
      </c>
      <c r="J54" s="7">
        <v>112</v>
      </c>
      <c r="K54" s="7">
        <v>94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509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94</v>
      </c>
      <c r="J55" s="7">
        <v>115</v>
      </c>
      <c r="K55" s="7">
        <v>91</v>
      </c>
      <c r="L55" s="7">
        <v>100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510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94</v>
      </c>
      <c r="J56" s="7">
        <v>118</v>
      </c>
      <c r="K56" s="7">
        <v>88</v>
      </c>
      <c r="L56" s="7">
        <v>100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511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97</v>
      </c>
      <c r="J57" s="7">
        <v>112</v>
      </c>
      <c r="K57" s="7">
        <v>97</v>
      </c>
      <c r="L57" s="7">
        <v>94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512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109</v>
      </c>
      <c r="J58" s="7">
        <v>103</v>
      </c>
      <c r="K58" s="7">
        <v>85</v>
      </c>
      <c r="L58" s="7">
        <v>103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513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88</v>
      </c>
      <c r="J59" s="7">
        <v>103</v>
      </c>
      <c r="K59" s="7">
        <v>109</v>
      </c>
      <c r="L59" s="7">
        <v>100</v>
      </c>
      <c r="M59" s="7">
        <f t="shared" si="0"/>
        <v>400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514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103</v>
      </c>
      <c r="J60" s="7">
        <v>97</v>
      </c>
      <c r="K60" s="7">
        <v>115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515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115</v>
      </c>
      <c r="J61" s="7">
        <v>82</v>
      </c>
      <c r="K61" s="7">
        <v>115</v>
      </c>
      <c r="L61" s="7">
        <v>88</v>
      </c>
      <c r="M61" s="7">
        <f t="shared" si="0"/>
        <v>400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516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103</v>
      </c>
      <c r="J62" s="7">
        <v>109</v>
      </c>
      <c r="K62" s="7">
        <v>85</v>
      </c>
      <c r="L62" s="7">
        <v>103</v>
      </c>
      <c r="M62" s="7">
        <f t="shared" si="0"/>
        <v>400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517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88</v>
      </c>
      <c r="J63" s="7">
        <v>130</v>
      </c>
      <c r="K63" s="7">
        <v>112</v>
      </c>
      <c r="L63" s="7">
        <v>70</v>
      </c>
      <c r="M63" s="7">
        <f t="shared" si="0"/>
        <v>400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94</v>
      </c>
      <c r="J64" s="7">
        <v>115</v>
      </c>
      <c r="K64" s="7">
        <v>97</v>
      </c>
      <c r="L64" s="7">
        <v>94</v>
      </c>
      <c r="M64" s="7">
        <f t="shared" si="0"/>
        <v>400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518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85</v>
      </c>
      <c r="J65" s="7">
        <v>112</v>
      </c>
      <c r="K65" s="7">
        <v>88</v>
      </c>
      <c r="L65" s="7">
        <v>115</v>
      </c>
      <c r="M65" s="7">
        <f t="shared" si="0"/>
        <v>400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519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100</v>
      </c>
      <c r="J66" s="7">
        <v>118</v>
      </c>
      <c r="K66" s="7">
        <v>79</v>
      </c>
      <c r="L66" s="7">
        <v>103</v>
      </c>
      <c r="M66" s="7">
        <f t="shared" si="0"/>
        <v>400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520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112</v>
      </c>
      <c r="J67" s="7">
        <v>82</v>
      </c>
      <c r="K67" s="7">
        <v>124</v>
      </c>
      <c r="L67" s="7">
        <v>82</v>
      </c>
      <c r="M67" s="7">
        <f t="shared" si="0"/>
        <v>400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521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109</v>
      </c>
      <c r="J68" s="7">
        <v>82</v>
      </c>
      <c r="K68" s="7">
        <v>121</v>
      </c>
      <c r="L68" s="7">
        <v>88</v>
      </c>
      <c r="M68" s="7">
        <f t="shared" si="0"/>
        <v>400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522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100</v>
      </c>
      <c r="J69" s="7">
        <v>109</v>
      </c>
      <c r="K69" s="7">
        <v>85</v>
      </c>
      <c r="L69" s="7">
        <v>106</v>
      </c>
      <c r="M69" s="7">
        <f t="shared" si="0"/>
        <v>400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523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106</v>
      </c>
      <c r="J70" s="7">
        <v>118</v>
      </c>
      <c r="K70" s="7">
        <v>100</v>
      </c>
      <c r="L70" s="7">
        <v>76</v>
      </c>
      <c r="M70" s="7">
        <f t="shared" si="0"/>
        <v>400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524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97</v>
      </c>
      <c r="J71" s="7">
        <v>115</v>
      </c>
      <c r="K71" s="7">
        <v>88</v>
      </c>
      <c r="L71" s="7">
        <v>100</v>
      </c>
      <c r="M71" s="7">
        <f t="shared" si="0"/>
        <v>400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525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109</v>
      </c>
      <c r="J72" s="7">
        <v>79</v>
      </c>
      <c r="K72" s="7">
        <v>115</v>
      </c>
      <c r="L72" s="7">
        <v>97</v>
      </c>
      <c r="M72" s="7">
        <f t="shared" si="0"/>
        <v>400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526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88</v>
      </c>
      <c r="J73" s="7">
        <v>106</v>
      </c>
      <c r="K73" s="7">
        <v>76</v>
      </c>
      <c r="L73" s="7">
        <v>130</v>
      </c>
      <c r="M73" s="7">
        <f t="shared" si="0"/>
        <v>400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527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99</v>
      </c>
      <c r="J74" s="7">
        <v>115</v>
      </c>
      <c r="K74" s="7">
        <v>81</v>
      </c>
      <c r="L74" s="7">
        <v>105</v>
      </c>
      <c r="M74" s="7">
        <f t="shared" si="0"/>
        <v>400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528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100</v>
      </c>
      <c r="J75" s="7">
        <v>118</v>
      </c>
      <c r="K75" s="7">
        <v>76</v>
      </c>
      <c r="L75" s="7">
        <v>106</v>
      </c>
      <c r="M75" s="7">
        <f t="shared" si="0"/>
        <v>400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529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76</v>
      </c>
      <c r="J76" s="7">
        <v>118</v>
      </c>
      <c r="K76" s="7">
        <v>100</v>
      </c>
      <c r="L76" s="7">
        <v>106</v>
      </c>
      <c r="M76" s="7">
        <f t="shared" ref="M76:M80" si="1">SUM(I76:L76)</f>
        <v>400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530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112</v>
      </c>
      <c r="J77" s="7">
        <v>79</v>
      </c>
      <c r="K77" s="7">
        <v>124</v>
      </c>
      <c r="L77" s="7">
        <v>85</v>
      </c>
      <c r="M77" s="7">
        <f t="shared" si="1"/>
        <v>400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531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130</v>
      </c>
      <c r="J78" s="7">
        <v>79</v>
      </c>
      <c r="K78" s="7">
        <v>91</v>
      </c>
      <c r="L78" s="7">
        <v>100</v>
      </c>
      <c r="M78" s="7">
        <f t="shared" si="1"/>
        <v>400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532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64</v>
      </c>
      <c r="J79" s="7">
        <v>130</v>
      </c>
      <c r="K79" s="7">
        <v>82</v>
      </c>
      <c r="L79" s="7">
        <v>124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533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58</v>
      </c>
      <c r="J80" s="7">
        <v>130</v>
      </c>
      <c r="K80" s="7">
        <v>82</v>
      </c>
      <c r="L80" s="7">
        <v>130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spans="11:11" ht="18.75" customHeight="1"/>
    <row r="82" spans="11:11" ht="18.75" customHeight="1">
      <c r="K82" s="31" t="s">
        <v>2576</v>
      </c>
    </row>
    <row r="83" spans="11:11" ht="18.75" customHeight="1"/>
    <row r="84" spans="11:11" ht="18.75" customHeight="1"/>
    <row r="85" spans="11:11" ht="18.75" customHeight="1"/>
    <row r="86" spans="11:11" ht="18.75" customHeight="1"/>
    <row r="87" spans="11:11" ht="18.75" customHeight="1"/>
    <row r="88" spans="11:11" ht="18.75" customHeight="1"/>
    <row r="89" spans="11:11" ht="18.75" customHeight="1"/>
    <row r="90" spans="11:11" ht="18.75" customHeight="1"/>
    <row r="91" spans="11:11" ht="18.75" customHeight="1"/>
    <row r="92" spans="11:11" ht="18.75" customHeight="1"/>
    <row r="93" spans="11:11" ht="18.75" customHeight="1"/>
    <row r="94" spans="11:11" ht="18.75" customHeight="1"/>
    <row r="95" spans="11:11" ht="18.75" customHeight="1"/>
    <row r="96" spans="11:11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ignoredErrors>
    <ignoredError sqref="M11:M8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M4" zoomScaleNormal="100" workbookViewId="0">
      <pane ySplit="7" topLeftCell="A104" activePane="bottomLeft" state="frozen"/>
      <selection activeCell="A4" sqref="A4"/>
      <selection pane="bottomLeft" activeCell="D108" sqref="D108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2083</v>
      </c>
      <c r="G6" s="3" t="s">
        <v>196</v>
      </c>
      <c r="H6" s="3" t="s">
        <v>2294</v>
      </c>
      <c r="I6" s="3" t="s">
        <v>2293</v>
      </c>
      <c r="J6" s="3" t="s">
        <v>2081</v>
      </c>
      <c r="K6" s="3" t="s">
        <v>208</v>
      </c>
      <c r="L6" s="3" t="s">
        <v>534</v>
      </c>
      <c r="M6" s="3" t="s">
        <v>2030</v>
      </c>
      <c r="N6" s="3" t="s">
        <v>194</v>
      </c>
      <c r="O6" s="3" t="s">
        <v>2076</v>
      </c>
      <c r="P6" s="3" t="s">
        <v>195</v>
      </c>
      <c r="Q6" s="3" t="s">
        <v>197</v>
      </c>
      <c r="R6" s="3" t="s">
        <v>536</v>
      </c>
      <c r="S6" s="3" t="s">
        <v>2104</v>
      </c>
      <c r="T6" s="3" t="s">
        <v>538</v>
      </c>
      <c r="U6" s="3" t="s">
        <v>540</v>
      </c>
      <c r="V6" s="3" t="s">
        <v>2113</v>
      </c>
      <c r="W6" s="3" t="s">
        <v>215</v>
      </c>
      <c r="X6" s="3" t="s">
        <v>2109</v>
      </c>
      <c r="Y6" s="3" t="s">
        <v>545</v>
      </c>
      <c r="Z6" s="3" t="s">
        <v>198</v>
      </c>
      <c r="AA6" s="3" t="s">
        <v>542</v>
      </c>
      <c r="AB6" s="3" t="s">
        <v>2083</v>
      </c>
      <c r="AC6" s="3" t="s">
        <v>196</v>
      </c>
      <c r="AD6" s="3" t="s">
        <v>2294</v>
      </c>
      <c r="AE6" s="3" t="s">
        <v>2293</v>
      </c>
      <c r="AF6" s="3" t="s">
        <v>2081</v>
      </c>
      <c r="AG6" s="3" t="s">
        <v>208</v>
      </c>
      <c r="AH6" s="3" t="s">
        <v>534</v>
      </c>
      <c r="AI6" s="3" t="s">
        <v>2030</v>
      </c>
      <c r="AJ6" s="3" t="s">
        <v>194</v>
      </c>
      <c r="AK6" s="3" t="s">
        <v>2076</v>
      </c>
      <c r="AL6" s="3" t="s">
        <v>195</v>
      </c>
      <c r="AM6" s="3" t="s">
        <v>197</v>
      </c>
      <c r="AN6" s="3" t="s">
        <v>536</v>
      </c>
      <c r="AO6" s="3" t="s">
        <v>2104</v>
      </c>
      <c r="AP6" s="3" t="s">
        <v>538</v>
      </c>
      <c r="AQ6" s="3" t="s">
        <v>540</v>
      </c>
      <c r="AR6" s="3" t="s">
        <v>2113</v>
      </c>
      <c r="AS6" s="3" t="s">
        <v>215</v>
      </c>
      <c r="AT6" s="3" t="s">
        <v>2109</v>
      </c>
      <c r="AU6" s="3" t="s">
        <v>545</v>
      </c>
      <c r="AV6" s="3" t="s">
        <v>198</v>
      </c>
      <c r="AW6" s="3" t="s">
        <v>2330</v>
      </c>
      <c r="AX6" s="3" t="s">
        <v>542</v>
      </c>
      <c r="AY6" s="3" t="s">
        <v>2083</v>
      </c>
      <c r="AZ6" s="3" t="s">
        <v>196</v>
      </c>
      <c r="BA6" s="3" t="s">
        <v>2294</v>
      </c>
      <c r="BB6" s="3" t="s">
        <v>2293</v>
      </c>
      <c r="BC6" s="3" t="s">
        <v>2348</v>
      </c>
      <c r="BD6" s="3" t="s">
        <v>2081</v>
      </c>
      <c r="BE6" s="3" t="s">
        <v>208</v>
      </c>
      <c r="BF6" s="3" t="s">
        <v>2351</v>
      </c>
      <c r="BG6" s="3" t="s">
        <v>534</v>
      </c>
      <c r="BH6" s="3" t="s">
        <v>2030</v>
      </c>
      <c r="BI6" s="3" t="s">
        <v>194</v>
      </c>
      <c r="BJ6" s="3" t="s">
        <v>2076</v>
      </c>
      <c r="BK6" s="3" t="s">
        <v>195</v>
      </c>
      <c r="BL6" s="3" t="s">
        <v>197</v>
      </c>
      <c r="BM6" s="3" t="s">
        <v>536</v>
      </c>
      <c r="BN6" s="3" t="s">
        <v>2104</v>
      </c>
      <c r="BO6" s="3" t="s">
        <v>538</v>
      </c>
      <c r="BP6" s="3" t="s">
        <v>540</v>
      </c>
      <c r="BQ6" s="3" t="s">
        <v>2113</v>
      </c>
      <c r="BR6" s="3" t="s">
        <v>215</v>
      </c>
      <c r="BS6" s="3" t="s">
        <v>2109</v>
      </c>
      <c r="BT6" s="3" t="s">
        <v>545</v>
      </c>
      <c r="BU6" s="3" t="s">
        <v>198</v>
      </c>
      <c r="BV6" s="3" t="s">
        <v>2330</v>
      </c>
      <c r="BW6" s="3" t="s">
        <v>542</v>
      </c>
      <c r="BX6" s="3" t="s">
        <v>2083</v>
      </c>
      <c r="BY6" s="3" t="s">
        <v>196</v>
      </c>
      <c r="BZ6" s="3" t="s">
        <v>2294</v>
      </c>
      <c r="CA6" s="3" t="s">
        <v>2293</v>
      </c>
      <c r="CB6" s="3" t="s">
        <v>2081</v>
      </c>
      <c r="CC6" s="3" t="s">
        <v>208</v>
      </c>
      <c r="CD6" s="3" t="s">
        <v>534</v>
      </c>
      <c r="CE6" s="3" t="s">
        <v>2030</v>
      </c>
      <c r="CF6" s="3" t="s">
        <v>194</v>
      </c>
      <c r="CG6" s="3" t="s">
        <v>2076</v>
      </c>
      <c r="CH6" s="3" t="s">
        <v>195</v>
      </c>
      <c r="CI6" s="3" t="s">
        <v>197</v>
      </c>
      <c r="CJ6" s="3" t="s">
        <v>536</v>
      </c>
      <c r="CK6" s="3" t="s">
        <v>2104</v>
      </c>
      <c r="CL6" s="3" t="s">
        <v>538</v>
      </c>
      <c r="CM6" s="3" t="s">
        <v>540</v>
      </c>
      <c r="CN6" s="3" t="s">
        <v>2113</v>
      </c>
      <c r="CO6" s="3" t="s">
        <v>215</v>
      </c>
      <c r="CP6" s="3" t="s">
        <v>2109</v>
      </c>
      <c r="CQ6" s="3" t="s">
        <v>545</v>
      </c>
      <c r="CR6" s="3" t="s">
        <v>198</v>
      </c>
      <c r="CS6" s="3" t="s">
        <v>542</v>
      </c>
      <c r="CT6" s="3" t="s">
        <v>2083</v>
      </c>
      <c r="CU6" s="3" t="s">
        <v>196</v>
      </c>
      <c r="CV6" s="3" t="s">
        <v>2294</v>
      </c>
      <c r="CW6" s="3" t="s">
        <v>2293</v>
      </c>
      <c r="CX6" s="3" t="s">
        <v>2081</v>
      </c>
      <c r="CY6" s="3" t="s">
        <v>208</v>
      </c>
      <c r="CZ6" s="3" t="s">
        <v>534</v>
      </c>
      <c r="DA6" s="3" t="s">
        <v>2030</v>
      </c>
      <c r="DB6" s="3" t="s">
        <v>194</v>
      </c>
      <c r="DC6" s="3" t="s">
        <v>2076</v>
      </c>
      <c r="DD6" s="3" t="s">
        <v>195</v>
      </c>
      <c r="DE6" s="3" t="s">
        <v>197</v>
      </c>
      <c r="DF6" s="3" t="s">
        <v>536</v>
      </c>
      <c r="DG6" s="3" t="s">
        <v>2104</v>
      </c>
      <c r="DH6" s="3" t="s">
        <v>538</v>
      </c>
      <c r="DI6" s="3" t="s">
        <v>540</v>
      </c>
      <c r="DJ6" s="3" t="s">
        <v>2113</v>
      </c>
      <c r="DK6" s="3" t="s">
        <v>215</v>
      </c>
      <c r="DL6" s="3" t="s">
        <v>2109</v>
      </c>
      <c r="DM6" s="3" t="s">
        <v>545</v>
      </c>
      <c r="DN6" s="3" t="s">
        <v>198</v>
      </c>
      <c r="DO6" s="3" t="s">
        <v>542</v>
      </c>
      <c r="DP6" s="3" t="s">
        <v>2083</v>
      </c>
      <c r="DQ6" s="3" t="s">
        <v>196</v>
      </c>
      <c r="DR6" s="3" t="s">
        <v>2294</v>
      </c>
      <c r="DS6" s="3" t="s">
        <v>2293</v>
      </c>
      <c r="DT6" s="3" t="s">
        <v>2081</v>
      </c>
      <c r="DU6" s="3" t="s">
        <v>208</v>
      </c>
      <c r="DV6" s="3" t="s">
        <v>534</v>
      </c>
      <c r="DW6" s="3" t="s">
        <v>2030</v>
      </c>
      <c r="DX6" s="3" t="s">
        <v>194</v>
      </c>
      <c r="DY6" s="3" t="s">
        <v>2076</v>
      </c>
      <c r="DZ6" s="3" t="s">
        <v>195</v>
      </c>
      <c r="EA6" s="3" t="s">
        <v>197</v>
      </c>
      <c r="EB6" s="3" t="s">
        <v>536</v>
      </c>
      <c r="EC6" s="3" t="s">
        <v>2104</v>
      </c>
      <c r="ED6" s="3" t="s">
        <v>538</v>
      </c>
      <c r="EE6" s="3" t="s">
        <v>540</v>
      </c>
      <c r="EF6" s="3" t="s">
        <v>2113</v>
      </c>
      <c r="EG6" s="3" t="s">
        <v>215</v>
      </c>
      <c r="EH6" s="3" t="s">
        <v>2109</v>
      </c>
      <c r="EI6" s="3" t="s">
        <v>545</v>
      </c>
      <c r="EJ6" s="3" t="s">
        <v>198</v>
      </c>
      <c r="EK6" s="3" t="s">
        <v>542</v>
      </c>
      <c r="EL6" s="3" t="s">
        <v>2083</v>
      </c>
      <c r="EM6" s="3" t="s">
        <v>196</v>
      </c>
      <c r="EN6" s="3" t="s">
        <v>2294</v>
      </c>
      <c r="EO6" s="3" t="s">
        <v>2293</v>
      </c>
      <c r="EP6" s="3" t="s">
        <v>2081</v>
      </c>
      <c r="EQ6" s="3" t="s">
        <v>208</v>
      </c>
      <c r="ER6" s="3" t="s">
        <v>534</v>
      </c>
      <c r="ES6" s="3" t="s">
        <v>2030</v>
      </c>
      <c r="ET6" s="3" t="s">
        <v>194</v>
      </c>
      <c r="EU6" s="3" t="s">
        <v>2076</v>
      </c>
      <c r="EV6" s="3" t="s">
        <v>195</v>
      </c>
      <c r="EW6" s="3" t="s">
        <v>197</v>
      </c>
      <c r="EX6" s="3" t="s">
        <v>536</v>
      </c>
      <c r="EY6" s="3" t="s">
        <v>2104</v>
      </c>
      <c r="EZ6" s="3" t="s">
        <v>538</v>
      </c>
      <c r="FA6" s="3" t="s">
        <v>540</v>
      </c>
      <c r="FB6" s="3" t="s">
        <v>2113</v>
      </c>
      <c r="FC6" s="3" t="s">
        <v>215</v>
      </c>
      <c r="FD6" s="3" t="s">
        <v>2109</v>
      </c>
      <c r="FE6" s="3" t="s">
        <v>545</v>
      </c>
      <c r="FF6" s="3" t="s">
        <v>198</v>
      </c>
      <c r="FG6" s="3" t="s">
        <v>542</v>
      </c>
      <c r="FH6" s="3" t="s">
        <v>2083</v>
      </c>
      <c r="FI6" s="3" t="s">
        <v>196</v>
      </c>
      <c r="FJ6" s="3" t="s">
        <v>2294</v>
      </c>
      <c r="FK6" s="3" t="s">
        <v>2293</v>
      </c>
      <c r="FL6" s="3" t="s">
        <v>2081</v>
      </c>
      <c r="FM6" s="3" t="s">
        <v>208</v>
      </c>
      <c r="FN6" s="3" t="s">
        <v>534</v>
      </c>
      <c r="FO6" s="3" t="s">
        <v>2030</v>
      </c>
      <c r="FP6" s="3" t="s">
        <v>194</v>
      </c>
      <c r="FQ6" s="3" t="s">
        <v>2076</v>
      </c>
      <c r="FR6" s="3" t="s">
        <v>195</v>
      </c>
      <c r="FS6" s="3" t="s">
        <v>197</v>
      </c>
      <c r="FT6" s="3" t="s">
        <v>536</v>
      </c>
      <c r="FU6" s="3" t="s">
        <v>2104</v>
      </c>
      <c r="FV6" s="3" t="s">
        <v>538</v>
      </c>
      <c r="FW6" s="3" t="s">
        <v>540</v>
      </c>
      <c r="FX6" s="3" t="s">
        <v>2113</v>
      </c>
      <c r="FY6" s="3" t="s">
        <v>215</v>
      </c>
      <c r="FZ6" s="3" t="s">
        <v>2109</v>
      </c>
      <c r="GA6" s="3" t="s">
        <v>545</v>
      </c>
      <c r="GB6" s="3" t="s">
        <v>198</v>
      </c>
      <c r="GC6" s="3" t="s">
        <v>542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2031</v>
      </c>
      <c r="G8" s="4" t="s">
        <v>7</v>
      </c>
      <c r="H8" s="4" t="s">
        <v>249</v>
      </c>
      <c r="I8" s="4" t="s">
        <v>173</v>
      </c>
      <c r="J8" s="4" t="s">
        <v>2031</v>
      </c>
      <c r="K8" s="4" t="s">
        <v>173</v>
      </c>
      <c r="L8" s="4" t="s">
        <v>173</v>
      </c>
      <c r="M8" s="4" t="s">
        <v>2031</v>
      </c>
      <c r="N8" s="4" t="s">
        <v>7</v>
      </c>
      <c r="O8" s="4" t="s">
        <v>2031</v>
      </c>
      <c r="P8" s="4" t="s">
        <v>7</v>
      </c>
      <c r="Q8" s="4" t="s">
        <v>7</v>
      </c>
      <c r="R8" s="4" t="s">
        <v>9</v>
      </c>
      <c r="S8" s="4" t="s">
        <v>2031</v>
      </c>
      <c r="T8" s="4" t="s">
        <v>173</v>
      </c>
      <c r="U8" s="4" t="s">
        <v>173</v>
      </c>
      <c r="V8" s="4" t="s">
        <v>2031</v>
      </c>
      <c r="W8" s="4" t="s">
        <v>173</v>
      </c>
      <c r="X8" s="4" t="s">
        <v>2031</v>
      </c>
      <c r="Y8" s="4" t="s">
        <v>173</v>
      </c>
      <c r="Z8" s="4" t="s">
        <v>7</v>
      </c>
      <c r="AA8" s="4" t="s">
        <v>543</v>
      </c>
      <c r="AB8" s="4" t="s">
        <v>2031</v>
      </c>
      <c r="AC8" s="4" t="s">
        <v>7</v>
      </c>
      <c r="AD8" s="4" t="s">
        <v>249</v>
      </c>
      <c r="AE8" s="4" t="s">
        <v>173</v>
      </c>
      <c r="AF8" s="4" t="s">
        <v>2031</v>
      </c>
      <c r="AG8" s="4" t="s">
        <v>173</v>
      </c>
      <c r="AH8" s="4" t="s">
        <v>173</v>
      </c>
      <c r="AI8" s="4" t="s">
        <v>2031</v>
      </c>
      <c r="AJ8" s="4" t="s">
        <v>7</v>
      </c>
      <c r="AK8" s="4" t="s">
        <v>2031</v>
      </c>
      <c r="AL8" s="4" t="s">
        <v>7</v>
      </c>
      <c r="AM8" s="4" t="s">
        <v>7</v>
      </c>
      <c r="AN8" s="4" t="s">
        <v>9</v>
      </c>
      <c r="AO8" s="4" t="s">
        <v>2031</v>
      </c>
      <c r="AP8" s="4" t="s">
        <v>173</v>
      </c>
      <c r="AQ8" s="4" t="s">
        <v>173</v>
      </c>
      <c r="AR8" s="4" t="s">
        <v>2031</v>
      </c>
      <c r="AS8" s="4" t="s">
        <v>173</v>
      </c>
      <c r="AT8" s="4" t="s">
        <v>2031</v>
      </c>
      <c r="AU8" s="4" t="s">
        <v>173</v>
      </c>
      <c r="AV8" s="4" t="s">
        <v>7</v>
      </c>
      <c r="AW8" s="4" t="s">
        <v>2329</v>
      </c>
      <c r="AX8" s="4" t="s">
        <v>543</v>
      </c>
      <c r="AY8" s="4" t="s">
        <v>2031</v>
      </c>
      <c r="AZ8" s="4" t="s">
        <v>7</v>
      </c>
      <c r="BA8" s="4" t="s">
        <v>249</v>
      </c>
      <c r="BB8" s="4" t="s">
        <v>173</v>
      </c>
      <c r="BC8" s="4" t="s">
        <v>2349</v>
      </c>
      <c r="BD8" s="4" t="s">
        <v>2031</v>
      </c>
      <c r="BE8" s="4" t="s">
        <v>173</v>
      </c>
      <c r="BF8" s="4" t="s">
        <v>2349</v>
      </c>
      <c r="BG8" s="4" t="s">
        <v>173</v>
      </c>
      <c r="BH8" s="4" t="s">
        <v>2031</v>
      </c>
      <c r="BI8" s="4" t="s">
        <v>7</v>
      </c>
      <c r="BJ8" s="4" t="s">
        <v>2031</v>
      </c>
      <c r="BK8" s="4" t="s">
        <v>7</v>
      </c>
      <c r="BL8" s="4" t="s">
        <v>7</v>
      </c>
      <c r="BM8" s="4" t="s">
        <v>9</v>
      </c>
      <c r="BN8" s="4" t="s">
        <v>2031</v>
      </c>
      <c r="BO8" s="4" t="s">
        <v>173</v>
      </c>
      <c r="BP8" s="4" t="s">
        <v>173</v>
      </c>
      <c r="BQ8" s="4" t="s">
        <v>2031</v>
      </c>
      <c r="BR8" s="4" t="s">
        <v>173</v>
      </c>
      <c r="BS8" s="4" t="s">
        <v>2031</v>
      </c>
      <c r="BT8" s="4" t="s">
        <v>173</v>
      </c>
      <c r="BU8" s="4" t="s">
        <v>7</v>
      </c>
      <c r="BV8" s="4" t="s">
        <v>2329</v>
      </c>
      <c r="BW8" s="4" t="s">
        <v>543</v>
      </c>
      <c r="BX8" s="4" t="s">
        <v>2031</v>
      </c>
      <c r="BY8" s="4" t="s">
        <v>7</v>
      </c>
      <c r="BZ8" s="4" t="s">
        <v>249</v>
      </c>
      <c r="CA8" s="4" t="s">
        <v>173</v>
      </c>
      <c r="CB8" s="4" t="s">
        <v>2031</v>
      </c>
      <c r="CC8" s="4" t="s">
        <v>173</v>
      </c>
      <c r="CD8" s="4" t="s">
        <v>173</v>
      </c>
      <c r="CE8" s="4" t="s">
        <v>2031</v>
      </c>
      <c r="CF8" s="4" t="s">
        <v>7</v>
      </c>
      <c r="CG8" s="4" t="s">
        <v>2031</v>
      </c>
      <c r="CH8" s="4" t="s">
        <v>7</v>
      </c>
      <c r="CI8" s="4" t="s">
        <v>7</v>
      </c>
      <c r="CJ8" s="4" t="s">
        <v>9</v>
      </c>
      <c r="CK8" s="4" t="s">
        <v>2031</v>
      </c>
      <c r="CL8" s="4" t="s">
        <v>173</v>
      </c>
      <c r="CM8" s="4" t="s">
        <v>173</v>
      </c>
      <c r="CN8" s="4" t="s">
        <v>2031</v>
      </c>
      <c r="CO8" s="4" t="s">
        <v>173</v>
      </c>
      <c r="CP8" s="4" t="s">
        <v>2031</v>
      </c>
      <c r="CQ8" s="4" t="s">
        <v>173</v>
      </c>
      <c r="CR8" s="4" t="s">
        <v>7</v>
      </c>
      <c r="CS8" s="4" t="s">
        <v>543</v>
      </c>
      <c r="CT8" s="4" t="s">
        <v>249</v>
      </c>
      <c r="CU8" s="4" t="s">
        <v>7</v>
      </c>
      <c r="CV8" s="4" t="s">
        <v>249</v>
      </c>
      <c r="CW8" s="4" t="s">
        <v>173</v>
      </c>
      <c r="CX8" s="4" t="s">
        <v>249</v>
      </c>
      <c r="CY8" s="4" t="s">
        <v>173</v>
      </c>
      <c r="CZ8" s="4" t="s">
        <v>173</v>
      </c>
      <c r="DA8" s="4" t="s">
        <v>249</v>
      </c>
      <c r="DB8" s="4" t="s">
        <v>7</v>
      </c>
      <c r="DC8" s="4" t="s">
        <v>249</v>
      </c>
      <c r="DD8" s="4" t="s">
        <v>7</v>
      </c>
      <c r="DE8" s="4" t="s">
        <v>7</v>
      </c>
      <c r="DF8" s="4" t="s">
        <v>9</v>
      </c>
      <c r="DG8" s="4" t="s">
        <v>249</v>
      </c>
      <c r="DH8" s="4" t="s">
        <v>173</v>
      </c>
      <c r="DI8" s="4" t="s">
        <v>173</v>
      </c>
      <c r="DJ8" s="4" t="s">
        <v>249</v>
      </c>
      <c r="DK8" s="4" t="s">
        <v>173</v>
      </c>
      <c r="DL8" s="4" t="s">
        <v>249</v>
      </c>
      <c r="DM8" s="4" t="s">
        <v>173</v>
      </c>
      <c r="DN8" s="4" t="s">
        <v>7</v>
      </c>
      <c r="DO8" s="4" t="s">
        <v>543</v>
      </c>
      <c r="DP8" s="4" t="s">
        <v>249</v>
      </c>
      <c r="DQ8" s="4" t="s">
        <v>7</v>
      </c>
      <c r="DR8" s="4" t="s">
        <v>249</v>
      </c>
      <c r="DS8" s="4" t="s">
        <v>173</v>
      </c>
      <c r="DT8" s="4" t="s">
        <v>249</v>
      </c>
      <c r="DU8" s="4" t="s">
        <v>173</v>
      </c>
      <c r="DV8" s="4" t="s">
        <v>173</v>
      </c>
      <c r="DW8" s="4" t="s">
        <v>249</v>
      </c>
      <c r="DX8" s="4" t="s">
        <v>7</v>
      </c>
      <c r="DY8" s="4" t="s">
        <v>249</v>
      </c>
      <c r="DZ8" s="4" t="s">
        <v>7</v>
      </c>
      <c r="EA8" s="4" t="s">
        <v>7</v>
      </c>
      <c r="EB8" s="4" t="s">
        <v>9</v>
      </c>
      <c r="EC8" s="4" t="s">
        <v>249</v>
      </c>
      <c r="ED8" s="4" t="s">
        <v>173</v>
      </c>
      <c r="EE8" s="4" t="s">
        <v>173</v>
      </c>
      <c r="EF8" s="4" t="s">
        <v>249</v>
      </c>
      <c r="EG8" s="4" t="s">
        <v>173</v>
      </c>
      <c r="EH8" s="4" t="s">
        <v>249</v>
      </c>
      <c r="EI8" s="4" t="s">
        <v>173</v>
      </c>
      <c r="EJ8" s="4" t="s">
        <v>7</v>
      </c>
      <c r="EK8" s="4" t="s">
        <v>543</v>
      </c>
      <c r="EL8" s="4" t="s">
        <v>249</v>
      </c>
      <c r="EM8" s="4" t="s">
        <v>7</v>
      </c>
      <c r="EN8" s="4" t="s">
        <v>249</v>
      </c>
      <c r="EO8" s="4" t="s">
        <v>173</v>
      </c>
      <c r="EP8" s="4" t="s">
        <v>249</v>
      </c>
      <c r="EQ8" s="4" t="s">
        <v>173</v>
      </c>
      <c r="ER8" s="4" t="s">
        <v>173</v>
      </c>
      <c r="ES8" s="4" t="s">
        <v>249</v>
      </c>
      <c r="ET8" s="4" t="s">
        <v>7</v>
      </c>
      <c r="EU8" s="4" t="s">
        <v>249</v>
      </c>
      <c r="EV8" s="4" t="s">
        <v>7</v>
      </c>
      <c r="EW8" s="4" t="s">
        <v>7</v>
      </c>
      <c r="EX8" s="4" t="s">
        <v>9</v>
      </c>
      <c r="EY8" s="4" t="s">
        <v>249</v>
      </c>
      <c r="EZ8" s="4" t="s">
        <v>173</v>
      </c>
      <c r="FA8" s="4" t="s">
        <v>173</v>
      </c>
      <c r="FB8" s="4" t="s">
        <v>249</v>
      </c>
      <c r="FC8" s="4" t="s">
        <v>173</v>
      </c>
      <c r="FD8" s="4" t="s">
        <v>249</v>
      </c>
      <c r="FE8" s="4" t="s">
        <v>173</v>
      </c>
      <c r="FF8" s="4" t="s">
        <v>7</v>
      </c>
      <c r="FG8" s="4" t="s">
        <v>543</v>
      </c>
      <c r="FH8" s="4" t="s">
        <v>249</v>
      </c>
      <c r="FI8" s="4" t="s">
        <v>7</v>
      </c>
      <c r="FJ8" s="4" t="s">
        <v>249</v>
      </c>
      <c r="FK8" s="4" t="s">
        <v>173</v>
      </c>
      <c r="FL8" s="4" t="s">
        <v>249</v>
      </c>
      <c r="FM8" s="4" t="s">
        <v>173</v>
      </c>
      <c r="FN8" s="4" t="s">
        <v>173</v>
      </c>
      <c r="FO8" s="4" t="s">
        <v>249</v>
      </c>
      <c r="FP8" s="4" t="s">
        <v>7</v>
      </c>
      <c r="FQ8" s="4" t="s">
        <v>249</v>
      </c>
      <c r="FR8" s="4" t="s">
        <v>7</v>
      </c>
      <c r="FS8" s="4" t="s">
        <v>7</v>
      </c>
      <c r="FT8" s="4" t="s">
        <v>9</v>
      </c>
      <c r="FU8" s="4" t="s">
        <v>249</v>
      </c>
      <c r="FV8" s="4" t="s">
        <v>173</v>
      </c>
      <c r="FW8" s="4" t="s">
        <v>173</v>
      </c>
      <c r="FX8" s="4" t="s">
        <v>249</v>
      </c>
      <c r="FY8" s="4" t="s">
        <v>173</v>
      </c>
      <c r="FZ8" s="4" t="s">
        <v>249</v>
      </c>
      <c r="GA8" s="4" t="s">
        <v>173</v>
      </c>
      <c r="GB8" s="4" t="s">
        <v>7</v>
      </c>
      <c r="GC8" s="4" t="s">
        <v>543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2084</v>
      </c>
      <c r="G9" s="5" t="s">
        <v>2296</v>
      </c>
      <c r="H9" s="5" t="s">
        <v>2296</v>
      </c>
      <c r="I9" s="9" t="s">
        <v>2295</v>
      </c>
      <c r="J9" s="5" t="s">
        <v>2295</v>
      </c>
      <c r="K9" s="9" t="s">
        <v>209</v>
      </c>
      <c r="L9" s="9" t="s">
        <v>535</v>
      </c>
      <c r="M9" s="9" t="s">
        <v>2032</v>
      </c>
      <c r="N9" s="9" t="s">
        <v>203</v>
      </c>
      <c r="O9" s="9" t="s">
        <v>2077</v>
      </c>
      <c r="P9" s="5" t="s">
        <v>204</v>
      </c>
      <c r="Q9" s="6" t="s">
        <v>206</v>
      </c>
      <c r="R9" s="6" t="s">
        <v>537</v>
      </c>
      <c r="S9" s="6" t="s">
        <v>2105</v>
      </c>
      <c r="T9" s="6" t="s">
        <v>539</v>
      </c>
      <c r="U9" s="6" t="s">
        <v>541</v>
      </c>
      <c r="V9" s="6" t="s">
        <v>2114</v>
      </c>
      <c r="W9" s="6" t="s">
        <v>216</v>
      </c>
      <c r="X9" s="6" t="s">
        <v>2110</v>
      </c>
      <c r="Y9" s="6" t="s">
        <v>546</v>
      </c>
      <c r="Z9" s="6" t="s">
        <v>207</v>
      </c>
      <c r="AA9" s="6" t="s">
        <v>544</v>
      </c>
      <c r="AB9" s="9" t="s">
        <v>2084</v>
      </c>
      <c r="AC9" s="5" t="s">
        <v>205</v>
      </c>
      <c r="AD9" s="5" t="s">
        <v>2296</v>
      </c>
      <c r="AE9" s="9" t="s">
        <v>2295</v>
      </c>
      <c r="AF9" s="5" t="s">
        <v>2082</v>
      </c>
      <c r="AG9" s="9" t="s">
        <v>209</v>
      </c>
      <c r="AH9" s="9" t="s">
        <v>535</v>
      </c>
      <c r="AI9" s="9" t="s">
        <v>2032</v>
      </c>
      <c r="AJ9" s="9" t="s">
        <v>203</v>
      </c>
      <c r="AK9" s="9" t="s">
        <v>2077</v>
      </c>
      <c r="AL9" s="5" t="s">
        <v>204</v>
      </c>
      <c r="AM9" s="6" t="s">
        <v>206</v>
      </c>
      <c r="AN9" s="6" t="s">
        <v>537</v>
      </c>
      <c r="AO9" s="6" t="s">
        <v>2105</v>
      </c>
      <c r="AP9" s="6" t="s">
        <v>539</v>
      </c>
      <c r="AQ9" s="6" t="s">
        <v>541</v>
      </c>
      <c r="AR9" s="6" t="s">
        <v>2114</v>
      </c>
      <c r="AS9" s="6" t="s">
        <v>216</v>
      </c>
      <c r="AT9" s="6" t="s">
        <v>2110</v>
      </c>
      <c r="AU9" s="6" t="s">
        <v>546</v>
      </c>
      <c r="AV9" s="6" t="s">
        <v>207</v>
      </c>
      <c r="AW9" s="6" t="s">
        <v>2331</v>
      </c>
      <c r="AX9" s="6" t="s">
        <v>544</v>
      </c>
      <c r="AY9" s="9" t="s">
        <v>2084</v>
      </c>
      <c r="AZ9" s="5" t="s">
        <v>205</v>
      </c>
      <c r="BA9" s="5" t="s">
        <v>2296</v>
      </c>
      <c r="BB9" s="9" t="s">
        <v>2295</v>
      </c>
      <c r="BC9" s="9" t="s">
        <v>2350</v>
      </c>
      <c r="BD9" s="5" t="s">
        <v>2082</v>
      </c>
      <c r="BE9" s="9" t="s">
        <v>209</v>
      </c>
      <c r="BF9" s="9" t="s">
        <v>2352</v>
      </c>
      <c r="BG9" s="9" t="s">
        <v>535</v>
      </c>
      <c r="BH9" s="9" t="s">
        <v>2032</v>
      </c>
      <c r="BI9" s="9" t="s">
        <v>203</v>
      </c>
      <c r="BJ9" s="9" t="s">
        <v>2077</v>
      </c>
      <c r="BK9" s="5" t="s">
        <v>204</v>
      </c>
      <c r="BL9" s="6" t="s">
        <v>206</v>
      </c>
      <c r="BM9" s="6" t="s">
        <v>537</v>
      </c>
      <c r="BN9" s="6" t="s">
        <v>2105</v>
      </c>
      <c r="BO9" s="6" t="s">
        <v>539</v>
      </c>
      <c r="BP9" s="6" t="s">
        <v>541</v>
      </c>
      <c r="BQ9" s="6" t="s">
        <v>2114</v>
      </c>
      <c r="BR9" s="6" t="s">
        <v>216</v>
      </c>
      <c r="BS9" s="6" t="s">
        <v>2110</v>
      </c>
      <c r="BT9" s="6" t="s">
        <v>546</v>
      </c>
      <c r="BU9" s="6" t="s">
        <v>207</v>
      </c>
      <c r="BV9" s="6" t="s">
        <v>2331</v>
      </c>
      <c r="BW9" s="6" t="s">
        <v>544</v>
      </c>
      <c r="BX9" s="9" t="s">
        <v>2084</v>
      </c>
      <c r="BY9" s="5" t="s">
        <v>205</v>
      </c>
      <c r="BZ9" s="5" t="s">
        <v>2296</v>
      </c>
      <c r="CA9" s="9" t="s">
        <v>2295</v>
      </c>
      <c r="CB9" s="5" t="s">
        <v>2082</v>
      </c>
      <c r="CC9" s="9" t="s">
        <v>209</v>
      </c>
      <c r="CD9" s="9" t="s">
        <v>535</v>
      </c>
      <c r="CE9" s="9" t="s">
        <v>2032</v>
      </c>
      <c r="CF9" s="9" t="s">
        <v>203</v>
      </c>
      <c r="CG9" s="9" t="s">
        <v>2077</v>
      </c>
      <c r="CH9" s="5" t="s">
        <v>204</v>
      </c>
      <c r="CI9" s="6" t="s">
        <v>206</v>
      </c>
      <c r="CJ9" s="6" t="s">
        <v>537</v>
      </c>
      <c r="CK9" s="6" t="s">
        <v>2105</v>
      </c>
      <c r="CL9" s="6" t="s">
        <v>539</v>
      </c>
      <c r="CM9" s="6" t="s">
        <v>541</v>
      </c>
      <c r="CN9" s="6" t="s">
        <v>2114</v>
      </c>
      <c r="CO9" s="6" t="s">
        <v>216</v>
      </c>
      <c r="CP9" s="6" t="s">
        <v>2110</v>
      </c>
      <c r="CQ9" s="6" t="s">
        <v>546</v>
      </c>
      <c r="CR9" s="6" t="s">
        <v>207</v>
      </c>
      <c r="CS9" s="6" t="s">
        <v>544</v>
      </c>
      <c r="CT9" s="9" t="s">
        <v>205</v>
      </c>
      <c r="CU9" s="5" t="s">
        <v>205</v>
      </c>
      <c r="CV9" s="5" t="s">
        <v>2296</v>
      </c>
      <c r="CW9" s="9" t="s">
        <v>2295</v>
      </c>
      <c r="CX9" s="5" t="s">
        <v>209</v>
      </c>
      <c r="CY9" s="9" t="s">
        <v>209</v>
      </c>
      <c r="CZ9" s="9" t="s">
        <v>535</v>
      </c>
      <c r="DA9" s="9" t="s">
        <v>203</v>
      </c>
      <c r="DB9" s="9" t="s">
        <v>203</v>
      </c>
      <c r="DC9" s="9" t="s">
        <v>2077</v>
      </c>
      <c r="DD9" s="5" t="s">
        <v>204</v>
      </c>
      <c r="DE9" s="6" t="s">
        <v>206</v>
      </c>
      <c r="DF9" s="6" t="s">
        <v>537</v>
      </c>
      <c r="DG9" s="6" t="s">
        <v>2105</v>
      </c>
      <c r="DH9" s="6" t="s">
        <v>539</v>
      </c>
      <c r="DI9" s="6" t="s">
        <v>541</v>
      </c>
      <c r="DJ9" s="6" t="s">
        <v>216</v>
      </c>
      <c r="DK9" s="6" t="s">
        <v>216</v>
      </c>
      <c r="DL9" s="6" t="s">
        <v>546</v>
      </c>
      <c r="DM9" s="6" t="s">
        <v>546</v>
      </c>
      <c r="DN9" s="6" t="s">
        <v>207</v>
      </c>
      <c r="DO9" s="6" t="s">
        <v>544</v>
      </c>
      <c r="DP9" s="9" t="s">
        <v>205</v>
      </c>
      <c r="DQ9" s="5" t="s">
        <v>205</v>
      </c>
      <c r="DR9" s="5" t="s">
        <v>2296</v>
      </c>
      <c r="DS9" s="9" t="s">
        <v>2295</v>
      </c>
      <c r="DT9" s="5" t="s">
        <v>209</v>
      </c>
      <c r="DU9" s="9" t="s">
        <v>209</v>
      </c>
      <c r="DV9" s="9" t="s">
        <v>535</v>
      </c>
      <c r="DW9" s="9" t="s">
        <v>203</v>
      </c>
      <c r="DX9" s="9" t="s">
        <v>203</v>
      </c>
      <c r="DY9" s="9" t="s">
        <v>2077</v>
      </c>
      <c r="DZ9" s="5" t="s">
        <v>204</v>
      </c>
      <c r="EA9" s="6" t="s">
        <v>206</v>
      </c>
      <c r="EB9" s="6" t="s">
        <v>537</v>
      </c>
      <c r="EC9" s="6" t="s">
        <v>2105</v>
      </c>
      <c r="ED9" s="6" t="s">
        <v>539</v>
      </c>
      <c r="EE9" s="6" t="s">
        <v>541</v>
      </c>
      <c r="EF9" s="6" t="s">
        <v>216</v>
      </c>
      <c r="EG9" s="6" t="s">
        <v>216</v>
      </c>
      <c r="EH9" s="6" t="s">
        <v>546</v>
      </c>
      <c r="EI9" s="6" t="s">
        <v>546</v>
      </c>
      <c r="EJ9" s="6" t="s">
        <v>207</v>
      </c>
      <c r="EK9" s="6" t="s">
        <v>544</v>
      </c>
      <c r="EL9" s="9" t="s">
        <v>205</v>
      </c>
      <c r="EM9" s="5" t="s">
        <v>205</v>
      </c>
      <c r="EN9" s="5" t="s">
        <v>2296</v>
      </c>
      <c r="EO9" s="9" t="s">
        <v>2295</v>
      </c>
      <c r="EP9" s="5" t="s">
        <v>209</v>
      </c>
      <c r="EQ9" s="9" t="s">
        <v>209</v>
      </c>
      <c r="ER9" s="9" t="s">
        <v>535</v>
      </c>
      <c r="ES9" s="9" t="s">
        <v>203</v>
      </c>
      <c r="ET9" s="9" t="s">
        <v>203</v>
      </c>
      <c r="EU9" s="9" t="s">
        <v>2077</v>
      </c>
      <c r="EV9" s="5" t="s">
        <v>204</v>
      </c>
      <c r="EW9" s="6" t="s">
        <v>206</v>
      </c>
      <c r="EX9" s="6" t="s">
        <v>537</v>
      </c>
      <c r="EY9" s="6" t="s">
        <v>2105</v>
      </c>
      <c r="EZ9" s="6" t="s">
        <v>539</v>
      </c>
      <c r="FA9" s="6" t="s">
        <v>541</v>
      </c>
      <c r="FB9" s="6" t="s">
        <v>216</v>
      </c>
      <c r="FC9" s="6" t="s">
        <v>216</v>
      </c>
      <c r="FD9" s="6" t="s">
        <v>546</v>
      </c>
      <c r="FE9" s="6" t="s">
        <v>546</v>
      </c>
      <c r="FF9" s="6" t="s">
        <v>207</v>
      </c>
      <c r="FG9" s="6" t="s">
        <v>544</v>
      </c>
      <c r="FH9" s="9" t="s">
        <v>205</v>
      </c>
      <c r="FI9" s="5" t="s">
        <v>205</v>
      </c>
      <c r="FJ9" s="5" t="s">
        <v>2296</v>
      </c>
      <c r="FK9" s="9" t="s">
        <v>2295</v>
      </c>
      <c r="FL9" s="5" t="s">
        <v>209</v>
      </c>
      <c r="FM9" s="9" t="s">
        <v>209</v>
      </c>
      <c r="FN9" s="9" t="s">
        <v>535</v>
      </c>
      <c r="FO9" s="9" t="s">
        <v>203</v>
      </c>
      <c r="FP9" s="9" t="s">
        <v>203</v>
      </c>
      <c r="FQ9" s="9" t="s">
        <v>2077</v>
      </c>
      <c r="FR9" s="5" t="s">
        <v>204</v>
      </c>
      <c r="FS9" s="6" t="s">
        <v>206</v>
      </c>
      <c r="FT9" s="6" t="s">
        <v>537</v>
      </c>
      <c r="FU9" s="6" t="s">
        <v>2105</v>
      </c>
      <c r="FV9" s="6" t="s">
        <v>539</v>
      </c>
      <c r="FW9" s="6" t="s">
        <v>541</v>
      </c>
      <c r="FX9" s="6" t="s">
        <v>216</v>
      </c>
      <c r="FY9" s="6" t="s">
        <v>216</v>
      </c>
      <c r="FZ9" s="6" t="s">
        <v>546</v>
      </c>
      <c r="GA9" s="6" t="s">
        <v>546</v>
      </c>
      <c r="GB9" s="6" t="s">
        <v>207</v>
      </c>
      <c r="GC9" s="6" t="s">
        <v>544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678</v>
      </c>
      <c r="H10" s="6"/>
      <c r="I10" s="6" t="s">
        <v>1105</v>
      </c>
      <c r="J10" s="6"/>
      <c r="K10" s="6" t="s">
        <v>1105</v>
      </c>
      <c r="L10" s="6"/>
      <c r="M10" s="6"/>
      <c r="N10" s="6" t="s">
        <v>709</v>
      </c>
      <c r="O10" s="6"/>
      <c r="P10" s="6" t="s">
        <v>722</v>
      </c>
      <c r="Q10" s="6"/>
      <c r="R10" s="6"/>
      <c r="S10" s="6"/>
      <c r="T10" s="6" t="s">
        <v>722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678</v>
      </c>
      <c r="AD10" s="6"/>
      <c r="AE10" s="6" t="s">
        <v>1105</v>
      </c>
      <c r="AF10" s="6"/>
      <c r="AG10" s="6" t="s">
        <v>1105</v>
      </c>
      <c r="AH10" s="6"/>
      <c r="AI10" s="6"/>
      <c r="AJ10" s="6" t="s">
        <v>709</v>
      </c>
      <c r="AK10" s="6"/>
      <c r="AL10" s="6" t="s">
        <v>722</v>
      </c>
      <c r="AM10" s="6"/>
      <c r="AN10" s="6"/>
      <c r="AO10" s="6"/>
      <c r="AP10" s="6" t="s">
        <v>722</v>
      </c>
      <c r="AQ10" s="6"/>
      <c r="AR10" s="6"/>
      <c r="AS10" s="6"/>
      <c r="AT10" s="6"/>
      <c r="AU10" s="6"/>
      <c r="AV10" s="6" t="s">
        <v>210</v>
      </c>
      <c r="AW10" s="6" t="s">
        <v>2332</v>
      </c>
      <c r="AX10" s="5"/>
      <c r="AY10" s="6"/>
      <c r="AZ10" s="6" t="s">
        <v>678</v>
      </c>
      <c r="BA10" s="6"/>
      <c r="BB10" s="6" t="s">
        <v>1105</v>
      </c>
      <c r="BC10" s="6"/>
      <c r="BD10" s="6"/>
      <c r="BE10" s="6" t="s">
        <v>1105</v>
      </c>
      <c r="BF10" s="6"/>
      <c r="BG10" s="6"/>
      <c r="BH10" s="6"/>
      <c r="BI10" s="6" t="s">
        <v>709</v>
      </c>
      <c r="BJ10" s="6"/>
      <c r="BK10" s="6" t="s">
        <v>722</v>
      </c>
      <c r="BL10" s="6"/>
      <c r="BM10" s="6"/>
      <c r="BN10" s="6"/>
      <c r="BO10" s="6" t="s">
        <v>722</v>
      </c>
      <c r="BP10" s="6"/>
      <c r="BQ10" s="6"/>
      <c r="BR10" s="6"/>
      <c r="BS10" s="6"/>
      <c r="BT10" s="6"/>
      <c r="BU10" s="6" t="s">
        <v>210</v>
      </c>
      <c r="BV10" s="6" t="s">
        <v>2332</v>
      </c>
      <c r="BW10" s="5"/>
      <c r="BX10" s="6"/>
      <c r="BY10" s="6" t="s">
        <v>678</v>
      </c>
      <c r="BZ10" s="6"/>
      <c r="CA10" s="6" t="s">
        <v>1105</v>
      </c>
      <c r="CB10" s="6"/>
      <c r="CC10" s="6" t="s">
        <v>1105</v>
      </c>
      <c r="CD10" s="6"/>
      <c r="CE10" s="6"/>
      <c r="CF10" s="6" t="s">
        <v>709</v>
      </c>
      <c r="CG10" s="6"/>
      <c r="CH10" s="6" t="s">
        <v>722</v>
      </c>
      <c r="CI10" s="6"/>
      <c r="CJ10" s="6"/>
      <c r="CK10" s="6"/>
      <c r="CL10" s="6" t="s">
        <v>722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678</v>
      </c>
      <c r="CV10" s="6"/>
      <c r="CW10" s="6" t="s">
        <v>1105</v>
      </c>
      <c r="CX10" s="6"/>
      <c r="CY10" s="6" t="s">
        <v>1105</v>
      </c>
      <c r="CZ10" s="6"/>
      <c r="DA10" s="6"/>
      <c r="DB10" s="6" t="s">
        <v>709</v>
      </c>
      <c r="DC10" s="6"/>
      <c r="DD10" s="6" t="s">
        <v>722</v>
      </c>
      <c r="DE10" s="6"/>
      <c r="DF10" s="6"/>
      <c r="DG10" s="6"/>
      <c r="DH10" s="6" t="s">
        <v>722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678</v>
      </c>
      <c r="DR10" s="6"/>
      <c r="DS10" s="6" t="s">
        <v>1105</v>
      </c>
      <c r="DT10" s="6"/>
      <c r="DU10" s="6" t="s">
        <v>1105</v>
      </c>
      <c r="DV10" s="6"/>
      <c r="DW10" s="6"/>
      <c r="DX10" s="6" t="s">
        <v>709</v>
      </c>
      <c r="DY10" s="6"/>
      <c r="DZ10" s="6" t="s">
        <v>722</v>
      </c>
      <c r="EA10" s="6"/>
      <c r="EB10" s="6"/>
      <c r="EC10" s="6"/>
      <c r="ED10" s="6" t="s">
        <v>722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678</v>
      </c>
      <c r="EN10" s="6"/>
      <c r="EO10" s="6" t="s">
        <v>1105</v>
      </c>
      <c r="EP10" s="6"/>
      <c r="EQ10" s="6" t="s">
        <v>1105</v>
      </c>
      <c r="ER10" s="6"/>
      <c r="ES10" s="6"/>
      <c r="ET10" s="6" t="s">
        <v>709</v>
      </c>
      <c r="EU10" s="6"/>
      <c r="EV10" s="6" t="s">
        <v>722</v>
      </c>
      <c r="EW10" s="6"/>
      <c r="EX10" s="6"/>
      <c r="EY10" s="6"/>
      <c r="EZ10" s="6" t="s">
        <v>722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678</v>
      </c>
      <c r="FJ10" s="6"/>
      <c r="FK10" s="6" t="s">
        <v>1105</v>
      </c>
      <c r="FL10" s="6"/>
      <c r="FM10" s="6" t="s">
        <v>1105</v>
      </c>
      <c r="FN10" s="6"/>
      <c r="FO10" s="6"/>
      <c r="FP10" s="6" t="s">
        <v>709</v>
      </c>
      <c r="FQ10" s="6"/>
      <c r="FR10" s="6" t="s">
        <v>722</v>
      </c>
      <c r="FS10" s="6"/>
      <c r="FT10" s="6"/>
      <c r="FU10" s="6"/>
      <c r="FV10" s="6" t="s">
        <v>722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402</v>
      </c>
      <c r="D11" s="6" t="s">
        <v>1946</v>
      </c>
      <c r="E11" s="6">
        <v>2</v>
      </c>
      <c r="F11" s="6" t="s">
        <v>2086</v>
      </c>
      <c r="G11" s="36" t="str">
        <f>IF(F11="","",LEFT(F11,FIND(" ",SUBSTITUTE(F11,":"," "))-1))</f>
        <v>1</v>
      </c>
      <c r="H11" s="6" t="s">
        <v>2078</v>
      </c>
      <c r="I11" s="36" t="str">
        <f>IF(H11="","",LEFT(H11,FIND(" ",SUBSTITUTE(H11,":"," "))-1))</f>
        <v>2</v>
      </c>
      <c r="J11" s="6" t="s">
        <v>2078</v>
      </c>
      <c r="K11" s="36" t="str">
        <f>IF(J11="","",LEFT(J11,FIND(" ",SUBSTITUTE(J11,":"," "))-1))</f>
        <v>2</v>
      </c>
      <c r="L11" s="6">
        <v>100</v>
      </c>
      <c r="M11" s="6" t="s">
        <v>2054</v>
      </c>
      <c r="N11" s="36" t="str">
        <f>IF(M11="","",LEFT(M11,FIND(" ",SUBSTITUTE(M11,":"," "))-1))</f>
        <v>21</v>
      </c>
      <c r="O11" s="36" t="s">
        <v>2093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2034</v>
      </c>
      <c r="T11" s="36" t="str">
        <f>IF(S11="","",LEFT(S11,FIND(" ",SUBSTITUTE(S11,":"," "))-1))</f>
        <v>0</v>
      </c>
      <c r="U11" s="6">
        <v>0</v>
      </c>
      <c r="V11" s="6" t="s">
        <v>2286</v>
      </c>
      <c r="W11" s="32" t="str">
        <f>IF(V11="","",LEFT(V11,FIND(" ",SUBSTITUTE(V11,":"," "))-1))</f>
        <v>1</v>
      </c>
      <c r="X11" s="5" t="s">
        <v>2034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1323</v>
      </c>
      <c r="D12" s="6" t="s">
        <v>1948</v>
      </c>
      <c r="E12" s="6">
        <v>2</v>
      </c>
      <c r="F12" s="6" t="s">
        <v>2086</v>
      </c>
      <c r="G12" s="36" t="str">
        <f>IF(F12="","",LEFT(F12,FIND(" ",SUBSTITUTE(F12,":"," "))-1))</f>
        <v>1</v>
      </c>
      <c r="H12" s="6" t="s">
        <v>2078</v>
      </c>
      <c r="I12" s="36" t="str">
        <f t="shared" ref="I12:I75" si="0">IF(H12="","",LEFT(H12,FIND(" ",SUBSTITUTE(H12,":"," "))-1))</f>
        <v>2</v>
      </c>
      <c r="J12" s="6" t="s">
        <v>2078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2054</v>
      </c>
      <c r="N12" s="36" t="str">
        <f t="shared" ref="N12:N75" si="2">IF(M12="","",LEFT(M12,FIND(" ",SUBSTITUTE(M12,":"," "))-1))</f>
        <v>21</v>
      </c>
      <c r="O12" s="36" t="s">
        <v>2093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2034</v>
      </c>
      <c r="T12" s="36" t="str">
        <f t="shared" ref="T12:T75" si="4">IF(S12="","",LEFT(S12,FIND(" ",SUBSTITUTE(S12,":"," "))-1))</f>
        <v>0</v>
      </c>
      <c r="U12" s="6">
        <v>0</v>
      </c>
      <c r="V12" s="6" t="s">
        <v>2286</v>
      </c>
      <c r="W12" s="32" t="str">
        <f t="shared" ref="W12:W75" si="5">IF(V12="","",LEFT(V12,FIND(" ",SUBSTITUTE(V12,":"," "))-1))</f>
        <v>1</v>
      </c>
      <c r="X12" s="5" t="s">
        <v>2034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2088</v>
      </c>
      <c r="AC12" s="36" t="str">
        <f>IF(AB12="","",LEFT(AB12,FIND(" ",SUBSTITUTE(AB12,":"," "))-1))</f>
        <v>3</v>
      </c>
      <c r="AD12" s="6" t="s">
        <v>2078</v>
      </c>
      <c r="AE12" s="36" t="str">
        <f t="shared" ref="AE12:AE75" si="7">IF(AD12="","",LEFT(AD12,FIND(" ",SUBSTITUTE(AD12,":"," "))-1))</f>
        <v>2</v>
      </c>
      <c r="AF12" s="6" t="s">
        <v>2078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2063</v>
      </c>
      <c r="AJ12" s="36" t="str">
        <f t="shared" ref="AJ12:AJ75" si="9">IF(AI12="","",LEFT(AI12,FIND(" ",SUBSTITUTE(AI12,":"," "))-1))</f>
        <v>30</v>
      </c>
      <c r="AK12" s="36" t="s">
        <v>2093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2034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2034</v>
      </c>
      <c r="AS12" s="32" t="str">
        <f t="shared" ref="AS12:AS75" si="12">IF(AR12="","",LEFT(AR12,FIND(" ",SUBSTITUTE(AR12,":"," "))-1))</f>
        <v>0</v>
      </c>
      <c r="AT12" s="5" t="s">
        <v>2282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403</v>
      </c>
      <c r="D13" s="10" t="s">
        <v>1946</v>
      </c>
      <c r="E13" s="7">
        <v>2</v>
      </c>
      <c r="F13" s="6" t="s">
        <v>2086</v>
      </c>
      <c r="G13" s="36" t="str">
        <f>IF(F13="","",LEFT(F13,FIND(" ",SUBSTITUTE(F13,":"," "))-1))</f>
        <v>1</v>
      </c>
      <c r="H13" s="6" t="s">
        <v>2078</v>
      </c>
      <c r="I13" s="36" t="str">
        <f t="shared" si="0"/>
        <v>2</v>
      </c>
      <c r="J13" s="6" t="s">
        <v>2078</v>
      </c>
      <c r="K13" s="36" t="str">
        <f t="shared" si="1"/>
        <v>2</v>
      </c>
      <c r="L13" s="6">
        <v>100</v>
      </c>
      <c r="M13" s="6" t="s">
        <v>2054</v>
      </c>
      <c r="N13" s="36" t="str">
        <f t="shared" si="2"/>
        <v>21</v>
      </c>
      <c r="O13" s="36" t="s">
        <v>2093</v>
      </c>
      <c r="P13" s="6" t="str">
        <f t="shared" si="3"/>
        <v>2</v>
      </c>
      <c r="Q13" s="7">
        <v>110</v>
      </c>
      <c r="R13" s="6" t="b">
        <v>0</v>
      </c>
      <c r="S13" s="6" t="s">
        <v>2034</v>
      </c>
      <c r="T13" s="36" t="str">
        <f t="shared" si="4"/>
        <v>0</v>
      </c>
      <c r="U13" s="6">
        <v>0</v>
      </c>
      <c r="V13" s="6" t="s">
        <v>2286</v>
      </c>
      <c r="W13" s="32" t="str">
        <f t="shared" si="5"/>
        <v>1</v>
      </c>
      <c r="X13" s="5" t="s">
        <v>2034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1324</v>
      </c>
      <c r="D14" s="10" t="s">
        <v>1949</v>
      </c>
      <c r="E14" s="7">
        <v>2</v>
      </c>
      <c r="F14" s="6" t="s">
        <v>2086</v>
      </c>
      <c r="G14" s="36" t="str">
        <f t="shared" ref="G14:G77" si="56">IF(F14="","",LEFT(F14,FIND(" ",SUBSTITUTE(F14,":"," "))-1))</f>
        <v>1</v>
      </c>
      <c r="H14" s="6" t="s">
        <v>2078</v>
      </c>
      <c r="I14" s="36" t="str">
        <f t="shared" si="0"/>
        <v>2</v>
      </c>
      <c r="J14" s="6" t="s">
        <v>2078</v>
      </c>
      <c r="K14" s="36" t="str">
        <f t="shared" si="1"/>
        <v>2</v>
      </c>
      <c r="L14" s="6">
        <v>100</v>
      </c>
      <c r="M14" s="6" t="s">
        <v>2054</v>
      </c>
      <c r="N14" s="36" t="str">
        <f t="shared" si="2"/>
        <v>21</v>
      </c>
      <c r="O14" s="36" t="s">
        <v>2093</v>
      </c>
      <c r="P14" s="6" t="str">
        <f t="shared" si="3"/>
        <v>2</v>
      </c>
      <c r="Q14" s="7">
        <v>110</v>
      </c>
      <c r="R14" s="6" t="b">
        <v>0</v>
      </c>
      <c r="S14" s="6" t="s">
        <v>2034</v>
      </c>
      <c r="T14" s="36" t="str">
        <f t="shared" si="4"/>
        <v>0</v>
      </c>
      <c r="U14" s="6">
        <v>0</v>
      </c>
      <c r="V14" s="6" t="s">
        <v>2286</v>
      </c>
      <c r="W14" s="32" t="str">
        <f t="shared" si="5"/>
        <v>1</v>
      </c>
      <c r="X14" s="5" t="s">
        <v>2034</v>
      </c>
      <c r="Y14" s="32" t="str">
        <f t="shared" si="6"/>
        <v>0</v>
      </c>
      <c r="Z14" s="7">
        <v>0</v>
      </c>
      <c r="AA14" s="5" t="b">
        <v>1</v>
      </c>
      <c r="AB14" s="6" t="s">
        <v>2088</v>
      </c>
      <c r="AC14" s="36" t="str">
        <f t="shared" ref="AC14:AC77" si="57">IF(AB14="","",LEFT(AB14,FIND(" ",SUBSTITUTE(AB14,":"," "))-1))</f>
        <v>3</v>
      </c>
      <c r="AD14" s="6" t="s">
        <v>2078</v>
      </c>
      <c r="AE14" s="36" t="str">
        <f t="shared" si="7"/>
        <v>2</v>
      </c>
      <c r="AF14" s="6" t="s">
        <v>2078</v>
      </c>
      <c r="AG14" s="36" t="str">
        <f t="shared" si="8"/>
        <v>2</v>
      </c>
      <c r="AH14" s="6">
        <v>100</v>
      </c>
      <c r="AI14" s="6" t="s">
        <v>2063</v>
      </c>
      <c r="AJ14" s="36" t="str">
        <f t="shared" si="9"/>
        <v>30</v>
      </c>
      <c r="AK14" s="36" t="s">
        <v>2034</v>
      </c>
      <c r="AL14" s="6" t="str">
        <f t="shared" si="10"/>
        <v>0</v>
      </c>
      <c r="AM14" s="7">
        <v>0</v>
      </c>
      <c r="AN14" s="6" t="b">
        <v>0</v>
      </c>
      <c r="AO14" s="6" t="s">
        <v>2034</v>
      </c>
      <c r="AP14" s="36" t="str">
        <f t="shared" si="11"/>
        <v>0</v>
      </c>
      <c r="AQ14" s="6">
        <v>0</v>
      </c>
      <c r="AR14" s="6" t="s">
        <v>2034</v>
      </c>
      <c r="AS14" s="32" t="str">
        <f t="shared" si="12"/>
        <v>0</v>
      </c>
      <c r="AT14" s="5" t="s">
        <v>2288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404</v>
      </c>
      <c r="D15" s="10" t="s">
        <v>1947</v>
      </c>
      <c r="E15" s="7">
        <v>2</v>
      </c>
      <c r="F15" s="6" t="s">
        <v>2086</v>
      </c>
      <c r="G15" s="36" t="str">
        <f t="shared" si="56"/>
        <v>1</v>
      </c>
      <c r="H15" s="6" t="s">
        <v>2078</v>
      </c>
      <c r="I15" s="36" t="str">
        <f t="shared" si="0"/>
        <v>2</v>
      </c>
      <c r="J15" s="6" t="s">
        <v>2078</v>
      </c>
      <c r="K15" s="36" t="str">
        <f t="shared" si="1"/>
        <v>2</v>
      </c>
      <c r="L15" s="6">
        <v>100</v>
      </c>
      <c r="M15" s="6" t="s">
        <v>2051</v>
      </c>
      <c r="N15" s="36" t="str">
        <f t="shared" si="2"/>
        <v>18</v>
      </c>
      <c r="O15" s="36" t="s">
        <v>2093</v>
      </c>
      <c r="P15" s="6" t="str">
        <f t="shared" si="3"/>
        <v>2</v>
      </c>
      <c r="Q15" s="7">
        <v>119</v>
      </c>
      <c r="R15" s="6" t="b">
        <v>0</v>
      </c>
      <c r="S15" s="6" t="s">
        <v>2034</v>
      </c>
      <c r="T15" s="36" t="str">
        <f t="shared" si="4"/>
        <v>0</v>
      </c>
      <c r="U15" s="6">
        <v>0</v>
      </c>
      <c r="V15" s="6" t="s">
        <v>2286</v>
      </c>
      <c r="W15" s="32" t="str">
        <f t="shared" si="5"/>
        <v>1</v>
      </c>
      <c r="X15" s="5" t="s">
        <v>2034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1325</v>
      </c>
      <c r="D16" s="10" t="s">
        <v>1950</v>
      </c>
      <c r="E16" s="7">
        <v>2</v>
      </c>
      <c r="F16" s="6" t="s">
        <v>2086</v>
      </c>
      <c r="G16" s="36" t="str">
        <f t="shared" si="56"/>
        <v>1</v>
      </c>
      <c r="H16" s="6" t="s">
        <v>2078</v>
      </c>
      <c r="I16" s="36" t="str">
        <f t="shared" si="0"/>
        <v>2</v>
      </c>
      <c r="J16" s="6" t="s">
        <v>2078</v>
      </c>
      <c r="K16" s="36" t="str">
        <f t="shared" si="1"/>
        <v>2</v>
      </c>
      <c r="L16" s="6">
        <v>100</v>
      </c>
      <c r="M16" s="6" t="s">
        <v>2051</v>
      </c>
      <c r="N16" s="36" t="str">
        <f t="shared" si="2"/>
        <v>18</v>
      </c>
      <c r="O16" s="36" t="s">
        <v>2093</v>
      </c>
      <c r="P16" s="6" t="str">
        <f t="shared" si="3"/>
        <v>2</v>
      </c>
      <c r="Q16" s="7">
        <v>119</v>
      </c>
      <c r="R16" s="6" t="b">
        <v>0</v>
      </c>
      <c r="S16" s="6" t="s">
        <v>2034</v>
      </c>
      <c r="T16" s="36" t="str">
        <f t="shared" si="4"/>
        <v>0</v>
      </c>
      <c r="U16" s="6">
        <v>0</v>
      </c>
      <c r="V16" s="6" t="s">
        <v>2286</v>
      </c>
      <c r="W16" s="32" t="str">
        <f t="shared" si="5"/>
        <v>1</v>
      </c>
      <c r="X16" s="5" t="s">
        <v>2034</v>
      </c>
      <c r="Y16" s="32" t="str">
        <f t="shared" si="6"/>
        <v>0</v>
      </c>
      <c r="Z16" s="7">
        <v>0</v>
      </c>
      <c r="AA16" s="5" t="b">
        <v>1</v>
      </c>
      <c r="AB16" s="6" t="s">
        <v>2088</v>
      </c>
      <c r="AC16" s="36" t="str">
        <f t="shared" si="57"/>
        <v>3</v>
      </c>
      <c r="AD16" s="6" t="s">
        <v>2078</v>
      </c>
      <c r="AE16" s="36" t="str">
        <f t="shared" si="7"/>
        <v>2</v>
      </c>
      <c r="AF16" s="6" t="s">
        <v>2078</v>
      </c>
      <c r="AG16" s="36" t="str">
        <f t="shared" si="8"/>
        <v>2</v>
      </c>
      <c r="AH16" s="6">
        <v>100</v>
      </c>
      <c r="AI16" s="6" t="s">
        <v>2063</v>
      </c>
      <c r="AJ16" s="36" t="str">
        <f t="shared" si="9"/>
        <v>30</v>
      </c>
      <c r="AK16" s="36" t="s">
        <v>2034</v>
      </c>
      <c r="AL16" s="6" t="str">
        <f t="shared" si="10"/>
        <v>0</v>
      </c>
      <c r="AM16" s="7">
        <v>21</v>
      </c>
      <c r="AN16" s="6" t="b">
        <v>0</v>
      </c>
      <c r="AO16" s="6" t="s">
        <v>2034</v>
      </c>
      <c r="AP16" s="36" t="str">
        <f t="shared" si="11"/>
        <v>0</v>
      </c>
      <c r="AQ16" s="6">
        <v>0</v>
      </c>
      <c r="AR16" s="6" t="s">
        <v>2034</v>
      </c>
      <c r="AS16" s="32" t="str">
        <f t="shared" si="12"/>
        <v>0</v>
      </c>
      <c r="AT16" s="5" t="s">
        <v>2289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405</v>
      </c>
      <c r="D17" s="10" t="s">
        <v>1956</v>
      </c>
      <c r="E17" s="7">
        <v>2</v>
      </c>
      <c r="F17" s="6" t="s">
        <v>2086</v>
      </c>
      <c r="G17" s="36" t="str">
        <f t="shared" si="56"/>
        <v>1</v>
      </c>
      <c r="H17" s="6" t="s">
        <v>2078</v>
      </c>
      <c r="I17" s="36" t="str">
        <f t="shared" si="0"/>
        <v>2</v>
      </c>
      <c r="J17" s="6" t="s">
        <v>2078</v>
      </c>
      <c r="K17" s="36" t="str">
        <f t="shared" si="1"/>
        <v>2</v>
      </c>
      <c r="L17" s="6">
        <v>100</v>
      </c>
      <c r="M17" s="6" t="s">
        <v>2051</v>
      </c>
      <c r="N17" s="36" t="str">
        <f t="shared" si="2"/>
        <v>18</v>
      </c>
      <c r="O17" s="36" t="s">
        <v>2093</v>
      </c>
      <c r="P17" s="6" t="str">
        <f t="shared" si="3"/>
        <v>2</v>
      </c>
      <c r="Q17" s="7">
        <v>102</v>
      </c>
      <c r="R17" s="6" t="b">
        <v>0</v>
      </c>
      <c r="S17" s="6" t="s">
        <v>2034</v>
      </c>
      <c r="T17" s="36" t="str">
        <f t="shared" si="4"/>
        <v>0</v>
      </c>
      <c r="U17" s="6">
        <v>0</v>
      </c>
      <c r="V17" s="6" t="s">
        <v>2286</v>
      </c>
      <c r="W17" s="32" t="str">
        <f t="shared" si="5"/>
        <v>1</v>
      </c>
      <c r="X17" s="5" t="s">
        <v>2034</v>
      </c>
      <c r="Y17" s="32" t="str">
        <f t="shared" si="6"/>
        <v>0</v>
      </c>
      <c r="Z17" s="7">
        <v>0</v>
      </c>
      <c r="AA17" s="5" t="b">
        <v>1</v>
      </c>
      <c r="AB17" s="6" t="s">
        <v>2088</v>
      </c>
      <c r="AC17" s="36" t="str">
        <f t="shared" si="57"/>
        <v>3</v>
      </c>
      <c r="AD17" s="6" t="s">
        <v>2078</v>
      </c>
      <c r="AE17" s="36" t="str">
        <f t="shared" si="7"/>
        <v>2</v>
      </c>
      <c r="AF17" s="6" t="s">
        <v>2078</v>
      </c>
      <c r="AG17" s="36" t="str">
        <f t="shared" si="8"/>
        <v>2</v>
      </c>
      <c r="AH17" s="6">
        <v>100</v>
      </c>
      <c r="AI17" s="6" t="s">
        <v>2063</v>
      </c>
      <c r="AJ17" s="36" t="str">
        <f t="shared" si="9"/>
        <v>30</v>
      </c>
      <c r="AK17" s="36" t="s">
        <v>2034</v>
      </c>
      <c r="AL17" s="6" t="str">
        <f t="shared" si="10"/>
        <v>0</v>
      </c>
      <c r="AM17" s="7">
        <v>16</v>
      </c>
      <c r="AN17" s="6" t="b">
        <v>0</v>
      </c>
      <c r="AO17" s="6" t="s">
        <v>2034</v>
      </c>
      <c r="AP17" s="36" t="str">
        <f t="shared" si="11"/>
        <v>0</v>
      </c>
      <c r="AQ17" s="6">
        <v>0</v>
      </c>
      <c r="AR17" s="6" t="s">
        <v>2034</v>
      </c>
      <c r="AS17" s="32" t="str">
        <f t="shared" si="12"/>
        <v>0</v>
      </c>
      <c r="AT17" s="5" t="s">
        <v>2289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1326</v>
      </c>
      <c r="D18" s="10" t="s">
        <v>1957</v>
      </c>
      <c r="E18" s="7">
        <v>2</v>
      </c>
      <c r="F18" s="6" t="s">
        <v>2086</v>
      </c>
      <c r="G18" s="36" t="str">
        <f t="shared" si="56"/>
        <v>1</v>
      </c>
      <c r="H18" s="6" t="s">
        <v>2078</v>
      </c>
      <c r="I18" s="36" t="str">
        <f t="shared" si="0"/>
        <v>2</v>
      </c>
      <c r="J18" s="6" t="s">
        <v>2078</v>
      </c>
      <c r="K18" s="36" t="str">
        <f t="shared" si="1"/>
        <v>2</v>
      </c>
      <c r="L18" s="6">
        <v>100</v>
      </c>
      <c r="M18" s="6" t="s">
        <v>2051</v>
      </c>
      <c r="N18" s="36" t="str">
        <f t="shared" si="2"/>
        <v>18</v>
      </c>
      <c r="O18" s="36" t="s">
        <v>2093</v>
      </c>
      <c r="P18" s="6" t="str">
        <f t="shared" si="3"/>
        <v>2</v>
      </c>
      <c r="Q18" s="7">
        <v>112</v>
      </c>
      <c r="R18" s="6" t="b">
        <v>0</v>
      </c>
      <c r="S18" s="6" t="s">
        <v>2034</v>
      </c>
      <c r="T18" s="36" t="str">
        <f t="shared" si="4"/>
        <v>0</v>
      </c>
      <c r="U18" s="6">
        <v>0</v>
      </c>
      <c r="V18" s="6" t="s">
        <v>2286</v>
      </c>
      <c r="W18" s="32" t="str">
        <f t="shared" si="5"/>
        <v>1</v>
      </c>
      <c r="X18" s="5" t="s">
        <v>2034</v>
      </c>
      <c r="Y18" s="32" t="str">
        <f t="shared" si="6"/>
        <v>0</v>
      </c>
      <c r="Z18" s="7">
        <v>0</v>
      </c>
      <c r="AA18" s="5" t="b">
        <v>1</v>
      </c>
      <c r="AB18" s="6" t="s">
        <v>2088</v>
      </c>
      <c r="AC18" s="36" t="str">
        <f t="shared" si="57"/>
        <v>3</v>
      </c>
      <c r="AD18" s="6" t="s">
        <v>2078</v>
      </c>
      <c r="AE18" s="36" t="str">
        <f t="shared" si="7"/>
        <v>2</v>
      </c>
      <c r="AF18" s="6" t="s">
        <v>2078</v>
      </c>
      <c r="AG18" s="36" t="str">
        <f t="shared" si="8"/>
        <v>2</v>
      </c>
      <c r="AH18" s="6">
        <v>100</v>
      </c>
      <c r="AI18" s="6" t="s">
        <v>2063</v>
      </c>
      <c r="AJ18" s="36" t="str">
        <f t="shared" si="9"/>
        <v>30</v>
      </c>
      <c r="AK18" s="36" t="s">
        <v>2034</v>
      </c>
      <c r="AL18" s="6" t="str">
        <f t="shared" si="10"/>
        <v>0</v>
      </c>
      <c r="AM18" s="7">
        <v>21</v>
      </c>
      <c r="AN18" s="6" t="b">
        <v>0</v>
      </c>
      <c r="AO18" s="6" t="s">
        <v>2034</v>
      </c>
      <c r="AP18" s="36" t="str">
        <f t="shared" si="11"/>
        <v>0</v>
      </c>
      <c r="AQ18" s="6">
        <v>0</v>
      </c>
      <c r="AR18" s="6" t="s">
        <v>2034</v>
      </c>
      <c r="AS18" s="32" t="str">
        <f t="shared" si="12"/>
        <v>0</v>
      </c>
      <c r="AT18" s="5" t="s">
        <v>2289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2088</v>
      </c>
      <c r="AZ18" s="36" t="str">
        <f t="shared" si="58"/>
        <v>3</v>
      </c>
      <c r="BA18" s="6" t="s">
        <v>2078</v>
      </c>
      <c r="BB18" s="36" t="str">
        <f t="shared" si="14"/>
        <v>2</v>
      </c>
      <c r="BC18" s="36"/>
      <c r="BD18" s="6" t="s">
        <v>2078</v>
      </c>
      <c r="BE18" s="36" t="str">
        <f t="shared" si="15"/>
        <v>2</v>
      </c>
      <c r="BF18" s="36"/>
      <c r="BG18" s="6">
        <v>20</v>
      </c>
      <c r="BH18" s="6" t="s">
        <v>2063</v>
      </c>
      <c r="BI18" s="36" t="str">
        <f t="shared" si="16"/>
        <v>30</v>
      </c>
      <c r="BJ18" s="36" t="s">
        <v>2034</v>
      </c>
      <c r="BK18" s="6" t="str">
        <f t="shared" si="17"/>
        <v>0</v>
      </c>
      <c r="BL18" s="7">
        <v>0</v>
      </c>
      <c r="BM18" s="6" t="b">
        <v>0</v>
      </c>
      <c r="BN18" s="6" t="s">
        <v>2034</v>
      </c>
      <c r="BO18" s="36" t="str">
        <f t="shared" si="18"/>
        <v>0</v>
      </c>
      <c r="BP18" s="6">
        <v>0</v>
      </c>
      <c r="BQ18" s="6" t="s">
        <v>2034</v>
      </c>
      <c r="BR18" s="32" t="str">
        <f t="shared" si="19"/>
        <v>0</v>
      </c>
      <c r="BS18" s="5" t="s">
        <v>2290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406</v>
      </c>
      <c r="D19" s="10" t="s">
        <v>1958</v>
      </c>
      <c r="E19" s="7">
        <v>2</v>
      </c>
      <c r="F19" s="6" t="s">
        <v>2086</v>
      </c>
      <c r="G19" s="36" t="str">
        <f t="shared" si="56"/>
        <v>1</v>
      </c>
      <c r="H19" s="6" t="s">
        <v>2078</v>
      </c>
      <c r="I19" s="36" t="str">
        <f t="shared" si="0"/>
        <v>2</v>
      </c>
      <c r="J19" s="6" t="s">
        <v>2078</v>
      </c>
      <c r="K19" s="36" t="str">
        <f t="shared" si="1"/>
        <v>2</v>
      </c>
      <c r="L19" s="6">
        <v>100</v>
      </c>
      <c r="M19" s="6" t="s">
        <v>2054</v>
      </c>
      <c r="N19" s="36" t="str">
        <f t="shared" si="2"/>
        <v>21</v>
      </c>
      <c r="O19" s="36" t="s">
        <v>2093</v>
      </c>
      <c r="P19" s="6" t="str">
        <f t="shared" si="3"/>
        <v>2</v>
      </c>
      <c r="Q19" s="7">
        <v>160</v>
      </c>
      <c r="R19" s="6" t="b">
        <v>0</v>
      </c>
      <c r="S19" s="6" t="s">
        <v>2034</v>
      </c>
      <c r="T19" s="36" t="str">
        <f t="shared" si="4"/>
        <v>0</v>
      </c>
      <c r="U19" s="6">
        <v>0</v>
      </c>
      <c r="V19" s="6" t="s">
        <v>2286</v>
      </c>
      <c r="W19" s="32" t="str">
        <f t="shared" si="5"/>
        <v>1</v>
      </c>
      <c r="X19" s="5" t="s">
        <v>2034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1327</v>
      </c>
      <c r="D20" s="10" t="s">
        <v>1951</v>
      </c>
      <c r="E20" s="7">
        <v>2</v>
      </c>
      <c r="F20" s="6" t="s">
        <v>2086</v>
      </c>
      <c r="G20" s="36" t="str">
        <f t="shared" si="56"/>
        <v>1</v>
      </c>
      <c r="H20" s="6" t="s">
        <v>2078</v>
      </c>
      <c r="I20" s="36" t="str">
        <f t="shared" si="0"/>
        <v>2</v>
      </c>
      <c r="J20" s="6" t="s">
        <v>2078</v>
      </c>
      <c r="K20" s="36" t="str">
        <f t="shared" si="1"/>
        <v>2</v>
      </c>
      <c r="L20" s="6">
        <v>100</v>
      </c>
      <c r="M20" s="6" t="s">
        <v>2054</v>
      </c>
      <c r="N20" s="36" t="str">
        <f t="shared" si="2"/>
        <v>21</v>
      </c>
      <c r="O20" s="36" t="s">
        <v>2093</v>
      </c>
      <c r="P20" s="6" t="str">
        <f t="shared" si="3"/>
        <v>2</v>
      </c>
      <c r="Q20" s="7">
        <v>170</v>
      </c>
      <c r="R20" s="6" t="b">
        <v>0</v>
      </c>
      <c r="S20" s="6" t="s">
        <v>2034</v>
      </c>
      <c r="T20" s="36" t="str">
        <f t="shared" si="4"/>
        <v>0</v>
      </c>
      <c r="U20" s="6">
        <v>0</v>
      </c>
      <c r="V20" s="6" t="s">
        <v>2286</v>
      </c>
      <c r="W20" s="32" t="str">
        <f t="shared" si="5"/>
        <v>1</v>
      </c>
      <c r="X20" s="5" t="s">
        <v>2034</v>
      </c>
      <c r="Y20" s="32" t="str">
        <f t="shared" si="6"/>
        <v>0</v>
      </c>
      <c r="Z20" s="7">
        <v>0</v>
      </c>
      <c r="AA20" s="5" t="b">
        <v>1</v>
      </c>
      <c r="AB20" s="6" t="s">
        <v>2088</v>
      </c>
      <c r="AC20" s="36" t="str">
        <f t="shared" si="57"/>
        <v>3</v>
      </c>
      <c r="AD20" s="6" t="s">
        <v>2078</v>
      </c>
      <c r="AE20" s="36" t="str">
        <f t="shared" si="7"/>
        <v>2</v>
      </c>
      <c r="AF20" s="6" t="s">
        <v>2078</v>
      </c>
      <c r="AG20" s="36" t="str">
        <f t="shared" si="8"/>
        <v>2</v>
      </c>
      <c r="AH20" s="6">
        <v>100</v>
      </c>
      <c r="AI20" s="6" t="s">
        <v>2063</v>
      </c>
      <c r="AJ20" s="36" t="str">
        <f t="shared" si="9"/>
        <v>30</v>
      </c>
      <c r="AK20" s="36" t="s">
        <v>2034</v>
      </c>
      <c r="AL20" s="6" t="str">
        <f t="shared" si="10"/>
        <v>0</v>
      </c>
      <c r="AM20" s="7">
        <v>24</v>
      </c>
      <c r="AN20" s="6" t="b">
        <v>0</v>
      </c>
      <c r="AO20" s="6" t="s">
        <v>2034</v>
      </c>
      <c r="AP20" s="36" t="str">
        <f t="shared" si="11"/>
        <v>0</v>
      </c>
      <c r="AQ20" s="6">
        <v>0</v>
      </c>
      <c r="AR20" s="6" t="s">
        <v>2034</v>
      </c>
      <c r="AS20" s="32" t="str">
        <f t="shared" si="12"/>
        <v>0</v>
      </c>
      <c r="AT20" s="5" t="s">
        <v>2289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407</v>
      </c>
      <c r="D21" s="10" t="s">
        <v>1959</v>
      </c>
      <c r="E21" s="6">
        <v>2</v>
      </c>
      <c r="F21" s="6" t="s">
        <v>2086</v>
      </c>
      <c r="G21" s="36" t="str">
        <f t="shared" si="56"/>
        <v>1</v>
      </c>
      <c r="H21" s="6" t="s">
        <v>2078</v>
      </c>
      <c r="I21" s="36" t="str">
        <f t="shared" si="0"/>
        <v>2</v>
      </c>
      <c r="J21" s="6" t="s">
        <v>2078</v>
      </c>
      <c r="K21" s="36" t="str">
        <f t="shared" si="1"/>
        <v>2</v>
      </c>
      <c r="L21" s="6">
        <v>100</v>
      </c>
      <c r="M21" s="6" t="s">
        <v>2051</v>
      </c>
      <c r="N21" s="36" t="str">
        <f t="shared" si="2"/>
        <v>18</v>
      </c>
      <c r="O21" s="36" t="s">
        <v>2093</v>
      </c>
      <c r="P21" s="6" t="str">
        <f t="shared" si="3"/>
        <v>2</v>
      </c>
      <c r="Q21" s="6">
        <v>137</v>
      </c>
      <c r="R21" s="6" t="b">
        <v>0</v>
      </c>
      <c r="S21" s="6" t="s">
        <v>2034</v>
      </c>
      <c r="T21" s="36" t="str">
        <f t="shared" si="4"/>
        <v>0</v>
      </c>
      <c r="U21" s="6">
        <v>0</v>
      </c>
      <c r="V21" s="6" t="s">
        <v>2286</v>
      </c>
      <c r="W21" s="32" t="str">
        <f t="shared" si="5"/>
        <v>1</v>
      </c>
      <c r="X21" s="5" t="s">
        <v>2034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1328</v>
      </c>
      <c r="D22" s="10" t="s">
        <v>1814</v>
      </c>
      <c r="E22" s="6">
        <v>2</v>
      </c>
      <c r="F22" s="6" t="s">
        <v>2086</v>
      </c>
      <c r="G22" s="36" t="str">
        <f t="shared" si="56"/>
        <v>1</v>
      </c>
      <c r="H22" s="6" t="s">
        <v>2078</v>
      </c>
      <c r="I22" s="36" t="str">
        <f t="shared" si="0"/>
        <v>2</v>
      </c>
      <c r="J22" s="6" t="s">
        <v>2078</v>
      </c>
      <c r="K22" s="36" t="str">
        <f t="shared" si="1"/>
        <v>2</v>
      </c>
      <c r="L22" s="6">
        <v>100</v>
      </c>
      <c r="M22" s="6" t="s">
        <v>2051</v>
      </c>
      <c r="N22" s="36" t="str">
        <f t="shared" si="2"/>
        <v>18</v>
      </c>
      <c r="O22" s="36" t="s">
        <v>2093</v>
      </c>
      <c r="P22" s="6" t="str">
        <f t="shared" si="3"/>
        <v>2</v>
      </c>
      <c r="Q22" s="6">
        <v>147</v>
      </c>
      <c r="R22" s="6" t="b">
        <v>0</v>
      </c>
      <c r="S22" s="6" t="s">
        <v>2034</v>
      </c>
      <c r="T22" s="36" t="str">
        <f t="shared" si="4"/>
        <v>0</v>
      </c>
      <c r="U22" s="6">
        <v>0</v>
      </c>
      <c r="V22" s="6" t="s">
        <v>2286</v>
      </c>
      <c r="W22" s="32" t="str">
        <f t="shared" si="5"/>
        <v>1</v>
      </c>
      <c r="X22" s="5" t="s">
        <v>2034</v>
      </c>
      <c r="Y22" s="32" t="str">
        <f t="shared" si="6"/>
        <v>0</v>
      </c>
      <c r="Z22" s="5">
        <v>0</v>
      </c>
      <c r="AA22" s="5" t="b">
        <v>1</v>
      </c>
      <c r="AB22" s="6" t="s">
        <v>2088</v>
      </c>
      <c r="AC22" s="36" t="str">
        <f t="shared" si="57"/>
        <v>3</v>
      </c>
      <c r="AD22" s="6" t="s">
        <v>2078</v>
      </c>
      <c r="AE22" s="36" t="str">
        <f t="shared" si="7"/>
        <v>2</v>
      </c>
      <c r="AF22" s="6" t="s">
        <v>2078</v>
      </c>
      <c r="AG22" s="36" t="str">
        <f t="shared" si="8"/>
        <v>2</v>
      </c>
      <c r="AH22" s="6">
        <v>25</v>
      </c>
      <c r="AI22" s="6" t="s">
        <v>2063</v>
      </c>
      <c r="AJ22" s="36" t="str">
        <f t="shared" si="9"/>
        <v>30</v>
      </c>
      <c r="AK22" s="36" t="s">
        <v>2034</v>
      </c>
      <c r="AL22" s="6" t="str">
        <f t="shared" si="10"/>
        <v>0</v>
      </c>
      <c r="AM22" s="6">
        <v>21</v>
      </c>
      <c r="AN22" s="6" t="b">
        <v>0</v>
      </c>
      <c r="AO22" s="6" t="s">
        <v>2034</v>
      </c>
      <c r="AP22" s="36" t="str">
        <f t="shared" si="11"/>
        <v>0</v>
      </c>
      <c r="AQ22" s="6">
        <v>0</v>
      </c>
      <c r="AR22" s="6" t="s">
        <v>2034</v>
      </c>
      <c r="AS22" s="32" t="str">
        <f t="shared" si="12"/>
        <v>0</v>
      </c>
      <c r="AT22" s="5" t="s">
        <v>2289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408</v>
      </c>
      <c r="D23" s="10" t="s">
        <v>1960</v>
      </c>
      <c r="E23" s="7">
        <v>2</v>
      </c>
      <c r="F23" s="6" t="s">
        <v>2086</v>
      </c>
      <c r="G23" s="36" t="str">
        <f t="shared" si="56"/>
        <v>1</v>
      </c>
      <c r="H23" s="6" t="s">
        <v>2078</v>
      </c>
      <c r="I23" s="36" t="str">
        <f t="shared" si="0"/>
        <v>2</v>
      </c>
      <c r="J23" s="6" t="s">
        <v>2078</v>
      </c>
      <c r="K23" s="36" t="str">
        <f t="shared" si="1"/>
        <v>2</v>
      </c>
      <c r="L23" s="6">
        <v>100</v>
      </c>
      <c r="M23" s="6" t="s">
        <v>2054</v>
      </c>
      <c r="N23" s="36" t="str">
        <f t="shared" si="2"/>
        <v>21</v>
      </c>
      <c r="O23" s="36" t="s">
        <v>2093</v>
      </c>
      <c r="P23" s="6" t="str">
        <f t="shared" si="3"/>
        <v>2</v>
      </c>
      <c r="Q23" s="7">
        <v>150</v>
      </c>
      <c r="R23" s="6" t="b">
        <v>0</v>
      </c>
      <c r="S23" s="6" t="s">
        <v>2034</v>
      </c>
      <c r="T23" s="36" t="str">
        <f t="shared" si="4"/>
        <v>0</v>
      </c>
      <c r="U23" s="6">
        <v>0</v>
      </c>
      <c r="V23" s="6" t="s">
        <v>2286</v>
      </c>
      <c r="W23" s="32" t="str">
        <f t="shared" si="5"/>
        <v>1</v>
      </c>
      <c r="X23" s="5" t="s">
        <v>2034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1329</v>
      </c>
      <c r="D24" s="10" t="s">
        <v>1817</v>
      </c>
      <c r="E24" s="7">
        <v>2</v>
      </c>
      <c r="F24" s="6" t="s">
        <v>2086</v>
      </c>
      <c r="G24" s="36" t="str">
        <f t="shared" si="56"/>
        <v>1</v>
      </c>
      <c r="H24" s="6" t="s">
        <v>2078</v>
      </c>
      <c r="I24" s="36" t="str">
        <f t="shared" si="0"/>
        <v>2</v>
      </c>
      <c r="J24" s="6" t="s">
        <v>2078</v>
      </c>
      <c r="K24" s="36" t="str">
        <f t="shared" si="1"/>
        <v>2</v>
      </c>
      <c r="L24" s="6">
        <v>100</v>
      </c>
      <c r="M24" s="6" t="s">
        <v>2054</v>
      </c>
      <c r="N24" s="36" t="str">
        <f t="shared" si="2"/>
        <v>21</v>
      </c>
      <c r="O24" s="36" t="s">
        <v>2093</v>
      </c>
      <c r="P24" s="6" t="str">
        <f t="shared" si="3"/>
        <v>2</v>
      </c>
      <c r="Q24" s="7">
        <v>160</v>
      </c>
      <c r="R24" s="6" t="b">
        <v>0</v>
      </c>
      <c r="S24" s="6" t="s">
        <v>2034</v>
      </c>
      <c r="T24" s="36" t="str">
        <f t="shared" si="4"/>
        <v>0</v>
      </c>
      <c r="U24" s="6">
        <v>0</v>
      </c>
      <c r="V24" s="6" t="s">
        <v>2286</v>
      </c>
      <c r="W24" s="32" t="str">
        <f t="shared" si="5"/>
        <v>1</v>
      </c>
      <c r="X24" s="5" t="s">
        <v>2034</v>
      </c>
      <c r="Y24" s="32" t="str">
        <f t="shared" si="6"/>
        <v>0</v>
      </c>
      <c r="Z24" s="7">
        <v>0</v>
      </c>
      <c r="AA24" s="5" t="b">
        <v>1</v>
      </c>
      <c r="AB24" s="6" t="s">
        <v>2087</v>
      </c>
      <c r="AC24" s="36" t="str">
        <f t="shared" si="57"/>
        <v>2</v>
      </c>
      <c r="AD24" s="6" t="s">
        <v>2078</v>
      </c>
      <c r="AE24" s="36" t="str">
        <f t="shared" si="7"/>
        <v>2</v>
      </c>
      <c r="AF24" s="6" t="s">
        <v>2080</v>
      </c>
      <c r="AG24" s="36" t="str">
        <f t="shared" si="8"/>
        <v>5</v>
      </c>
      <c r="AH24" s="6">
        <v>100</v>
      </c>
      <c r="AI24" s="6" t="s">
        <v>2055</v>
      </c>
      <c r="AJ24" s="36" t="str">
        <f t="shared" si="9"/>
        <v>22</v>
      </c>
      <c r="AK24" s="36" t="s">
        <v>2093</v>
      </c>
      <c r="AL24" s="6" t="str">
        <f t="shared" si="10"/>
        <v>2</v>
      </c>
      <c r="AM24" s="7">
        <v>75</v>
      </c>
      <c r="AN24" s="6" t="b">
        <v>0</v>
      </c>
      <c r="AO24" s="6" t="s">
        <v>2034</v>
      </c>
      <c r="AP24" s="36" t="str">
        <f t="shared" si="11"/>
        <v>0</v>
      </c>
      <c r="AQ24" s="6">
        <v>0</v>
      </c>
      <c r="AR24" s="6" t="s">
        <v>2291</v>
      </c>
      <c r="AS24" s="32" t="str">
        <f t="shared" si="12"/>
        <v>49</v>
      </c>
      <c r="AT24" s="5" t="s">
        <v>2034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409</v>
      </c>
      <c r="D25" s="10" t="s">
        <v>1946</v>
      </c>
      <c r="E25" s="7">
        <v>2</v>
      </c>
      <c r="F25" s="6" t="s">
        <v>2086</v>
      </c>
      <c r="G25" s="36" t="str">
        <f t="shared" si="56"/>
        <v>1</v>
      </c>
      <c r="H25" s="6" t="s">
        <v>2078</v>
      </c>
      <c r="I25" s="36" t="str">
        <f t="shared" si="0"/>
        <v>2</v>
      </c>
      <c r="J25" s="6" t="s">
        <v>2078</v>
      </c>
      <c r="K25" s="36" t="str">
        <f t="shared" si="1"/>
        <v>2</v>
      </c>
      <c r="L25" s="6">
        <v>100</v>
      </c>
      <c r="M25" s="6" t="s">
        <v>2054</v>
      </c>
      <c r="N25" s="36" t="str">
        <f t="shared" si="2"/>
        <v>21</v>
      </c>
      <c r="O25" s="36" t="s">
        <v>2093</v>
      </c>
      <c r="P25" s="6" t="str">
        <f t="shared" si="3"/>
        <v>2</v>
      </c>
      <c r="Q25" s="7">
        <v>110</v>
      </c>
      <c r="R25" s="6" t="b">
        <v>0</v>
      </c>
      <c r="S25" s="6" t="s">
        <v>2034</v>
      </c>
      <c r="T25" s="36" t="str">
        <f t="shared" si="4"/>
        <v>0</v>
      </c>
      <c r="U25" s="6">
        <v>0</v>
      </c>
      <c r="V25" s="6" t="s">
        <v>2286</v>
      </c>
      <c r="W25" s="32" t="str">
        <f t="shared" si="5"/>
        <v>1</v>
      </c>
      <c r="X25" s="5" t="s">
        <v>2034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1330</v>
      </c>
      <c r="D26" s="10" t="s">
        <v>1952</v>
      </c>
      <c r="E26" s="7">
        <v>2</v>
      </c>
      <c r="F26" s="6" t="s">
        <v>2086</v>
      </c>
      <c r="G26" s="36" t="str">
        <f t="shared" si="56"/>
        <v>1</v>
      </c>
      <c r="H26" s="6" t="s">
        <v>2078</v>
      </c>
      <c r="I26" s="36" t="str">
        <f t="shared" si="0"/>
        <v>2</v>
      </c>
      <c r="J26" s="6" t="s">
        <v>2078</v>
      </c>
      <c r="K26" s="36" t="str">
        <f t="shared" si="1"/>
        <v>2</v>
      </c>
      <c r="L26" s="6">
        <v>100</v>
      </c>
      <c r="M26" s="6" t="s">
        <v>2054</v>
      </c>
      <c r="N26" s="36" t="str">
        <f t="shared" si="2"/>
        <v>21</v>
      </c>
      <c r="O26" s="36" t="s">
        <v>2093</v>
      </c>
      <c r="P26" s="6" t="str">
        <f t="shared" si="3"/>
        <v>2</v>
      </c>
      <c r="Q26" s="7">
        <v>120</v>
      </c>
      <c r="R26" s="6" t="b">
        <v>0</v>
      </c>
      <c r="S26" s="6" t="s">
        <v>2034</v>
      </c>
      <c r="T26" s="36" t="str">
        <f t="shared" si="4"/>
        <v>0</v>
      </c>
      <c r="U26" s="6">
        <v>0</v>
      </c>
      <c r="V26" s="6" t="s">
        <v>2286</v>
      </c>
      <c r="W26" s="32" t="str">
        <f t="shared" si="5"/>
        <v>1</v>
      </c>
      <c r="X26" s="5" t="s">
        <v>2034</v>
      </c>
      <c r="Y26" s="32" t="str">
        <f t="shared" si="6"/>
        <v>0</v>
      </c>
      <c r="Z26" s="7">
        <v>0</v>
      </c>
      <c r="AA26" s="5" t="b">
        <v>1</v>
      </c>
      <c r="AB26" s="6" t="s">
        <v>2088</v>
      </c>
      <c r="AC26" s="36" t="str">
        <f t="shared" si="57"/>
        <v>3</v>
      </c>
      <c r="AD26" s="6" t="s">
        <v>2078</v>
      </c>
      <c r="AE26" s="36" t="str">
        <f t="shared" si="7"/>
        <v>2</v>
      </c>
      <c r="AF26" s="6" t="s">
        <v>2078</v>
      </c>
      <c r="AG26" s="36" t="str">
        <f t="shared" si="8"/>
        <v>2</v>
      </c>
      <c r="AH26" s="6">
        <v>100</v>
      </c>
      <c r="AI26" s="6" t="s">
        <v>2063</v>
      </c>
      <c r="AJ26" s="36" t="str">
        <f t="shared" si="9"/>
        <v>30</v>
      </c>
      <c r="AK26" s="36" t="s">
        <v>2093</v>
      </c>
      <c r="AL26" s="6" t="str">
        <f t="shared" si="10"/>
        <v>2</v>
      </c>
      <c r="AM26" s="7">
        <v>50</v>
      </c>
      <c r="AN26" s="6" t="b">
        <v>0</v>
      </c>
      <c r="AO26" s="6" t="s">
        <v>2034</v>
      </c>
      <c r="AP26" s="36" t="str">
        <f t="shared" si="11"/>
        <v>0</v>
      </c>
      <c r="AQ26" s="6">
        <v>0</v>
      </c>
      <c r="AR26" s="6" t="s">
        <v>2034</v>
      </c>
      <c r="AS26" s="32" t="str">
        <f t="shared" si="12"/>
        <v>0</v>
      </c>
      <c r="AT26" s="5" t="s">
        <v>2292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410</v>
      </c>
      <c r="D27" s="10" t="s">
        <v>1961</v>
      </c>
      <c r="E27" s="7">
        <v>2</v>
      </c>
      <c r="F27" s="6" t="s">
        <v>2086</v>
      </c>
      <c r="G27" s="36" t="str">
        <f t="shared" si="56"/>
        <v>1</v>
      </c>
      <c r="H27" s="6" t="s">
        <v>2078</v>
      </c>
      <c r="I27" s="36" t="str">
        <f t="shared" si="0"/>
        <v>2</v>
      </c>
      <c r="J27" s="6" t="s">
        <v>2078</v>
      </c>
      <c r="K27" s="36" t="str">
        <f t="shared" si="1"/>
        <v>2</v>
      </c>
      <c r="L27" s="6">
        <v>100</v>
      </c>
      <c r="M27" s="6" t="s">
        <v>2052</v>
      </c>
      <c r="N27" s="36" t="str">
        <f t="shared" si="2"/>
        <v>19</v>
      </c>
      <c r="O27" s="36" t="s">
        <v>2093</v>
      </c>
      <c r="P27" s="6" t="str">
        <f t="shared" si="3"/>
        <v>2</v>
      </c>
      <c r="Q27" s="7">
        <v>100</v>
      </c>
      <c r="R27" s="6" t="b">
        <v>0</v>
      </c>
      <c r="S27" s="6" t="s">
        <v>2034</v>
      </c>
      <c r="T27" s="36" t="str">
        <f t="shared" si="4"/>
        <v>0</v>
      </c>
      <c r="U27" s="6">
        <v>0</v>
      </c>
      <c r="V27" s="6" t="s">
        <v>2286</v>
      </c>
      <c r="W27" s="32" t="str">
        <f t="shared" si="5"/>
        <v>1</v>
      </c>
      <c r="X27" s="5" t="s">
        <v>2034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1331</v>
      </c>
      <c r="D28" s="10" t="s">
        <v>1962</v>
      </c>
      <c r="E28" s="7">
        <v>2</v>
      </c>
      <c r="F28" s="6" t="s">
        <v>2086</v>
      </c>
      <c r="G28" s="36" t="str">
        <f t="shared" si="56"/>
        <v>1</v>
      </c>
      <c r="H28" s="6" t="s">
        <v>2078</v>
      </c>
      <c r="I28" s="36" t="str">
        <f t="shared" si="0"/>
        <v>2</v>
      </c>
      <c r="J28" s="6" t="s">
        <v>2078</v>
      </c>
      <c r="K28" s="36" t="str">
        <f t="shared" si="1"/>
        <v>2</v>
      </c>
      <c r="L28" s="6">
        <v>100</v>
      </c>
      <c r="M28" s="6" t="s">
        <v>2052</v>
      </c>
      <c r="N28" s="36" t="str">
        <f t="shared" si="2"/>
        <v>19</v>
      </c>
      <c r="O28" s="36" t="s">
        <v>2093</v>
      </c>
      <c r="P28" s="6" t="str">
        <f t="shared" si="3"/>
        <v>2</v>
      </c>
      <c r="Q28" s="7">
        <v>160</v>
      </c>
      <c r="R28" s="6" t="b">
        <v>0</v>
      </c>
      <c r="S28" s="6" t="s">
        <v>2034</v>
      </c>
      <c r="T28" s="36" t="str">
        <f t="shared" si="4"/>
        <v>0</v>
      </c>
      <c r="U28" s="6">
        <v>0</v>
      </c>
      <c r="V28" s="6" t="s">
        <v>2286</v>
      </c>
      <c r="W28" s="32" t="str">
        <f t="shared" si="5"/>
        <v>1</v>
      </c>
      <c r="X28" s="5" t="s">
        <v>2034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411</v>
      </c>
      <c r="D29" s="10" t="s">
        <v>1963</v>
      </c>
      <c r="E29" s="7">
        <v>2</v>
      </c>
      <c r="F29" s="6" t="s">
        <v>2086</v>
      </c>
      <c r="G29" s="36" t="str">
        <f t="shared" si="56"/>
        <v>1</v>
      </c>
      <c r="H29" s="6" t="s">
        <v>2078</v>
      </c>
      <c r="I29" s="36" t="str">
        <f t="shared" si="0"/>
        <v>2</v>
      </c>
      <c r="J29" s="6" t="s">
        <v>2078</v>
      </c>
      <c r="K29" s="36" t="str">
        <f t="shared" si="1"/>
        <v>2</v>
      </c>
      <c r="L29" s="6">
        <v>100</v>
      </c>
      <c r="M29" s="6" t="s">
        <v>2071</v>
      </c>
      <c r="N29" s="36" t="str">
        <f t="shared" si="2"/>
        <v>38</v>
      </c>
      <c r="O29" s="36" t="s">
        <v>2093</v>
      </c>
      <c r="P29" s="6" t="str">
        <f t="shared" si="3"/>
        <v>2</v>
      </c>
      <c r="Q29" s="7">
        <v>160</v>
      </c>
      <c r="R29" s="6" t="b">
        <v>0</v>
      </c>
      <c r="S29" s="6" t="s">
        <v>2034</v>
      </c>
      <c r="T29" s="36" t="str">
        <f t="shared" si="4"/>
        <v>0</v>
      </c>
      <c r="U29" s="6">
        <v>0</v>
      </c>
      <c r="V29" s="6" t="s">
        <v>2286</v>
      </c>
      <c r="W29" s="32" t="str">
        <f t="shared" si="5"/>
        <v>1</v>
      </c>
      <c r="X29" s="5" t="s">
        <v>2034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1332</v>
      </c>
      <c r="D30" s="10" t="s">
        <v>1953</v>
      </c>
      <c r="E30" s="7">
        <v>2</v>
      </c>
      <c r="F30" s="6" t="s">
        <v>2086</v>
      </c>
      <c r="G30" s="36" t="str">
        <f t="shared" si="56"/>
        <v>1</v>
      </c>
      <c r="H30" s="6" t="s">
        <v>2078</v>
      </c>
      <c r="I30" s="36" t="str">
        <f t="shared" si="0"/>
        <v>2</v>
      </c>
      <c r="J30" s="6" t="s">
        <v>2078</v>
      </c>
      <c r="K30" s="36" t="str">
        <f t="shared" si="1"/>
        <v>2</v>
      </c>
      <c r="L30" s="6">
        <v>100</v>
      </c>
      <c r="M30" s="6" t="s">
        <v>2066</v>
      </c>
      <c r="N30" s="36" t="str">
        <f t="shared" si="2"/>
        <v>33</v>
      </c>
      <c r="O30" s="36" t="s">
        <v>2093</v>
      </c>
      <c r="P30" s="6" t="str">
        <f t="shared" si="3"/>
        <v>2</v>
      </c>
      <c r="Q30" s="7">
        <v>180</v>
      </c>
      <c r="R30" s="6" t="b">
        <v>0</v>
      </c>
      <c r="S30" s="6" t="s">
        <v>2034</v>
      </c>
      <c r="T30" s="36" t="str">
        <f t="shared" si="4"/>
        <v>0</v>
      </c>
      <c r="U30" s="6">
        <v>0</v>
      </c>
      <c r="V30" s="6" t="s">
        <v>2286</v>
      </c>
      <c r="W30" s="32" t="str">
        <f t="shared" si="5"/>
        <v>1</v>
      </c>
      <c r="X30" s="5" t="s">
        <v>2034</v>
      </c>
      <c r="Y30" s="32" t="str">
        <f t="shared" si="6"/>
        <v>0</v>
      </c>
      <c r="Z30" s="7">
        <v>0</v>
      </c>
      <c r="AA30" s="5" t="b">
        <v>1</v>
      </c>
      <c r="AB30" s="6" t="s">
        <v>2088</v>
      </c>
      <c r="AC30" s="36" t="str">
        <f t="shared" si="57"/>
        <v>3</v>
      </c>
      <c r="AD30" s="6" t="s">
        <v>2078</v>
      </c>
      <c r="AE30" s="36" t="str">
        <f t="shared" si="7"/>
        <v>2</v>
      </c>
      <c r="AF30" s="6" t="s">
        <v>2078</v>
      </c>
      <c r="AG30" s="36" t="str">
        <f t="shared" si="8"/>
        <v>2</v>
      </c>
      <c r="AH30" s="6">
        <v>100</v>
      </c>
      <c r="AI30" s="6" t="s">
        <v>2035</v>
      </c>
      <c r="AJ30" s="36" t="str">
        <f t="shared" si="9"/>
        <v>1</v>
      </c>
      <c r="AK30" s="36" t="s">
        <v>2034</v>
      </c>
      <c r="AL30" s="6" t="str">
        <f t="shared" si="10"/>
        <v>0</v>
      </c>
      <c r="AM30" s="7">
        <v>15</v>
      </c>
      <c r="AN30" s="6" t="b">
        <v>0</v>
      </c>
      <c r="AO30" s="6" t="s">
        <v>2034</v>
      </c>
      <c r="AP30" s="36" t="str">
        <f t="shared" si="11"/>
        <v>0</v>
      </c>
      <c r="AQ30" s="6">
        <v>0</v>
      </c>
      <c r="AR30" s="6" t="s">
        <v>2034</v>
      </c>
      <c r="AS30" s="32" t="str">
        <f t="shared" si="12"/>
        <v>0</v>
      </c>
      <c r="AT30" s="5" t="s">
        <v>2297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412</v>
      </c>
      <c r="D31" s="10" t="s">
        <v>1964</v>
      </c>
      <c r="E31" s="6">
        <v>2</v>
      </c>
      <c r="F31" s="6" t="s">
        <v>2086</v>
      </c>
      <c r="G31" s="36" t="str">
        <f t="shared" si="56"/>
        <v>1</v>
      </c>
      <c r="H31" s="6" t="s">
        <v>2078</v>
      </c>
      <c r="I31" s="36" t="str">
        <f t="shared" si="0"/>
        <v>2</v>
      </c>
      <c r="J31" s="6" t="s">
        <v>2078</v>
      </c>
      <c r="K31" s="36" t="str">
        <f t="shared" si="1"/>
        <v>2</v>
      </c>
      <c r="L31" s="6">
        <v>100</v>
      </c>
      <c r="M31" s="6" t="s">
        <v>2051</v>
      </c>
      <c r="N31" s="36" t="str">
        <f t="shared" si="2"/>
        <v>18</v>
      </c>
      <c r="O31" s="36" t="s">
        <v>2093</v>
      </c>
      <c r="P31" s="6" t="str">
        <f t="shared" si="3"/>
        <v>2</v>
      </c>
      <c r="Q31" s="6">
        <v>66</v>
      </c>
      <c r="R31" s="6" t="b">
        <v>0</v>
      </c>
      <c r="S31" s="6" t="s">
        <v>2034</v>
      </c>
      <c r="T31" s="36" t="str">
        <f t="shared" si="4"/>
        <v>0</v>
      </c>
      <c r="U31" s="6">
        <v>0</v>
      </c>
      <c r="V31" s="6" t="s">
        <v>2286</v>
      </c>
      <c r="W31" s="32" t="str">
        <f t="shared" si="5"/>
        <v>1</v>
      </c>
      <c r="X31" s="5" t="s">
        <v>2034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1333</v>
      </c>
      <c r="D32" s="10" t="s">
        <v>1954</v>
      </c>
      <c r="E32" s="6">
        <v>2</v>
      </c>
      <c r="F32" s="6" t="s">
        <v>2086</v>
      </c>
      <c r="G32" s="36" t="str">
        <f t="shared" si="56"/>
        <v>1</v>
      </c>
      <c r="H32" s="6" t="s">
        <v>2078</v>
      </c>
      <c r="I32" s="36" t="str">
        <f t="shared" si="0"/>
        <v>2</v>
      </c>
      <c r="J32" s="6" t="s">
        <v>2078</v>
      </c>
      <c r="K32" s="36" t="str">
        <f t="shared" si="1"/>
        <v>2</v>
      </c>
      <c r="L32" s="6">
        <v>100</v>
      </c>
      <c r="M32" s="6" t="s">
        <v>2051</v>
      </c>
      <c r="N32" s="36" t="str">
        <f t="shared" si="2"/>
        <v>18</v>
      </c>
      <c r="O32" s="36" t="s">
        <v>2093</v>
      </c>
      <c r="P32" s="6" t="str">
        <f t="shared" si="3"/>
        <v>2</v>
      </c>
      <c r="Q32" s="6">
        <v>77</v>
      </c>
      <c r="R32" s="6" t="b">
        <v>0</v>
      </c>
      <c r="S32" s="6" t="s">
        <v>2034</v>
      </c>
      <c r="T32" s="36" t="str">
        <f t="shared" si="4"/>
        <v>0</v>
      </c>
      <c r="U32" s="6">
        <v>0</v>
      </c>
      <c r="V32" s="6" t="s">
        <v>2286</v>
      </c>
      <c r="W32" s="32" t="str">
        <f t="shared" si="5"/>
        <v>1</v>
      </c>
      <c r="X32" s="5" t="s">
        <v>2034</v>
      </c>
      <c r="Y32" s="32" t="str">
        <f t="shared" si="6"/>
        <v>0</v>
      </c>
      <c r="Z32" s="5">
        <v>0</v>
      </c>
      <c r="AA32" s="5" t="b">
        <v>1</v>
      </c>
      <c r="AB32" s="6" t="s">
        <v>2088</v>
      </c>
      <c r="AC32" s="36" t="str">
        <f t="shared" si="57"/>
        <v>3</v>
      </c>
      <c r="AD32" s="6" t="s">
        <v>2078</v>
      </c>
      <c r="AE32" s="36" t="str">
        <f t="shared" si="7"/>
        <v>2</v>
      </c>
      <c r="AF32" s="6" t="s">
        <v>2078</v>
      </c>
      <c r="AG32" s="36" t="str">
        <f t="shared" si="8"/>
        <v>2</v>
      </c>
      <c r="AH32" s="6">
        <v>100</v>
      </c>
      <c r="AI32" s="6" t="s">
        <v>2063</v>
      </c>
      <c r="AJ32" s="36" t="str">
        <f t="shared" si="9"/>
        <v>30</v>
      </c>
      <c r="AK32" s="36" t="s">
        <v>2093</v>
      </c>
      <c r="AL32" s="6" t="str">
        <f t="shared" si="10"/>
        <v>2</v>
      </c>
      <c r="AM32" s="6">
        <v>42</v>
      </c>
      <c r="AN32" s="6" t="b">
        <v>0</v>
      </c>
      <c r="AO32" s="6" t="s">
        <v>2034</v>
      </c>
      <c r="AP32" s="36" t="str">
        <f t="shared" si="11"/>
        <v>0</v>
      </c>
      <c r="AQ32" s="6">
        <v>0</v>
      </c>
      <c r="AR32" s="6" t="s">
        <v>2034</v>
      </c>
      <c r="AS32" s="32" t="str">
        <f t="shared" si="12"/>
        <v>0</v>
      </c>
      <c r="AT32" s="5" t="s">
        <v>2298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413</v>
      </c>
      <c r="D33" s="10" t="s">
        <v>1965</v>
      </c>
      <c r="E33" s="7">
        <v>2</v>
      </c>
      <c r="F33" s="6" t="s">
        <v>2086</v>
      </c>
      <c r="G33" s="36" t="str">
        <f t="shared" si="56"/>
        <v>1</v>
      </c>
      <c r="H33" s="6" t="s">
        <v>2078</v>
      </c>
      <c r="I33" s="36" t="str">
        <f t="shared" si="0"/>
        <v>2</v>
      </c>
      <c r="J33" s="6" t="s">
        <v>2078</v>
      </c>
      <c r="K33" s="36" t="str">
        <f t="shared" si="1"/>
        <v>2</v>
      </c>
      <c r="L33" s="6">
        <v>100</v>
      </c>
      <c r="M33" s="6" t="s">
        <v>2044</v>
      </c>
      <c r="N33" s="36" t="str">
        <f t="shared" si="2"/>
        <v>11</v>
      </c>
      <c r="O33" s="36" t="s">
        <v>2093</v>
      </c>
      <c r="P33" s="6" t="str">
        <f t="shared" si="3"/>
        <v>2</v>
      </c>
      <c r="Q33" s="7">
        <v>130</v>
      </c>
      <c r="R33" s="6" t="b">
        <v>0</v>
      </c>
      <c r="S33" s="6" t="s">
        <v>2034</v>
      </c>
      <c r="T33" s="36" t="str">
        <f t="shared" si="4"/>
        <v>0</v>
      </c>
      <c r="U33" s="6">
        <v>0</v>
      </c>
      <c r="V33" s="6" t="s">
        <v>2286</v>
      </c>
      <c r="W33" s="32" t="str">
        <f t="shared" si="5"/>
        <v>1</v>
      </c>
      <c r="X33" s="5" t="s">
        <v>2034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1334</v>
      </c>
      <c r="D34" s="10" t="s">
        <v>1821</v>
      </c>
      <c r="E34" s="7">
        <v>2</v>
      </c>
      <c r="F34" s="6" t="s">
        <v>2086</v>
      </c>
      <c r="G34" s="36" t="str">
        <f t="shared" si="56"/>
        <v>1</v>
      </c>
      <c r="H34" s="6" t="s">
        <v>2078</v>
      </c>
      <c r="I34" s="36" t="str">
        <f t="shared" si="0"/>
        <v>2</v>
      </c>
      <c r="J34" s="6" t="s">
        <v>2078</v>
      </c>
      <c r="K34" s="36" t="str">
        <f t="shared" si="1"/>
        <v>2</v>
      </c>
      <c r="L34" s="6">
        <v>100</v>
      </c>
      <c r="M34" s="6" t="s">
        <v>2044</v>
      </c>
      <c r="N34" s="36" t="str">
        <f t="shared" si="2"/>
        <v>11</v>
      </c>
      <c r="O34" s="36" t="s">
        <v>2093</v>
      </c>
      <c r="P34" s="6" t="str">
        <f t="shared" si="3"/>
        <v>2</v>
      </c>
      <c r="Q34" s="7">
        <v>140</v>
      </c>
      <c r="R34" s="6" t="b">
        <v>0</v>
      </c>
      <c r="S34" s="6" t="s">
        <v>2034</v>
      </c>
      <c r="T34" s="36" t="str">
        <f t="shared" si="4"/>
        <v>0</v>
      </c>
      <c r="U34" s="6">
        <v>0</v>
      </c>
      <c r="V34" s="6" t="s">
        <v>2286</v>
      </c>
      <c r="W34" s="32" t="str">
        <f t="shared" si="5"/>
        <v>1</v>
      </c>
      <c r="X34" s="5" t="s">
        <v>2034</v>
      </c>
      <c r="Y34" s="32" t="str">
        <f t="shared" si="6"/>
        <v>0</v>
      </c>
      <c r="Z34" s="7">
        <v>0</v>
      </c>
      <c r="AA34" s="5" t="b">
        <v>1</v>
      </c>
      <c r="AB34" s="6" t="s">
        <v>2088</v>
      </c>
      <c r="AC34" s="36" t="str">
        <f t="shared" si="57"/>
        <v>3</v>
      </c>
      <c r="AD34" s="6" t="s">
        <v>2078</v>
      </c>
      <c r="AE34" s="36" t="str">
        <f t="shared" si="7"/>
        <v>2</v>
      </c>
      <c r="AF34" s="6" t="s">
        <v>2078</v>
      </c>
      <c r="AG34" s="36" t="str">
        <f t="shared" si="8"/>
        <v>2</v>
      </c>
      <c r="AH34" s="6">
        <v>40</v>
      </c>
      <c r="AI34" s="6" t="s">
        <v>2063</v>
      </c>
      <c r="AJ34" s="36" t="str">
        <f t="shared" si="9"/>
        <v>30</v>
      </c>
      <c r="AK34" s="36" t="s">
        <v>2034</v>
      </c>
      <c r="AL34" s="6" t="str">
        <f t="shared" si="10"/>
        <v>0</v>
      </c>
      <c r="AM34" s="7">
        <v>0</v>
      </c>
      <c r="AN34" s="6" t="b">
        <v>0</v>
      </c>
      <c r="AO34" s="6" t="s">
        <v>2034</v>
      </c>
      <c r="AP34" s="36" t="str">
        <f t="shared" si="11"/>
        <v>0</v>
      </c>
      <c r="AQ34" s="6">
        <v>0</v>
      </c>
      <c r="AR34" s="6" t="s">
        <v>2034</v>
      </c>
      <c r="AS34" s="32" t="str">
        <f t="shared" si="12"/>
        <v>0</v>
      </c>
      <c r="AT34" s="5" t="s">
        <v>2299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414</v>
      </c>
      <c r="D35" s="10" t="s">
        <v>1966</v>
      </c>
      <c r="E35" s="7">
        <v>2</v>
      </c>
      <c r="F35" s="6" t="s">
        <v>2086</v>
      </c>
      <c r="G35" s="36" t="str">
        <f t="shared" si="56"/>
        <v>1</v>
      </c>
      <c r="H35" s="6" t="s">
        <v>2078</v>
      </c>
      <c r="I35" s="36" t="str">
        <f t="shared" si="0"/>
        <v>2</v>
      </c>
      <c r="J35" s="6" t="s">
        <v>2078</v>
      </c>
      <c r="K35" s="36" t="str">
        <f t="shared" si="1"/>
        <v>2</v>
      </c>
      <c r="L35" s="6">
        <v>100</v>
      </c>
      <c r="M35" s="6" t="s">
        <v>2051</v>
      </c>
      <c r="N35" s="36" t="str">
        <f t="shared" si="2"/>
        <v>18</v>
      </c>
      <c r="O35" s="36" t="s">
        <v>2093</v>
      </c>
      <c r="P35" s="6" t="str">
        <f t="shared" si="3"/>
        <v>2</v>
      </c>
      <c r="Q35" s="7">
        <v>60</v>
      </c>
      <c r="R35" s="6" t="b">
        <v>0</v>
      </c>
      <c r="S35" s="6" t="s">
        <v>2034</v>
      </c>
      <c r="T35" s="36" t="str">
        <f t="shared" si="4"/>
        <v>0</v>
      </c>
      <c r="U35" s="6">
        <v>0</v>
      </c>
      <c r="V35" s="6" t="s">
        <v>2286</v>
      </c>
      <c r="W35" s="32" t="str">
        <f t="shared" si="5"/>
        <v>1</v>
      </c>
      <c r="X35" s="5" t="s">
        <v>2034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1335</v>
      </c>
      <c r="D36" s="10" t="s">
        <v>1955</v>
      </c>
      <c r="E36" s="7">
        <v>2</v>
      </c>
      <c r="F36" s="6" t="s">
        <v>2086</v>
      </c>
      <c r="G36" s="36" t="str">
        <f t="shared" si="56"/>
        <v>1</v>
      </c>
      <c r="H36" s="6" t="s">
        <v>2078</v>
      </c>
      <c r="I36" s="36" t="str">
        <f t="shared" si="0"/>
        <v>2</v>
      </c>
      <c r="J36" s="6" t="s">
        <v>2078</v>
      </c>
      <c r="K36" s="36" t="str">
        <f t="shared" si="1"/>
        <v>2</v>
      </c>
      <c r="L36" s="6">
        <v>100</v>
      </c>
      <c r="M36" s="6" t="s">
        <v>2051</v>
      </c>
      <c r="N36" s="36" t="str">
        <f t="shared" si="2"/>
        <v>18</v>
      </c>
      <c r="O36" s="36" t="s">
        <v>2093</v>
      </c>
      <c r="P36" s="6" t="str">
        <f t="shared" si="3"/>
        <v>2</v>
      </c>
      <c r="Q36" s="7">
        <v>70</v>
      </c>
      <c r="R36" s="6" t="b">
        <v>0</v>
      </c>
      <c r="S36" s="6" t="s">
        <v>2034</v>
      </c>
      <c r="T36" s="36" t="str">
        <f t="shared" si="4"/>
        <v>0</v>
      </c>
      <c r="U36" s="6">
        <v>0</v>
      </c>
      <c r="V36" s="6" t="s">
        <v>2286</v>
      </c>
      <c r="W36" s="32" t="str">
        <f t="shared" si="5"/>
        <v>1</v>
      </c>
      <c r="X36" s="5" t="s">
        <v>2034</v>
      </c>
      <c r="Y36" s="32" t="str">
        <f t="shared" si="6"/>
        <v>0</v>
      </c>
      <c r="Z36" s="7">
        <v>0</v>
      </c>
      <c r="AA36" s="5" t="b">
        <v>1</v>
      </c>
      <c r="AB36" s="6" t="s">
        <v>2088</v>
      </c>
      <c r="AC36" s="36" t="str">
        <f t="shared" si="57"/>
        <v>3</v>
      </c>
      <c r="AD36" s="6" t="s">
        <v>2078</v>
      </c>
      <c r="AE36" s="36" t="str">
        <f t="shared" si="7"/>
        <v>2</v>
      </c>
      <c r="AF36" s="6" t="s">
        <v>2078</v>
      </c>
      <c r="AG36" s="36" t="str">
        <f t="shared" si="8"/>
        <v>2</v>
      </c>
      <c r="AH36" s="6">
        <v>100</v>
      </c>
      <c r="AI36" s="6" t="s">
        <v>2063</v>
      </c>
      <c r="AJ36" s="36" t="str">
        <f t="shared" si="9"/>
        <v>30</v>
      </c>
      <c r="AK36" s="36" t="s">
        <v>2093</v>
      </c>
      <c r="AL36" s="6" t="str">
        <f t="shared" si="10"/>
        <v>2</v>
      </c>
      <c r="AM36" s="7">
        <v>46</v>
      </c>
      <c r="AN36" s="6" t="b">
        <v>0</v>
      </c>
      <c r="AO36" s="6" t="s">
        <v>2034</v>
      </c>
      <c r="AP36" s="36" t="str">
        <f t="shared" si="11"/>
        <v>0</v>
      </c>
      <c r="AQ36" s="6">
        <v>0</v>
      </c>
      <c r="AR36" s="6" t="s">
        <v>2034</v>
      </c>
      <c r="AS36" s="32" t="str">
        <f t="shared" si="12"/>
        <v>0</v>
      </c>
      <c r="AT36" s="5" t="s">
        <v>2282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415</v>
      </c>
      <c r="D37" s="10" t="s">
        <v>1967</v>
      </c>
      <c r="E37" s="7">
        <v>2</v>
      </c>
      <c r="F37" s="6" t="s">
        <v>2086</v>
      </c>
      <c r="G37" s="36" t="str">
        <f t="shared" si="56"/>
        <v>1</v>
      </c>
      <c r="H37" s="6" t="s">
        <v>2078</v>
      </c>
      <c r="I37" s="36" t="str">
        <f t="shared" si="0"/>
        <v>2</v>
      </c>
      <c r="J37" s="6" t="s">
        <v>2078</v>
      </c>
      <c r="K37" s="36" t="str">
        <f t="shared" si="1"/>
        <v>2</v>
      </c>
      <c r="L37" s="6">
        <v>100</v>
      </c>
      <c r="M37" s="6" t="s">
        <v>2054</v>
      </c>
      <c r="N37" s="36" t="str">
        <f t="shared" si="2"/>
        <v>21</v>
      </c>
      <c r="O37" s="36" t="s">
        <v>2093</v>
      </c>
      <c r="P37" s="6" t="str">
        <f t="shared" si="3"/>
        <v>2</v>
      </c>
      <c r="Q37" s="7">
        <v>150</v>
      </c>
      <c r="R37" s="6" t="b">
        <v>0</v>
      </c>
      <c r="S37" s="6" t="s">
        <v>2034</v>
      </c>
      <c r="T37" s="36" t="str">
        <f t="shared" si="4"/>
        <v>0</v>
      </c>
      <c r="U37" s="6">
        <v>0</v>
      </c>
      <c r="V37" s="6" t="s">
        <v>2286</v>
      </c>
      <c r="W37" s="32" t="str">
        <f t="shared" si="5"/>
        <v>1</v>
      </c>
      <c r="X37" s="5" t="s">
        <v>2034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1336</v>
      </c>
      <c r="D38" s="10" t="s">
        <v>1826</v>
      </c>
      <c r="E38" s="7">
        <v>2</v>
      </c>
      <c r="F38" s="6" t="s">
        <v>2086</v>
      </c>
      <c r="G38" s="36" t="str">
        <f t="shared" si="56"/>
        <v>1</v>
      </c>
      <c r="H38" s="6" t="s">
        <v>2078</v>
      </c>
      <c r="I38" s="36" t="str">
        <f t="shared" si="0"/>
        <v>2</v>
      </c>
      <c r="J38" s="6" t="s">
        <v>2078</v>
      </c>
      <c r="K38" s="36" t="str">
        <f t="shared" si="1"/>
        <v>2</v>
      </c>
      <c r="L38" s="6">
        <v>100</v>
      </c>
      <c r="M38" s="6" t="s">
        <v>2054</v>
      </c>
      <c r="N38" s="36" t="str">
        <f t="shared" si="2"/>
        <v>21</v>
      </c>
      <c r="O38" s="36" t="s">
        <v>2093</v>
      </c>
      <c r="P38" s="6" t="str">
        <f t="shared" si="3"/>
        <v>2</v>
      </c>
      <c r="Q38" s="7">
        <v>160</v>
      </c>
      <c r="R38" s="6" t="b">
        <v>0</v>
      </c>
      <c r="S38" s="6" t="s">
        <v>2034</v>
      </c>
      <c r="T38" s="36" t="str">
        <f t="shared" si="4"/>
        <v>0</v>
      </c>
      <c r="U38" s="6">
        <v>0</v>
      </c>
      <c r="V38" s="6" t="s">
        <v>2286</v>
      </c>
      <c r="W38" s="32" t="str">
        <f t="shared" si="5"/>
        <v>1</v>
      </c>
      <c r="X38" s="5" t="s">
        <v>2034</v>
      </c>
      <c r="Y38" s="32" t="str">
        <f t="shared" si="6"/>
        <v>0</v>
      </c>
      <c r="Z38" s="7">
        <v>0</v>
      </c>
      <c r="AA38" s="5" t="b">
        <v>1</v>
      </c>
      <c r="AB38" s="6" t="s">
        <v>2087</v>
      </c>
      <c r="AC38" s="36" t="str">
        <f t="shared" si="57"/>
        <v>2</v>
      </c>
      <c r="AD38" s="6" t="s">
        <v>2078</v>
      </c>
      <c r="AE38" s="36" t="str">
        <f t="shared" si="7"/>
        <v>2</v>
      </c>
      <c r="AF38" s="6" t="s">
        <v>2080</v>
      </c>
      <c r="AG38" s="36" t="str">
        <f t="shared" si="8"/>
        <v>5</v>
      </c>
      <c r="AH38" s="6">
        <v>100</v>
      </c>
      <c r="AI38" s="6" t="s">
        <v>2064</v>
      </c>
      <c r="AJ38" s="36" t="str">
        <f t="shared" si="9"/>
        <v>31</v>
      </c>
      <c r="AK38" s="36" t="s">
        <v>2093</v>
      </c>
      <c r="AL38" s="6" t="str">
        <f t="shared" si="10"/>
        <v>2</v>
      </c>
      <c r="AM38" s="7">
        <v>75</v>
      </c>
      <c r="AN38" s="6" t="b">
        <v>0</v>
      </c>
      <c r="AO38" s="6" t="s">
        <v>2034</v>
      </c>
      <c r="AP38" s="36" t="str">
        <f t="shared" si="11"/>
        <v>0</v>
      </c>
      <c r="AQ38" s="6">
        <v>0</v>
      </c>
      <c r="AR38" s="6" t="s">
        <v>2291</v>
      </c>
      <c r="AS38" s="32" t="str">
        <f t="shared" si="12"/>
        <v>49</v>
      </c>
      <c r="AT38" s="5" t="s">
        <v>2034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416</v>
      </c>
      <c r="D39" s="10" t="s">
        <v>1972</v>
      </c>
      <c r="E39" s="7">
        <v>2</v>
      </c>
      <c r="F39" s="6" t="s">
        <v>2086</v>
      </c>
      <c r="G39" s="36" t="str">
        <f t="shared" si="56"/>
        <v>1</v>
      </c>
      <c r="H39" s="6" t="s">
        <v>2078</v>
      </c>
      <c r="I39" s="36" t="str">
        <f t="shared" si="0"/>
        <v>2</v>
      </c>
      <c r="J39" s="6" t="s">
        <v>2078</v>
      </c>
      <c r="K39" s="36" t="str">
        <f t="shared" si="1"/>
        <v>2</v>
      </c>
      <c r="L39" s="6">
        <v>100</v>
      </c>
      <c r="M39" s="6" t="s">
        <v>2051</v>
      </c>
      <c r="N39" s="36" t="str">
        <f t="shared" si="2"/>
        <v>18</v>
      </c>
      <c r="O39" s="36" t="s">
        <v>2093</v>
      </c>
      <c r="P39" s="6" t="str">
        <f t="shared" si="3"/>
        <v>2</v>
      </c>
      <c r="Q39" s="7">
        <v>117</v>
      </c>
      <c r="R39" s="6" t="b">
        <v>0</v>
      </c>
      <c r="S39" s="6" t="s">
        <v>2034</v>
      </c>
      <c r="T39" s="36" t="str">
        <f t="shared" si="4"/>
        <v>0</v>
      </c>
      <c r="U39" s="6">
        <v>0</v>
      </c>
      <c r="V39" s="6" t="s">
        <v>2286</v>
      </c>
      <c r="W39" s="32" t="str">
        <f t="shared" si="5"/>
        <v>1</v>
      </c>
      <c r="X39" s="5" t="s">
        <v>2034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1337</v>
      </c>
      <c r="D40" s="10" t="s">
        <v>1968</v>
      </c>
      <c r="E40" s="7">
        <v>2</v>
      </c>
      <c r="F40" s="6" t="s">
        <v>2086</v>
      </c>
      <c r="G40" s="36" t="str">
        <f t="shared" si="56"/>
        <v>1</v>
      </c>
      <c r="H40" s="6" t="s">
        <v>2078</v>
      </c>
      <c r="I40" s="36" t="str">
        <f t="shared" si="0"/>
        <v>2</v>
      </c>
      <c r="J40" s="6" t="s">
        <v>2078</v>
      </c>
      <c r="K40" s="36" t="str">
        <f t="shared" si="1"/>
        <v>2</v>
      </c>
      <c r="L40" s="6">
        <v>100</v>
      </c>
      <c r="M40" s="6" t="s">
        <v>2054</v>
      </c>
      <c r="N40" s="36" t="str">
        <f t="shared" si="2"/>
        <v>21</v>
      </c>
      <c r="O40" s="36" t="s">
        <v>2093</v>
      </c>
      <c r="P40" s="6" t="str">
        <f t="shared" si="3"/>
        <v>2</v>
      </c>
      <c r="Q40" s="7">
        <v>157</v>
      </c>
      <c r="R40" s="6" t="b">
        <v>0</v>
      </c>
      <c r="S40" s="6" t="s">
        <v>2034</v>
      </c>
      <c r="T40" s="36" t="str">
        <f t="shared" si="4"/>
        <v>0</v>
      </c>
      <c r="U40" s="6">
        <v>0</v>
      </c>
      <c r="V40" s="6" t="s">
        <v>2286</v>
      </c>
      <c r="W40" s="32" t="str">
        <f t="shared" si="5"/>
        <v>1</v>
      </c>
      <c r="X40" s="5" t="s">
        <v>2034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417</v>
      </c>
      <c r="D41" s="10" t="s">
        <v>1969</v>
      </c>
      <c r="E41" s="6">
        <v>2</v>
      </c>
      <c r="F41" s="6" t="s">
        <v>2086</v>
      </c>
      <c r="G41" s="36" t="str">
        <f t="shared" si="56"/>
        <v>1</v>
      </c>
      <c r="H41" s="6" t="s">
        <v>2078</v>
      </c>
      <c r="I41" s="36" t="str">
        <f t="shared" si="0"/>
        <v>2</v>
      </c>
      <c r="J41" s="6" t="s">
        <v>2078</v>
      </c>
      <c r="K41" s="36" t="str">
        <f t="shared" si="1"/>
        <v>2</v>
      </c>
      <c r="L41" s="6">
        <v>100</v>
      </c>
      <c r="M41" s="6" t="s">
        <v>2059</v>
      </c>
      <c r="N41" s="36" t="str">
        <f t="shared" si="2"/>
        <v>26</v>
      </c>
      <c r="O41" s="36" t="s">
        <v>2093</v>
      </c>
      <c r="P41" s="6" t="str">
        <f t="shared" si="3"/>
        <v>2</v>
      </c>
      <c r="Q41" s="6">
        <v>124</v>
      </c>
      <c r="R41" s="6" t="b">
        <v>0</v>
      </c>
      <c r="S41" s="6" t="s">
        <v>2034</v>
      </c>
      <c r="T41" s="36" t="str">
        <f t="shared" si="4"/>
        <v>0</v>
      </c>
      <c r="U41" s="6">
        <v>0</v>
      </c>
      <c r="V41" s="6" t="s">
        <v>2286</v>
      </c>
      <c r="W41" s="32" t="str">
        <f t="shared" si="5"/>
        <v>1</v>
      </c>
      <c r="X41" s="5" t="s">
        <v>2034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1338</v>
      </c>
      <c r="D42" s="10" t="s">
        <v>1825</v>
      </c>
      <c r="E42" s="6">
        <v>2</v>
      </c>
      <c r="F42" s="6" t="s">
        <v>2086</v>
      </c>
      <c r="G42" s="36" t="str">
        <f t="shared" si="56"/>
        <v>1</v>
      </c>
      <c r="H42" s="6" t="s">
        <v>2078</v>
      </c>
      <c r="I42" s="36" t="str">
        <f t="shared" si="0"/>
        <v>2</v>
      </c>
      <c r="J42" s="6" t="s">
        <v>2078</v>
      </c>
      <c r="K42" s="36" t="str">
        <f t="shared" si="1"/>
        <v>2</v>
      </c>
      <c r="L42" s="6">
        <v>100</v>
      </c>
      <c r="M42" s="6" t="s">
        <v>2059</v>
      </c>
      <c r="N42" s="36" t="str">
        <f t="shared" si="2"/>
        <v>26</v>
      </c>
      <c r="O42" s="36" t="s">
        <v>2093</v>
      </c>
      <c r="P42" s="6" t="str">
        <f t="shared" si="3"/>
        <v>2</v>
      </c>
      <c r="Q42" s="6">
        <v>144</v>
      </c>
      <c r="R42" s="6" t="b">
        <v>0</v>
      </c>
      <c r="S42" s="6" t="s">
        <v>2034</v>
      </c>
      <c r="T42" s="36" t="str">
        <f t="shared" si="4"/>
        <v>0</v>
      </c>
      <c r="U42" s="6">
        <v>0</v>
      </c>
      <c r="V42" s="6" t="s">
        <v>2286</v>
      </c>
      <c r="W42" s="32" t="str">
        <f t="shared" si="5"/>
        <v>1</v>
      </c>
      <c r="X42" s="5" t="s">
        <v>2034</v>
      </c>
      <c r="Y42" s="32" t="str">
        <f t="shared" si="6"/>
        <v>0</v>
      </c>
      <c r="Z42" s="5">
        <v>0</v>
      </c>
      <c r="AA42" s="5" t="b">
        <v>1</v>
      </c>
      <c r="AB42" s="6" t="s">
        <v>2087</v>
      </c>
      <c r="AC42" s="36" t="str">
        <f t="shared" si="57"/>
        <v>2</v>
      </c>
      <c r="AD42" s="6" t="s">
        <v>2078</v>
      </c>
      <c r="AE42" s="36" t="str">
        <f t="shared" si="7"/>
        <v>2</v>
      </c>
      <c r="AF42" s="6" t="s">
        <v>2080</v>
      </c>
      <c r="AG42" s="36" t="str">
        <f t="shared" si="8"/>
        <v>5</v>
      </c>
      <c r="AH42" s="6">
        <v>100</v>
      </c>
      <c r="AI42" s="6" t="s">
        <v>2055</v>
      </c>
      <c r="AJ42" s="36" t="str">
        <f t="shared" si="9"/>
        <v>22</v>
      </c>
      <c r="AK42" s="36" t="s">
        <v>2093</v>
      </c>
      <c r="AL42" s="6" t="str">
        <f t="shared" si="10"/>
        <v>2</v>
      </c>
      <c r="AM42" s="6">
        <v>180</v>
      </c>
      <c r="AN42" s="6" t="b">
        <v>0</v>
      </c>
      <c r="AO42" s="6" t="s">
        <v>2034</v>
      </c>
      <c r="AP42" s="36" t="str">
        <f t="shared" si="11"/>
        <v>0</v>
      </c>
      <c r="AQ42" s="6">
        <v>0</v>
      </c>
      <c r="AR42" s="6" t="s">
        <v>2291</v>
      </c>
      <c r="AS42" s="32" t="str">
        <f t="shared" si="12"/>
        <v>49</v>
      </c>
      <c r="AT42" s="5" t="s">
        <v>2034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418</v>
      </c>
      <c r="D43" s="10" t="s">
        <v>1970</v>
      </c>
      <c r="E43" s="7">
        <v>2</v>
      </c>
      <c r="F43" s="6" t="s">
        <v>2086</v>
      </c>
      <c r="G43" s="36" t="str">
        <f t="shared" si="56"/>
        <v>1</v>
      </c>
      <c r="H43" s="6" t="s">
        <v>2078</v>
      </c>
      <c r="I43" s="36" t="str">
        <f t="shared" si="0"/>
        <v>2</v>
      </c>
      <c r="J43" s="6" t="s">
        <v>2078</v>
      </c>
      <c r="K43" s="36" t="str">
        <f t="shared" si="1"/>
        <v>2</v>
      </c>
      <c r="L43" s="6">
        <v>100</v>
      </c>
      <c r="M43" s="6" t="s">
        <v>2054</v>
      </c>
      <c r="N43" s="36" t="str">
        <f t="shared" si="2"/>
        <v>21</v>
      </c>
      <c r="O43" s="36" t="s">
        <v>2093</v>
      </c>
      <c r="P43" s="6" t="str">
        <f t="shared" si="3"/>
        <v>2</v>
      </c>
      <c r="Q43" s="7">
        <v>200</v>
      </c>
      <c r="R43" s="6" t="b">
        <v>0</v>
      </c>
      <c r="S43" s="6" t="s">
        <v>2034</v>
      </c>
      <c r="T43" s="36" t="str">
        <f t="shared" si="4"/>
        <v>0</v>
      </c>
      <c r="U43" s="6">
        <v>0</v>
      </c>
      <c r="V43" s="6" t="s">
        <v>2286</v>
      </c>
      <c r="W43" s="32" t="str">
        <f t="shared" si="5"/>
        <v>1</v>
      </c>
      <c r="X43" s="5" t="s">
        <v>2034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1339</v>
      </c>
      <c r="D44" s="10" t="s">
        <v>1829</v>
      </c>
      <c r="E44" s="7">
        <v>2</v>
      </c>
      <c r="F44" s="6" t="s">
        <v>2086</v>
      </c>
      <c r="G44" s="36" t="str">
        <f t="shared" si="56"/>
        <v>1</v>
      </c>
      <c r="H44" s="6" t="s">
        <v>2078</v>
      </c>
      <c r="I44" s="36" t="str">
        <f t="shared" si="0"/>
        <v>2</v>
      </c>
      <c r="J44" s="6" t="s">
        <v>2078</v>
      </c>
      <c r="K44" s="36" t="str">
        <f t="shared" si="1"/>
        <v>2</v>
      </c>
      <c r="L44" s="6">
        <v>100</v>
      </c>
      <c r="M44" s="6" t="s">
        <v>2054</v>
      </c>
      <c r="N44" s="36" t="str">
        <f t="shared" si="2"/>
        <v>21</v>
      </c>
      <c r="O44" s="36" t="s">
        <v>2093</v>
      </c>
      <c r="P44" s="6" t="str">
        <f t="shared" si="3"/>
        <v>2</v>
      </c>
      <c r="Q44" s="7">
        <v>200</v>
      </c>
      <c r="R44" s="6" t="b">
        <v>0</v>
      </c>
      <c r="S44" s="6" t="s">
        <v>2034</v>
      </c>
      <c r="T44" s="36" t="str">
        <f t="shared" si="4"/>
        <v>0</v>
      </c>
      <c r="U44" s="6">
        <v>0</v>
      </c>
      <c r="V44" s="6" t="s">
        <v>2286</v>
      </c>
      <c r="W44" s="32" t="str">
        <f t="shared" si="5"/>
        <v>1</v>
      </c>
      <c r="X44" s="5" t="s">
        <v>2034</v>
      </c>
      <c r="Y44" s="32" t="str">
        <f t="shared" si="6"/>
        <v>0</v>
      </c>
      <c r="Z44" s="7">
        <v>0</v>
      </c>
      <c r="AA44" s="5" t="b">
        <v>1</v>
      </c>
      <c r="AB44" s="6" t="s">
        <v>2088</v>
      </c>
      <c r="AC44" s="36" t="str">
        <f t="shared" si="57"/>
        <v>3</v>
      </c>
      <c r="AD44" s="6" t="s">
        <v>2078</v>
      </c>
      <c r="AE44" s="36" t="str">
        <f t="shared" si="7"/>
        <v>2</v>
      </c>
      <c r="AF44" s="6" t="s">
        <v>2078</v>
      </c>
      <c r="AG44" s="36" t="str">
        <f t="shared" si="8"/>
        <v>2</v>
      </c>
      <c r="AH44" s="6">
        <v>100</v>
      </c>
      <c r="AI44" s="6" t="s">
        <v>2035</v>
      </c>
      <c r="AJ44" s="36" t="str">
        <f t="shared" si="9"/>
        <v>1</v>
      </c>
      <c r="AK44" s="36" t="s">
        <v>2034</v>
      </c>
      <c r="AL44" s="6" t="str">
        <f t="shared" si="10"/>
        <v>0</v>
      </c>
      <c r="AM44" s="7">
        <v>15</v>
      </c>
      <c r="AN44" s="6" t="b">
        <v>0</v>
      </c>
      <c r="AO44" s="6" t="s">
        <v>2034</v>
      </c>
      <c r="AP44" s="36" t="str">
        <f t="shared" si="11"/>
        <v>0</v>
      </c>
      <c r="AQ44" s="6">
        <v>0</v>
      </c>
      <c r="AR44" s="6" t="s">
        <v>2034</v>
      </c>
      <c r="AS44" s="32" t="str">
        <f t="shared" si="12"/>
        <v>0</v>
      </c>
      <c r="AT44" s="5" t="s">
        <v>2297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419</v>
      </c>
      <c r="D45" s="10" t="s">
        <v>1971</v>
      </c>
      <c r="E45" s="7">
        <v>2</v>
      </c>
      <c r="F45" s="6" t="s">
        <v>2086</v>
      </c>
      <c r="G45" s="36" t="str">
        <f t="shared" si="56"/>
        <v>1</v>
      </c>
      <c r="H45" s="6" t="s">
        <v>2078</v>
      </c>
      <c r="I45" s="36" t="str">
        <f t="shared" si="0"/>
        <v>2</v>
      </c>
      <c r="J45" s="6" t="s">
        <v>2078</v>
      </c>
      <c r="K45" s="36" t="str">
        <f t="shared" si="1"/>
        <v>2</v>
      </c>
      <c r="L45" s="6">
        <v>100</v>
      </c>
      <c r="M45" s="6" t="s">
        <v>2054</v>
      </c>
      <c r="N45" s="36" t="str">
        <f t="shared" si="2"/>
        <v>21</v>
      </c>
      <c r="O45" s="36" t="s">
        <v>2093</v>
      </c>
      <c r="P45" s="6" t="str">
        <f t="shared" si="3"/>
        <v>2</v>
      </c>
      <c r="Q45" s="7">
        <v>125</v>
      </c>
      <c r="R45" s="6" t="b">
        <v>0</v>
      </c>
      <c r="S45" s="6" t="s">
        <v>2034</v>
      </c>
      <c r="T45" s="36" t="str">
        <f t="shared" si="4"/>
        <v>0</v>
      </c>
      <c r="U45" s="6">
        <v>0</v>
      </c>
      <c r="V45" s="6" t="s">
        <v>2286</v>
      </c>
      <c r="W45" s="32" t="str">
        <f t="shared" si="5"/>
        <v>1</v>
      </c>
      <c r="X45" s="5" t="s">
        <v>2034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1340</v>
      </c>
      <c r="D46" s="10" t="s">
        <v>1830</v>
      </c>
      <c r="E46" s="7">
        <v>2</v>
      </c>
      <c r="F46" s="6" t="s">
        <v>2086</v>
      </c>
      <c r="G46" s="36" t="str">
        <f t="shared" si="56"/>
        <v>1</v>
      </c>
      <c r="H46" s="6" t="s">
        <v>2078</v>
      </c>
      <c r="I46" s="36" t="str">
        <f t="shared" si="0"/>
        <v>2</v>
      </c>
      <c r="J46" s="6" t="s">
        <v>2078</v>
      </c>
      <c r="K46" s="36" t="str">
        <f t="shared" si="1"/>
        <v>2</v>
      </c>
      <c r="L46" s="6">
        <v>100</v>
      </c>
      <c r="M46" s="6" t="s">
        <v>2054</v>
      </c>
      <c r="N46" s="36" t="str">
        <f t="shared" si="2"/>
        <v>21</v>
      </c>
      <c r="O46" s="36" t="s">
        <v>2093</v>
      </c>
      <c r="P46" s="6" t="str">
        <f t="shared" si="3"/>
        <v>2</v>
      </c>
      <c r="Q46" s="7">
        <v>150</v>
      </c>
      <c r="R46" s="6" t="b">
        <v>0</v>
      </c>
      <c r="S46" s="6" t="s">
        <v>2034</v>
      </c>
      <c r="T46" s="36" t="str">
        <f t="shared" si="4"/>
        <v>0</v>
      </c>
      <c r="U46" s="6">
        <v>0</v>
      </c>
      <c r="V46" s="6" t="s">
        <v>2286</v>
      </c>
      <c r="W46" s="32" t="str">
        <f t="shared" si="5"/>
        <v>1</v>
      </c>
      <c r="X46" s="5" t="s">
        <v>2034</v>
      </c>
      <c r="Y46" s="32" t="str">
        <f t="shared" si="6"/>
        <v>0</v>
      </c>
      <c r="Z46" s="7">
        <v>0</v>
      </c>
      <c r="AA46" s="5" t="b">
        <v>1</v>
      </c>
      <c r="AB46" s="6" t="s">
        <v>2087</v>
      </c>
      <c r="AC46" s="36" t="str">
        <f t="shared" si="57"/>
        <v>2</v>
      </c>
      <c r="AD46" s="6" t="s">
        <v>2078</v>
      </c>
      <c r="AE46" s="36" t="str">
        <f t="shared" si="7"/>
        <v>2</v>
      </c>
      <c r="AF46" s="6" t="s">
        <v>2080</v>
      </c>
      <c r="AG46" s="36" t="str">
        <f t="shared" si="8"/>
        <v>5</v>
      </c>
      <c r="AH46" s="6">
        <v>100</v>
      </c>
      <c r="AI46" s="6" t="s">
        <v>2049</v>
      </c>
      <c r="AJ46" s="36" t="str">
        <f t="shared" si="9"/>
        <v>16</v>
      </c>
      <c r="AK46" s="36" t="s">
        <v>2093</v>
      </c>
      <c r="AL46" s="6" t="str">
        <f t="shared" si="10"/>
        <v>2</v>
      </c>
      <c r="AM46" s="7">
        <v>70</v>
      </c>
      <c r="AN46" s="6" t="b">
        <v>0</v>
      </c>
      <c r="AO46" s="6" t="s">
        <v>2034</v>
      </c>
      <c r="AP46" s="36" t="str">
        <f t="shared" si="11"/>
        <v>0</v>
      </c>
      <c r="AQ46" s="6">
        <v>0</v>
      </c>
      <c r="AR46" s="6" t="s">
        <v>2291</v>
      </c>
      <c r="AS46" s="32" t="str">
        <f t="shared" si="12"/>
        <v>49</v>
      </c>
      <c r="AT46" s="5" t="s">
        <v>2034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420</v>
      </c>
      <c r="D47" s="10" t="s">
        <v>1973</v>
      </c>
      <c r="E47" s="7">
        <v>2</v>
      </c>
      <c r="F47" s="6" t="s">
        <v>2086</v>
      </c>
      <c r="G47" s="36" t="str">
        <f t="shared" si="56"/>
        <v>1</v>
      </c>
      <c r="H47" s="6" t="s">
        <v>2078</v>
      </c>
      <c r="I47" s="36" t="str">
        <f t="shared" si="0"/>
        <v>2</v>
      </c>
      <c r="J47" s="6" t="s">
        <v>2078</v>
      </c>
      <c r="K47" s="36" t="str">
        <f t="shared" si="1"/>
        <v>2</v>
      </c>
      <c r="L47" s="6">
        <v>100</v>
      </c>
      <c r="M47" s="6" t="s">
        <v>2051</v>
      </c>
      <c r="N47" s="36" t="str">
        <f t="shared" si="2"/>
        <v>18</v>
      </c>
      <c r="O47" s="36" t="s">
        <v>2093</v>
      </c>
      <c r="P47" s="6" t="str">
        <f t="shared" si="3"/>
        <v>2</v>
      </c>
      <c r="Q47" s="7">
        <v>99</v>
      </c>
      <c r="R47" s="6" t="b">
        <v>0</v>
      </c>
      <c r="S47" s="6" t="s">
        <v>2034</v>
      </c>
      <c r="T47" s="36" t="str">
        <f t="shared" si="4"/>
        <v>0</v>
      </c>
      <c r="U47" s="6">
        <v>0</v>
      </c>
      <c r="V47" s="6" t="s">
        <v>2286</v>
      </c>
      <c r="W47" s="32" t="str">
        <f t="shared" si="5"/>
        <v>1</v>
      </c>
      <c r="X47" s="5" t="s">
        <v>2034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1341</v>
      </c>
      <c r="D48" s="10" t="s">
        <v>1832</v>
      </c>
      <c r="E48" s="7">
        <v>2</v>
      </c>
      <c r="F48" s="6" t="s">
        <v>2086</v>
      </c>
      <c r="G48" s="36" t="str">
        <f t="shared" si="56"/>
        <v>1</v>
      </c>
      <c r="H48" s="6" t="s">
        <v>2078</v>
      </c>
      <c r="I48" s="36" t="str">
        <f t="shared" si="0"/>
        <v>2</v>
      </c>
      <c r="J48" s="6" t="s">
        <v>2078</v>
      </c>
      <c r="K48" s="36" t="str">
        <f t="shared" si="1"/>
        <v>2</v>
      </c>
      <c r="L48" s="6">
        <v>100</v>
      </c>
      <c r="M48" s="6" t="s">
        <v>2051</v>
      </c>
      <c r="N48" s="36" t="str">
        <f t="shared" si="2"/>
        <v>18</v>
      </c>
      <c r="O48" s="36" t="s">
        <v>2093</v>
      </c>
      <c r="P48" s="6" t="str">
        <f t="shared" si="3"/>
        <v>2</v>
      </c>
      <c r="Q48" s="7">
        <v>119</v>
      </c>
      <c r="R48" s="6" t="b">
        <v>0</v>
      </c>
      <c r="S48" s="6" t="s">
        <v>2034</v>
      </c>
      <c r="T48" s="36" t="str">
        <f t="shared" si="4"/>
        <v>0</v>
      </c>
      <c r="U48" s="6">
        <v>0</v>
      </c>
      <c r="V48" s="6" t="s">
        <v>2286</v>
      </c>
      <c r="W48" s="32" t="str">
        <f t="shared" si="5"/>
        <v>1</v>
      </c>
      <c r="X48" s="5" t="s">
        <v>2034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421</v>
      </c>
      <c r="D49" s="10" t="s">
        <v>1974</v>
      </c>
      <c r="E49" s="7">
        <v>2</v>
      </c>
      <c r="F49" s="6" t="s">
        <v>2086</v>
      </c>
      <c r="G49" s="36" t="str">
        <f t="shared" si="56"/>
        <v>1</v>
      </c>
      <c r="H49" s="6" t="s">
        <v>2078</v>
      </c>
      <c r="I49" s="36" t="str">
        <f t="shared" si="0"/>
        <v>2</v>
      </c>
      <c r="J49" s="6" t="s">
        <v>2078</v>
      </c>
      <c r="K49" s="36" t="str">
        <f t="shared" si="1"/>
        <v>2</v>
      </c>
      <c r="L49" s="6">
        <v>100</v>
      </c>
      <c r="M49" s="6" t="s">
        <v>2071</v>
      </c>
      <c r="N49" s="36" t="str">
        <f t="shared" si="2"/>
        <v>38</v>
      </c>
      <c r="O49" s="36" t="s">
        <v>2093</v>
      </c>
      <c r="P49" s="6" t="str">
        <f t="shared" si="3"/>
        <v>2</v>
      </c>
      <c r="Q49" s="7">
        <v>180</v>
      </c>
      <c r="R49" s="6" t="b">
        <v>0</v>
      </c>
      <c r="S49" s="6" t="s">
        <v>2034</v>
      </c>
      <c r="T49" s="36" t="str">
        <f t="shared" si="4"/>
        <v>0</v>
      </c>
      <c r="U49" s="6">
        <v>0</v>
      </c>
      <c r="V49" s="6" t="s">
        <v>2286</v>
      </c>
      <c r="W49" s="32" t="str">
        <f t="shared" si="5"/>
        <v>1</v>
      </c>
      <c r="X49" s="5" t="s">
        <v>2034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1342</v>
      </c>
      <c r="D50" s="10" t="s">
        <v>1834</v>
      </c>
      <c r="E50" s="7">
        <v>2</v>
      </c>
      <c r="F50" s="6" t="s">
        <v>2086</v>
      </c>
      <c r="G50" s="36" t="str">
        <f t="shared" si="56"/>
        <v>1</v>
      </c>
      <c r="H50" s="6" t="s">
        <v>2078</v>
      </c>
      <c r="I50" s="36" t="str">
        <f t="shared" si="0"/>
        <v>2</v>
      </c>
      <c r="J50" s="6" t="s">
        <v>2078</v>
      </c>
      <c r="K50" s="36" t="str">
        <f t="shared" si="1"/>
        <v>2</v>
      </c>
      <c r="L50" s="6">
        <v>100</v>
      </c>
      <c r="M50" s="6" t="s">
        <v>2071</v>
      </c>
      <c r="N50" s="36" t="str">
        <f t="shared" si="2"/>
        <v>38</v>
      </c>
      <c r="O50" s="36" t="s">
        <v>2093</v>
      </c>
      <c r="P50" s="6" t="str">
        <f t="shared" si="3"/>
        <v>2</v>
      </c>
      <c r="Q50" s="7">
        <v>200</v>
      </c>
      <c r="R50" s="6" t="b">
        <v>0</v>
      </c>
      <c r="S50" s="6" t="s">
        <v>2034</v>
      </c>
      <c r="T50" s="36" t="str">
        <f t="shared" si="4"/>
        <v>0</v>
      </c>
      <c r="U50" s="6">
        <v>0</v>
      </c>
      <c r="V50" s="6" t="s">
        <v>2286</v>
      </c>
      <c r="W50" s="32" t="str">
        <f t="shared" si="5"/>
        <v>1</v>
      </c>
      <c r="X50" s="5" t="s">
        <v>2034</v>
      </c>
      <c r="Y50" s="32" t="str">
        <f t="shared" si="6"/>
        <v>0</v>
      </c>
      <c r="Z50" s="7">
        <v>0</v>
      </c>
      <c r="AA50" s="5" t="b">
        <v>1</v>
      </c>
      <c r="AB50" s="6" t="s">
        <v>2088</v>
      </c>
      <c r="AC50" s="36" t="str">
        <f t="shared" si="57"/>
        <v>3</v>
      </c>
      <c r="AD50" s="6" t="s">
        <v>2078</v>
      </c>
      <c r="AE50" s="36" t="str">
        <f t="shared" si="7"/>
        <v>2</v>
      </c>
      <c r="AF50" s="6" t="s">
        <v>2078</v>
      </c>
      <c r="AG50" s="36" t="str">
        <f t="shared" si="8"/>
        <v>2</v>
      </c>
      <c r="AH50" s="6">
        <v>100</v>
      </c>
      <c r="AI50" s="6" t="s">
        <v>2035</v>
      </c>
      <c r="AJ50" s="36" t="str">
        <f t="shared" si="9"/>
        <v>1</v>
      </c>
      <c r="AK50" s="36" t="s">
        <v>2034</v>
      </c>
      <c r="AL50" s="6" t="str">
        <f t="shared" si="10"/>
        <v>0</v>
      </c>
      <c r="AM50" s="7">
        <v>15</v>
      </c>
      <c r="AN50" s="6" t="b">
        <v>0</v>
      </c>
      <c r="AO50" s="6" t="s">
        <v>2034</v>
      </c>
      <c r="AP50" s="36" t="str">
        <f t="shared" si="11"/>
        <v>0</v>
      </c>
      <c r="AQ50" s="6">
        <v>0</v>
      </c>
      <c r="AR50" s="6" t="s">
        <v>2034</v>
      </c>
      <c r="AS50" s="32" t="str">
        <f t="shared" si="12"/>
        <v>0</v>
      </c>
      <c r="AT50" s="5" t="s">
        <v>2300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422</v>
      </c>
      <c r="D51" s="10" t="s">
        <v>1975</v>
      </c>
      <c r="E51" s="6">
        <v>2</v>
      </c>
      <c r="F51" s="6" t="s">
        <v>2086</v>
      </c>
      <c r="G51" s="36" t="str">
        <f t="shared" si="56"/>
        <v>1</v>
      </c>
      <c r="H51" s="6" t="s">
        <v>2078</v>
      </c>
      <c r="I51" s="36" t="str">
        <f t="shared" si="0"/>
        <v>2</v>
      </c>
      <c r="J51" s="6" t="s">
        <v>2078</v>
      </c>
      <c r="K51" s="36" t="str">
        <f t="shared" si="1"/>
        <v>2</v>
      </c>
      <c r="L51" s="6">
        <v>100</v>
      </c>
      <c r="M51" s="6" t="s">
        <v>2052</v>
      </c>
      <c r="N51" s="36" t="str">
        <f t="shared" si="2"/>
        <v>19</v>
      </c>
      <c r="O51" s="36" t="s">
        <v>2093</v>
      </c>
      <c r="P51" s="6" t="str">
        <f t="shared" si="3"/>
        <v>2</v>
      </c>
      <c r="Q51" s="6">
        <v>70</v>
      </c>
      <c r="R51" s="6" t="b">
        <v>0</v>
      </c>
      <c r="S51" s="6" t="s">
        <v>2034</v>
      </c>
      <c r="T51" s="36" t="str">
        <f t="shared" si="4"/>
        <v>0</v>
      </c>
      <c r="U51" s="6">
        <v>0</v>
      </c>
      <c r="V51" s="6" t="s">
        <v>2286</v>
      </c>
      <c r="W51" s="32" t="str">
        <f t="shared" si="5"/>
        <v>1</v>
      </c>
      <c r="X51" s="5" t="s">
        <v>2034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1343</v>
      </c>
      <c r="D52" s="10" t="s">
        <v>1835</v>
      </c>
      <c r="E52" s="6">
        <v>2</v>
      </c>
      <c r="F52" s="6" t="s">
        <v>2086</v>
      </c>
      <c r="G52" s="36" t="str">
        <f t="shared" si="56"/>
        <v>1</v>
      </c>
      <c r="H52" s="6" t="s">
        <v>2078</v>
      </c>
      <c r="I52" s="36" t="str">
        <f t="shared" si="0"/>
        <v>2</v>
      </c>
      <c r="J52" s="6" t="s">
        <v>2078</v>
      </c>
      <c r="K52" s="36" t="str">
        <f t="shared" si="1"/>
        <v>2</v>
      </c>
      <c r="L52" s="6">
        <v>100</v>
      </c>
      <c r="M52" s="6" t="s">
        <v>2052</v>
      </c>
      <c r="N52" s="36" t="str">
        <f t="shared" si="2"/>
        <v>19</v>
      </c>
      <c r="O52" s="36" t="s">
        <v>2093</v>
      </c>
      <c r="P52" s="6" t="str">
        <f t="shared" si="3"/>
        <v>2</v>
      </c>
      <c r="Q52" s="6">
        <v>90</v>
      </c>
      <c r="R52" s="6" t="b">
        <v>0</v>
      </c>
      <c r="S52" s="6" t="s">
        <v>2034</v>
      </c>
      <c r="T52" s="36" t="str">
        <f t="shared" si="4"/>
        <v>0</v>
      </c>
      <c r="U52" s="6">
        <v>0</v>
      </c>
      <c r="V52" s="6" t="s">
        <v>2286</v>
      </c>
      <c r="W52" s="32" t="str">
        <f t="shared" si="5"/>
        <v>1</v>
      </c>
      <c r="X52" s="5" t="s">
        <v>2034</v>
      </c>
      <c r="Y52" s="32" t="str">
        <f t="shared" si="6"/>
        <v>0</v>
      </c>
      <c r="Z52" s="5">
        <v>0</v>
      </c>
      <c r="AA52" s="5" t="b">
        <v>1</v>
      </c>
      <c r="AB52" s="6" t="s">
        <v>2088</v>
      </c>
      <c r="AC52" s="36" t="str">
        <f t="shared" si="57"/>
        <v>3</v>
      </c>
      <c r="AD52" s="6" t="s">
        <v>2078</v>
      </c>
      <c r="AE52" s="36" t="str">
        <f t="shared" si="7"/>
        <v>2</v>
      </c>
      <c r="AF52" s="6" t="s">
        <v>2078</v>
      </c>
      <c r="AG52" s="36" t="str">
        <f t="shared" si="8"/>
        <v>2</v>
      </c>
      <c r="AH52" s="6">
        <v>100</v>
      </c>
      <c r="AI52" s="6" t="s">
        <v>2063</v>
      </c>
      <c r="AJ52" s="36" t="str">
        <f t="shared" si="9"/>
        <v>30</v>
      </c>
      <c r="AK52" s="36" t="s">
        <v>2034</v>
      </c>
      <c r="AL52" s="6" t="str">
        <f t="shared" si="10"/>
        <v>0</v>
      </c>
      <c r="AM52" s="6">
        <v>25</v>
      </c>
      <c r="AN52" s="6" t="b">
        <v>0</v>
      </c>
      <c r="AO52" s="6" t="s">
        <v>2034</v>
      </c>
      <c r="AP52" s="36" t="str">
        <f t="shared" si="11"/>
        <v>0</v>
      </c>
      <c r="AQ52" s="6">
        <v>0</v>
      </c>
      <c r="AR52" s="6" t="s">
        <v>2034</v>
      </c>
      <c r="AS52" s="32" t="str">
        <f t="shared" si="12"/>
        <v>0</v>
      </c>
      <c r="AT52" s="5" t="s">
        <v>2301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423</v>
      </c>
      <c r="D53" s="10" t="s">
        <v>1976</v>
      </c>
      <c r="E53" s="7">
        <v>2</v>
      </c>
      <c r="F53" s="6" t="s">
        <v>2086</v>
      </c>
      <c r="G53" s="36" t="str">
        <f t="shared" si="56"/>
        <v>1</v>
      </c>
      <c r="H53" s="6" t="s">
        <v>2078</v>
      </c>
      <c r="I53" s="36" t="str">
        <f t="shared" si="0"/>
        <v>2</v>
      </c>
      <c r="J53" s="6" t="s">
        <v>2078</v>
      </c>
      <c r="K53" s="36" t="str">
        <f t="shared" si="1"/>
        <v>2</v>
      </c>
      <c r="L53" s="6">
        <v>100</v>
      </c>
      <c r="M53" s="6" t="s">
        <v>2302</v>
      </c>
      <c r="N53" s="36" t="str">
        <f t="shared" si="2"/>
        <v>26</v>
      </c>
      <c r="O53" s="36" t="s">
        <v>2093</v>
      </c>
      <c r="P53" s="6" t="str">
        <f t="shared" si="3"/>
        <v>2</v>
      </c>
      <c r="Q53" s="7">
        <v>150</v>
      </c>
      <c r="R53" s="6" t="b">
        <v>0</v>
      </c>
      <c r="S53" s="6" t="s">
        <v>2034</v>
      </c>
      <c r="T53" s="36" t="str">
        <f t="shared" si="4"/>
        <v>0</v>
      </c>
      <c r="U53" s="6">
        <v>0</v>
      </c>
      <c r="V53" s="6" t="s">
        <v>2286</v>
      </c>
      <c r="W53" s="32" t="str">
        <f t="shared" si="5"/>
        <v>1</v>
      </c>
      <c r="X53" s="5" t="s">
        <v>2034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1344</v>
      </c>
      <c r="D54" s="10" t="s">
        <v>1836</v>
      </c>
      <c r="E54" s="7">
        <v>2</v>
      </c>
      <c r="F54" s="6" t="s">
        <v>2086</v>
      </c>
      <c r="G54" s="36" t="str">
        <f t="shared" si="56"/>
        <v>1</v>
      </c>
      <c r="H54" s="6" t="s">
        <v>2078</v>
      </c>
      <c r="I54" s="36" t="str">
        <f t="shared" si="0"/>
        <v>2</v>
      </c>
      <c r="J54" s="6" t="s">
        <v>2078</v>
      </c>
      <c r="K54" s="36" t="str">
        <f t="shared" si="1"/>
        <v>2</v>
      </c>
      <c r="L54" s="6">
        <v>100</v>
      </c>
      <c r="M54" s="6" t="s">
        <v>2059</v>
      </c>
      <c r="N54" s="36" t="str">
        <f t="shared" si="2"/>
        <v>26</v>
      </c>
      <c r="O54" s="36" t="s">
        <v>2093</v>
      </c>
      <c r="P54" s="6" t="str">
        <f t="shared" si="3"/>
        <v>2</v>
      </c>
      <c r="Q54" s="7">
        <v>200</v>
      </c>
      <c r="R54" s="6" t="b">
        <v>0</v>
      </c>
      <c r="S54" s="6" t="s">
        <v>2034</v>
      </c>
      <c r="T54" s="36" t="str">
        <f t="shared" si="4"/>
        <v>0</v>
      </c>
      <c r="U54" s="6">
        <v>0</v>
      </c>
      <c r="V54" s="6" t="s">
        <v>2286</v>
      </c>
      <c r="W54" s="32" t="str">
        <f t="shared" si="5"/>
        <v>1</v>
      </c>
      <c r="X54" s="5" t="s">
        <v>2034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424</v>
      </c>
      <c r="D55" s="10" t="s">
        <v>1977</v>
      </c>
      <c r="E55" s="7">
        <v>2</v>
      </c>
      <c r="F55" s="6" t="s">
        <v>2086</v>
      </c>
      <c r="G55" s="36" t="str">
        <f t="shared" si="56"/>
        <v>1</v>
      </c>
      <c r="H55" s="6" t="s">
        <v>2078</v>
      </c>
      <c r="I55" s="36" t="str">
        <f t="shared" si="0"/>
        <v>2</v>
      </c>
      <c r="J55" s="6" t="s">
        <v>2078</v>
      </c>
      <c r="K55" s="36" t="str">
        <f t="shared" si="1"/>
        <v>2</v>
      </c>
      <c r="L55" s="6">
        <v>100</v>
      </c>
      <c r="M55" s="6" t="s">
        <v>2059</v>
      </c>
      <c r="N55" s="36" t="str">
        <f t="shared" si="2"/>
        <v>26</v>
      </c>
      <c r="O55" s="36" t="s">
        <v>2093</v>
      </c>
      <c r="P55" s="6" t="str">
        <f t="shared" si="3"/>
        <v>2</v>
      </c>
      <c r="Q55" s="7">
        <v>160</v>
      </c>
      <c r="R55" s="6" t="b">
        <v>0</v>
      </c>
      <c r="S55" s="6" t="s">
        <v>2034</v>
      </c>
      <c r="T55" s="36" t="str">
        <f t="shared" si="4"/>
        <v>0</v>
      </c>
      <c r="U55" s="6">
        <v>0</v>
      </c>
      <c r="V55" s="6" t="s">
        <v>2286</v>
      </c>
      <c r="W55" s="32" t="str">
        <f t="shared" si="5"/>
        <v>1</v>
      </c>
      <c r="X55" s="5" t="s">
        <v>2034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1345</v>
      </c>
      <c r="D56" s="10" t="s">
        <v>1851</v>
      </c>
      <c r="E56" s="7">
        <v>2</v>
      </c>
      <c r="F56" s="6" t="s">
        <v>2086</v>
      </c>
      <c r="G56" s="36" t="str">
        <f t="shared" si="56"/>
        <v>1</v>
      </c>
      <c r="H56" s="6" t="s">
        <v>2078</v>
      </c>
      <c r="I56" s="36" t="str">
        <f t="shared" si="0"/>
        <v>2</v>
      </c>
      <c r="J56" s="6" t="s">
        <v>2078</v>
      </c>
      <c r="K56" s="36" t="str">
        <f t="shared" si="1"/>
        <v>2</v>
      </c>
      <c r="L56" s="6">
        <v>100</v>
      </c>
      <c r="M56" s="6" t="s">
        <v>2059</v>
      </c>
      <c r="N56" s="36" t="str">
        <f t="shared" si="2"/>
        <v>26</v>
      </c>
      <c r="O56" s="36" t="s">
        <v>2093</v>
      </c>
      <c r="P56" s="6" t="str">
        <f t="shared" si="3"/>
        <v>2</v>
      </c>
      <c r="Q56" s="7">
        <v>180</v>
      </c>
      <c r="R56" s="6" t="b">
        <v>0</v>
      </c>
      <c r="S56" s="6" t="s">
        <v>2034</v>
      </c>
      <c r="T56" s="36" t="str">
        <f t="shared" si="4"/>
        <v>0</v>
      </c>
      <c r="U56" s="6">
        <v>0</v>
      </c>
      <c r="V56" s="6" t="s">
        <v>2286</v>
      </c>
      <c r="W56" s="32" t="str">
        <f t="shared" si="5"/>
        <v>1</v>
      </c>
      <c r="X56" s="5" t="s">
        <v>2034</v>
      </c>
      <c r="Y56" s="32" t="str">
        <f t="shared" si="6"/>
        <v>0</v>
      </c>
      <c r="Z56" s="7">
        <v>0</v>
      </c>
      <c r="AA56" s="5" t="b">
        <v>1</v>
      </c>
      <c r="AB56" s="6" t="s">
        <v>2088</v>
      </c>
      <c r="AC56" s="36" t="str">
        <f t="shared" si="57"/>
        <v>3</v>
      </c>
      <c r="AD56" s="6" t="s">
        <v>2078</v>
      </c>
      <c r="AE56" s="36" t="str">
        <f t="shared" si="7"/>
        <v>2</v>
      </c>
      <c r="AF56" s="6" t="s">
        <v>2078</v>
      </c>
      <c r="AG56" s="36" t="str">
        <f t="shared" si="8"/>
        <v>2</v>
      </c>
      <c r="AH56" s="6">
        <v>100</v>
      </c>
      <c r="AI56" s="6" t="s">
        <v>2063</v>
      </c>
      <c r="AJ56" s="36" t="str">
        <f t="shared" si="9"/>
        <v>30</v>
      </c>
      <c r="AK56" s="36" t="s">
        <v>2093</v>
      </c>
      <c r="AL56" s="6" t="str">
        <f t="shared" si="10"/>
        <v>2</v>
      </c>
      <c r="AM56" s="7">
        <v>23</v>
      </c>
      <c r="AN56" s="6" t="b">
        <v>0</v>
      </c>
      <c r="AO56" s="6" t="s">
        <v>2034</v>
      </c>
      <c r="AP56" s="36" t="str">
        <f t="shared" si="11"/>
        <v>0</v>
      </c>
      <c r="AQ56" s="6">
        <v>0</v>
      </c>
      <c r="AR56" s="6" t="s">
        <v>2034</v>
      </c>
      <c r="AS56" s="32" t="str">
        <f t="shared" si="12"/>
        <v>0</v>
      </c>
      <c r="AT56" s="5" t="s">
        <v>2282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425</v>
      </c>
      <c r="D57" s="10" t="s">
        <v>1854</v>
      </c>
      <c r="E57" s="7">
        <v>2</v>
      </c>
      <c r="F57" s="6" t="s">
        <v>2086</v>
      </c>
      <c r="G57" s="36" t="str">
        <f t="shared" si="56"/>
        <v>1</v>
      </c>
      <c r="H57" s="6" t="s">
        <v>2078</v>
      </c>
      <c r="I57" s="36" t="str">
        <f t="shared" si="0"/>
        <v>2</v>
      </c>
      <c r="J57" s="6" t="s">
        <v>2078</v>
      </c>
      <c r="K57" s="36" t="str">
        <f t="shared" si="1"/>
        <v>2</v>
      </c>
      <c r="L57" s="6">
        <v>100</v>
      </c>
      <c r="M57" s="6" t="s">
        <v>2052</v>
      </c>
      <c r="N57" s="36" t="str">
        <f t="shared" si="2"/>
        <v>19</v>
      </c>
      <c r="O57" s="36" t="s">
        <v>2093</v>
      </c>
      <c r="P57" s="6" t="str">
        <f t="shared" si="3"/>
        <v>2</v>
      </c>
      <c r="Q57" s="7">
        <v>115</v>
      </c>
      <c r="R57" s="6" t="b">
        <v>0</v>
      </c>
      <c r="S57" s="6" t="s">
        <v>2034</v>
      </c>
      <c r="T57" s="36" t="str">
        <f t="shared" si="4"/>
        <v>0</v>
      </c>
      <c r="U57" s="6">
        <v>0</v>
      </c>
      <c r="V57" s="6" t="s">
        <v>2286</v>
      </c>
      <c r="W57" s="32" t="str">
        <f t="shared" si="5"/>
        <v>1</v>
      </c>
      <c r="X57" s="5" t="s">
        <v>2034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1346</v>
      </c>
      <c r="D58" s="10" t="s">
        <v>1978</v>
      </c>
      <c r="E58" s="7">
        <v>2</v>
      </c>
      <c r="F58" s="6" t="s">
        <v>2086</v>
      </c>
      <c r="G58" s="36" t="str">
        <f t="shared" si="56"/>
        <v>1</v>
      </c>
      <c r="H58" s="6" t="s">
        <v>2078</v>
      </c>
      <c r="I58" s="36" t="str">
        <f t="shared" si="0"/>
        <v>2</v>
      </c>
      <c r="J58" s="6" t="s">
        <v>2078</v>
      </c>
      <c r="K58" s="36" t="str">
        <f t="shared" si="1"/>
        <v>2</v>
      </c>
      <c r="L58" s="6">
        <v>100</v>
      </c>
      <c r="M58" s="6" t="s">
        <v>2052</v>
      </c>
      <c r="N58" s="36" t="str">
        <f t="shared" si="2"/>
        <v>19</v>
      </c>
      <c r="O58" s="36" t="s">
        <v>2093</v>
      </c>
      <c r="P58" s="6" t="str">
        <f t="shared" si="3"/>
        <v>2</v>
      </c>
      <c r="Q58" s="7">
        <v>135</v>
      </c>
      <c r="R58" s="6" t="b">
        <v>0</v>
      </c>
      <c r="S58" s="6" t="s">
        <v>2034</v>
      </c>
      <c r="T58" s="36" t="str">
        <f t="shared" si="4"/>
        <v>0</v>
      </c>
      <c r="U58" s="6">
        <v>0</v>
      </c>
      <c r="V58" s="6" t="s">
        <v>2286</v>
      </c>
      <c r="W58" s="32" t="str">
        <f t="shared" si="5"/>
        <v>1</v>
      </c>
      <c r="X58" s="5" t="s">
        <v>2034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426</v>
      </c>
      <c r="D59" s="10" t="s">
        <v>1979</v>
      </c>
      <c r="E59" s="7">
        <v>2</v>
      </c>
      <c r="F59" s="6" t="s">
        <v>2086</v>
      </c>
      <c r="G59" s="36" t="str">
        <f t="shared" si="56"/>
        <v>1</v>
      </c>
      <c r="H59" s="6" t="s">
        <v>2078</v>
      </c>
      <c r="I59" s="36" t="str">
        <f t="shared" si="0"/>
        <v>2</v>
      </c>
      <c r="J59" s="6" t="s">
        <v>2078</v>
      </c>
      <c r="K59" s="36" t="str">
        <f t="shared" si="1"/>
        <v>2</v>
      </c>
      <c r="L59" s="6">
        <v>100</v>
      </c>
      <c r="M59" s="6" t="s">
        <v>2072</v>
      </c>
      <c r="N59" s="36" t="str">
        <f t="shared" si="2"/>
        <v>39</v>
      </c>
      <c r="O59" s="36" t="s">
        <v>2093</v>
      </c>
      <c r="P59" s="6" t="str">
        <f t="shared" si="3"/>
        <v>2</v>
      </c>
      <c r="Q59" s="7">
        <v>124</v>
      </c>
      <c r="R59" s="6" t="b">
        <v>0</v>
      </c>
      <c r="S59" s="6" t="s">
        <v>2034</v>
      </c>
      <c r="T59" s="36" t="str">
        <f t="shared" si="4"/>
        <v>0</v>
      </c>
      <c r="U59" s="6">
        <v>0</v>
      </c>
      <c r="V59" s="6" t="s">
        <v>2286</v>
      </c>
      <c r="W59" s="32" t="str">
        <f t="shared" si="5"/>
        <v>1</v>
      </c>
      <c r="X59" s="5" t="s">
        <v>2034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1347</v>
      </c>
      <c r="D60" s="10" t="s">
        <v>1857</v>
      </c>
      <c r="E60" s="7">
        <v>2</v>
      </c>
      <c r="F60" s="6" t="s">
        <v>2086</v>
      </c>
      <c r="G60" s="36" t="str">
        <f t="shared" si="56"/>
        <v>1</v>
      </c>
      <c r="H60" s="6" t="s">
        <v>2078</v>
      </c>
      <c r="I60" s="36" t="str">
        <f t="shared" si="0"/>
        <v>2</v>
      </c>
      <c r="J60" s="6" t="s">
        <v>2078</v>
      </c>
      <c r="K60" s="36" t="str">
        <f t="shared" si="1"/>
        <v>2</v>
      </c>
      <c r="L60" s="6">
        <v>100</v>
      </c>
      <c r="M60" s="6" t="s">
        <v>2072</v>
      </c>
      <c r="N60" s="36" t="str">
        <f t="shared" si="2"/>
        <v>39</v>
      </c>
      <c r="O60" s="36" t="s">
        <v>2093</v>
      </c>
      <c r="P60" s="6" t="str">
        <f t="shared" si="3"/>
        <v>2</v>
      </c>
      <c r="Q60" s="7">
        <v>144</v>
      </c>
      <c r="R60" s="6" t="b">
        <v>0</v>
      </c>
      <c r="S60" s="6" t="s">
        <v>2034</v>
      </c>
      <c r="T60" s="36" t="str">
        <f t="shared" si="4"/>
        <v>0</v>
      </c>
      <c r="U60" s="6">
        <v>0</v>
      </c>
      <c r="V60" s="6" t="s">
        <v>2286</v>
      </c>
      <c r="W60" s="32" t="str">
        <f t="shared" si="5"/>
        <v>1</v>
      </c>
      <c r="X60" s="5" t="s">
        <v>2034</v>
      </c>
      <c r="Y60" s="32" t="str">
        <f t="shared" si="6"/>
        <v>0</v>
      </c>
      <c r="Z60" s="7">
        <v>0</v>
      </c>
      <c r="AA60" s="5" t="b">
        <v>1</v>
      </c>
      <c r="AB60" s="6" t="s">
        <v>2088</v>
      </c>
      <c r="AC60" s="36" t="str">
        <f t="shared" si="57"/>
        <v>3</v>
      </c>
      <c r="AD60" s="6" t="s">
        <v>2078</v>
      </c>
      <c r="AE60" s="36" t="str">
        <f t="shared" si="7"/>
        <v>2</v>
      </c>
      <c r="AF60" s="6" t="s">
        <v>2078</v>
      </c>
      <c r="AG60" s="36" t="str">
        <f t="shared" si="8"/>
        <v>2</v>
      </c>
      <c r="AH60" s="6">
        <v>100</v>
      </c>
      <c r="AI60" s="6" t="s">
        <v>2063</v>
      </c>
      <c r="AJ60" s="36" t="str">
        <f t="shared" si="9"/>
        <v>30</v>
      </c>
      <c r="AK60" s="36" t="s">
        <v>2093</v>
      </c>
      <c r="AL60" s="6" t="str">
        <f t="shared" si="10"/>
        <v>2</v>
      </c>
      <c r="AM60" s="7">
        <v>13</v>
      </c>
      <c r="AN60" s="6" t="b">
        <v>0</v>
      </c>
      <c r="AO60" s="6" t="s">
        <v>2034</v>
      </c>
      <c r="AP60" s="36" t="str">
        <f t="shared" si="11"/>
        <v>0</v>
      </c>
      <c r="AQ60" s="6">
        <v>0</v>
      </c>
      <c r="AR60" s="6" t="s">
        <v>2034</v>
      </c>
      <c r="AS60" s="32" t="str">
        <f t="shared" si="12"/>
        <v>0</v>
      </c>
      <c r="AT60" s="5" t="s">
        <v>2282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427</v>
      </c>
      <c r="D61" s="10" t="s">
        <v>1980</v>
      </c>
      <c r="E61" s="6">
        <v>2</v>
      </c>
      <c r="F61" s="6" t="s">
        <v>2086</v>
      </c>
      <c r="G61" s="36" t="str">
        <f t="shared" si="56"/>
        <v>1</v>
      </c>
      <c r="H61" s="6" t="s">
        <v>2078</v>
      </c>
      <c r="I61" s="36" t="str">
        <f t="shared" si="0"/>
        <v>2</v>
      </c>
      <c r="J61" s="6" t="s">
        <v>2078</v>
      </c>
      <c r="K61" s="36" t="str">
        <f t="shared" si="1"/>
        <v>2</v>
      </c>
      <c r="L61" s="6">
        <v>100</v>
      </c>
      <c r="M61" s="6" t="s">
        <v>2052</v>
      </c>
      <c r="N61" s="36" t="str">
        <f t="shared" si="2"/>
        <v>19</v>
      </c>
      <c r="O61" s="36" t="s">
        <v>2093</v>
      </c>
      <c r="P61" s="6" t="str">
        <f t="shared" si="3"/>
        <v>2</v>
      </c>
      <c r="Q61" s="6">
        <v>90</v>
      </c>
      <c r="R61" s="6" t="b">
        <v>0</v>
      </c>
      <c r="S61" s="6" t="s">
        <v>2034</v>
      </c>
      <c r="T61" s="36" t="str">
        <f t="shared" si="4"/>
        <v>0</v>
      </c>
      <c r="U61" s="6">
        <v>0</v>
      </c>
      <c r="V61" s="6" t="s">
        <v>2286</v>
      </c>
      <c r="W61" s="32" t="str">
        <f t="shared" si="5"/>
        <v>1</v>
      </c>
      <c r="X61" s="5" t="s">
        <v>2034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1348</v>
      </c>
      <c r="D62" s="10" t="s">
        <v>1981</v>
      </c>
      <c r="E62" s="6">
        <v>2</v>
      </c>
      <c r="F62" s="6" t="s">
        <v>2086</v>
      </c>
      <c r="G62" s="36" t="str">
        <f t="shared" si="56"/>
        <v>1</v>
      </c>
      <c r="H62" s="6" t="s">
        <v>2078</v>
      </c>
      <c r="I62" s="36" t="str">
        <f t="shared" si="0"/>
        <v>2</v>
      </c>
      <c r="J62" s="6" t="s">
        <v>2078</v>
      </c>
      <c r="K62" s="36" t="str">
        <f t="shared" si="1"/>
        <v>2</v>
      </c>
      <c r="L62" s="6">
        <v>100</v>
      </c>
      <c r="M62" s="6" t="s">
        <v>2052</v>
      </c>
      <c r="N62" s="36" t="str">
        <f t="shared" si="2"/>
        <v>19</v>
      </c>
      <c r="O62" s="36" t="s">
        <v>2093</v>
      </c>
      <c r="P62" s="6" t="str">
        <f t="shared" si="3"/>
        <v>2</v>
      </c>
      <c r="Q62" s="6">
        <v>110</v>
      </c>
      <c r="R62" s="6" t="b">
        <v>0</v>
      </c>
      <c r="S62" s="6" t="s">
        <v>2034</v>
      </c>
      <c r="T62" s="36" t="str">
        <f t="shared" si="4"/>
        <v>0</v>
      </c>
      <c r="U62" s="6">
        <v>0</v>
      </c>
      <c r="V62" s="6" t="s">
        <v>2286</v>
      </c>
      <c r="W62" s="32" t="str">
        <f t="shared" si="5"/>
        <v>1</v>
      </c>
      <c r="X62" s="5" t="s">
        <v>2034</v>
      </c>
      <c r="Y62" s="32" t="str">
        <f t="shared" si="6"/>
        <v>0</v>
      </c>
      <c r="Z62" s="5">
        <v>0</v>
      </c>
      <c r="AA62" s="5" t="b">
        <v>1</v>
      </c>
      <c r="AB62" s="6" t="s">
        <v>2088</v>
      </c>
      <c r="AC62" s="36" t="str">
        <f t="shared" si="57"/>
        <v>3</v>
      </c>
      <c r="AD62" s="6" t="s">
        <v>2078</v>
      </c>
      <c r="AE62" s="36" t="str">
        <f t="shared" si="7"/>
        <v>2</v>
      </c>
      <c r="AF62" s="6" t="s">
        <v>2078</v>
      </c>
      <c r="AG62" s="36" t="str">
        <f t="shared" si="8"/>
        <v>2</v>
      </c>
      <c r="AH62" s="6">
        <v>100</v>
      </c>
      <c r="AI62" s="6" t="s">
        <v>2063</v>
      </c>
      <c r="AJ62" s="36" t="str">
        <f t="shared" si="9"/>
        <v>30</v>
      </c>
      <c r="AK62" s="36" t="s">
        <v>2034</v>
      </c>
      <c r="AL62" s="6" t="str">
        <f t="shared" si="10"/>
        <v>0</v>
      </c>
      <c r="AM62" s="6">
        <v>13</v>
      </c>
      <c r="AN62" s="6" t="b">
        <v>0</v>
      </c>
      <c r="AO62" s="6" t="s">
        <v>2034</v>
      </c>
      <c r="AP62" s="36" t="str">
        <f t="shared" si="11"/>
        <v>0</v>
      </c>
      <c r="AQ62" s="6">
        <v>0</v>
      </c>
      <c r="AR62" s="6" t="s">
        <v>2034</v>
      </c>
      <c r="AS62" s="32" t="str">
        <f t="shared" si="12"/>
        <v>0</v>
      </c>
      <c r="AT62" s="5" t="s">
        <v>2303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428</v>
      </c>
      <c r="D63" s="10" t="s">
        <v>1982</v>
      </c>
      <c r="E63" s="7">
        <v>2</v>
      </c>
      <c r="F63" s="6" t="s">
        <v>2086</v>
      </c>
      <c r="G63" s="36" t="str">
        <f t="shared" si="56"/>
        <v>1</v>
      </c>
      <c r="H63" s="6" t="s">
        <v>2078</v>
      </c>
      <c r="I63" s="36" t="str">
        <f t="shared" si="0"/>
        <v>2</v>
      </c>
      <c r="J63" s="6" t="s">
        <v>2078</v>
      </c>
      <c r="K63" s="36" t="str">
        <f t="shared" si="1"/>
        <v>2</v>
      </c>
      <c r="L63" s="6">
        <v>100</v>
      </c>
      <c r="M63" s="6" t="s">
        <v>2037</v>
      </c>
      <c r="N63" s="36" t="str">
        <f t="shared" si="2"/>
        <v>3</v>
      </c>
      <c r="O63" s="36" t="s">
        <v>2093</v>
      </c>
      <c r="P63" s="6" t="str">
        <f t="shared" si="3"/>
        <v>2</v>
      </c>
      <c r="Q63" s="7">
        <v>51</v>
      </c>
      <c r="R63" s="6" t="b">
        <v>0</v>
      </c>
      <c r="S63" s="6" t="s">
        <v>2034</v>
      </c>
      <c r="T63" s="36" t="str">
        <f t="shared" si="4"/>
        <v>0</v>
      </c>
      <c r="U63" s="6">
        <v>0</v>
      </c>
      <c r="V63" s="6" t="s">
        <v>2286</v>
      </c>
      <c r="W63" s="32" t="str">
        <f t="shared" si="5"/>
        <v>1</v>
      </c>
      <c r="X63" s="5" t="s">
        <v>2034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1349</v>
      </c>
      <c r="D64" s="10" t="s">
        <v>1983</v>
      </c>
      <c r="E64" s="7">
        <v>2</v>
      </c>
      <c r="F64" s="6" t="s">
        <v>2086</v>
      </c>
      <c r="G64" s="36" t="str">
        <f t="shared" si="56"/>
        <v>1</v>
      </c>
      <c r="H64" s="6" t="s">
        <v>2078</v>
      </c>
      <c r="I64" s="36" t="str">
        <f t="shared" si="0"/>
        <v>2</v>
      </c>
      <c r="J64" s="6" t="s">
        <v>2078</v>
      </c>
      <c r="K64" s="36" t="str">
        <f t="shared" si="1"/>
        <v>2</v>
      </c>
      <c r="L64" s="6">
        <v>100</v>
      </c>
      <c r="M64" s="6" t="s">
        <v>2037</v>
      </c>
      <c r="N64" s="36" t="str">
        <f t="shared" si="2"/>
        <v>3</v>
      </c>
      <c r="O64" s="36" t="s">
        <v>2093</v>
      </c>
      <c r="P64" s="6" t="str">
        <f t="shared" si="3"/>
        <v>2</v>
      </c>
      <c r="Q64" s="7">
        <v>61</v>
      </c>
      <c r="R64" s="6" t="b">
        <v>0</v>
      </c>
      <c r="S64" s="6" t="s">
        <v>2034</v>
      </c>
      <c r="T64" s="36" t="str">
        <f t="shared" si="4"/>
        <v>0</v>
      </c>
      <c r="U64" s="6">
        <v>0</v>
      </c>
      <c r="V64" s="6" t="s">
        <v>2286</v>
      </c>
      <c r="W64" s="32" t="str">
        <f t="shared" si="5"/>
        <v>1</v>
      </c>
      <c r="X64" s="5" t="s">
        <v>2034</v>
      </c>
      <c r="Y64" s="32" t="str">
        <f t="shared" si="6"/>
        <v>0</v>
      </c>
      <c r="Z64" s="7">
        <v>0</v>
      </c>
      <c r="AA64" s="5" t="b">
        <v>1</v>
      </c>
      <c r="AB64" s="6" t="s">
        <v>2088</v>
      </c>
      <c r="AC64" s="36" t="str">
        <f t="shared" si="57"/>
        <v>3</v>
      </c>
      <c r="AD64" s="6" t="s">
        <v>2078</v>
      </c>
      <c r="AE64" s="36" t="str">
        <f t="shared" si="7"/>
        <v>2</v>
      </c>
      <c r="AF64" s="6" t="s">
        <v>2078</v>
      </c>
      <c r="AG64" s="36" t="str">
        <f t="shared" si="8"/>
        <v>2</v>
      </c>
      <c r="AH64" s="6">
        <v>15</v>
      </c>
      <c r="AI64" s="6" t="s">
        <v>2063</v>
      </c>
      <c r="AJ64" s="36" t="str">
        <f t="shared" si="9"/>
        <v>30</v>
      </c>
      <c r="AK64" s="36" t="s">
        <v>2034</v>
      </c>
      <c r="AL64" s="6" t="str">
        <f t="shared" si="10"/>
        <v>0</v>
      </c>
      <c r="AM64" s="7">
        <v>0</v>
      </c>
      <c r="AN64" s="6" t="b">
        <v>0</v>
      </c>
      <c r="AO64" s="6" t="s">
        <v>2034</v>
      </c>
      <c r="AP64" s="36" t="str">
        <f t="shared" si="11"/>
        <v>0</v>
      </c>
      <c r="AQ64" s="6">
        <v>0</v>
      </c>
      <c r="AR64" s="6" t="s">
        <v>2034</v>
      </c>
      <c r="AS64" s="32" t="str">
        <f t="shared" si="12"/>
        <v>0</v>
      </c>
      <c r="AT64" s="5" t="s">
        <v>2290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429</v>
      </c>
      <c r="D65" s="10" t="s">
        <v>1984</v>
      </c>
      <c r="E65" s="7">
        <v>2</v>
      </c>
      <c r="F65" s="6" t="s">
        <v>2086</v>
      </c>
      <c r="G65" s="36" t="str">
        <f t="shared" si="56"/>
        <v>1</v>
      </c>
      <c r="H65" s="6" t="s">
        <v>2078</v>
      </c>
      <c r="I65" s="36" t="str">
        <f t="shared" si="0"/>
        <v>2</v>
      </c>
      <c r="J65" s="6" t="s">
        <v>2078</v>
      </c>
      <c r="K65" s="36" t="str">
        <f t="shared" si="1"/>
        <v>2</v>
      </c>
      <c r="L65" s="6">
        <v>100</v>
      </c>
      <c r="M65" s="6" t="s">
        <v>2054</v>
      </c>
      <c r="N65" s="36" t="str">
        <f t="shared" si="2"/>
        <v>21</v>
      </c>
      <c r="O65" s="36" t="s">
        <v>2093</v>
      </c>
      <c r="P65" s="6" t="str">
        <f t="shared" si="3"/>
        <v>2</v>
      </c>
      <c r="Q65" s="7">
        <v>100</v>
      </c>
      <c r="R65" s="6" t="b">
        <v>0</v>
      </c>
      <c r="S65" s="6" t="s">
        <v>2034</v>
      </c>
      <c r="T65" s="36" t="str">
        <f t="shared" si="4"/>
        <v>0</v>
      </c>
      <c r="U65" s="6">
        <v>0</v>
      </c>
      <c r="V65" s="6" t="s">
        <v>2286</v>
      </c>
      <c r="W65" s="32" t="str">
        <f t="shared" si="5"/>
        <v>1</v>
      </c>
      <c r="X65" s="5" t="s">
        <v>2034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1350</v>
      </c>
      <c r="D66" s="10" t="s">
        <v>1863</v>
      </c>
      <c r="E66" s="7">
        <v>2</v>
      </c>
      <c r="F66" s="6" t="s">
        <v>2086</v>
      </c>
      <c r="G66" s="36" t="str">
        <f t="shared" si="56"/>
        <v>1</v>
      </c>
      <c r="H66" s="6" t="s">
        <v>2078</v>
      </c>
      <c r="I66" s="36" t="str">
        <f t="shared" si="0"/>
        <v>2</v>
      </c>
      <c r="J66" s="6" t="s">
        <v>2078</v>
      </c>
      <c r="K66" s="36" t="str">
        <f t="shared" si="1"/>
        <v>2</v>
      </c>
      <c r="L66" s="6">
        <v>100</v>
      </c>
      <c r="M66" s="6" t="s">
        <v>2054</v>
      </c>
      <c r="N66" s="36" t="str">
        <f t="shared" si="2"/>
        <v>21</v>
      </c>
      <c r="O66" s="36" t="s">
        <v>2093</v>
      </c>
      <c r="P66" s="6" t="str">
        <f t="shared" si="3"/>
        <v>2</v>
      </c>
      <c r="Q66" s="7">
        <v>120</v>
      </c>
      <c r="R66" s="6" t="b">
        <v>0</v>
      </c>
      <c r="S66" s="6" t="s">
        <v>2034</v>
      </c>
      <c r="T66" s="36" t="str">
        <f t="shared" si="4"/>
        <v>0</v>
      </c>
      <c r="U66" s="6">
        <v>0</v>
      </c>
      <c r="V66" s="6" t="s">
        <v>2286</v>
      </c>
      <c r="W66" s="32" t="str">
        <f t="shared" si="5"/>
        <v>1</v>
      </c>
      <c r="X66" s="5" t="s">
        <v>2034</v>
      </c>
      <c r="Y66" s="32" t="str">
        <f t="shared" si="6"/>
        <v>0</v>
      </c>
      <c r="Z66" s="7">
        <v>0</v>
      </c>
      <c r="AA66" s="5" t="b">
        <v>1</v>
      </c>
      <c r="AB66" s="6" t="s">
        <v>2088</v>
      </c>
      <c r="AC66" s="36" t="str">
        <f t="shared" si="57"/>
        <v>3</v>
      </c>
      <c r="AD66" s="6" t="s">
        <v>2078</v>
      </c>
      <c r="AE66" s="36" t="str">
        <f t="shared" si="7"/>
        <v>2</v>
      </c>
      <c r="AF66" s="6" t="s">
        <v>2078</v>
      </c>
      <c r="AG66" s="36" t="str">
        <f t="shared" si="8"/>
        <v>2</v>
      </c>
      <c r="AH66" s="6">
        <v>100</v>
      </c>
      <c r="AI66" s="6" t="s">
        <v>2063</v>
      </c>
      <c r="AJ66" s="36" t="str">
        <f t="shared" si="9"/>
        <v>30</v>
      </c>
      <c r="AK66" s="36" t="s">
        <v>2034</v>
      </c>
      <c r="AL66" s="6" t="str">
        <f t="shared" si="10"/>
        <v>0</v>
      </c>
      <c r="AM66" s="7">
        <v>0</v>
      </c>
      <c r="AN66" s="6" t="b">
        <v>0</v>
      </c>
      <c r="AO66" s="6" t="s">
        <v>2034</v>
      </c>
      <c r="AP66" s="36" t="str">
        <f t="shared" si="11"/>
        <v>0</v>
      </c>
      <c r="AQ66" s="6">
        <v>0</v>
      </c>
      <c r="AR66" s="6" t="s">
        <v>2034</v>
      </c>
      <c r="AS66" s="32" t="str">
        <f t="shared" si="12"/>
        <v>0</v>
      </c>
      <c r="AT66" s="5" t="s">
        <v>2288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430</v>
      </c>
      <c r="D67" s="10" t="s">
        <v>1985</v>
      </c>
      <c r="E67" s="7">
        <v>2</v>
      </c>
      <c r="F67" s="6" t="s">
        <v>2086</v>
      </c>
      <c r="G67" s="36" t="str">
        <f t="shared" si="56"/>
        <v>1</v>
      </c>
      <c r="H67" s="6" t="s">
        <v>2078</v>
      </c>
      <c r="I67" s="36" t="str">
        <f t="shared" si="0"/>
        <v>2</v>
      </c>
      <c r="J67" s="6" t="s">
        <v>2078</v>
      </c>
      <c r="K67" s="36" t="str">
        <f t="shared" si="1"/>
        <v>2</v>
      </c>
      <c r="L67" s="6">
        <v>100</v>
      </c>
      <c r="M67" s="6" t="s">
        <v>2072</v>
      </c>
      <c r="N67" s="36" t="str">
        <f t="shared" si="2"/>
        <v>39</v>
      </c>
      <c r="O67" s="36" t="s">
        <v>2093</v>
      </c>
      <c r="P67" s="6" t="str">
        <f t="shared" si="3"/>
        <v>2</v>
      </c>
      <c r="Q67" s="7">
        <v>120</v>
      </c>
      <c r="R67" s="6" t="b">
        <v>0</v>
      </c>
      <c r="S67" s="6" t="s">
        <v>2034</v>
      </c>
      <c r="T67" s="36" t="str">
        <f t="shared" si="4"/>
        <v>0</v>
      </c>
      <c r="U67" s="6">
        <v>0</v>
      </c>
      <c r="V67" s="6" t="s">
        <v>2286</v>
      </c>
      <c r="W67" s="32" t="str">
        <f t="shared" si="5"/>
        <v>1</v>
      </c>
      <c r="X67" s="5" t="s">
        <v>2034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1351</v>
      </c>
      <c r="D68" s="10" t="s">
        <v>1865</v>
      </c>
      <c r="E68" s="7">
        <v>2</v>
      </c>
      <c r="F68" s="6" t="s">
        <v>2086</v>
      </c>
      <c r="G68" s="36" t="str">
        <f t="shared" si="56"/>
        <v>1</v>
      </c>
      <c r="H68" s="6" t="s">
        <v>2078</v>
      </c>
      <c r="I68" s="36" t="str">
        <f t="shared" si="0"/>
        <v>2</v>
      </c>
      <c r="J68" s="6" t="s">
        <v>2078</v>
      </c>
      <c r="K68" s="36" t="str">
        <f t="shared" si="1"/>
        <v>2</v>
      </c>
      <c r="L68" s="6">
        <v>100</v>
      </c>
      <c r="M68" s="6" t="s">
        <v>2072</v>
      </c>
      <c r="N68" s="36" t="str">
        <f t="shared" si="2"/>
        <v>39</v>
      </c>
      <c r="O68" s="36" t="s">
        <v>2093</v>
      </c>
      <c r="P68" s="6" t="str">
        <f t="shared" si="3"/>
        <v>2</v>
      </c>
      <c r="Q68" s="7">
        <v>140</v>
      </c>
      <c r="R68" s="6" t="b">
        <v>0</v>
      </c>
      <c r="S68" s="6" t="s">
        <v>2034</v>
      </c>
      <c r="T68" s="36" t="str">
        <f t="shared" si="4"/>
        <v>0</v>
      </c>
      <c r="U68" s="6">
        <v>0</v>
      </c>
      <c r="V68" s="6" t="s">
        <v>2286</v>
      </c>
      <c r="W68" s="32" t="str">
        <f t="shared" si="5"/>
        <v>1</v>
      </c>
      <c r="X68" s="5" t="s">
        <v>2034</v>
      </c>
      <c r="Y68" s="32" t="str">
        <f t="shared" si="6"/>
        <v>0</v>
      </c>
      <c r="Z68" s="7">
        <v>0</v>
      </c>
      <c r="AA68" s="5" t="b">
        <v>1</v>
      </c>
      <c r="AB68" s="6" t="s">
        <v>2087</v>
      </c>
      <c r="AC68" s="36" t="str">
        <f t="shared" si="57"/>
        <v>2</v>
      </c>
      <c r="AD68" s="6" t="s">
        <v>2078</v>
      </c>
      <c r="AE68" s="36" t="str">
        <f t="shared" si="7"/>
        <v>2</v>
      </c>
      <c r="AF68" s="6" t="s">
        <v>2080</v>
      </c>
      <c r="AG68" s="36" t="str">
        <f t="shared" si="8"/>
        <v>5</v>
      </c>
      <c r="AH68" s="6">
        <v>100</v>
      </c>
      <c r="AI68" s="6" t="s">
        <v>2067</v>
      </c>
      <c r="AJ68" s="36" t="str">
        <f t="shared" si="9"/>
        <v>34</v>
      </c>
      <c r="AK68" s="36" t="s">
        <v>2093</v>
      </c>
      <c r="AL68" s="6" t="str">
        <f t="shared" si="10"/>
        <v>2</v>
      </c>
      <c r="AM68" s="7">
        <v>160</v>
      </c>
      <c r="AN68" s="6" t="b">
        <v>0</v>
      </c>
      <c r="AO68" s="6" t="s">
        <v>2034</v>
      </c>
      <c r="AP68" s="36" t="str">
        <f t="shared" si="11"/>
        <v>0</v>
      </c>
      <c r="AQ68" s="6">
        <v>0</v>
      </c>
      <c r="AR68" s="6" t="s">
        <v>2291</v>
      </c>
      <c r="AS68" s="32" t="str">
        <f t="shared" si="12"/>
        <v>49</v>
      </c>
      <c r="AT68" s="5" t="s">
        <v>2034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431</v>
      </c>
      <c r="D69" s="10" t="s">
        <v>1986</v>
      </c>
      <c r="E69" s="7">
        <v>2</v>
      </c>
      <c r="F69" s="6" t="s">
        <v>2086</v>
      </c>
      <c r="G69" s="36" t="str">
        <f t="shared" si="56"/>
        <v>1</v>
      </c>
      <c r="H69" s="6" t="s">
        <v>2078</v>
      </c>
      <c r="I69" s="36" t="str">
        <f t="shared" si="0"/>
        <v>2</v>
      </c>
      <c r="J69" s="6" t="s">
        <v>2078</v>
      </c>
      <c r="K69" s="36" t="str">
        <f t="shared" si="1"/>
        <v>2</v>
      </c>
      <c r="L69" s="6">
        <v>100</v>
      </c>
      <c r="M69" s="6" t="s">
        <v>2033</v>
      </c>
      <c r="N69" s="36" t="str">
        <f t="shared" si="2"/>
        <v>10</v>
      </c>
      <c r="O69" s="36" t="s">
        <v>2093</v>
      </c>
      <c r="P69" s="6" t="str">
        <f t="shared" si="3"/>
        <v>2</v>
      </c>
      <c r="Q69" s="7">
        <v>140</v>
      </c>
      <c r="R69" s="6" t="b">
        <v>0</v>
      </c>
      <c r="S69" s="6" t="s">
        <v>2034</v>
      </c>
      <c r="T69" s="36" t="str">
        <f t="shared" si="4"/>
        <v>0</v>
      </c>
      <c r="U69" s="6">
        <v>0</v>
      </c>
      <c r="V69" s="6" t="s">
        <v>2286</v>
      </c>
      <c r="W69" s="32" t="str">
        <f t="shared" si="5"/>
        <v>1</v>
      </c>
      <c r="X69" s="5" t="s">
        <v>2034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1352</v>
      </c>
      <c r="D70" s="10" t="s">
        <v>1869</v>
      </c>
      <c r="E70" s="7">
        <v>2</v>
      </c>
      <c r="F70" s="6" t="s">
        <v>2086</v>
      </c>
      <c r="G70" s="36" t="str">
        <f t="shared" si="56"/>
        <v>1</v>
      </c>
      <c r="H70" s="6" t="s">
        <v>2078</v>
      </c>
      <c r="I70" s="36" t="str">
        <f t="shared" si="0"/>
        <v>2</v>
      </c>
      <c r="J70" s="6" t="s">
        <v>2078</v>
      </c>
      <c r="K70" s="36" t="str">
        <f t="shared" si="1"/>
        <v>2</v>
      </c>
      <c r="L70" s="6">
        <v>100</v>
      </c>
      <c r="M70" s="6" t="s">
        <v>2033</v>
      </c>
      <c r="N70" s="36" t="str">
        <f t="shared" si="2"/>
        <v>10</v>
      </c>
      <c r="O70" s="36" t="s">
        <v>2093</v>
      </c>
      <c r="P70" s="6" t="str">
        <f t="shared" si="3"/>
        <v>2</v>
      </c>
      <c r="Q70" s="7">
        <v>160</v>
      </c>
      <c r="R70" s="6" t="b">
        <v>0</v>
      </c>
      <c r="S70" s="6" t="s">
        <v>2034</v>
      </c>
      <c r="T70" s="36" t="str">
        <f t="shared" si="4"/>
        <v>0</v>
      </c>
      <c r="U70" s="6">
        <v>0</v>
      </c>
      <c r="V70" s="6" t="s">
        <v>2286</v>
      </c>
      <c r="W70" s="32" t="str">
        <f t="shared" si="5"/>
        <v>1</v>
      </c>
      <c r="X70" s="5" t="s">
        <v>2034</v>
      </c>
      <c r="Y70" s="32" t="str">
        <f t="shared" si="6"/>
        <v>0</v>
      </c>
      <c r="Z70" s="7">
        <v>0</v>
      </c>
      <c r="AA70" s="5" t="b">
        <v>1</v>
      </c>
      <c r="AB70" s="6" t="s">
        <v>2088</v>
      </c>
      <c r="AC70" s="36" t="str">
        <f t="shared" si="57"/>
        <v>3</v>
      </c>
      <c r="AD70" s="6" t="s">
        <v>2078</v>
      </c>
      <c r="AE70" s="36" t="str">
        <f t="shared" si="7"/>
        <v>2</v>
      </c>
      <c r="AF70" s="6" t="s">
        <v>2078</v>
      </c>
      <c r="AG70" s="36" t="str">
        <f t="shared" si="8"/>
        <v>2</v>
      </c>
      <c r="AH70" s="6">
        <v>20</v>
      </c>
      <c r="AI70" s="6" t="s">
        <v>2063</v>
      </c>
      <c r="AJ70" s="36" t="str">
        <f t="shared" si="9"/>
        <v>30</v>
      </c>
      <c r="AK70" s="36" t="s">
        <v>2034</v>
      </c>
      <c r="AL70" s="6" t="str">
        <f t="shared" si="10"/>
        <v>0</v>
      </c>
      <c r="AM70" s="7">
        <v>0</v>
      </c>
      <c r="AN70" s="6" t="b">
        <v>0</v>
      </c>
      <c r="AO70" s="6" t="s">
        <v>2034</v>
      </c>
      <c r="AP70" s="36" t="str">
        <f t="shared" si="11"/>
        <v>0</v>
      </c>
      <c r="AQ70" s="6">
        <v>0</v>
      </c>
      <c r="AR70" s="6" t="s">
        <v>2034</v>
      </c>
      <c r="AS70" s="32" t="str">
        <f t="shared" si="12"/>
        <v>0</v>
      </c>
      <c r="AT70" s="5" t="s">
        <v>2288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432</v>
      </c>
      <c r="D71" s="10" t="s">
        <v>1987</v>
      </c>
      <c r="E71" s="6">
        <v>2</v>
      </c>
      <c r="F71" s="6" t="s">
        <v>2086</v>
      </c>
      <c r="G71" s="36" t="str">
        <f t="shared" si="56"/>
        <v>1</v>
      </c>
      <c r="H71" s="6" t="s">
        <v>2078</v>
      </c>
      <c r="I71" s="36" t="str">
        <f t="shared" si="0"/>
        <v>2</v>
      </c>
      <c r="J71" s="6" t="s">
        <v>2078</v>
      </c>
      <c r="K71" s="36" t="str">
        <f t="shared" si="1"/>
        <v>2</v>
      </c>
      <c r="L71" s="6">
        <v>100</v>
      </c>
      <c r="M71" s="6" t="s">
        <v>2059</v>
      </c>
      <c r="N71" s="36" t="str">
        <f t="shared" si="2"/>
        <v>26</v>
      </c>
      <c r="O71" s="36" t="s">
        <v>2093</v>
      </c>
      <c r="P71" s="6" t="str">
        <f t="shared" si="3"/>
        <v>2</v>
      </c>
      <c r="Q71" s="6">
        <v>180</v>
      </c>
      <c r="R71" s="6" t="b">
        <v>0</v>
      </c>
      <c r="S71" s="6" t="s">
        <v>2034</v>
      </c>
      <c r="T71" s="36" t="str">
        <f t="shared" si="4"/>
        <v>0</v>
      </c>
      <c r="U71" s="6">
        <v>0</v>
      </c>
      <c r="V71" s="6" t="s">
        <v>2286</v>
      </c>
      <c r="W71" s="32" t="str">
        <f t="shared" si="5"/>
        <v>1</v>
      </c>
      <c r="X71" s="5" t="s">
        <v>2034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1353</v>
      </c>
      <c r="D72" s="10" t="s">
        <v>1872</v>
      </c>
      <c r="E72" s="6">
        <v>2</v>
      </c>
      <c r="F72" s="6" t="s">
        <v>2086</v>
      </c>
      <c r="G72" s="36" t="str">
        <f t="shared" si="56"/>
        <v>1</v>
      </c>
      <c r="H72" s="6" t="s">
        <v>2078</v>
      </c>
      <c r="I72" s="36" t="str">
        <f t="shared" si="0"/>
        <v>2</v>
      </c>
      <c r="J72" s="6" t="s">
        <v>2078</v>
      </c>
      <c r="K72" s="36" t="str">
        <f t="shared" si="1"/>
        <v>2</v>
      </c>
      <c r="L72" s="6">
        <v>100</v>
      </c>
      <c r="M72" s="6" t="s">
        <v>2059</v>
      </c>
      <c r="N72" s="36" t="str">
        <f t="shared" si="2"/>
        <v>26</v>
      </c>
      <c r="O72" s="36" t="s">
        <v>2093</v>
      </c>
      <c r="P72" s="6" t="str">
        <f t="shared" si="3"/>
        <v>2</v>
      </c>
      <c r="Q72" s="6">
        <v>200</v>
      </c>
      <c r="R72" s="6" t="b">
        <v>0</v>
      </c>
      <c r="S72" s="6" t="s">
        <v>2034</v>
      </c>
      <c r="T72" s="36" t="str">
        <f t="shared" si="4"/>
        <v>0</v>
      </c>
      <c r="U72" s="6">
        <v>0</v>
      </c>
      <c r="V72" s="6" t="s">
        <v>2286</v>
      </c>
      <c r="W72" s="32" t="str">
        <f t="shared" si="5"/>
        <v>1</v>
      </c>
      <c r="X72" s="5" t="s">
        <v>2034</v>
      </c>
      <c r="Y72" s="32" t="str">
        <f t="shared" si="6"/>
        <v>0</v>
      </c>
      <c r="Z72" s="5">
        <v>0</v>
      </c>
      <c r="AA72" s="5" t="b">
        <v>1</v>
      </c>
      <c r="AB72" s="6" t="s">
        <v>2088</v>
      </c>
      <c r="AC72" s="36" t="str">
        <f t="shared" si="57"/>
        <v>3</v>
      </c>
      <c r="AD72" s="6" t="s">
        <v>2078</v>
      </c>
      <c r="AE72" s="36" t="str">
        <f t="shared" si="7"/>
        <v>2</v>
      </c>
      <c r="AF72" s="6" t="s">
        <v>2078</v>
      </c>
      <c r="AG72" s="36" t="str">
        <f t="shared" si="8"/>
        <v>2</v>
      </c>
      <c r="AH72" s="6">
        <v>100</v>
      </c>
      <c r="AI72" s="6" t="s">
        <v>2063</v>
      </c>
      <c r="AJ72" s="36" t="str">
        <f t="shared" si="9"/>
        <v>30</v>
      </c>
      <c r="AK72" s="36" t="s">
        <v>2034</v>
      </c>
      <c r="AL72" s="6" t="str">
        <f t="shared" si="10"/>
        <v>0</v>
      </c>
      <c r="AM72" s="6">
        <v>20</v>
      </c>
      <c r="AN72" s="6" t="b">
        <v>0</v>
      </c>
      <c r="AO72" s="6" t="s">
        <v>2034</v>
      </c>
      <c r="AP72" s="36" t="str">
        <f t="shared" si="11"/>
        <v>0</v>
      </c>
      <c r="AQ72" s="6">
        <v>0</v>
      </c>
      <c r="AR72" s="6" t="s">
        <v>2034</v>
      </c>
      <c r="AS72" s="32" t="str">
        <f t="shared" si="12"/>
        <v>0</v>
      </c>
      <c r="AT72" s="5" t="s">
        <v>2304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2088</v>
      </c>
      <c r="AZ72" s="36" t="str">
        <f t="shared" si="58"/>
        <v>3</v>
      </c>
      <c r="BA72" s="6" t="s">
        <v>2078</v>
      </c>
      <c r="BB72" s="36" t="str">
        <f t="shared" si="14"/>
        <v>2</v>
      </c>
      <c r="BC72" s="36"/>
      <c r="BD72" s="6" t="s">
        <v>2078</v>
      </c>
      <c r="BE72" s="36" t="str">
        <f t="shared" si="15"/>
        <v>2</v>
      </c>
      <c r="BF72" s="36"/>
      <c r="BG72" s="6">
        <v>100</v>
      </c>
      <c r="BH72" s="6" t="s">
        <v>2035</v>
      </c>
      <c r="BI72" s="36" t="str">
        <f t="shared" si="16"/>
        <v>1</v>
      </c>
      <c r="BJ72" s="36" t="s">
        <v>2034</v>
      </c>
      <c r="BK72" s="6" t="str">
        <f t="shared" si="17"/>
        <v>0</v>
      </c>
      <c r="BL72" s="6">
        <v>20</v>
      </c>
      <c r="BM72" s="6" t="b">
        <v>0</v>
      </c>
      <c r="BN72" s="6" t="s">
        <v>2034</v>
      </c>
      <c r="BO72" s="36" t="str">
        <f t="shared" si="18"/>
        <v>0</v>
      </c>
      <c r="BP72" s="6">
        <v>0</v>
      </c>
      <c r="BQ72" s="6" t="s">
        <v>2034</v>
      </c>
      <c r="BR72" s="32" t="str">
        <f t="shared" si="19"/>
        <v>0</v>
      </c>
      <c r="BS72" s="5" t="s">
        <v>2305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1393</v>
      </c>
      <c r="D73" s="10" t="s">
        <v>2146</v>
      </c>
      <c r="E73" s="6">
        <v>2</v>
      </c>
      <c r="F73" s="6" t="s">
        <v>2306</v>
      </c>
      <c r="G73" s="36" t="str">
        <f t="shared" si="56"/>
        <v>1</v>
      </c>
      <c r="H73" s="6" t="s">
        <v>2078</v>
      </c>
      <c r="I73" s="36" t="str">
        <f t="shared" si="0"/>
        <v>2</v>
      </c>
      <c r="J73" s="6" t="s">
        <v>2078</v>
      </c>
      <c r="K73" s="36" t="str">
        <f t="shared" si="1"/>
        <v>2</v>
      </c>
      <c r="L73" s="6">
        <v>100</v>
      </c>
      <c r="M73" s="6" t="s">
        <v>2072</v>
      </c>
      <c r="N73" s="36" t="str">
        <f t="shared" si="2"/>
        <v>39</v>
      </c>
      <c r="O73" s="36" t="s">
        <v>2093</v>
      </c>
      <c r="P73" s="6" t="str">
        <f t="shared" si="3"/>
        <v>2</v>
      </c>
      <c r="Q73" s="6">
        <v>176</v>
      </c>
      <c r="R73" s="6" t="b">
        <v>0</v>
      </c>
      <c r="S73" s="6" t="s">
        <v>2034</v>
      </c>
      <c r="T73" s="36" t="str">
        <f t="shared" si="4"/>
        <v>0</v>
      </c>
      <c r="U73" s="6">
        <v>0</v>
      </c>
      <c r="V73" s="6" t="s">
        <v>2286</v>
      </c>
      <c r="W73" s="32" t="str">
        <f t="shared" si="5"/>
        <v>1</v>
      </c>
      <c r="X73" s="5" t="s">
        <v>2034</v>
      </c>
      <c r="Y73" s="32" t="str">
        <f t="shared" si="6"/>
        <v>0</v>
      </c>
      <c r="Z73" s="5">
        <v>0</v>
      </c>
      <c r="AA73" s="5" t="b">
        <v>1</v>
      </c>
      <c r="AB73" s="6" t="s">
        <v>2088</v>
      </c>
      <c r="AC73" s="36" t="str">
        <f t="shared" si="57"/>
        <v>3</v>
      </c>
      <c r="AD73" s="6" t="s">
        <v>2078</v>
      </c>
      <c r="AE73" s="36" t="str">
        <f t="shared" si="7"/>
        <v>2</v>
      </c>
      <c r="AF73" s="6" t="s">
        <v>2078</v>
      </c>
      <c r="AG73" s="36" t="str">
        <f t="shared" si="8"/>
        <v>2</v>
      </c>
      <c r="AH73" s="6">
        <v>100</v>
      </c>
      <c r="AI73" s="6" t="s">
        <v>2063</v>
      </c>
      <c r="AJ73" s="36" t="str">
        <f t="shared" si="9"/>
        <v>30</v>
      </c>
      <c r="AK73" s="36" t="s">
        <v>2034</v>
      </c>
      <c r="AL73" s="6" t="str">
        <f t="shared" si="10"/>
        <v>0</v>
      </c>
      <c r="AM73" s="6">
        <v>22</v>
      </c>
      <c r="AN73" s="6" t="b">
        <v>0</v>
      </c>
      <c r="AO73" s="6" t="s">
        <v>2034</v>
      </c>
      <c r="AP73" s="36" t="str">
        <f t="shared" si="11"/>
        <v>0</v>
      </c>
      <c r="AQ73" s="6">
        <v>0</v>
      </c>
      <c r="AR73" s="6" t="s">
        <v>2034</v>
      </c>
      <c r="AS73" s="32" t="str">
        <f t="shared" si="12"/>
        <v>0</v>
      </c>
      <c r="AT73" s="5" t="s">
        <v>2304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2088</v>
      </c>
      <c r="AZ73" s="36" t="str">
        <f t="shared" si="58"/>
        <v>3</v>
      </c>
      <c r="BA73" s="6" t="s">
        <v>2078</v>
      </c>
      <c r="BB73" s="36" t="str">
        <f t="shared" si="14"/>
        <v>2</v>
      </c>
      <c r="BC73" s="36"/>
      <c r="BD73" s="6" t="s">
        <v>2078</v>
      </c>
      <c r="BE73" s="36" t="str">
        <f t="shared" si="15"/>
        <v>2</v>
      </c>
      <c r="BF73" s="36"/>
      <c r="BG73" s="6">
        <v>100</v>
      </c>
      <c r="BH73" s="6" t="s">
        <v>2035</v>
      </c>
      <c r="BI73" s="36" t="str">
        <f t="shared" si="16"/>
        <v>1</v>
      </c>
      <c r="BJ73" s="36" t="s">
        <v>2034</v>
      </c>
      <c r="BK73" s="6" t="str">
        <f t="shared" si="17"/>
        <v>0</v>
      </c>
      <c r="BL73" s="6">
        <v>22</v>
      </c>
      <c r="BM73" s="6" t="b">
        <v>0</v>
      </c>
      <c r="BN73" s="6" t="s">
        <v>2034</v>
      </c>
      <c r="BO73" s="36" t="str">
        <f t="shared" si="18"/>
        <v>0</v>
      </c>
      <c r="BP73" s="6">
        <v>0</v>
      </c>
      <c r="BQ73" s="6" t="s">
        <v>2034</v>
      </c>
      <c r="BR73" s="32" t="str">
        <f t="shared" si="19"/>
        <v>0</v>
      </c>
      <c r="BS73" s="5" t="s">
        <v>2305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433</v>
      </c>
      <c r="D74" s="10" t="s">
        <v>1988</v>
      </c>
      <c r="E74" s="7">
        <v>2</v>
      </c>
      <c r="F74" s="6" t="s">
        <v>2086</v>
      </c>
      <c r="G74" s="36" t="str">
        <f t="shared" si="56"/>
        <v>1</v>
      </c>
      <c r="H74" s="6" t="s">
        <v>2078</v>
      </c>
      <c r="I74" s="36" t="str">
        <f t="shared" si="0"/>
        <v>2</v>
      </c>
      <c r="J74" s="6" t="s">
        <v>2078</v>
      </c>
      <c r="K74" s="36" t="str">
        <f t="shared" si="1"/>
        <v>2</v>
      </c>
      <c r="L74" s="6">
        <v>100</v>
      </c>
      <c r="M74" s="6" t="s">
        <v>2072</v>
      </c>
      <c r="N74" s="36" t="str">
        <f t="shared" si="2"/>
        <v>39</v>
      </c>
      <c r="O74" s="36" t="s">
        <v>2093</v>
      </c>
      <c r="P74" s="6" t="str">
        <f t="shared" si="3"/>
        <v>2</v>
      </c>
      <c r="Q74" s="7">
        <v>80</v>
      </c>
      <c r="R74" s="6" t="b">
        <v>0</v>
      </c>
      <c r="S74" s="6" t="s">
        <v>2034</v>
      </c>
      <c r="T74" s="36" t="str">
        <f t="shared" si="4"/>
        <v>0</v>
      </c>
      <c r="U74" s="6">
        <v>0</v>
      </c>
      <c r="V74" s="6" t="s">
        <v>2286</v>
      </c>
      <c r="W74" s="32" t="str">
        <f t="shared" si="5"/>
        <v>1</v>
      </c>
      <c r="X74" s="5" t="s">
        <v>2034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1354</v>
      </c>
      <c r="D75" s="10" t="s">
        <v>1873</v>
      </c>
      <c r="E75" s="7">
        <v>2</v>
      </c>
      <c r="F75" s="6" t="s">
        <v>2086</v>
      </c>
      <c r="G75" s="36" t="str">
        <f t="shared" si="56"/>
        <v>1</v>
      </c>
      <c r="H75" s="6" t="s">
        <v>2078</v>
      </c>
      <c r="I75" s="36" t="str">
        <f t="shared" si="0"/>
        <v>2</v>
      </c>
      <c r="J75" s="6" t="s">
        <v>2078</v>
      </c>
      <c r="K75" s="36" t="str">
        <f t="shared" si="1"/>
        <v>2</v>
      </c>
      <c r="L75" s="6">
        <v>100</v>
      </c>
      <c r="M75" s="6" t="s">
        <v>2072</v>
      </c>
      <c r="N75" s="36" t="str">
        <f t="shared" si="2"/>
        <v>39</v>
      </c>
      <c r="O75" s="36" t="s">
        <v>2093</v>
      </c>
      <c r="P75" s="6" t="str">
        <f t="shared" si="3"/>
        <v>2</v>
      </c>
      <c r="Q75" s="7">
        <v>100</v>
      </c>
      <c r="R75" s="6" t="b">
        <v>0</v>
      </c>
      <c r="S75" s="6" t="s">
        <v>2034</v>
      </c>
      <c r="T75" s="36" t="str">
        <f t="shared" si="4"/>
        <v>0</v>
      </c>
      <c r="U75" s="6">
        <v>0</v>
      </c>
      <c r="V75" s="6" t="s">
        <v>2286</v>
      </c>
      <c r="W75" s="32" t="str">
        <f t="shared" si="5"/>
        <v>1</v>
      </c>
      <c r="X75" s="5" t="s">
        <v>2034</v>
      </c>
      <c r="Y75" s="32" t="str">
        <f t="shared" si="6"/>
        <v>0</v>
      </c>
      <c r="Z75" s="7">
        <v>0</v>
      </c>
      <c r="AA75" s="5" t="b">
        <v>1</v>
      </c>
      <c r="AB75" s="6" t="s">
        <v>2088</v>
      </c>
      <c r="AC75" s="36" t="str">
        <f t="shared" si="57"/>
        <v>3</v>
      </c>
      <c r="AD75" s="6" t="s">
        <v>2078</v>
      </c>
      <c r="AE75" s="36" t="str">
        <f t="shared" si="7"/>
        <v>2</v>
      </c>
      <c r="AF75" s="6" t="s">
        <v>2078</v>
      </c>
      <c r="AG75" s="36" t="str">
        <f t="shared" si="8"/>
        <v>2</v>
      </c>
      <c r="AH75" s="6">
        <v>100</v>
      </c>
      <c r="AI75" s="6" t="s">
        <v>2063</v>
      </c>
      <c r="AJ75" s="36" t="str">
        <f t="shared" si="9"/>
        <v>30</v>
      </c>
      <c r="AK75" s="36" t="s">
        <v>2093</v>
      </c>
      <c r="AL75" s="6" t="str">
        <f t="shared" si="10"/>
        <v>2</v>
      </c>
      <c r="AM75" s="7">
        <v>60</v>
      </c>
      <c r="AN75" s="6" t="b">
        <v>0</v>
      </c>
      <c r="AO75" s="6" t="s">
        <v>2034</v>
      </c>
      <c r="AP75" s="36" t="str">
        <f t="shared" si="11"/>
        <v>0</v>
      </c>
      <c r="AQ75" s="6">
        <v>0</v>
      </c>
      <c r="AR75" s="6" t="s">
        <v>2034</v>
      </c>
      <c r="AS75" s="32" t="str">
        <f t="shared" si="12"/>
        <v>0</v>
      </c>
      <c r="AT75" s="5" t="s">
        <v>2282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1394</v>
      </c>
      <c r="D76" s="10" t="s">
        <v>2142</v>
      </c>
      <c r="E76" s="7">
        <v>2</v>
      </c>
      <c r="F76" s="6" t="s">
        <v>2086</v>
      </c>
      <c r="G76" s="36" t="str">
        <f t="shared" si="56"/>
        <v>1</v>
      </c>
      <c r="H76" s="6" t="s">
        <v>2078</v>
      </c>
      <c r="I76" s="36" t="str">
        <f t="shared" ref="I76:I138" si="64">IF(H76="","",LEFT(H76,FIND(" ",SUBSTITUTE(H76,":"," "))-1))</f>
        <v>2</v>
      </c>
      <c r="J76" s="6" t="s">
        <v>2078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2072</v>
      </c>
      <c r="N76" s="36" t="str">
        <f t="shared" ref="N76:N138" si="66">IF(M76="","",LEFT(M76,FIND(" ",SUBSTITUTE(M76,":"," "))-1))</f>
        <v>39</v>
      </c>
      <c r="O76" s="36" t="s">
        <v>2093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2034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2286</v>
      </c>
      <c r="W76" s="32" t="str">
        <f t="shared" ref="W76:W138" si="69">IF(V76="","",LEFT(V76,FIND(" ",SUBSTITUTE(V76,":"," "))-1))</f>
        <v>1</v>
      </c>
      <c r="X76" s="5" t="s">
        <v>2034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2088</v>
      </c>
      <c r="AC76" s="36" t="str">
        <f t="shared" si="57"/>
        <v>3</v>
      </c>
      <c r="AD76" s="6" t="s">
        <v>2078</v>
      </c>
      <c r="AE76" s="36" t="str">
        <f t="shared" ref="AE76:AE138" si="71">IF(AD76="","",LEFT(AD76,FIND(" ",SUBSTITUTE(AD76,":"," "))-1))</f>
        <v>2</v>
      </c>
      <c r="AF76" s="6" t="s">
        <v>2078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2063</v>
      </c>
      <c r="AJ76" s="36" t="str">
        <f t="shared" ref="AJ76:AJ138" si="73">IF(AI76="","",LEFT(AI76,FIND(" ",SUBSTITUTE(AI76,":"," "))-1))</f>
        <v>30</v>
      </c>
      <c r="AK76" s="36" t="s">
        <v>2093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2034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2034</v>
      </c>
      <c r="AS76" s="32" t="str">
        <f t="shared" ref="AS76:AS138" si="76">IF(AR76="","",LEFT(AR76,FIND(" ",SUBSTITUTE(AR76,":"," "))-1))</f>
        <v>0</v>
      </c>
      <c r="AT76" s="5" t="s">
        <v>2282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434</v>
      </c>
      <c r="D77" s="10" t="s">
        <v>1989</v>
      </c>
      <c r="E77" s="7">
        <v>2</v>
      </c>
      <c r="F77" s="6" t="s">
        <v>2086</v>
      </c>
      <c r="G77" s="36" t="str">
        <f t="shared" si="56"/>
        <v>1</v>
      </c>
      <c r="H77" s="6" t="s">
        <v>2078</v>
      </c>
      <c r="I77" s="36" t="str">
        <f t="shared" si="64"/>
        <v>2</v>
      </c>
      <c r="J77" s="6" t="s">
        <v>2078</v>
      </c>
      <c r="K77" s="36" t="str">
        <f t="shared" si="65"/>
        <v>2</v>
      </c>
      <c r="L77" s="6">
        <v>100</v>
      </c>
      <c r="M77" s="6" t="s">
        <v>2044</v>
      </c>
      <c r="N77" s="36" t="str">
        <f t="shared" si="66"/>
        <v>11</v>
      </c>
      <c r="O77" s="36" t="s">
        <v>2093</v>
      </c>
      <c r="P77" s="6" t="str">
        <f t="shared" si="67"/>
        <v>2</v>
      </c>
      <c r="Q77" s="7">
        <v>100</v>
      </c>
      <c r="R77" s="6" t="b">
        <v>0</v>
      </c>
      <c r="S77" s="6" t="s">
        <v>2034</v>
      </c>
      <c r="T77" s="36" t="str">
        <f t="shared" si="68"/>
        <v>0</v>
      </c>
      <c r="U77" s="6">
        <v>0</v>
      </c>
      <c r="V77" s="6" t="s">
        <v>2286</v>
      </c>
      <c r="W77" s="32" t="str">
        <f t="shared" si="69"/>
        <v>1</v>
      </c>
      <c r="X77" s="5" t="s">
        <v>2034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1355</v>
      </c>
      <c r="D78" s="10" t="s">
        <v>1876</v>
      </c>
      <c r="E78" s="7">
        <v>2</v>
      </c>
      <c r="F78" s="6" t="s">
        <v>2086</v>
      </c>
      <c r="G78" s="36" t="str">
        <f t="shared" ref="G78:G141" si="120">IF(F78="","",LEFT(F78,FIND(" ",SUBSTITUTE(F78,":"," "))-1))</f>
        <v>1</v>
      </c>
      <c r="H78" s="6" t="s">
        <v>2078</v>
      </c>
      <c r="I78" s="36" t="str">
        <f t="shared" si="64"/>
        <v>2</v>
      </c>
      <c r="J78" s="6" t="s">
        <v>2078</v>
      </c>
      <c r="K78" s="36" t="str">
        <f t="shared" si="65"/>
        <v>2</v>
      </c>
      <c r="L78" s="6">
        <v>100</v>
      </c>
      <c r="M78" s="6" t="s">
        <v>2044</v>
      </c>
      <c r="N78" s="36" t="str">
        <f t="shared" si="66"/>
        <v>11</v>
      </c>
      <c r="O78" s="36" t="s">
        <v>2093</v>
      </c>
      <c r="P78" s="6" t="str">
        <f t="shared" si="67"/>
        <v>2</v>
      </c>
      <c r="Q78" s="7">
        <v>120</v>
      </c>
      <c r="R78" s="6" t="b">
        <v>0</v>
      </c>
      <c r="S78" s="6" t="s">
        <v>2034</v>
      </c>
      <c r="T78" s="36" t="str">
        <f t="shared" si="68"/>
        <v>0</v>
      </c>
      <c r="U78" s="6">
        <v>0</v>
      </c>
      <c r="V78" s="6" t="s">
        <v>2286</v>
      </c>
      <c r="W78" s="32" t="str">
        <f t="shared" si="69"/>
        <v>1</v>
      </c>
      <c r="X78" s="5" t="s">
        <v>2034</v>
      </c>
      <c r="Y78" s="32" t="str">
        <f t="shared" si="70"/>
        <v>0</v>
      </c>
      <c r="Z78" s="7">
        <v>0</v>
      </c>
      <c r="AA78" s="5" t="b">
        <v>1</v>
      </c>
      <c r="AB78" s="6" t="s">
        <v>2088</v>
      </c>
      <c r="AC78" s="36" t="str">
        <f t="shared" ref="AC78:AC141" si="121">IF(AB78="","",LEFT(AB78,FIND(" ",SUBSTITUTE(AB78,":"," "))-1))</f>
        <v>3</v>
      </c>
      <c r="AD78" s="6" t="s">
        <v>2078</v>
      </c>
      <c r="AE78" s="36" t="str">
        <f t="shared" si="71"/>
        <v>2</v>
      </c>
      <c r="AF78" s="6" t="s">
        <v>2078</v>
      </c>
      <c r="AG78" s="36" t="str">
        <f t="shared" si="72"/>
        <v>2</v>
      </c>
      <c r="AH78" s="6">
        <v>50</v>
      </c>
      <c r="AI78" s="6" t="s">
        <v>2063</v>
      </c>
      <c r="AJ78" s="36" t="str">
        <f t="shared" si="73"/>
        <v>30</v>
      </c>
      <c r="AK78" s="36" t="s">
        <v>2034</v>
      </c>
      <c r="AL78" s="6" t="str">
        <f t="shared" si="74"/>
        <v>0</v>
      </c>
      <c r="AM78" s="7">
        <v>0</v>
      </c>
      <c r="AN78" s="6" t="b">
        <v>0</v>
      </c>
      <c r="AO78" s="6" t="s">
        <v>2034</v>
      </c>
      <c r="AP78" s="36" t="str">
        <f t="shared" si="75"/>
        <v>0</v>
      </c>
      <c r="AQ78" s="6">
        <v>0</v>
      </c>
      <c r="AR78" s="6" t="s">
        <v>2034</v>
      </c>
      <c r="AS78" s="32" t="str">
        <f t="shared" si="76"/>
        <v>0</v>
      </c>
      <c r="AT78" s="5" t="s">
        <v>2288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1395</v>
      </c>
      <c r="D79" s="10" t="s">
        <v>2145</v>
      </c>
      <c r="E79" s="7">
        <v>2</v>
      </c>
      <c r="F79" s="6" t="s">
        <v>2086</v>
      </c>
      <c r="G79" s="36" t="str">
        <f t="shared" si="120"/>
        <v>1</v>
      </c>
      <c r="H79" s="6" t="s">
        <v>2078</v>
      </c>
      <c r="I79" s="36" t="str">
        <f t="shared" si="64"/>
        <v>2</v>
      </c>
      <c r="J79" s="6" t="s">
        <v>2078</v>
      </c>
      <c r="K79" s="36" t="str">
        <f t="shared" si="65"/>
        <v>2</v>
      </c>
      <c r="L79" s="6">
        <v>100</v>
      </c>
      <c r="M79" s="6" t="s">
        <v>2045</v>
      </c>
      <c r="N79" s="36" t="str">
        <f t="shared" si="66"/>
        <v>12</v>
      </c>
      <c r="O79" s="36" t="s">
        <v>2093</v>
      </c>
      <c r="P79" s="6" t="str">
        <f t="shared" si="67"/>
        <v>2</v>
      </c>
      <c r="Q79" s="7">
        <v>140</v>
      </c>
      <c r="R79" s="6" t="b">
        <v>0</v>
      </c>
      <c r="S79" s="6" t="s">
        <v>2034</v>
      </c>
      <c r="T79" s="36" t="str">
        <f t="shared" si="68"/>
        <v>0</v>
      </c>
      <c r="U79" s="6">
        <v>0</v>
      </c>
      <c r="V79" s="6" t="s">
        <v>2286</v>
      </c>
      <c r="W79" s="32" t="str">
        <f t="shared" si="69"/>
        <v>1</v>
      </c>
      <c r="X79" s="5" t="s">
        <v>2034</v>
      </c>
      <c r="Y79" s="32" t="str">
        <f t="shared" si="70"/>
        <v>0</v>
      </c>
      <c r="Z79" s="7">
        <v>0</v>
      </c>
      <c r="AA79" s="5" t="b">
        <v>1</v>
      </c>
      <c r="AB79" s="6" t="s">
        <v>2088</v>
      </c>
      <c r="AC79" s="36" t="str">
        <f t="shared" si="121"/>
        <v>3</v>
      </c>
      <c r="AD79" s="6" t="s">
        <v>2078</v>
      </c>
      <c r="AE79" s="36" t="str">
        <f t="shared" si="71"/>
        <v>2</v>
      </c>
      <c r="AF79" s="6" t="s">
        <v>2078</v>
      </c>
      <c r="AG79" s="36" t="str">
        <f t="shared" si="72"/>
        <v>2</v>
      </c>
      <c r="AH79" s="6">
        <v>80</v>
      </c>
      <c r="AI79" s="6" t="s">
        <v>2063</v>
      </c>
      <c r="AJ79" s="36" t="str">
        <f t="shared" si="73"/>
        <v>30</v>
      </c>
      <c r="AK79" s="36" t="s">
        <v>2034</v>
      </c>
      <c r="AL79" s="6" t="str">
        <f t="shared" si="74"/>
        <v>0</v>
      </c>
      <c r="AM79" s="7">
        <v>0</v>
      </c>
      <c r="AN79" s="6" t="b">
        <v>0</v>
      </c>
      <c r="AO79" s="6" t="s">
        <v>2034</v>
      </c>
      <c r="AP79" s="36" t="str">
        <f t="shared" si="75"/>
        <v>0</v>
      </c>
      <c r="AQ79" s="6">
        <v>0</v>
      </c>
      <c r="AR79" s="6" t="s">
        <v>2034</v>
      </c>
      <c r="AS79" s="32" t="str">
        <f t="shared" si="76"/>
        <v>0</v>
      </c>
      <c r="AT79" s="5" t="s">
        <v>2288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435</v>
      </c>
      <c r="D80" s="10" t="s">
        <v>1990</v>
      </c>
      <c r="E80" s="7">
        <v>2</v>
      </c>
      <c r="F80" s="6" t="s">
        <v>2086</v>
      </c>
      <c r="G80" s="36" t="str">
        <f t="shared" si="120"/>
        <v>1</v>
      </c>
      <c r="H80" s="6" t="s">
        <v>2078</v>
      </c>
      <c r="I80" s="36" t="str">
        <f t="shared" si="64"/>
        <v>2</v>
      </c>
      <c r="J80" s="6" t="s">
        <v>2078</v>
      </c>
      <c r="K80" s="36" t="str">
        <f t="shared" si="65"/>
        <v>2</v>
      </c>
      <c r="L80" s="6">
        <v>100</v>
      </c>
      <c r="M80" s="6" t="s">
        <v>2044</v>
      </c>
      <c r="N80" s="36" t="str">
        <f t="shared" si="66"/>
        <v>11</v>
      </c>
      <c r="O80" s="36" t="s">
        <v>2093</v>
      </c>
      <c r="P80" s="6" t="str">
        <f t="shared" si="67"/>
        <v>2</v>
      </c>
      <c r="Q80" s="7">
        <v>80</v>
      </c>
      <c r="R80" s="6" t="b">
        <v>0</v>
      </c>
      <c r="S80" s="6" t="s">
        <v>2034</v>
      </c>
      <c r="T80" s="36" t="str">
        <f t="shared" si="68"/>
        <v>0</v>
      </c>
      <c r="U80" s="6">
        <v>0</v>
      </c>
      <c r="V80" s="6" t="s">
        <v>2286</v>
      </c>
      <c r="W80" s="32" t="str">
        <f t="shared" si="69"/>
        <v>1</v>
      </c>
      <c r="X80" s="5" t="s">
        <v>2034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1356</v>
      </c>
      <c r="D81" s="10" t="s">
        <v>1877</v>
      </c>
      <c r="E81" s="7">
        <v>2</v>
      </c>
      <c r="F81" s="6" t="s">
        <v>2086</v>
      </c>
      <c r="G81" s="36" t="str">
        <f t="shared" si="120"/>
        <v>1</v>
      </c>
      <c r="H81" s="6" t="s">
        <v>2078</v>
      </c>
      <c r="I81" s="36" t="str">
        <f t="shared" si="64"/>
        <v>2</v>
      </c>
      <c r="J81" s="6" t="s">
        <v>2078</v>
      </c>
      <c r="K81" s="36" t="str">
        <f t="shared" si="65"/>
        <v>2</v>
      </c>
      <c r="L81" s="6">
        <v>100</v>
      </c>
      <c r="M81" s="6" t="s">
        <v>2044</v>
      </c>
      <c r="N81" s="36" t="str">
        <f t="shared" si="66"/>
        <v>11</v>
      </c>
      <c r="O81" s="36" t="s">
        <v>2093</v>
      </c>
      <c r="P81" s="6" t="str">
        <f t="shared" si="67"/>
        <v>2</v>
      </c>
      <c r="Q81" s="7">
        <v>100</v>
      </c>
      <c r="R81" s="6" t="b">
        <v>0</v>
      </c>
      <c r="S81" s="6" t="s">
        <v>2034</v>
      </c>
      <c r="T81" s="36" t="str">
        <f t="shared" si="68"/>
        <v>0</v>
      </c>
      <c r="U81" s="6">
        <v>0</v>
      </c>
      <c r="V81" s="6" t="s">
        <v>2286</v>
      </c>
      <c r="W81" s="32" t="str">
        <f t="shared" si="69"/>
        <v>1</v>
      </c>
      <c r="X81" s="5" t="s">
        <v>2034</v>
      </c>
      <c r="Y81" s="32" t="str">
        <f t="shared" si="70"/>
        <v>0</v>
      </c>
      <c r="Z81" s="7">
        <v>0</v>
      </c>
      <c r="AA81" s="5" t="b">
        <v>1</v>
      </c>
      <c r="AB81" s="6" t="s">
        <v>2088</v>
      </c>
      <c r="AC81" s="36" t="str">
        <f t="shared" ref="AC81" si="128">IF(AB81="","",LEFT(AB81,FIND(" ",SUBSTITUTE(AB81,":"," "))-1))</f>
        <v>3</v>
      </c>
      <c r="AD81" s="6" t="s">
        <v>2078</v>
      </c>
      <c r="AE81" s="36" t="str">
        <f t="shared" ref="AE81" si="129">IF(AD81="","",LEFT(AD81,FIND(" ",SUBSTITUTE(AD81,":"," "))-1))</f>
        <v>2</v>
      </c>
      <c r="AF81" s="6" t="s">
        <v>2078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2063</v>
      </c>
      <c r="AJ81" s="36" t="str">
        <f t="shared" ref="AJ81" si="131">IF(AI81="","",LEFT(AI81,FIND(" ",SUBSTITUTE(AI81,":"," "))-1))</f>
        <v>30</v>
      </c>
      <c r="AK81" s="36" t="s">
        <v>2034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2034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2034</v>
      </c>
      <c r="AS81" s="32" t="str">
        <f t="shared" ref="AS81" si="134">IF(AR81="","",LEFT(AR81,FIND(" ",SUBSTITUTE(AR81,":"," "))-1))</f>
        <v>0</v>
      </c>
      <c r="AT81" s="5" t="s">
        <v>2288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1396</v>
      </c>
      <c r="D82" s="10" t="s">
        <v>2154</v>
      </c>
      <c r="E82" s="7">
        <v>2</v>
      </c>
      <c r="F82" s="6" t="s">
        <v>2086</v>
      </c>
      <c r="G82" s="36" t="str">
        <f t="shared" si="120"/>
        <v>1</v>
      </c>
      <c r="H82" s="6" t="s">
        <v>2078</v>
      </c>
      <c r="I82" s="36" t="str">
        <f t="shared" si="64"/>
        <v>2</v>
      </c>
      <c r="J82" s="6" t="s">
        <v>2078</v>
      </c>
      <c r="K82" s="36" t="str">
        <f t="shared" si="65"/>
        <v>2</v>
      </c>
      <c r="L82" s="6">
        <v>100</v>
      </c>
      <c r="M82" s="6" t="s">
        <v>2045</v>
      </c>
      <c r="N82" s="36" t="str">
        <f t="shared" si="66"/>
        <v>12</v>
      </c>
      <c r="O82" s="36" t="s">
        <v>2093</v>
      </c>
      <c r="P82" s="6" t="str">
        <f t="shared" si="67"/>
        <v>2</v>
      </c>
      <c r="Q82" s="7">
        <v>98</v>
      </c>
      <c r="R82" s="6" t="b">
        <v>0</v>
      </c>
      <c r="S82" s="6" t="s">
        <v>2034</v>
      </c>
      <c r="T82" s="36" t="str">
        <f t="shared" si="68"/>
        <v>0</v>
      </c>
      <c r="U82" s="6">
        <v>0</v>
      </c>
      <c r="V82" s="6" t="s">
        <v>2286</v>
      </c>
      <c r="W82" s="32" t="str">
        <f t="shared" si="69"/>
        <v>1</v>
      </c>
      <c r="X82" s="5" t="s">
        <v>2034</v>
      </c>
      <c r="Y82" s="32" t="str">
        <f t="shared" si="70"/>
        <v>0</v>
      </c>
      <c r="Z82" s="7">
        <v>0</v>
      </c>
      <c r="AA82" s="5" t="b">
        <v>1</v>
      </c>
      <c r="AB82" s="6" t="s">
        <v>2088</v>
      </c>
      <c r="AC82" s="36" t="str">
        <f t="shared" si="121"/>
        <v>3</v>
      </c>
      <c r="AD82" s="6" t="s">
        <v>2078</v>
      </c>
      <c r="AE82" s="36" t="str">
        <f t="shared" si="71"/>
        <v>2</v>
      </c>
      <c r="AF82" s="6" t="s">
        <v>2078</v>
      </c>
      <c r="AG82" s="36" t="str">
        <f t="shared" si="72"/>
        <v>2</v>
      </c>
      <c r="AH82" s="6">
        <v>80</v>
      </c>
      <c r="AI82" s="6" t="s">
        <v>2063</v>
      </c>
      <c r="AJ82" s="36" t="str">
        <f t="shared" si="73"/>
        <v>30</v>
      </c>
      <c r="AK82" s="36" t="s">
        <v>2034</v>
      </c>
      <c r="AL82" s="6" t="str">
        <f t="shared" si="74"/>
        <v>0</v>
      </c>
      <c r="AM82" s="7">
        <v>0</v>
      </c>
      <c r="AN82" s="6" t="b">
        <v>0</v>
      </c>
      <c r="AO82" s="6" t="s">
        <v>2034</v>
      </c>
      <c r="AP82" s="36" t="str">
        <f t="shared" si="75"/>
        <v>0</v>
      </c>
      <c r="AQ82" s="6">
        <v>0</v>
      </c>
      <c r="AR82" s="6" t="s">
        <v>2034</v>
      </c>
      <c r="AS82" s="32" t="str">
        <f t="shared" si="76"/>
        <v>0</v>
      </c>
      <c r="AT82" s="5" t="s">
        <v>2288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436</v>
      </c>
      <c r="D83" s="10" t="s">
        <v>1991</v>
      </c>
      <c r="E83" s="7">
        <v>2</v>
      </c>
      <c r="F83" s="6" t="s">
        <v>2086</v>
      </c>
      <c r="G83" s="36" t="str">
        <f t="shared" si="120"/>
        <v>1</v>
      </c>
      <c r="H83" s="6" t="s">
        <v>2078</v>
      </c>
      <c r="I83" s="36" t="str">
        <f t="shared" si="64"/>
        <v>2</v>
      </c>
      <c r="J83" s="6" t="s">
        <v>2078</v>
      </c>
      <c r="K83" s="36" t="str">
        <f t="shared" si="65"/>
        <v>2</v>
      </c>
      <c r="L83" s="6">
        <v>100</v>
      </c>
      <c r="M83" s="6" t="s">
        <v>2051</v>
      </c>
      <c r="N83" s="36" t="str">
        <f t="shared" si="66"/>
        <v>18</v>
      </c>
      <c r="O83" s="36" t="s">
        <v>2093</v>
      </c>
      <c r="P83" s="6" t="str">
        <f t="shared" si="67"/>
        <v>2</v>
      </c>
      <c r="Q83" s="7">
        <v>120</v>
      </c>
      <c r="R83" s="6" t="b">
        <v>0</v>
      </c>
      <c r="S83" s="6" t="s">
        <v>2034</v>
      </c>
      <c r="T83" s="36" t="str">
        <f t="shared" si="68"/>
        <v>0</v>
      </c>
      <c r="U83" s="6">
        <v>0</v>
      </c>
      <c r="V83" s="6" t="s">
        <v>2286</v>
      </c>
      <c r="W83" s="32" t="str">
        <f t="shared" si="69"/>
        <v>1</v>
      </c>
      <c r="X83" s="5" t="s">
        <v>2034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1357</v>
      </c>
      <c r="D84" s="10" t="s">
        <v>1879</v>
      </c>
      <c r="E84" s="7">
        <v>2</v>
      </c>
      <c r="F84" s="6" t="s">
        <v>2086</v>
      </c>
      <c r="G84" s="36" t="str">
        <f t="shared" si="120"/>
        <v>1</v>
      </c>
      <c r="H84" s="6" t="s">
        <v>2078</v>
      </c>
      <c r="I84" s="36" t="str">
        <f t="shared" si="64"/>
        <v>2</v>
      </c>
      <c r="J84" s="6" t="s">
        <v>2078</v>
      </c>
      <c r="K84" s="36" t="str">
        <f t="shared" si="65"/>
        <v>2</v>
      </c>
      <c r="L84" s="6">
        <v>100</v>
      </c>
      <c r="M84" s="6" t="s">
        <v>2051</v>
      </c>
      <c r="N84" s="36" t="str">
        <f t="shared" si="66"/>
        <v>18</v>
      </c>
      <c r="O84" s="36" t="s">
        <v>2093</v>
      </c>
      <c r="P84" s="6" t="str">
        <f t="shared" si="67"/>
        <v>2</v>
      </c>
      <c r="Q84" s="7">
        <v>140</v>
      </c>
      <c r="R84" s="6" t="b">
        <v>0</v>
      </c>
      <c r="S84" s="6" t="s">
        <v>2034</v>
      </c>
      <c r="T84" s="36" t="str">
        <f t="shared" si="68"/>
        <v>0</v>
      </c>
      <c r="U84" s="6">
        <v>0</v>
      </c>
      <c r="V84" s="6" t="s">
        <v>2286</v>
      </c>
      <c r="W84" s="32" t="str">
        <f t="shared" si="69"/>
        <v>1</v>
      </c>
      <c r="X84" s="5" t="s">
        <v>2034</v>
      </c>
      <c r="Y84" s="32" t="str">
        <f t="shared" si="70"/>
        <v>0</v>
      </c>
      <c r="Z84" s="7">
        <v>0</v>
      </c>
      <c r="AA84" s="5" t="b">
        <v>1</v>
      </c>
      <c r="AB84" s="6" t="s">
        <v>2088</v>
      </c>
      <c r="AC84" s="36" t="str">
        <f t="shared" si="121"/>
        <v>3</v>
      </c>
      <c r="AD84" s="6" t="s">
        <v>2078</v>
      </c>
      <c r="AE84" s="36" t="str">
        <f t="shared" si="71"/>
        <v>2</v>
      </c>
      <c r="AF84" s="6" t="s">
        <v>2078</v>
      </c>
      <c r="AG84" s="36" t="str">
        <f t="shared" si="72"/>
        <v>2</v>
      </c>
      <c r="AH84" s="6">
        <v>100</v>
      </c>
      <c r="AI84" s="6" t="s">
        <v>2063</v>
      </c>
      <c r="AJ84" s="36" t="str">
        <f t="shared" si="73"/>
        <v>30</v>
      </c>
      <c r="AK84" s="36" t="s">
        <v>2093</v>
      </c>
      <c r="AL84" s="6" t="str">
        <f t="shared" si="74"/>
        <v>2</v>
      </c>
      <c r="AM84" s="7">
        <v>40</v>
      </c>
      <c r="AN84" s="6" t="b">
        <v>0</v>
      </c>
      <c r="AO84" s="6" t="s">
        <v>2034</v>
      </c>
      <c r="AP84" s="36" t="str">
        <f t="shared" si="75"/>
        <v>0</v>
      </c>
      <c r="AQ84" s="6">
        <v>0</v>
      </c>
      <c r="AR84" s="6" t="s">
        <v>2034</v>
      </c>
      <c r="AS84" s="32" t="str">
        <f t="shared" si="76"/>
        <v>0</v>
      </c>
      <c r="AT84" s="5" t="s">
        <v>2282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1397</v>
      </c>
      <c r="D85" s="10" t="s">
        <v>2155</v>
      </c>
      <c r="E85" s="7">
        <v>2</v>
      </c>
      <c r="F85" s="6" t="s">
        <v>2086</v>
      </c>
      <c r="G85" s="36" t="str">
        <f t="shared" si="120"/>
        <v>1</v>
      </c>
      <c r="H85" s="6" t="s">
        <v>2078</v>
      </c>
      <c r="I85" s="36" t="str">
        <f t="shared" si="64"/>
        <v>2</v>
      </c>
      <c r="J85" s="6" t="s">
        <v>2078</v>
      </c>
      <c r="K85" s="36" t="str">
        <f t="shared" si="65"/>
        <v>2</v>
      </c>
      <c r="L85" s="6">
        <v>100</v>
      </c>
      <c r="M85" s="6" t="s">
        <v>2044</v>
      </c>
      <c r="N85" s="36" t="str">
        <f t="shared" si="66"/>
        <v>11</v>
      </c>
      <c r="O85" s="36" t="s">
        <v>2093</v>
      </c>
      <c r="P85" s="6" t="str">
        <f t="shared" si="67"/>
        <v>2</v>
      </c>
      <c r="Q85" s="7">
        <v>153</v>
      </c>
      <c r="R85" s="6" t="b">
        <v>0</v>
      </c>
      <c r="S85" s="6" t="s">
        <v>2034</v>
      </c>
      <c r="T85" s="36" t="str">
        <f t="shared" si="68"/>
        <v>0</v>
      </c>
      <c r="U85" s="6">
        <v>0</v>
      </c>
      <c r="V85" s="6" t="s">
        <v>2286</v>
      </c>
      <c r="W85" s="32" t="str">
        <f t="shared" si="69"/>
        <v>1</v>
      </c>
      <c r="X85" s="5" t="s">
        <v>2034</v>
      </c>
      <c r="Y85" s="32" t="str">
        <f t="shared" si="70"/>
        <v>0</v>
      </c>
      <c r="Z85" s="7">
        <v>0</v>
      </c>
      <c r="AA85" s="5" t="b">
        <v>1</v>
      </c>
      <c r="AB85" s="6" t="s">
        <v>2088</v>
      </c>
      <c r="AC85" s="36" t="str">
        <f t="shared" si="121"/>
        <v>3</v>
      </c>
      <c r="AD85" s="6" t="s">
        <v>2078</v>
      </c>
      <c r="AE85" s="36" t="str">
        <f t="shared" si="71"/>
        <v>2</v>
      </c>
      <c r="AF85" s="6" t="s">
        <v>2078</v>
      </c>
      <c r="AG85" s="36" t="str">
        <f t="shared" si="72"/>
        <v>2</v>
      </c>
      <c r="AH85" s="6">
        <v>100</v>
      </c>
      <c r="AI85" s="6" t="s">
        <v>2063</v>
      </c>
      <c r="AJ85" s="36" t="str">
        <f t="shared" si="73"/>
        <v>30</v>
      </c>
      <c r="AK85" s="36" t="s">
        <v>2093</v>
      </c>
      <c r="AL85" s="6" t="str">
        <f t="shared" si="74"/>
        <v>2</v>
      </c>
      <c r="AM85" s="7">
        <v>42</v>
      </c>
      <c r="AN85" s="6" t="b">
        <v>0</v>
      </c>
      <c r="AO85" s="6" t="s">
        <v>2034</v>
      </c>
      <c r="AP85" s="36" t="str">
        <f t="shared" si="75"/>
        <v>0</v>
      </c>
      <c r="AQ85" s="6">
        <v>0</v>
      </c>
      <c r="AR85" s="6" t="s">
        <v>2034</v>
      </c>
      <c r="AS85" s="32" t="str">
        <f t="shared" si="76"/>
        <v>0</v>
      </c>
      <c r="AT85" s="5" t="s">
        <v>2282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437</v>
      </c>
      <c r="D86" s="10" t="s">
        <v>2011</v>
      </c>
      <c r="E86" s="6">
        <v>2</v>
      </c>
      <c r="F86" s="6" t="s">
        <v>2086</v>
      </c>
      <c r="G86" s="36" t="str">
        <f t="shared" si="120"/>
        <v>1</v>
      </c>
      <c r="H86" s="6" t="s">
        <v>2078</v>
      </c>
      <c r="I86" s="36" t="str">
        <f t="shared" si="64"/>
        <v>2</v>
      </c>
      <c r="J86" s="6" t="s">
        <v>2078</v>
      </c>
      <c r="K86" s="36" t="str">
        <f t="shared" si="65"/>
        <v>2</v>
      </c>
      <c r="L86" s="6">
        <v>100</v>
      </c>
      <c r="M86" s="6" t="s">
        <v>2052</v>
      </c>
      <c r="N86" s="36" t="str">
        <f t="shared" si="66"/>
        <v>19</v>
      </c>
      <c r="O86" s="36" t="s">
        <v>2093</v>
      </c>
      <c r="P86" s="6" t="str">
        <f t="shared" si="67"/>
        <v>2</v>
      </c>
      <c r="Q86" s="6">
        <v>70</v>
      </c>
      <c r="R86" s="6" t="b">
        <v>0</v>
      </c>
      <c r="S86" s="6" t="s">
        <v>2034</v>
      </c>
      <c r="T86" s="36" t="str">
        <f t="shared" si="68"/>
        <v>0</v>
      </c>
      <c r="U86" s="6">
        <v>0</v>
      </c>
      <c r="V86" s="6" t="s">
        <v>2286</v>
      </c>
      <c r="W86" s="32" t="str">
        <f t="shared" si="69"/>
        <v>1</v>
      </c>
      <c r="X86" s="5" t="s">
        <v>2034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1358</v>
      </c>
      <c r="D87" s="10" t="s">
        <v>2159</v>
      </c>
      <c r="E87" s="6">
        <v>2</v>
      </c>
      <c r="F87" s="6" t="s">
        <v>2086</v>
      </c>
      <c r="G87" s="36" t="str">
        <f t="shared" si="120"/>
        <v>1</v>
      </c>
      <c r="H87" s="6" t="s">
        <v>2078</v>
      </c>
      <c r="I87" s="36" t="str">
        <f t="shared" si="64"/>
        <v>2</v>
      </c>
      <c r="J87" s="6" t="s">
        <v>2078</v>
      </c>
      <c r="K87" s="36" t="str">
        <f t="shared" si="65"/>
        <v>2</v>
      </c>
      <c r="L87" s="6">
        <v>100</v>
      </c>
      <c r="M87" s="6" t="s">
        <v>2052</v>
      </c>
      <c r="N87" s="36" t="str">
        <f t="shared" si="66"/>
        <v>19</v>
      </c>
      <c r="O87" s="36" t="s">
        <v>2093</v>
      </c>
      <c r="P87" s="6" t="str">
        <f t="shared" si="67"/>
        <v>2</v>
      </c>
      <c r="Q87" s="6">
        <v>95</v>
      </c>
      <c r="R87" s="6" t="b">
        <v>0</v>
      </c>
      <c r="S87" s="6" t="s">
        <v>2034</v>
      </c>
      <c r="T87" s="36" t="str">
        <f t="shared" si="68"/>
        <v>0</v>
      </c>
      <c r="U87" s="6">
        <v>0</v>
      </c>
      <c r="V87" s="6" t="s">
        <v>2286</v>
      </c>
      <c r="W87" s="32" t="str">
        <f t="shared" si="69"/>
        <v>1</v>
      </c>
      <c r="X87" s="5" t="s">
        <v>2034</v>
      </c>
      <c r="Y87" s="32" t="str">
        <f t="shared" si="70"/>
        <v>0</v>
      </c>
      <c r="Z87" s="5">
        <v>0</v>
      </c>
      <c r="AA87" s="5" t="b">
        <v>1</v>
      </c>
      <c r="AB87" s="6" t="s">
        <v>2088</v>
      </c>
      <c r="AC87" s="36" t="str">
        <f t="shared" si="121"/>
        <v>3</v>
      </c>
      <c r="AD87" s="6" t="s">
        <v>2078</v>
      </c>
      <c r="AE87" s="36" t="str">
        <f t="shared" si="71"/>
        <v>2</v>
      </c>
      <c r="AF87" s="6" t="s">
        <v>2078</v>
      </c>
      <c r="AG87" s="36" t="str">
        <f t="shared" si="72"/>
        <v>2</v>
      </c>
      <c r="AH87" s="6">
        <v>24</v>
      </c>
      <c r="AI87" s="6" t="s">
        <v>2063</v>
      </c>
      <c r="AJ87" s="36" t="str">
        <f t="shared" si="73"/>
        <v>30</v>
      </c>
      <c r="AK87" s="36" t="s">
        <v>2034</v>
      </c>
      <c r="AL87" s="6" t="str">
        <f t="shared" si="74"/>
        <v>0</v>
      </c>
      <c r="AM87" s="6">
        <v>0</v>
      </c>
      <c r="AN87" s="6" t="b">
        <v>0</v>
      </c>
      <c r="AO87" s="6" t="s">
        <v>2034</v>
      </c>
      <c r="AP87" s="36" t="str">
        <f t="shared" si="75"/>
        <v>0</v>
      </c>
      <c r="AQ87" s="6">
        <v>0</v>
      </c>
      <c r="AR87" s="6" t="s">
        <v>2034</v>
      </c>
      <c r="AS87" s="32" t="str">
        <f t="shared" si="76"/>
        <v>0</v>
      </c>
      <c r="AT87" s="5" t="s">
        <v>2288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1398</v>
      </c>
      <c r="D88" s="10" t="s">
        <v>2160</v>
      </c>
      <c r="E88" s="6">
        <v>2</v>
      </c>
      <c r="F88" s="6" t="s">
        <v>2086</v>
      </c>
      <c r="G88" s="36" t="str">
        <f t="shared" si="120"/>
        <v>1</v>
      </c>
      <c r="H88" s="6" t="s">
        <v>2078</v>
      </c>
      <c r="I88" s="36" t="str">
        <f t="shared" si="64"/>
        <v>2</v>
      </c>
      <c r="J88" s="6" t="s">
        <v>2078</v>
      </c>
      <c r="K88" s="36" t="str">
        <f t="shared" si="65"/>
        <v>2</v>
      </c>
      <c r="L88" s="6">
        <v>100</v>
      </c>
      <c r="M88" s="6" t="s">
        <v>2052</v>
      </c>
      <c r="N88" s="36" t="str">
        <f t="shared" si="66"/>
        <v>19</v>
      </c>
      <c r="O88" s="36" t="s">
        <v>2093</v>
      </c>
      <c r="P88" s="6" t="str">
        <f t="shared" si="67"/>
        <v>2</v>
      </c>
      <c r="Q88" s="6">
        <v>110</v>
      </c>
      <c r="R88" s="6" t="b">
        <v>0</v>
      </c>
      <c r="S88" s="6" t="s">
        <v>2034</v>
      </c>
      <c r="T88" s="36" t="str">
        <f t="shared" si="68"/>
        <v>0</v>
      </c>
      <c r="U88" s="6">
        <v>0</v>
      </c>
      <c r="V88" s="6" t="s">
        <v>2286</v>
      </c>
      <c r="W88" s="32" t="str">
        <f t="shared" si="69"/>
        <v>1</v>
      </c>
      <c r="X88" s="5" t="s">
        <v>2034</v>
      </c>
      <c r="Y88" s="32" t="str">
        <f t="shared" si="70"/>
        <v>0</v>
      </c>
      <c r="Z88" s="5">
        <v>0</v>
      </c>
      <c r="AA88" s="5" t="b">
        <v>1</v>
      </c>
      <c r="AB88" s="6" t="s">
        <v>2088</v>
      </c>
      <c r="AC88" s="36" t="str">
        <f t="shared" si="121"/>
        <v>3</v>
      </c>
      <c r="AD88" s="6" t="s">
        <v>2078</v>
      </c>
      <c r="AE88" s="36" t="str">
        <f t="shared" si="71"/>
        <v>2</v>
      </c>
      <c r="AF88" s="6" t="s">
        <v>2078</v>
      </c>
      <c r="AG88" s="36" t="str">
        <f t="shared" si="72"/>
        <v>2</v>
      </c>
      <c r="AH88" s="6">
        <v>28</v>
      </c>
      <c r="AI88" s="6" t="s">
        <v>2063</v>
      </c>
      <c r="AJ88" s="36" t="str">
        <f t="shared" si="73"/>
        <v>30</v>
      </c>
      <c r="AK88" s="36" t="s">
        <v>2034</v>
      </c>
      <c r="AL88" s="6" t="str">
        <f t="shared" si="74"/>
        <v>0</v>
      </c>
      <c r="AM88" s="6">
        <v>0</v>
      </c>
      <c r="AN88" s="6" t="b">
        <v>0</v>
      </c>
      <c r="AO88" s="6" t="s">
        <v>2034</v>
      </c>
      <c r="AP88" s="36" t="str">
        <f t="shared" si="75"/>
        <v>0</v>
      </c>
      <c r="AQ88" s="6">
        <v>0</v>
      </c>
      <c r="AR88" s="6" t="s">
        <v>2034</v>
      </c>
      <c r="AS88" s="32" t="str">
        <f t="shared" si="76"/>
        <v>0</v>
      </c>
      <c r="AT88" s="5" t="s">
        <v>2288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438</v>
      </c>
      <c r="D89" s="10" t="s">
        <v>1992</v>
      </c>
      <c r="E89" s="7">
        <v>2</v>
      </c>
      <c r="F89" s="6" t="s">
        <v>2086</v>
      </c>
      <c r="G89" s="36" t="str">
        <f t="shared" si="120"/>
        <v>1</v>
      </c>
      <c r="H89" s="6" t="s">
        <v>2078</v>
      </c>
      <c r="I89" s="36" t="str">
        <f t="shared" si="64"/>
        <v>2</v>
      </c>
      <c r="J89" s="6" t="s">
        <v>2078</v>
      </c>
      <c r="K89" s="36" t="str">
        <f t="shared" si="65"/>
        <v>2</v>
      </c>
      <c r="L89" s="6">
        <v>100</v>
      </c>
      <c r="M89" s="6" t="s">
        <v>2044</v>
      </c>
      <c r="N89" s="36" t="str">
        <f t="shared" si="66"/>
        <v>11</v>
      </c>
      <c r="O89" s="36" t="s">
        <v>2093</v>
      </c>
      <c r="P89" s="6" t="str">
        <f t="shared" si="67"/>
        <v>2</v>
      </c>
      <c r="Q89" s="7">
        <v>95</v>
      </c>
      <c r="R89" s="6" t="b">
        <v>0</v>
      </c>
      <c r="S89" s="6" t="s">
        <v>2034</v>
      </c>
      <c r="T89" s="36" t="str">
        <f t="shared" si="68"/>
        <v>0</v>
      </c>
      <c r="U89" s="6">
        <v>0</v>
      </c>
      <c r="V89" s="6" t="s">
        <v>2286</v>
      </c>
      <c r="W89" s="32" t="str">
        <f t="shared" si="69"/>
        <v>1</v>
      </c>
      <c r="X89" s="5" t="s">
        <v>2034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1359</v>
      </c>
      <c r="D90" s="10" t="s">
        <v>1884</v>
      </c>
      <c r="E90" s="7">
        <v>2</v>
      </c>
      <c r="F90" s="6" t="s">
        <v>2086</v>
      </c>
      <c r="G90" s="36" t="str">
        <f t="shared" si="120"/>
        <v>1</v>
      </c>
      <c r="H90" s="6" t="s">
        <v>2078</v>
      </c>
      <c r="I90" s="36" t="str">
        <f t="shared" si="64"/>
        <v>2</v>
      </c>
      <c r="J90" s="6" t="s">
        <v>2078</v>
      </c>
      <c r="K90" s="36" t="str">
        <f t="shared" si="65"/>
        <v>2</v>
      </c>
      <c r="L90" s="6">
        <v>100</v>
      </c>
      <c r="M90" s="6" t="s">
        <v>2044</v>
      </c>
      <c r="N90" s="36" t="str">
        <f t="shared" si="66"/>
        <v>11</v>
      </c>
      <c r="O90" s="36" t="s">
        <v>2093</v>
      </c>
      <c r="P90" s="6" t="str">
        <f t="shared" si="67"/>
        <v>2</v>
      </c>
      <c r="Q90" s="7">
        <v>115</v>
      </c>
      <c r="R90" s="6" t="b">
        <v>0</v>
      </c>
      <c r="S90" s="6" t="s">
        <v>2034</v>
      </c>
      <c r="T90" s="36" t="str">
        <f t="shared" si="68"/>
        <v>0</v>
      </c>
      <c r="U90" s="6">
        <v>0</v>
      </c>
      <c r="V90" s="6" t="s">
        <v>2286</v>
      </c>
      <c r="W90" s="32" t="str">
        <f t="shared" si="69"/>
        <v>1</v>
      </c>
      <c r="X90" s="5" t="s">
        <v>2034</v>
      </c>
      <c r="Y90" s="32" t="str">
        <f t="shared" si="70"/>
        <v>0</v>
      </c>
      <c r="Z90" s="7">
        <v>0</v>
      </c>
      <c r="AA90" s="5" t="b">
        <v>1</v>
      </c>
      <c r="AB90" s="6" t="s">
        <v>2088</v>
      </c>
      <c r="AC90" s="36" t="str">
        <f t="shared" si="121"/>
        <v>3</v>
      </c>
      <c r="AD90" s="6" t="s">
        <v>2078</v>
      </c>
      <c r="AE90" s="36" t="str">
        <f t="shared" si="71"/>
        <v>2</v>
      </c>
      <c r="AF90" s="6" t="s">
        <v>2078</v>
      </c>
      <c r="AG90" s="36" t="str">
        <f t="shared" si="72"/>
        <v>2</v>
      </c>
      <c r="AH90" s="6">
        <v>100</v>
      </c>
      <c r="AI90" s="6" t="s">
        <v>2063</v>
      </c>
      <c r="AJ90" s="36" t="str">
        <f t="shared" si="73"/>
        <v>30</v>
      </c>
      <c r="AK90" s="36" t="s">
        <v>2093</v>
      </c>
      <c r="AL90" s="6" t="str">
        <f t="shared" si="74"/>
        <v>2</v>
      </c>
      <c r="AM90" s="7">
        <v>20</v>
      </c>
      <c r="AN90" s="6" t="b">
        <v>0</v>
      </c>
      <c r="AO90" s="6" t="s">
        <v>2034</v>
      </c>
      <c r="AP90" s="36" t="str">
        <f t="shared" si="75"/>
        <v>0</v>
      </c>
      <c r="AQ90" s="6">
        <v>0</v>
      </c>
      <c r="AR90" s="6" t="s">
        <v>2034</v>
      </c>
      <c r="AS90" s="32" t="str">
        <f t="shared" si="76"/>
        <v>0</v>
      </c>
      <c r="AT90" s="5" t="s">
        <v>2282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1399</v>
      </c>
      <c r="D91" s="10" t="s">
        <v>2163</v>
      </c>
      <c r="E91" s="7">
        <v>2</v>
      </c>
      <c r="F91" s="6" t="s">
        <v>2086</v>
      </c>
      <c r="G91" s="36" t="str">
        <f t="shared" ref="G91" si="136">IF(F91="","",LEFT(F91,FIND(" ",SUBSTITUTE(F91,":"," "))-1))</f>
        <v>1</v>
      </c>
      <c r="H91" s="6" t="s">
        <v>2078</v>
      </c>
      <c r="I91" s="36" t="str">
        <f t="shared" ref="I91" si="137">IF(H91="","",LEFT(H91,FIND(" ",SUBSTITUTE(H91,":"," "))-1))</f>
        <v>2</v>
      </c>
      <c r="J91" s="6" t="s">
        <v>2078</v>
      </c>
      <c r="K91" s="36" t="str">
        <f t="shared" ref="K91" si="138">IF(J91="","",LEFT(J91,FIND(" ",SUBSTITUTE(J91,":"," "))-1))</f>
        <v>2</v>
      </c>
      <c r="L91" s="6">
        <v>100</v>
      </c>
      <c r="M91" s="6" t="s">
        <v>2045</v>
      </c>
      <c r="N91" s="36" t="str">
        <f t="shared" ref="N91" si="139">IF(M91="","",LEFT(M91,FIND(" ",SUBSTITUTE(M91,":"," "))-1))</f>
        <v>12</v>
      </c>
      <c r="O91" s="36" t="s">
        <v>2093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2034</v>
      </c>
      <c r="T91" s="36" t="str">
        <f t="shared" ref="T91" si="141">IF(S91="","",LEFT(S91,FIND(" ",SUBSTITUTE(S91,":"," "))-1))</f>
        <v>0</v>
      </c>
      <c r="U91" s="6">
        <v>0</v>
      </c>
      <c r="V91" s="6" t="s">
        <v>2286</v>
      </c>
      <c r="W91" s="32" t="str">
        <f t="shared" ref="W91" si="142">IF(V91="","",LEFT(V91,FIND(" ",SUBSTITUTE(V91,":"," "))-1))</f>
        <v>1</v>
      </c>
      <c r="X91" s="5" t="s">
        <v>2034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2088</v>
      </c>
      <c r="AC91" s="36" t="str">
        <f t="shared" ref="AC91" si="144">IF(AB91="","",LEFT(AB91,FIND(" ",SUBSTITUTE(AB91,":"," "))-1))</f>
        <v>3</v>
      </c>
      <c r="AD91" s="6" t="s">
        <v>2078</v>
      </c>
      <c r="AE91" s="36" t="str">
        <f t="shared" ref="AE91" si="145">IF(AD91="","",LEFT(AD91,FIND(" ",SUBSTITUTE(AD91,":"," "))-1))</f>
        <v>2</v>
      </c>
      <c r="AF91" s="6" t="s">
        <v>2078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2063</v>
      </c>
      <c r="AJ91" s="36" t="str">
        <f t="shared" ref="AJ91" si="147">IF(AI91="","",LEFT(AI91,FIND(" ",SUBSTITUTE(AI91,":"," "))-1))</f>
        <v>30</v>
      </c>
      <c r="AK91" s="36" t="s">
        <v>2093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2034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2034</v>
      </c>
      <c r="AS91" s="32" t="str">
        <f t="shared" ref="AS91" si="150">IF(AR91="","",LEFT(AR91,FIND(" ",SUBSTITUTE(AR91,":"," "))-1))</f>
        <v>0</v>
      </c>
      <c r="AT91" s="5" t="s">
        <v>2282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439</v>
      </c>
      <c r="D92" s="10" t="s">
        <v>1993</v>
      </c>
      <c r="E92" s="7">
        <v>2</v>
      </c>
      <c r="F92" s="6" t="s">
        <v>2086</v>
      </c>
      <c r="G92" s="36" t="str">
        <f t="shared" si="120"/>
        <v>1</v>
      </c>
      <c r="H92" s="6" t="s">
        <v>2078</v>
      </c>
      <c r="I92" s="36" t="str">
        <f t="shared" si="64"/>
        <v>2</v>
      </c>
      <c r="J92" s="6" t="s">
        <v>2078</v>
      </c>
      <c r="K92" s="36" t="str">
        <f t="shared" si="65"/>
        <v>2</v>
      </c>
      <c r="L92" s="6">
        <v>100</v>
      </c>
      <c r="M92" s="6" t="s">
        <v>2037</v>
      </c>
      <c r="N92" s="36" t="str">
        <f t="shared" si="66"/>
        <v>3</v>
      </c>
      <c r="O92" s="36" t="s">
        <v>2093</v>
      </c>
      <c r="P92" s="6" t="str">
        <f t="shared" si="67"/>
        <v>2</v>
      </c>
      <c r="Q92" s="7">
        <v>76</v>
      </c>
      <c r="R92" s="6" t="b">
        <v>0</v>
      </c>
      <c r="S92" s="6" t="s">
        <v>2034</v>
      </c>
      <c r="T92" s="36" t="str">
        <f t="shared" si="68"/>
        <v>0</v>
      </c>
      <c r="U92" s="6">
        <v>0</v>
      </c>
      <c r="V92" s="6" t="s">
        <v>2286</v>
      </c>
      <c r="W92" s="32" t="str">
        <f t="shared" si="69"/>
        <v>1</v>
      </c>
      <c r="X92" s="5" t="s">
        <v>2034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1360</v>
      </c>
      <c r="D93" s="10" t="s">
        <v>1887</v>
      </c>
      <c r="E93" s="7">
        <v>2</v>
      </c>
      <c r="F93" s="6" t="s">
        <v>2086</v>
      </c>
      <c r="G93" s="36" t="str">
        <f t="shared" si="120"/>
        <v>1</v>
      </c>
      <c r="H93" s="6" t="s">
        <v>2078</v>
      </c>
      <c r="I93" s="36" t="str">
        <f t="shared" si="64"/>
        <v>2</v>
      </c>
      <c r="J93" s="6" t="s">
        <v>2078</v>
      </c>
      <c r="K93" s="36" t="str">
        <f t="shared" si="65"/>
        <v>2</v>
      </c>
      <c r="L93" s="6">
        <v>100</v>
      </c>
      <c r="M93" s="6" t="s">
        <v>2037</v>
      </c>
      <c r="N93" s="36" t="str">
        <f t="shared" si="66"/>
        <v>3</v>
      </c>
      <c r="O93" s="36" t="s">
        <v>2093</v>
      </c>
      <c r="P93" s="6" t="str">
        <f t="shared" si="67"/>
        <v>2</v>
      </c>
      <c r="Q93" s="7">
        <v>96</v>
      </c>
      <c r="R93" s="6" t="b">
        <v>0</v>
      </c>
      <c r="S93" s="6" t="s">
        <v>2034</v>
      </c>
      <c r="T93" s="36" t="str">
        <f t="shared" si="68"/>
        <v>0</v>
      </c>
      <c r="U93" s="6">
        <v>0</v>
      </c>
      <c r="V93" s="6" t="s">
        <v>2286</v>
      </c>
      <c r="W93" s="32" t="str">
        <f t="shared" si="69"/>
        <v>1</v>
      </c>
      <c r="X93" s="5" t="s">
        <v>2034</v>
      </c>
      <c r="Y93" s="32" t="str">
        <f t="shared" si="70"/>
        <v>0</v>
      </c>
      <c r="Z93" s="7">
        <v>0</v>
      </c>
      <c r="AA93" s="5" t="b">
        <v>1</v>
      </c>
      <c r="AB93" s="6" t="s">
        <v>2088</v>
      </c>
      <c r="AC93" s="36" t="str">
        <f t="shared" si="121"/>
        <v>3</v>
      </c>
      <c r="AD93" s="6" t="s">
        <v>2078</v>
      </c>
      <c r="AE93" s="36" t="str">
        <f t="shared" si="71"/>
        <v>2</v>
      </c>
      <c r="AF93" s="6" t="s">
        <v>2078</v>
      </c>
      <c r="AG93" s="36" t="str">
        <f t="shared" si="72"/>
        <v>2</v>
      </c>
      <c r="AH93" s="6">
        <v>75</v>
      </c>
      <c r="AI93" s="6" t="s">
        <v>2063</v>
      </c>
      <c r="AJ93" s="36" t="str">
        <f t="shared" si="73"/>
        <v>30</v>
      </c>
      <c r="AK93" s="36" t="s">
        <v>2034</v>
      </c>
      <c r="AL93" s="6" t="str">
        <f t="shared" si="74"/>
        <v>0</v>
      </c>
      <c r="AM93" s="7">
        <v>0</v>
      </c>
      <c r="AN93" s="6" t="b">
        <v>0</v>
      </c>
      <c r="AO93" s="6" t="s">
        <v>2034</v>
      </c>
      <c r="AP93" s="36" t="str">
        <f t="shared" si="75"/>
        <v>0</v>
      </c>
      <c r="AQ93" s="6">
        <v>0</v>
      </c>
      <c r="AR93" s="6" t="s">
        <v>2034</v>
      </c>
      <c r="AS93" s="32" t="str">
        <f t="shared" si="76"/>
        <v>0</v>
      </c>
      <c r="AT93" s="5" t="s">
        <v>2307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1400</v>
      </c>
      <c r="D94" s="10" t="s">
        <v>2167</v>
      </c>
      <c r="E94" s="7">
        <v>2</v>
      </c>
      <c r="F94" s="6" t="s">
        <v>2086</v>
      </c>
      <c r="G94" s="36" t="str">
        <f t="shared" ref="G94" si="152">IF(F94="","",LEFT(F94,FIND(" ",SUBSTITUTE(F94,":"," "))-1))</f>
        <v>1</v>
      </c>
      <c r="H94" s="6" t="s">
        <v>2078</v>
      </c>
      <c r="I94" s="36" t="str">
        <f t="shared" ref="I94" si="153">IF(H94="","",LEFT(H94,FIND(" ",SUBSTITUTE(H94,":"," "))-1))</f>
        <v>2</v>
      </c>
      <c r="J94" s="6" t="s">
        <v>2078</v>
      </c>
      <c r="K94" s="36" t="str">
        <f t="shared" ref="K94" si="154">IF(J94="","",LEFT(J94,FIND(" ",SUBSTITUTE(J94,":"," "))-1))</f>
        <v>2</v>
      </c>
      <c r="L94" s="6">
        <v>100</v>
      </c>
      <c r="M94" s="6" t="s">
        <v>2037</v>
      </c>
      <c r="N94" s="36" t="str">
        <f t="shared" ref="N94" si="155">IF(M94="","",LEFT(M94,FIND(" ",SUBSTITUTE(M94,":"," "))-1))</f>
        <v>3</v>
      </c>
      <c r="O94" s="36" t="s">
        <v>2093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2034</v>
      </c>
      <c r="T94" s="36" t="str">
        <f t="shared" ref="T94" si="157">IF(S94="","",LEFT(S94,FIND(" ",SUBSTITUTE(S94,":"," "))-1))</f>
        <v>0</v>
      </c>
      <c r="U94" s="6">
        <v>0</v>
      </c>
      <c r="V94" s="6" t="s">
        <v>2286</v>
      </c>
      <c r="W94" s="32" t="str">
        <f t="shared" ref="W94" si="158">IF(V94="","",LEFT(V94,FIND(" ",SUBSTITUTE(V94,":"," "))-1))</f>
        <v>1</v>
      </c>
      <c r="X94" s="5" t="s">
        <v>2034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2088</v>
      </c>
      <c r="AC94" s="36" t="str">
        <f t="shared" ref="AC94" si="160">IF(AB94="","",LEFT(AB94,FIND(" ",SUBSTITUTE(AB94,":"," "))-1))</f>
        <v>3</v>
      </c>
      <c r="AD94" s="6" t="s">
        <v>2078</v>
      </c>
      <c r="AE94" s="36" t="str">
        <f t="shared" ref="AE94" si="161">IF(AD94="","",LEFT(AD94,FIND(" ",SUBSTITUTE(AD94,":"," "))-1))</f>
        <v>2</v>
      </c>
      <c r="AF94" s="6" t="s">
        <v>2078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2063</v>
      </c>
      <c r="AJ94" s="36" t="str">
        <f t="shared" ref="AJ94" si="163">IF(AI94="","",LEFT(AI94,FIND(" ",SUBSTITUTE(AI94,":"," "))-1))</f>
        <v>30</v>
      </c>
      <c r="AK94" s="36" t="s">
        <v>2034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2034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2034</v>
      </c>
      <c r="AS94" s="32" t="str">
        <f t="shared" ref="AS94" si="166">IF(AR94="","",LEFT(AR94,FIND(" ",SUBSTITUTE(AR94,":"," "))-1))</f>
        <v>0</v>
      </c>
      <c r="AT94" s="5" t="s">
        <v>2307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440</v>
      </c>
      <c r="D95" s="10" t="s">
        <v>1995</v>
      </c>
      <c r="E95" s="7">
        <v>2</v>
      </c>
      <c r="F95" s="6" t="s">
        <v>2086</v>
      </c>
      <c r="G95" s="36" t="str">
        <f t="shared" si="120"/>
        <v>1</v>
      </c>
      <c r="H95" s="6" t="s">
        <v>2078</v>
      </c>
      <c r="I95" s="36" t="str">
        <f t="shared" si="64"/>
        <v>2</v>
      </c>
      <c r="J95" s="6" t="s">
        <v>2078</v>
      </c>
      <c r="K95" s="36" t="str">
        <f t="shared" si="65"/>
        <v>2</v>
      </c>
      <c r="L95" s="6">
        <v>100</v>
      </c>
      <c r="M95" s="6" t="s">
        <v>2052</v>
      </c>
      <c r="N95" s="36" t="str">
        <f t="shared" si="66"/>
        <v>19</v>
      </c>
      <c r="O95" s="36" t="s">
        <v>2093</v>
      </c>
      <c r="P95" s="6" t="str">
        <f t="shared" si="67"/>
        <v>2</v>
      </c>
      <c r="Q95" s="7">
        <v>95</v>
      </c>
      <c r="R95" s="6" t="b">
        <v>0</v>
      </c>
      <c r="S95" s="6" t="s">
        <v>2034</v>
      </c>
      <c r="T95" s="36" t="str">
        <f t="shared" si="68"/>
        <v>0</v>
      </c>
      <c r="U95" s="6">
        <v>0</v>
      </c>
      <c r="V95" s="6" t="s">
        <v>2286</v>
      </c>
      <c r="W95" s="32" t="str">
        <f t="shared" si="69"/>
        <v>1</v>
      </c>
      <c r="X95" s="5" t="s">
        <v>2034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1361</v>
      </c>
      <c r="D96" s="10" t="s">
        <v>1994</v>
      </c>
      <c r="E96" s="7">
        <v>2</v>
      </c>
      <c r="F96" s="6" t="s">
        <v>2086</v>
      </c>
      <c r="G96" s="36" t="str">
        <f t="shared" si="120"/>
        <v>1</v>
      </c>
      <c r="H96" s="6" t="s">
        <v>2078</v>
      </c>
      <c r="I96" s="36" t="str">
        <f t="shared" si="64"/>
        <v>2</v>
      </c>
      <c r="J96" s="6" t="s">
        <v>2078</v>
      </c>
      <c r="K96" s="36" t="str">
        <f t="shared" si="65"/>
        <v>2</v>
      </c>
      <c r="L96" s="6">
        <v>100</v>
      </c>
      <c r="M96" s="6" t="s">
        <v>2052</v>
      </c>
      <c r="N96" s="36" t="str">
        <f t="shared" si="66"/>
        <v>19</v>
      </c>
      <c r="O96" s="36" t="s">
        <v>2093</v>
      </c>
      <c r="P96" s="6" t="str">
        <f t="shared" si="67"/>
        <v>2</v>
      </c>
      <c r="Q96" s="7">
        <v>115</v>
      </c>
      <c r="R96" s="6" t="b">
        <v>0</v>
      </c>
      <c r="S96" s="6" t="s">
        <v>2034</v>
      </c>
      <c r="T96" s="36" t="str">
        <f t="shared" si="68"/>
        <v>0</v>
      </c>
      <c r="U96" s="6">
        <v>0</v>
      </c>
      <c r="V96" s="6" t="s">
        <v>2286</v>
      </c>
      <c r="W96" s="32" t="str">
        <f t="shared" si="69"/>
        <v>1</v>
      </c>
      <c r="X96" s="5" t="s">
        <v>2034</v>
      </c>
      <c r="Y96" s="32" t="str">
        <f t="shared" si="70"/>
        <v>0</v>
      </c>
      <c r="Z96" s="7">
        <v>0</v>
      </c>
      <c r="AA96" s="5" t="b">
        <v>1</v>
      </c>
      <c r="AB96" s="6" t="s">
        <v>2088</v>
      </c>
      <c r="AC96" s="36" t="str">
        <f t="shared" si="121"/>
        <v>3</v>
      </c>
      <c r="AD96" s="6" t="s">
        <v>2078</v>
      </c>
      <c r="AE96" s="36" t="str">
        <f t="shared" si="71"/>
        <v>2</v>
      </c>
      <c r="AF96" s="6" t="s">
        <v>2078</v>
      </c>
      <c r="AG96" s="36" t="str">
        <f t="shared" si="72"/>
        <v>2</v>
      </c>
      <c r="AH96" s="6">
        <v>20</v>
      </c>
      <c r="AI96" s="6" t="s">
        <v>2063</v>
      </c>
      <c r="AJ96" s="36" t="str">
        <f t="shared" si="73"/>
        <v>30</v>
      </c>
      <c r="AK96" s="36" t="s">
        <v>2034</v>
      </c>
      <c r="AL96" s="6" t="str">
        <f t="shared" si="74"/>
        <v>0</v>
      </c>
      <c r="AM96" s="7">
        <v>0</v>
      </c>
      <c r="AN96" s="6" t="b">
        <v>0</v>
      </c>
      <c r="AO96" s="6" t="s">
        <v>2034</v>
      </c>
      <c r="AP96" s="36" t="str">
        <f t="shared" si="75"/>
        <v>0</v>
      </c>
      <c r="AQ96" s="6">
        <v>0</v>
      </c>
      <c r="AR96" s="6" t="s">
        <v>2034</v>
      </c>
      <c r="AS96" s="32" t="str">
        <f t="shared" si="76"/>
        <v>0</v>
      </c>
      <c r="AT96" s="5" t="s">
        <v>2288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1401</v>
      </c>
      <c r="D97" s="10" t="s">
        <v>2171</v>
      </c>
      <c r="E97" s="7">
        <v>2</v>
      </c>
      <c r="F97" s="6" t="s">
        <v>2086</v>
      </c>
      <c r="G97" s="36" t="str">
        <f t="shared" ref="G97" si="168">IF(F97="","",LEFT(F97,FIND(" ",SUBSTITUTE(F97,":"," "))-1))</f>
        <v>1</v>
      </c>
      <c r="H97" s="6" t="s">
        <v>2078</v>
      </c>
      <c r="I97" s="36" t="str">
        <f t="shared" ref="I97" si="169">IF(H97="","",LEFT(H97,FIND(" ",SUBSTITUTE(H97,":"," "))-1))</f>
        <v>2</v>
      </c>
      <c r="J97" s="6" t="s">
        <v>2078</v>
      </c>
      <c r="K97" s="36" t="str">
        <f t="shared" ref="K97" si="170">IF(J97="","",LEFT(J97,FIND(" ",SUBSTITUTE(J97,":"," "))-1))</f>
        <v>2</v>
      </c>
      <c r="L97" s="6">
        <v>100</v>
      </c>
      <c r="M97" s="6" t="s">
        <v>2052</v>
      </c>
      <c r="N97" s="36" t="str">
        <f t="shared" ref="N97" si="171">IF(M97="","",LEFT(M97,FIND(" ",SUBSTITUTE(M97,":"," "))-1))</f>
        <v>19</v>
      </c>
      <c r="O97" s="36" t="s">
        <v>2093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2034</v>
      </c>
      <c r="T97" s="36" t="str">
        <f t="shared" ref="T97" si="173">IF(S97="","",LEFT(S97,FIND(" ",SUBSTITUTE(S97,":"," "))-1))</f>
        <v>0</v>
      </c>
      <c r="U97" s="6">
        <v>0</v>
      </c>
      <c r="V97" s="6" t="s">
        <v>2286</v>
      </c>
      <c r="W97" s="32" t="str">
        <f t="shared" ref="W97" si="174">IF(V97="","",LEFT(V97,FIND(" ",SUBSTITUTE(V97,":"," "))-1))</f>
        <v>1</v>
      </c>
      <c r="X97" s="5" t="s">
        <v>2034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2088</v>
      </c>
      <c r="AC97" s="36" t="str">
        <f t="shared" ref="AC97" si="176">IF(AB97="","",LEFT(AB97,FIND(" ",SUBSTITUTE(AB97,":"," "))-1))</f>
        <v>3</v>
      </c>
      <c r="AD97" s="6" t="s">
        <v>2078</v>
      </c>
      <c r="AE97" s="36" t="str">
        <f t="shared" ref="AE97" si="177">IF(AD97="","",LEFT(AD97,FIND(" ",SUBSTITUTE(AD97,":"," "))-1))</f>
        <v>2</v>
      </c>
      <c r="AF97" s="6" t="s">
        <v>2078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2063</v>
      </c>
      <c r="AJ97" s="36" t="str">
        <f t="shared" ref="AJ97" si="179">IF(AI97="","",LEFT(AI97,FIND(" ",SUBSTITUTE(AI97,":"," "))-1))</f>
        <v>30</v>
      </c>
      <c r="AK97" s="36" t="s">
        <v>2034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2034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2034</v>
      </c>
      <c r="AS97" s="32" t="str">
        <f t="shared" ref="AS97" si="182">IF(AR97="","",LEFT(AR97,FIND(" ",SUBSTITUTE(AR97,":"," "))-1))</f>
        <v>0</v>
      </c>
      <c r="AT97" s="5" t="s">
        <v>2288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441</v>
      </c>
      <c r="D98" s="10" t="s">
        <v>1996</v>
      </c>
      <c r="E98" s="7">
        <v>2</v>
      </c>
      <c r="F98" s="6" t="s">
        <v>2086</v>
      </c>
      <c r="G98" s="36" t="str">
        <f t="shared" si="120"/>
        <v>1</v>
      </c>
      <c r="H98" s="6" t="s">
        <v>2078</v>
      </c>
      <c r="I98" s="36" t="str">
        <f t="shared" si="64"/>
        <v>2</v>
      </c>
      <c r="J98" s="6" t="s">
        <v>2078</v>
      </c>
      <c r="K98" s="36" t="str">
        <f t="shared" si="65"/>
        <v>2</v>
      </c>
      <c r="L98" s="6">
        <v>100</v>
      </c>
      <c r="M98" s="6" t="s">
        <v>2044</v>
      </c>
      <c r="N98" s="36" t="str">
        <f t="shared" si="66"/>
        <v>11</v>
      </c>
      <c r="O98" s="36" t="s">
        <v>2093</v>
      </c>
      <c r="P98" s="6" t="str">
        <f t="shared" si="67"/>
        <v>2</v>
      </c>
      <c r="Q98" s="7">
        <v>103</v>
      </c>
      <c r="R98" s="6" t="b">
        <v>0</v>
      </c>
      <c r="S98" s="6" t="s">
        <v>2034</v>
      </c>
      <c r="T98" s="36" t="str">
        <f t="shared" si="68"/>
        <v>0</v>
      </c>
      <c r="U98" s="6">
        <v>0</v>
      </c>
      <c r="V98" s="6" t="s">
        <v>2286</v>
      </c>
      <c r="W98" s="32" t="str">
        <f t="shared" si="69"/>
        <v>1</v>
      </c>
      <c r="X98" s="5" t="s">
        <v>2034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1362</v>
      </c>
      <c r="D99" s="10" t="s">
        <v>1892</v>
      </c>
      <c r="E99" s="7">
        <v>2</v>
      </c>
      <c r="F99" s="6" t="s">
        <v>2086</v>
      </c>
      <c r="G99" s="36" t="str">
        <f t="shared" si="120"/>
        <v>1</v>
      </c>
      <c r="H99" s="6" t="s">
        <v>2078</v>
      </c>
      <c r="I99" s="36" t="str">
        <f t="shared" si="64"/>
        <v>2</v>
      </c>
      <c r="J99" s="6" t="s">
        <v>2078</v>
      </c>
      <c r="K99" s="36" t="str">
        <f t="shared" si="65"/>
        <v>2</v>
      </c>
      <c r="L99" s="6">
        <v>100</v>
      </c>
      <c r="M99" s="6" t="s">
        <v>2044</v>
      </c>
      <c r="N99" s="36" t="str">
        <f t="shared" si="66"/>
        <v>11</v>
      </c>
      <c r="O99" s="36" t="s">
        <v>2093</v>
      </c>
      <c r="P99" s="6" t="str">
        <f t="shared" si="67"/>
        <v>2</v>
      </c>
      <c r="Q99" s="7">
        <v>123</v>
      </c>
      <c r="R99" s="6" t="b">
        <v>0</v>
      </c>
      <c r="S99" s="6" t="s">
        <v>2034</v>
      </c>
      <c r="T99" s="36" t="str">
        <f t="shared" si="68"/>
        <v>0</v>
      </c>
      <c r="U99" s="6">
        <v>0</v>
      </c>
      <c r="V99" s="6" t="s">
        <v>2286</v>
      </c>
      <c r="W99" s="32" t="str">
        <f t="shared" si="69"/>
        <v>1</v>
      </c>
      <c r="X99" s="5" t="s">
        <v>2034</v>
      </c>
      <c r="Y99" s="32" t="str">
        <f t="shared" si="70"/>
        <v>0</v>
      </c>
      <c r="Z99" s="7">
        <v>0</v>
      </c>
      <c r="AA99" s="5" t="b">
        <v>1</v>
      </c>
      <c r="AB99" s="6" t="s">
        <v>2088</v>
      </c>
      <c r="AC99" s="36" t="str">
        <f t="shared" si="121"/>
        <v>3</v>
      </c>
      <c r="AD99" s="6" t="s">
        <v>2078</v>
      </c>
      <c r="AE99" s="36" t="str">
        <f t="shared" si="71"/>
        <v>2</v>
      </c>
      <c r="AF99" s="6" t="s">
        <v>2078</v>
      </c>
      <c r="AG99" s="36" t="str">
        <f t="shared" si="72"/>
        <v>2</v>
      </c>
      <c r="AH99" s="6">
        <v>25</v>
      </c>
      <c r="AI99" s="6" t="s">
        <v>2063</v>
      </c>
      <c r="AJ99" s="36" t="str">
        <f t="shared" si="73"/>
        <v>30</v>
      </c>
      <c r="AK99" s="36" t="s">
        <v>2034</v>
      </c>
      <c r="AL99" s="6" t="str">
        <f t="shared" si="74"/>
        <v>0</v>
      </c>
      <c r="AM99" s="7">
        <v>0</v>
      </c>
      <c r="AN99" s="6" t="b">
        <v>0</v>
      </c>
      <c r="AO99" s="6" t="s">
        <v>2034</v>
      </c>
      <c r="AP99" s="36" t="str">
        <f t="shared" si="75"/>
        <v>0</v>
      </c>
      <c r="AQ99" s="6">
        <v>0</v>
      </c>
      <c r="AR99" s="6" t="s">
        <v>2034</v>
      </c>
      <c r="AS99" s="32" t="str">
        <f t="shared" si="76"/>
        <v>0</v>
      </c>
      <c r="AT99" s="5" t="s">
        <v>2288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1403</v>
      </c>
      <c r="D100" s="10" t="s">
        <v>2173</v>
      </c>
      <c r="E100" s="7">
        <v>2</v>
      </c>
      <c r="F100" s="6" t="s">
        <v>2086</v>
      </c>
      <c r="G100" s="36" t="str">
        <f t="shared" ref="G100" si="184">IF(F100="","",LEFT(F100,FIND(" ",SUBSTITUTE(F100,":"," "))-1))</f>
        <v>1</v>
      </c>
      <c r="H100" s="6" t="s">
        <v>2078</v>
      </c>
      <c r="I100" s="36" t="str">
        <f t="shared" ref="I100" si="185">IF(H100="","",LEFT(H100,FIND(" ",SUBSTITUTE(H100,":"," "))-1))</f>
        <v>2</v>
      </c>
      <c r="J100" s="6" t="s">
        <v>2078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2045</v>
      </c>
      <c r="N100" s="36" t="str">
        <f t="shared" ref="N100" si="187">IF(M100="","",LEFT(M100,FIND(" ",SUBSTITUTE(M100,":"," "))-1))</f>
        <v>12</v>
      </c>
      <c r="O100" s="36" t="s">
        <v>2093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2034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2286</v>
      </c>
      <c r="W100" s="32" t="str">
        <f t="shared" ref="W100" si="190">IF(V100="","",LEFT(V100,FIND(" ",SUBSTITUTE(V100,":"," "))-1))</f>
        <v>1</v>
      </c>
      <c r="X100" s="5" t="s">
        <v>2034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2088</v>
      </c>
      <c r="AC100" s="36" t="str">
        <f t="shared" ref="AC100" si="192">IF(AB100="","",LEFT(AB100,FIND(" ",SUBSTITUTE(AB100,":"," "))-1))</f>
        <v>3</v>
      </c>
      <c r="AD100" s="6" t="s">
        <v>2078</v>
      </c>
      <c r="AE100" s="36" t="str">
        <f t="shared" ref="AE100" si="193">IF(AD100="","",LEFT(AD100,FIND(" ",SUBSTITUTE(AD100,":"," "))-1))</f>
        <v>2</v>
      </c>
      <c r="AF100" s="6" t="s">
        <v>2078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2063</v>
      </c>
      <c r="AJ100" s="36" t="str">
        <f t="shared" ref="AJ100" si="195">IF(AI100="","",LEFT(AI100,FIND(" ",SUBSTITUTE(AI100,":"," "))-1))</f>
        <v>30</v>
      </c>
      <c r="AK100" s="36" t="s">
        <v>2034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2034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2034</v>
      </c>
      <c r="AS100" s="32" t="str">
        <f t="shared" ref="AS100" si="198">IF(AR100="","",LEFT(AR100,FIND(" ",SUBSTITUTE(AR100,":"," "))-1))</f>
        <v>0</v>
      </c>
      <c r="AT100" s="5" t="s">
        <v>2288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442</v>
      </c>
      <c r="D101" s="10" t="s">
        <v>1997</v>
      </c>
      <c r="E101" s="6">
        <v>2</v>
      </c>
      <c r="F101" s="6" t="s">
        <v>2086</v>
      </c>
      <c r="G101" s="36" t="str">
        <f t="shared" si="120"/>
        <v>1</v>
      </c>
      <c r="H101" s="6" t="s">
        <v>2078</v>
      </c>
      <c r="I101" s="36" t="str">
        <f t="shared" si="64"/>
        <v>2</v>
      </c>
      <c r="J101" s="6" t="s">
        <v>2078</v>
      </c>
      <c r="K101" s="36" t="str">
        <f t="shared" si="65"/>
        <v>2</v>
      </c>
      <c r="L101" s="6">
        <v>100</v>
      </c>
      <c r="M101" s="6" t="s">
        <v>2051</v>
      </c>
      <c r="N101" s="36" t="str">
        <f t="shared" si="66"/>
        <v>18</v>
      </c>
      <c r="O101" s="36" t="s">
        <v>2093</v>
      </c>
      <c r="P101" s="6" t="str">
        <f t="shared" si="67"/>
        <v>2</v>
      </c>
      <c r="Q101" s="6">
        <v>130</v>
      </c>
      <c r="R101" s="6" t="b">
        <v>0</v>
      </c>
      <c r="S101" s="6" t="s">
        <v>2034</v>
      </c>
      <c r="T101" s="36" t="str">
        <f t="shared" si="68"/>
        <v>0</v>
      </c>
      <c r="U101" s="6">
        <v>0</v>
      </c>
      <c r="V101" s="6" t="s">
        <v>2286</v>
      </c>
      <c r="W101" s="32" t="str">
        <f t="shared" si="69"/>
        <v>1</v>
      </c>
      <c r="X101" s="5" t="s">
        <v>2034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1363</v>
      </c>
      <c r="D102" s="10" t="s">
        <v>2175</v>
      </c>
      <c r="E102" s="6">
        <v>2</v>
      </c>
      <c r="F102" s="6" t="s">
        <v>2086</v>
      </c>
      <c r="G102" s="36" t="str">
        <f t="shared" si="120"/>
        <v>1</v>
      </c>
      <c r="H102" s="6" t="s">
        <v>2078</v>
      </c>
      <c r="I102" s="36" t="str">
        <f t="shared" si="64"/>
        <v>2</v>
      </c>
      <c r="J102" s="6" t="s">
        <v>2078</v>
      </c>
      <c r="K102" s="36" t="str">
        <f t="shared" si="65"/>
        <v>2</v>
      </c>
      <c r="L102" s="6">
        <v>100</v>
      </c>
      <c r="M102" s="6" t="s">
        <v>2051</v>
      </c>
      <c r="N102" s="36" t="str">
        <f t="shared" si="66"/>
        <v>18</v>
      </c>
      <c r="O102" s="36" t="s">
        <v>2093</v>
      </c>
      <c r="P102" s="6" t="str">
        <f t="shared" si="67"/>
        <v>2</v>
      </c>
      <c r="Q102" s="6">
        <v>150</v>
      </c>
      <c r="R102" s="6" t="b">
        <v>0</v>
      </c>
      <c r="S102" s="6" t="s">
        <v>2034</v>
      </c>
      <c r="T102" s="36" t="str">
        <f t="shared" si="68"/>
        <v>0</v>
      </c>
      <c r="U102" s="6">
        <v>0</v>
      </c>
      <c r="V102" s="6" t="s">
        <v>2286</v>
      </c>
      <c r="W102" s="32" t="str">
        <f t="shared" si="69"/>
        <v>1</v>
      </c>
      <c r="X102" s="5" t="s">
        <v>2034</v>
      </c>
      <c r="Y102" s="32" t="str">
        <f t="shared" si="70"/>
        <v>0</v>
      </c>
      <c r="Z102" s="5">
        <v>0</v>
      </c>
      <c r="AA102" s="5" t="b">
        <v>1</v>
      </c>
      <c r="AB102" s="6" t="s">
        <v>2088</v>
      </c>
      <c r="AC102" s="36" t="str">
        <f t="shared" si="121"/>
        <v>3</v>
      </c>
      <c r="AD102" s="6" t="s">
        <v>2078</v>
      </c>
      <c r="AE102" s="36" t="str">
        <f t="shared" si="71"/>
        <v>2</v>
      </c>
      <c r="AF102" s="6" t="s">
        <v>2078</v>
      </c>
      <c r="AG102" s="36" t="str">
        <f t="shared" si="72"/>
        <v>2</v>
      </c>
      <c r="AH102" s="6">
        <v>20</v>
      </c>
      <c r="AI102" s="6" t="s">
        <v>2063</v>
      </c>
      <c r="AJ102" s="36" t="str">
        <f t="shared" si="73"/>
        <v>30</v>
      </c>
      <c r="AK102" s="36" t="s">
        <v>2034</v>
      </c>
      <c r="AL102" s="6" t="str">
        <f t="shared" si="74"/>
        <v>0</v>
      </c>
      <c r="AM102" s="6">
        <v>0</v>
      </c>
      <c r="AN102" s="6" t="b">
        <v>0</v>
      </c>
      <c r="AO102" s="6" t="s">
        <v>2034</v>
      </c>
      <c r="AP102" s="36" t="str">
        <f t="shared" si="75"/>
        <v>0</v>
      </c>
      <c r="AQ102" s="6">
        <v>0</v>
      </c>
      <c r="AR102" s="6" t="s">
        <v>2034</v>
      </c>
      <c r="AS102" s="32" t="str">
        <f t="shared" si="76"/>
        <v>0</v>
      </c>
      <c r="AT102" s="5" t="s">
        <v>2299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2088</v>
      </c>
      <c r="AZ102" s="36" t="str">
        <f t="shared" si="122"/>
        <v>3</v>
      </c>
      <c r="BA102" s="6" t="s">
        <v>2078</v>
      </c>
      <c r="BB102" s="36" t="str">
        <f t="shared" si="78"/>
        <v>2</v>
      </c>
      <c r="BC102" s="36"/>
      <c r="BD102" s="6" t="s">
        <v>2078</v>
      </c>
      <c r="BE102" s="36" t="str">
        <f t="shared" si="79"/>
        <v>2</v>
      </c>
      <c r="BF102" s="36"/>
      <c r="BG102" s="6">
        <v>0</v>
      </c>
      <c r="BH102" s="6" t="s">
        <v>2051</v>
      </c>
      <c r="BI102" s="36" t="str">
        <f t="shared" si="80"/>
        <v>18</v>
      </c>
      <c r="BJ102" s="36" t="s">
        <v>2034</v>
      </c>
      <c r="BK102" s="6" t="str">
        <f t="shared" si="81"/>
        <v>0</v>
      </c>
      <c r="BL102" s="6">
        <v>10</v>
      </c>
      <c r="BM102" s="6" t="b">
        <v>0</v>
      </c>
      <c r="BN102" s="6" t="s">
        <v>2034</v>
      </c>
      <c r="BO102" s="36" t="str">
        <f t="shared" si="82"/>
        <v>0</v>
      </c>
      <c r="BP102" s="6">
        <v>0</v>
      </c>
      <c r="BQ102" s="6" t="s">
        <v>2034</v>
      </c>
      <c r="BR102" s="32" t="str">
        <f t="shared" si="83"/>
        <v>0</v>
      </c>
      <c r="BS102" s="5" t="s">
        <v>2313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2088</v>
      </c>
      <c r="BY102" s="36" t="str">
        <f t="shared" si="123"/>
        <v>3</v>
      </c>
      <c r="BZ102" s="6" t="s">
        <v>2078</v>
      </c>
      <c r="CA102" s="36" t="str">
        <f t="shared" si="85"/>
        <v>2</v>
      </c>
      <c r="CB102" s="6" t="s">
        <v>2078</v>
      </c>
      <c r="CC102" s="36" t="str">
        <f t="shared" si="86"/>
        <v>2</v>
      </c>
      <c r="CD102" s="6">
        <v>0</v>
      </c>
      <c r="CE102" s="6" t="s">
        <v>2041</v>
      </c>
      <c r="CF102" s="36" t="str">
        <f t="shared" si="87"/>
        <v>7</v>
      </c>
      <c r="CG102" s="36" t="s">
        <v>2034</v>
      </c>
      <c r="CH102" s="6" t="str">
        <f t="shared" si="88"/>
        <v>0</v>
      </c>
      <c r="CI102" s="6">
        <v>10</v>
      </c>
      <c r="CJ102" s="6" t="b">
        <v>0</v>
      </c>
      <c r="CK102" s="6" t="s">
        <v>2034</v>
      </c>
      <c r="CL102" s="36" t="str">
        <f t="shared" si="89"/>
        <v>0</v>
      </c>
      <c r="CM102" s="6">
        <v>0</v>
      </c>
      <c r="CN102" s="6" t="s">
        <v>2034</v>
      </c>
      <c r="CO102" s="32" t="str">
        <f t="shared" si="90"/>
        <v>0</v>
      </c>
      <c r="CP102" s="5" t="s">
        <v>2312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1402</v>
      </c>
      <c r="D103" s="10" t="s">
        <v>2176</v>
      </c>
      <c r="E103" s="6">
        <v>2</v>
      </c>
      <c r="F103" s="6" t="s">
        <v>2086</v>
      </c>
      <c r="G103" s="36" t="str">
        <f t="shared" ref="G103" si="200">IF(F103="","",LEFT(F103,FIND(" ",SUBSTITUTE(F103,":"," "))-1))</f>
        <v>1</v>
      </c>
      <c r="H103" s="6" t="s">
        <v>2078</v>
      </c>
      <c r="I103" s="36" t="str">
        <f t="shared" ref="I103" si="201">IF(H103="","",LEFT(H103,FIND(" ",SUBSTITUTE(H103,":"," "))-1))</f>
        <v>2</v>
      </c>
      <c r="J103" s="6" t="s">
        <v>2078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2051</v>
      </c>
      <c r="N103" s="36" t="str">
        <f t="shared" ref="N103" si="203">IF(M103="","",LEFT(M103,FIND(" ",SUBSTITUTE(M103,":"," "))-1))</f>
        <v>18</v>
      </c>
      <c r="O103" s="36" t="s">
        <v>2093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2034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2286</v>
      </c>
      <c r="W103" s="32" t="str">
        <f t="shared" ref="W103" si="206">IF(V103="","",LEFT(V103,FIND(" ",SUBSTITUTE(V103,":"," "))-1))</f>
        <v>1</v>
      </c>
      <c r="X103" s="5" t="s">
        <v>2034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2088</v>
      </c>
      <c r="AC103" s="36" t="str">
        <f t="shared" ref="AC103" si="208">IF(AB103="","",LEFT(AB103,FIND(" ",SUBSTITUTE(AB103,":"," "))-1))</f>
        <v>3</v>
      </c>
      <c r="AD103" s="6" t="s">
        <v>2078</v>
      </c>
      <c r="AE103" s="36" t="str">
        <f t="shared" ref="AE103" si="209">IF(AD103="","",LEFT(AD103,FIND(" ",SUBSTITUTE(AD103,":"," "))-1))</f>
        <v>2</v>
      </c>
      <c r="AF103" s="6" t="s">
        <v>2078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2063</v>
      </c>
      <c r="AJ103" s="36" t="str">
        <f t="shared" ref="AJ103" si="211">IF(AI103="","",LEFT(AI103,FIND(" ",SUBSTITUTE(AI103,":"," "))-1))</f>
        <v>30</v>
      </c>
      <c r="AK103" s="36" t="s">
        <v>2034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2034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2034</v>
      </c>
      <c r="AS103" s="32" t="str">
        <f t="shared" ref="AS103" si="214">IF(AR103="","",LEFT(AR103,FIND(" ",SUBSTITUTE(AR103,":"," "))-1))</f>
        <v>0</v>
      </c>
      <c r="AT103" s="5" t="s">
        <v>2299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2088</v>
      </c>
      <c r="AZ103" s="36" t="str">
        <f t="shared" ref="AZ103" si="216">IF(AY103="","",LEFT(AY103,FIND(" ",SUBSTITUTE(AY103,":"," "))-1))</f>
        <v>3</v>
      </c>
      <c r="BA103" s="6" t="s">
        <v>2078</v>
      </c>
      <c r="BB103" s="36" t="str">
        <f t="shared" ref="BB103" si="217">IF(BA103="","",LEFT(BA103,FIND(" ",SUBSTITUTE(BA103,":"," "))-1))</f>
        <v>2</v>
      </c>
      <c r="BC103" s="36"/>
      <c r="BD103" s="6" t="s">
        <v>2078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2051</v>
      </c>
      <c r="BI103" s="36" t="str">
        <f t="shared" ref="BI103" si="219">IF(BH103="","",LEFT(BH103,FIND(" ",SUBSTITUTE(BH103,":"," "))-1))</f>
        <v>18</v>
      </c>
      <c r="BJ103" s="36" t="s">
        <v>2034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2034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2034</v>
      </c>
      <c r="BR103" s="32" t="str">
        <f t="shared" ref="BR103" si="222">IF(BQ103="","",LEFT(BQ103,FIND(" ",SUBSTITUTE(BQ103,":"," "))-1))</f>
        <v>0</v>
      </c>
      <c r="BS103" s="5" t="s">
        <v>2313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2088</v>
      </c>
      <c r="BY103" s="36" t="str">
        <f t="shared" ref="BY103" si="224">IF(BX103="","",LEFT(BX103,FIND(" ",SUBSTITUTE(BX103,":"," "))-1))</f>
        <v>3</v>
      </c>
      <c r="BZ103" s="6" t="s">
        <v>2078</v>
      </c>
      <c r="CA103" s="36" t="str">
        <f t="shared" ref="CA103" si="225">IF(BZ103="","",LEFT(BZ103,FIND(" ",SUBSTITUTE(BZ103,":"," "))-1))</f>
        <v>2</v>
      </c>
      <c r="CB103" s="6" t="s">
        <v>2078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2041</v>
      </c>
      <c r="CF103" s="36" t="str">
        <f t="shared" ref="CF103" si="227">IF(CE103="","",LEFT(CE103,FIND(" ",SUBSTITUTE(CE103,":"," "))-1))</f>
        <v>7</v>
      </c>
      <c r="CG103" s="36" t="s">
        <v>2034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2034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2034</v>
      </c>
      <c r="CO103" s="32" t="str">
        <f t="shared" ref="CO103" si="230">IF(CN103="","",LEFT(CN103,FIND(" ",SUBSTITUTE(CN103,":"," "))-1))</f>
        <v>0</v>
      </c>
      <c r="CP103" s="5" t="s">
        <v>2312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443</v>
      </c>
      <c r="D104" s="10" t="s">
        <v>1998</v>
      </c>
      <c r="E104" s="7">
        <v>2</v>
      </c>
      <c r="F104" s="6" t="s">
        <v>2086</v>
      </c>
      <c r="G104" s="36" t="str">
        <f t="shared" si="120"/>
        <v>1</v>
      </c>
      <c r="H104" s="6" t="s">
        <v>2078</v>
      </c>
      <c r="I104" s="36" t="str">
        <f t="shared" si="64"/>
        <v>2</v>
      </c>
      <c r="J104" s="6" t="s">
        <v>2078</v>
      </c>
      <c r="K104" s="36" t="str">
        <f t="shared" si="65"/>
        <v>2</v>
      </c>
      <c r="L104" s="6">
        <v>100</v>
      </c>
      <c r="M104" s="6" t="s">
        <v>2037</v>
      </c>
      <c r="N104" s="36" t="str">
        <f t="shared" si="66"/>
        <v>3</v>
      </c>
      <c r="O104" s="36" t="s">
        <v>2093</v>
      </c>
      <c r="P104" s="6" t="str">
        <f t="shared" si="67"/>
        <v>2</v>
      </c>
      <c r="Q104" s="7">
        <v>70</v>
      </c>
      <c r="R104" s="6" t="b">
        <v>0</v>
      </c>
      <c r="S104" s="6" t="s">
        <v>2034</v>
      </c>
      <c r="T104" s="36" t="str">
        <f t="shared" si="68"/>
        <v>0</v>
      </c>
      <c r="U104" s="6">
        <v>0</v>
      </c>
      <c r="V104" s="6" t="s">
        <v>2286</v>
      </c>
      <c r="W104" s="32" t="str">
        <f t="shared" si="69"/>
        <v>1</v>
      </c>
      <c r="X104" s="5" t="s">
        <v>2034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1364</v>
      </c>
      <c r="D105" s="10" t="s">
        <v>1897</v>
      </c>
      <c r="E105" s="7">
        <v>2</v>
      </c>
      <c r="F105" s="6" t="s">
        <v>2086</v>
      </c>
      <c r="G105" s="36" t="str">
        <f t="shared" si="120"/>
        <v>1</v>
      </c>
      <c r="H105" s="6" t="s">
        <v>2078</v>
      </c>
      <c r="I105" s="36" t="str">
        <f t="shared" si="64"/>
        <v>2</v>
      </c>
      <c r="J105" s="6" t="s">
        <v>2078</v>
      </c>
      <c r="K105" s="36" t="str">
        <f t="shared" si="65"/>
        <v>2</v>
      </c>
      <c r="L105" s="6">
        <v>100</v>
      </c>
      <c r="M105" s="6" t="s">
        <v>2037</v>
      </c>
      <c r="N105" s="36" t="str">
        <f t="shared" si="66"/>
        <v>3</v>
      </c>
      <c r="O105" s="36" t="s">
        <v>2093</v>
      </c>
      <c r="P105" s="6" t="str">
        <f t="shared" si="67"/>
        <v>2</v>
      </c>
      <c r="Q105" s="7">
        <v>90</v>
      </c>
      <c r="R105" s="6" t="b">
        <v>0</v>
      </c>
      <c r="S105" s="6" t="s">
        <v>2034</v>
      </c>
      <c r="T105" s="36" t="str">
        <f t="shared" si="68"/>
        <v>0</v>
      </c>
      <c r="U105" s="6">
        <v>0</v>
      </c>
      <c r="V105" s="6" t="s">
        <v>2286</v>
      </c>
      <c r="W105" s="32" t="str">
        <f t="shared" si="69"/>
        <v>1</v>
      </c>
      <c r="X105" s="5" t="s">
        <v>2034</v>
      </c>
      <c r="Y105" s="32" t="str">
        <f t="shared" si="70"/>
        <v>0</v>
      </c>
      <c r="Z105" s="7">
        <v>0</v>
      </c>
      <c r="AA105" s="5" t="b">
        <v>1</v>
      </c>
      <c r="AB105" s="6" t="s">
        <v>2088</v>
      </c>
      <c r="AC105" s="36" t="str">
        <f t="shared" si="121"/>
        <v>3</v>
      </c>
      <c r="AD105" s="6" t="s">
        <v>2078</v>
      </c>
      <c r="AE105" s="36" t="str">
        <f t="shared" si="71"/>
        <v>2</v>
      </c>
      <c r="AF105" s="6" t="s">
        <v>2078</v>
      </c>
      <c r="AG105" s="36" t="str">
        <f t="shared" si="72"/>
        <v>2</v>
      </c>
      <c r="AH105" s="6">
        <v>100</v>
      </c>
      <c r="AI105" s="6" t="s">
        <v>2063</v>
      </c>
      <c r="AJ105" s="36" t="str">
        <f t="shared" si="73"/>
        <v>30</v>
      </c>
      <c r="AK105" s="36" t="s">
        <v>2034</v>
      </c>
      <c r="AL105" s="6" t="str">
        <f t="shared" si="74"/>
        <v>0</v>
      </c>
      <c r="AM105" s="7">
        <v>17</v>
      </c>
      <c r="AN105" s="6" t="b">
        <v>0</v>
      </c>
      <c r="AO105" s="6" t="s">
        <v>2034</v>
      </c>
      <c r="AP105" s="36" t="str">
        <f t="shared" si="75"/>
        <v>0</v>
      </c>
      <c r="AQ105" s="6">
        <v>0</v>
      </c>
      <c r="AR105" s="6" t="s">
        <v>2034</v>
      </c>
      <c r="AS105" s="32" t="str">
        <f t="shared" si="76"/>
        <v>0</v>
      </c>
      <c r="AT105" s="5" t="s">
        <v>2303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1404</v>
      </c>
      <c r="D106" s="10" t="s">
        <v>2181</v>
      </c>
      <c r="E106" s="7">
        <v>2</v>
      </c>
      <c r="F106" s="6" t="s">
        <v>2086</v>
      </c>
      <c r="G106" s="36" t="str">
        <f t="shared" ref="G106" si="232">IF(F106="","",LEFT(F106,FIND(" ",SUBSTITUTE(F106,":"," "))-1))</f>
        <v>1</v>
      </c>
      <c r="H106" s="6" t="s">
        <v>2078</v>
      </c>
      <c r="I106" s="36" t="str">
        <f t="shared" ref="I106" si="233">IF(H106="","",LEFT(H106,FIND(" ",SUBSTITUTE(H106,":"," "))-1))</f>
        <v>2</v>
      </c>
      <c r="J106" s="6" t="s">
        <v>2078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2037</v>
      </c>
      <c r="N106" s="36" t="str">
        <f t="shared" ref="N106" si="235">IF(M106="","",LEFT(M106,FIND(" ",SUBSTITUTE(M106,":"," "))-1))</f>
        <v>3</v>
      </c>
      <c r="O106" s="36" t="s">
        <v>2093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2034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2286</v>
      </c>
      <c r="W106" s="32" t="str">
        <f t="shared" ref="W106" si="238">IF(V106="","",LEFT(V106,FIND(" ",SUBSTITUTE(V106,":"," "))-1))</f>
        <v>1</v>
      </c>
      <c r="X106" s="5" t="s">
        <v>2034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2088</v>
      </c>
      <c r="AC106" s="36" t="str">
        <f t="shared" ref="AC106" si="240">IF(AB106="","",LEFT(AB106,FIND(" ",SUBSTITUTE(AB106,":"," "))-1))</f>
        <v>3</v>
      </c>
      <c r="AD106" s="6" t="s">
        <v>2078</v>
      </c>
      <c r="AE106" s="36" t="str">
        <f t="shared" ref="AE106" si="241">IF(AD106="","",LEFT(AD106,FIND(" ",SUBSTITUTE(AD106,":"," "))-1))</f>
        <v>2</v>
      </c>
      <c r="AF106" s="6" t="s">
        <v>2078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2063</v>
      </c>
      <c r="AJ106" s="36" t="str">
        <f t="shared" ref="AJ106" si="243">IF(AI106="","",LEFT(AI106,FIND(" ",SUBSTITUTE(AI106,":"," "))-1))</f>
        <v>30</v>
      </c>
      <c r="AK106" s="36" t="s">
        <v>2034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2034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2034</v>
      </c>
      <c r="AS106" s="32" t="str">
        <f t="shared" ref="AS106" si="246">IF(AR106="","",LEFT(AR106,FIND(" ",SUBSTITUTE(AR106,":"," "))-1))</f>
        <v>0</v>
      </c>
      <c r="AT106" s="5" t="s">
        <v>2303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444</v>
      </c>
      <c r="D107" s="10" t="s">
        <v>1999</v>
      </c>
      <c r="E107" s="7">
        <v>2</v>
      </c>
      <c r="F107" s="6" t="s">
        <v>2086</v>
      </c>
      <c r="G107" s="36" t="str">
        <f t="shared" si="120"/>
        <v>1</v>
      </c>
      <c r="H107" s="6" t="s">
        <v>2078</v>
      </c>
      <c r="I107" s="36" t="str">
        <f t="shared" si="64"/>
        <v>2</v>
      </c>
      <c r="J107" s="6" t="s">
        <v>2078</v>
      </c>
      <c r="K107" s="36" t="str">
        <f t="shared" si="65"/>
        <v>2</v>
      </c>
      <c r="L107" s="6">
        <v>100</v>
      </c>
      <c r="M107" s="6" t="s">
        <v>2037</v>
      </c>
      <c r="N107" s="36" t="str">
        <f t="shared" si="66"/>
        <v>3</v>
      </c>
      <c r="O107" s="36" t="s">
        <v>2093</v>
      </c>
      <c r="P107" s="6" t="str">
        <f t="shared" si="67"/>
        <v>2</v>
      </c>
      <c r="Q107" s="7">
        <v>71</v>
      </c>
      <c r="R107" s="6" t="b">
        <v>0</v>
      </c>
      <c r="S107" s="6" t="s">
        <v>2034</v>
      </c>
      <c r="T107" s="36" t="str">
        <f t="shared" si="68"/>
        <v>0</v>
      </c>
      <c r="U107" s="6">
        <v>0</v>
      </c>
      <c r="V107" s="6" t="s">
        <v>2286</v>
      </c>
      <c r="W107" s="32" t="str">
        <f t="shared" si="69"/>
        <v>1</v>
      </c>
      <c r="X107" s="5" t="s">
        <v>2034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1365</v>
      </c>
      <c r="D108" s="10" t="s">
        <v>1898</v>
      </c>
      <c r="E108" s="7">
        <v>2</v>
      </c>
      <c r="F108" s="6" t="s">
        <v>2086</v>
      </c>
      <c r="G108" s="36" t="str">
        <f t="shared" si="120"/>
        <v>1</v>
      </c>
      <c r="H108" s="6" t="s">
        <v>2078</v>
      </c>
      <c r="I108" s="36" t="str">
        <f t="shared" si="64"/>
        <v>2</v>
      </c>
      <c r="J108" s="6" t="s">
        <v>2078</v>
      </c>
      <c r="K108" s="36" t="str">
        <f t="shared" si="65"/>
        <v>2</v>
      </c>
      <c r="L108" s="6">
        <v>100</v>
      </c>
      <c r="M108" s="6" t="s">
        <v>2037</v>
      </c>
      <c r="N108" s="36" t="str">
        <f t="shared" si="66"/>
        <v>3</v>
      </c>
      <c r="O108" s="36" t="s">
        <v>2093</v>
      </c>
      <c r="P108" s="6" t="str">
        <f t="shared" si="67"/>
        <v>2</v>
      </c>
      <c r="Q108" s="7">
        <v>71</v>
      </c>
      <c r="R108" s="6" t="b">
        <v>0</v>
      </c>
      <c r="S108" s="6" t="s">
        <v>2034</v>
      </c>
      <c r="T108" s="36" t="str">
        <f t="shared" si="68"/>
        <v>0</v>
      </c>
      <c r="U108" s="6">
        <v>0</v>
      </c>
      <c r="V108" s="6" t="s">
        <v>2286</v>
      </c>
      <c r="W108" s="32" t="str">
        <f t="shared" si="69"/>
        <v>1</v>
      </c>
      <c r="X108" s="5" t="s">
        <v>2034</v>
      </c>
      <c r="Y108" s="32" t="str">
        <f t="shared" si="70"/>
        <v>0</v>
      </c>
      <c r="Z108" s="7">
        <v>0</v>
      </c>
      <c r="AA108" s="5" t="b">
        <v>1</v>
      </c>
      <c r="AB108" s="6" t="s">
        <v>2088</v>
      </c>
      <c r="AC108" s="36" t="str">
        <f t="shared" si="121"/>
        <v>3</v>
      </c>
      <c r="AD108" s="6" t="s">
        <v>2078</v>
      </c>
      <c r="AE108" s="36" t="str">
        <f t="shared" si="71"/>
        <v>2</v>
      </c>
      <c r="AF108" s="6" t="s">
        <v>2078</v>
      </c>
      <c r="AG108" s="36" t="str">
        <f t="shared" si="72"/>
        <v>2</v>
      </c>
      <c r="AH108" s="6">
        <v>100</v>
      </c>
      <c r="AI108" s="6" t="s">
        <v>2063</v>
      </c>
      <c r="AJ108" s="36" t="str">
        <f t="shared" si="73"/>
        <v>30</v>
      </c>
      <c r="AK108" s="36" t="s">
        <v>2093</v>
      </c>
      <c r="AL108" s="6" t="str">
        <f t="shared" si="74"/>
        <v>2</v>
      </c>
      <c r="AM108" s="7">
        <v>25</v>
      </c>
      <c r="AN108" s="6" t="b">
        <v>0</v>
      </c>
      <c r="AO108" s="6" t="s">
        <v>2034</v>
      </c>
      <c r="AP108" s="36" t="str">
        <f t="shared" si="75"/>
        <v>0</v>
      </c>
      <c r="AQ108" s="6">
        <v>0</v>
      </c>
      <c r="AR108" s="6" t="s">
        <v>2034</v>
      </c>
      <c r="AS108" s="32" t="str">
        <f t="shared" si="76"/>
        <v>0</v>
      </c>
      <c r="AT108" s="5" t="s">
        <v>2298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1405</v>
      </c>
      <c r="D109" s="10" t="s">
        <v>2186</v>
      </c>
      <c r="E109" s="7">
        <v>2</v>
      </c>
      <c r="F109" s="6" t="s">
        <v>2086</v>
      </c>
      <c r="G109" s="36" t="str">
        <f t="shared" ref="G109" si="248">IF(F109="","",LEFT(F109,FIND(" ",SUBSTITUTE(F109,":"," "))-1))</f>
        <v>1</v>
      </c>
      <c r="H109" s="6" t="s">
        <v>2078</v>
      </c>
      <c r="I109" s="36" t="str">
        <f t="shared" ref="I109" si="249">IF(H109="","",LEFT(H109,FIND(" ",SUBSTITUTE(H109,":"," "))-1))</f>
        <v>2</v>
      </c>
      <c r="J109" s="6" t="s">
        <v>2078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2037</v>
      </c>
      <c r="N109" s="36" t="str">
        <f t="shared" ref="N109" si="251">IF(M109="","",LEFT(M109,FIND(" ",SUBSTITUTE(M109,":"," "))-1))</f>
        <v>3</v>
      </c>
      <c r="O109" s="36" t="s">
        <v>2093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2034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2286</v>
      </c>
      <c r="W109" s="32" t="str">
        <f t="shared" ref="W109" si="254">IF(V109="","",LEFT(V109,FIND(" ",SUBSTITUTE(V109,":"," "))-1))</f>
        <v>1</v>
      </c>
      <c r="X109" s="5" t="s">
        <v>2034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2088</v>
      </c>
      <c r="AC109" s="36" t="str">
        <f t="shared" ref="AC109" si="256">IF(AB109="","",LEFT(AB109,FIND(" ",SUBSTITUTE(AB109,":"," "))-1))</f>
        <v>3</v>
      </c>
      <c r="AD109" s="6" t="s">
        <v>2078</v>
      </c>
      <c r="AE109" s="36" t="str">
        <f t="shared" ref="AE109" si="257">IF(AD109="","",LEFT(AD109,FIND(" ",SUBSTITUTE(AD109,":"," "))-1))</f>
        <v>2</v>
      </c>
      <c r="AF109" s="6" t="s">
        <v>2078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2063</v>
      </c>
      <c r="AJ109" s="36" t="str">
        <f t="shared" ref="AJ109" si="259">IF(AI109="","",LEFT(AI109,FIND(" ",SUBSTITUTE(AI109,":"," "))-1))</f>
        <v>30</v>
      </c>
      <c r="AK109" s="36" t="s">
        <v>2093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2034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2034</v>
      </c>
      <c r="AS109" s="32" t="str">
        <f t="shared" ref="AS109" si="262">IF(AR109="","",LEFT(AR109,FIND(" ",SUBSTITUTE(AR109,":"," "))-1))</f>
        <v>0</v>
      </c>
      <c r="AT109" s="5" t="s">
        <v>2298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445</v>
      </c>
      <c r="D110" s="10" t="s">
        <v>2000</v>
      </c>
      <c r="E110" s="7">
        <v>2</v>
      </c>
      <c r="F110" s="6" t="s">
        <v>2086</v>
      </c>
      <c r="G110" s="36" t="str">
        <f t="shared" si="120"/>
        <v>1</v>
      </c>
      <c r="H110" s="6" t="s">
        <v>2078</v>
      </c>
      <c r="I110" s="36" t="str">
        <f t="shared" si="64"/>
        <v>2</v>
      </c>
      <c r="J110" s="6" t="s">
        <v>2078</v>
      </c>
      <c r="K110" s="36" t="str">
        <f t="shared" si="65"/>
        <v>2</v>
      </c>
      <c r="L110" s="6">
        <v>100</v>
      </c>
      <c r="M110" s="6" t="s">
        <v>2045</v>
      </c>
      <c r="N110" s="36" t="str">
        <f t="shared" si="66"/>
        <v>12</v>
      </c>
      <c r="O110" s="36" t="s">
        <v>2093</v>
      </c>
      <c r="P110" s="6" t="str">
        <f t="shared" si="67"/>
        <v>2</v>
      </c>
      <c r="Q110" s="7">
        <v>136</v>
      </c>
      <c r="R110" s="6" t="b">
        <v>0</v>
      </c>
      <c r="S110" s="6" t="s">
        <v>2034</v>
      </c>
      <c r="T110" s="36" t="str">
        <f t="shared" si="68"/>
        <v>0</v>
      </c>
      <c r="U110" s="6">
        <v>0</v>
      </c>
      <c r="V110" s="6" t="s">
        <v>2286</v>
      </c>
      <c r="W110" s="32" t="str">
        <f t="shared" si="69"/>
        <v>1</v>
      </c>
      <c r="X110" s="5" t="s">
        <v>2034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1366</v>
      </c>
      <c r="D111" s="10" t="s">
        <v>1899</v>
      </c>
      <c r="E111" s="7">
        <v>2</v>
      </c>
      <c r="F111" s="6" t="s">
        <v>2086</v>
      </c>
      <c r="G111" s="36" t="str">
        <f t="shared" si="120"/>
        <v>1</v>
      </c>
      <c r="H111" s="6" t="s">
        <v>2078</v>
      </c>
      <c r="I111" s="36" t="str">
        <f t="shared" si="64"/>
        <v>2</v>
      </c>
      <c r="J111" s="6" t="s">
        <v>2078</v>
      </c>
      <c r="K111" s="36" t="str">
        <f t="shared" si="65"/>
        <v>2</v>
      </c>
      <c r="L111" s="6">
        <v>100</v>
      </c>
      <c r="M111" s="6" t="s">
        <v>2045</v>
      </c>
      <c r="N111" s="36" t="str">
        <f t="shared" si="66"/>
        <v>12</v>
      </c>
      <c r="O111" s="36" t="s">
        <v>2093</v>
      </c>
      <c r="P111" s="6" t="str">
        <f t="shared" si="67"/>
        <v>2</v>
      </c>
      <c r="Q111" s="7">
        <v>156</v>
      </c>
      <c r="R111" s="6" t="b">
        <v>0</v>
      </c>
      <c r="S111" s="6" t="s">
        <v>2034</v>
      </c>
      <c r="T111" s="36" t="str">
        <f t="shared" si="68"/>
        <v>0</v>
      </c>
      <c r="U111" s="6">
        <v>0</v>
      </c>
      <c r="V111" s="6" t="s">
        <v>2286</v>
      </c>
      <c r="W111" s="32" t="str">
        <f t="shared" si="69"/>
        <v>1</v>
      </c>
      <c r="X111" s="5" t="s">
        <v>2034</v>
      </c>
      <c r="Y111" s="32" t="str">
        <f t="shared" si="70"/>
        <v>0</v>
      </c>
      <c r="Z111" s="7">
        <v>0</v>
      </c>
      <c r="AA111" s="5" t="b">
        <v>1</v>
      </c>
      <c r="AB111" s="6" t="s">
        <v>2088</v>
      </c>
      <c r="AC111" s="36" t="str">
        <f t="shared" si="121"/>
        <v>3</v>
      </c>
      <c r="AD111" s="6" t="s">
        <v>2078</v>
      </c>
      <c r="AE111" s="36" t="str">
        <f t="shared" si="71"/>
        <v>2</v>
      </c>
      <c r="AF111" s="6" t="s">
        <v>2078</v>
      </c>
      <c r="AG111" s="36" t="str">
        <f t="shared" si="72"/>
        <v>2</v>
      </c>
      <c r="AH111" s="6">
        <v>100</v>
      </c>
      <c r="AI111" s="6" t="s">
        <v>2063</v>
      </c>
      <c r="AJ111" s="36" t="str">
        <f t="shared" si="73"/>
        <v>30</v>
      </c>
      <c r="AK111" s="36" t="s">
        <v>2093</v>
      </c>
      <c r="AL111" s="6" t="str">
        <f t="shared" si="74"/>
        <v>2</v>
      </c>
      <c r="AM111" s="7">
        <v>20</v>
      </c>
      <c r="AN111" s="6" t="b">
        <v>0</v>
      </c>
      <c r="AO111" s="6" t="s">
        <v>2034</v>
      </c>
      <c r="AP111" s="36" t="str">
        <f t="shared" si="75"/>
        <v>0</v>
      </c>
      <c r="AQ111" s="6">
        <v>0</v>
      </c>
      <c r="AR111" s="6" t="s">
        <v>2034</v>
      </c>
      <c r="AS111" s="32" t="str">
        <f t="shared" si="76"/>
        <v>0</v>
      </c>
      <c r="AT111" s="5" t="s">
        <v>2298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2088</v>
      </c>
      <c r="AZ111" s="36" t="str">
        <f t="shared" si="122"/>
        <v>3</v>
      </c>
      <c r="BA111" s="6" t="s">
        <v>2078</v>
      </c>
      <c r="BB111" s="36" t="str">
        <f t="shared" si="78"/>
        <v>2</v>
      </c>
      <c r="BC111" s="36"/>
      <c r="BD111" s="6" t="s">
        <v>2078</v>
      </c>
      <c r="BE111" s="36" t="str">
        <f t="shared" si="79"/>
        <v>2</v>
      </c>
      <c r="BF111" s="36"/>
      <c r="BG111" s="6">
        <v>100</v>
      </c>
      <c r="BH111" s="6" t="s">
        <v>2035</v>
      </c>
      <c r="BI111" s="36" t="str">
        <f t="shared" si="80"/>
        <v>1</v>
      </c>
      <c r="BJ111" s="36" t="s">
        <v>2034</v>
      </c>
      <c r="BK111" s="6" t="str">
        <f t="shared" si="81"/>
        <v>0</v>
      </c>
      <c r="BL111" s="7">
        <v>20</v>
      </c>
      <c r="BM111" s="6" t="b">
        <v>0</v>
      </c>
      <c r="BN111" s="6" t="s">
        <v>2034</v>
      </c>
      <c r="BO111" s="36" t="str">
        <f t="shared" si="82"/>
        <v>0</v>
      </c>
      <c r="BP111" s="6">
        <v>0</v>
      </c>
      <c r="BQ111" s="6" t="s">
        <v>2034</v>
      </c>
      <c r="BR111" s="32" t="str">
        <f t="shared" si="83"/>
        <v>0</v>
      </c>
      <c r="BS111" s="5" t="s">
        <v>2314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1406</v>
      </c>
      <c r="D112" s="10" t="s">
        <v>2188</v>
      </c>
      <c r="E112" s="7">
        <v>2</v>
      </c>
      <c r="F112" s="6" t="s">
        <v>2086</v>
      </c>
      <c r="G112" s="36" t="str">
        <f t="shared" ref="G112" si="264">IF(F112="","",LEFT(F112,FIND(" ",SUBSTITUTE(F112,":"," "))-1))</f>
        <v>1</v>
      </c>
      <c r="H112" s="6" t="s">
        <v>2078</v>
      </c>
      <c r="I112" s="36" t="str">
        <f t="shared" ref="I112" si="265">IF(H112="","",LEFT(H112,FIND(" ",SUBSTITUTE(H112,":"," "))-1))</f>
        <v>2</v>
      </c>
      <c r="J112" s="6" t="s">
        <v>2078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2045</v>
      </c>
      <c r="N112" s="36" t="str">
        <f t="shared" ref="N112" si="267">IF(M112="","",LEFT(M112,FIND(" ",SUBSTITUTE(M112,":"," "))-1))</f>
        <v>12</v>
      </c>
      <c r="O112" s="36" t="s">
        <v>2093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2034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2286</v>
      </c>
      <c r="W112" s="32" t="str">
        <f t="shared" ref="W112" si="270">IF(V112="","",LEFT(V112,FIND(" ",SUBSTITUTE(V112,":"," "))-1))</f>
        <v>1</v>
      </c>
      <c r="X112" s="5" t="s">
        <v>2034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2088</v>
      </c>
      <c r="AC112" s="36" t="str">
        <f t="shared" ref="AC112" si="272">IF(AB112="","",LEFT(AB112,FIND(" ",SUBSTITUTE(AB112,":"," "))-1))</f>
        <v>3</v>
      </c>
      <c r="AD112" s="6" t="s">
        <v>2078</v>
      </c>
      <c r="AE112" s="36" t="str">
        <f t="shared" ref="AE112" si="273">IF(AD112="","",LEFT(AD112,FIND(" ",SUBSTITUTE(AD112,":"," "))-1))</f>
        <v>2</v>
      </c>
      <c r="AF112" s="6" t="s">
        <v>2078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2063</v>
      </c>
      <c r="AJ112" s="36" t="str">
        <f t="shared" ref="AJ112" si="275">IF(AI112="","",LEFT(AI112,FIND(" ",SUBSTITUTE(AI112,":"," "))-1))</f>
        <v>30</v>
      </c>
      <c r="AK112" s="36" t="s">
        <v>2093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2034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2034</v>
      </c>
      <c r="AS112" s="32" t="str">
        <f t="shared" ref="AS112" si="278">IF(AR112="","",LEFT(AR112,FIND(" ",SUBSTITUTE(AR112,":"," "))-1))</f>
        <v>0</v>
      </c>
      <c r="AT112" s="5" t="s">
        <v>2298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2088</v>
      </c>
      <c r="AZ112" s="36" t="str">
        <f t="shared" ref="AZ112" si="280">IF(AY112="","",LEFT(AY112,FIND(" ",SUBSTITUTE(AY112,":"," "))-1))</f>
        <v>3</v>
      </c>
      <c r="BA112" s="6" t="s">
        <v>2078</v>
      </c>
      <c r="BB112" s="36" t="str">
        <f t="shared" ref="BB112" si="281">IF(BA112="","",LEFT(BA112,FIND(" ",SUBSTITUTE(BA112,":"," "))-1))</f>
        <v>2</v>
      </c>
      <c r="BC112" s="36"/>
      <c r="BD112" s="6" t="s">
        <v>2078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2035</v>
      </c>
      <c r="BI112" s="36" t="str">
        <f t="shared" ref="BI112" si="283">IF(BH112="","",LEFT(BH112,FIND(" ",SUBSTITUTE(BH112,":"," "))-1))</f>
        <v>1</v>
      </c>
      <c r="BJ112" s="36" t="s">
        <v>2034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2034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2034</v>
      </c>
      <c r="BR112" s="32" t="str">
        <f t="shared" ref="BR112" si="286">IF(BQ112="","",LEFT(BQ112,FIND(" ",SUBSTITUTE(BQ112,":"," "))-1))</f>
        <v>0</v>
      </c>
      <c r="BS112" s="5" t="s">
        <v>2314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446</v>
      </c>
      <c r="D113" s="10" t="s">
        <v>2001</v>
      </c>
      <c r="E113" s="7">
        <v>2</v>
      </c>
      <c r="F113" s="6" t="s">
        <v>2086</v>
      </c>
      <c r="G113" s="36" t="str">
        <f t="shared" si="120"/>
        <v>1</v>
      </c>
      <c r="H113" s="6" t="s">
        <v>2078</v>
      </c>
      <c r="I113" s="36" t="str">
        <f t="shared" si="64"/>
        <v>2</v>
      </c>
      <c r="J113" s="6" t="s">
        <v>2078</v>
      </c>
      <c r="K113" s="36" t="str">
        <f t="shared" si="65"/>
        <v>2</v>
      </c>
      <c r="L113" s="6">
        <v>100</v>
      </c>
      <c r="M113" s="6" t="s">
        <v>2033</v>
      </c>
      <c r="N113" s="36" t="str">
        <f t="shared" si="66"/>
        <v>10</v>
      </c>
      <c r="O113" s="36" t="s">
        <v>2093</v>
      </c>
      <c r="P113" s="6" t="str">
        <f t="shared" si="67"/>
        <v>2</v>
      </c>
      <c r="Q113" s="7">
        <v>112</v>
      </c>
      <c r="R113" s="6" t="b">
        <v>0</v>
      </c>
      <c r="S113" s="6" t="s">
        <v>2034</v>
      </c>
      <c r="T113" s="36" t="str">
        <f t="shared" si="68"/>
        <v>0</v>
      </c>
      <c r="U113" s="6">
        <v>0</v>
      </c>
      <c r="V113" s="6" t="s">
        <v>2286</v>
      </c>
      <c r="W113" s="32" t="str">
        <f t="shared" si="69"/>
        <v>1</v>
      </c>
      <c r="X113" s="5" t="s">
        <v>2034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1367</v>
      </c>
      <c r="D114" s="10" t="s">
        <v>1900</v>
      </c>
      <c r="E114" s="7">
        <v>2</v>
      </c>
      <c r="F114" s="6" t="s">
        <v>2086</v>
      </c>
      <c r="G114" s="36" t="str">
        <f t="shared" si="120"/>
        <v>1</v>
      </c>
      <c r="H114" s="6" t="s">
        <v>2078</v>
      </c>
      <c r="I114" s="36" t="str">
        <f t="shared" si="64"/>
        <v>2</v>
      </c>
      <c r="J114" s="6" t="s">
        <v>2078</v>
      </c>
      <c r="K114" s="36" t="str">
        <f t="shared" si="65"/>
        <v>2</v>
      </c>
      <c r="L114" s="6">
        <v>100</v>
      </c>
      <c r="M114" s="6" t="s">
        <v>2033</v>
      </c>
      <c r="N114" s="36" t="str">
        <f t="shared" si="66"/>
        <v>10</v>
      </c>
      <c r="O114" s="36" t="s">
        <v>2093</v>
      </c>
      <c r="P114" s="6" t="str">
        <f t="shared" si="67"/>
        <v>2</v>
      </c>
      <c r="Q114" s="7">
        <v>132</v>
      </c>
      <c r="R114" s="6" t="b">
        <v>0</v>
      </c>
      <c r="S114" s="6" t="s">
        <v>2034</v>
      </c>
      <c r="T114" s="36" t="str">
        <f t="shared" si="68"/>
        <v>0</v>
      </c>
      <c r="U114" s="6">
        <v>0</v>
      </c>
      <c r="V114" s="6" t="s">
        <v>2286</v>
      </c>
      <c r="W114" s="32" t="str">
        <f t="shared" si="69"/>
        <v>1</v>
      </c>
      <c r="X114" s="5" t="s">
        <v>2034</v>
      </c>
      <c r="Y114" s="32" t="str">
        <f t="shared" si="70"/>
        <v>0</v>
      </c>
      <c r="Z114" s="7">
        <v>0</v>
      </c>
      <c r="AA114" s="5" t="b">
        <v>1</v>
      </c>
      <c r="AB114" s="6" t="s">
        <v>2087</v>
      </c>
      <c r="AC114" s="36" t="str">
        <f t="shared" si="121"/>
        <v>2</v>
      </c>
      <c r="AD114" s="6" t="s">
        <v>2078</v>
      </c>
      <c r="AE114" s="36" t="str">
        <f t="shared" si="71"/>
        <v>2</v>
      </c>
      <c r="AF114" s="6" t="s">
        <v>2080</v>
      </c>
      <c r="AG114" s="36" t="str">
        <f t="shared" si="72"/>
        <v>5</v>
      </c>
      <c r="AH114" s="6">
        <v>100</v>
      </c>
      <c r="AI114" s="6" t="s">
        <v>2035</v>
      </c>
      <c r="AJ114" s="36" t="str">
        <f t="shared" si="73"/>
        <v>1</v>
      </c>
      <c r="AK114" s="36" t="s">
        <v>2093</v>
      </c>
      <c r="AL114" s="6" t="str">
        <f t="shared" si="74"/>
        <v>2</v>
      </c>
      <c r="AM114" s="7">
        <v>90</v>
      </c>
      <c r="AN114" s="6" t="b">
        <v>0</v>
      </c>
      <c r="AO114" s="6" t="s">
        <v>2034</v>
      </c>
      <c r="AP114" s="36" t="str">
        <f t="shared" si="75"/>
        <v>0</v>
      </c>
      <c r="AQ114" s="6">
        <v>0</v>
      </c>
      <c r="AR114" s="6" t="s">
        <v>2291</v>
      </c>
      <c r="AS114" s="32" t="str">
        <f t="shared" si="76"/>
        <v>49</v>
      </c>
      <c r="AT114" s="5" t="s">
        <v>2034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1407</v>
      </c>
      <c r="D115" s="10" t="s">
        <v>2192</v>
      </c>
      <c r="E115" s="7">
        <v>2</v>
      </c>
      <c r="F115" s="6" t="s">
        <v>2086</v>
      </c>
      <c r="G115" s="36" t="str">
        <f t="shared" ref="G115" si="288">IF(F115="","",LEFT(F115,FIND(" ",SUBSTITUTE(F115,":"," "))-1))</f>
        <v>1</v>
      </c>
      <c r="H115" s="6" t="s">
        <v>2078</v>
      </c>
      <c r="I115" s="36" t="str">
        <f t="shared" ref="I115" si="289">IF(H115="","",LEFT(H115,FIND(" ",SUBSTITUTE(H115,":"," "))-1))</f>
        <v>2</v>
      </c>
      <c r="J115" s="6" t="s">
        <v>2078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2044</v>
      </c>
      <c r="N115" s="36" t="str">
        <f t="shared" ref="N115" si="291">IF(M115="","",LEFT(M115,FIND(" ",SUBSTITUTE(M115,":"," "))-1))</f>
        <v>11</v>
      </c>
      <c r="O115" s="36" t="s">
        <v>2093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2034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2286</v>
      </c>
      <c r="W115" s="32" t="str">
        <f t="shared" ref="W115" si="294">IF(V115="","",LEFT(V115,FIND(" ",SUBSTITUTE(V115,":"," "))-1))</f>
        <v>1</v>
      </c>
      <c r="X115" s="5" t="s">
        <v>2034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2087</v>
      </c>
      <c r="AC115" s="36" t="str">
        <f t="shared" ref="AC115" si="296">IF(AB115="","",LEFT(AB115,FIND(" ",SUBSTITUTE(AB115,":"," "))-1))</f>
        <v>2</v>
      </c>
      <c r="AD115" s="6" t="s">
        <v>2078</v>
      </c>
      <c r="AE115" s="36" t="str">
        <f t="shared" ref="AE115" si="297">IF(AD115="","",LEFT(AD115,FIND(" ",SUBSTITUTE(AD115,":"," "))-1))</f>
        <v>2</v>
      </c>
      <c r="AF115" s="6" t="s">
        <v>2080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2035</v>
      </c>
      <c r="AJ115" s="36" t="str">
        <f t="shared" ref="AJ115" si="299">IF(AI115="","",LEFT(AI115,FIND(" ",SUBSTITUTE(AI115,":"," "))-1))</f>
        <v>1</v>
      </c>
      <c r="AK115" s="36" t="s">
        <v>2093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2034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2291</v>
      </c>
      <c r="AS115" s="32" t="str">
        <f t="shared" ref="AS115" si="302">IF(AR115="","",LEFT(AR115,FIND(" ",SUBSTITUTE(AR115,":"," "))-1))</f>
        <v>49</v>
      </c>
      <c r="AT115" s="5" t="s">
        <v>2034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447</v>
      </c>
      <c r="D116" s="10" t="s">
        <v>2002</v>
      </c>
      <c r="E116" s="6">
        <v>2</v>
      </c>
      <c r="F116" s="6" t="s">
        <v>2086</v>
      </c>
      <c r="G116" s="36" t="str">
        <f t="shared" si="120"/>
        <v>1</v>
      </c>
      <c r="H116" s="6" t="s">
        <v>2078</v>
      </c>
      <c r="I116" s="36" t="str">
        <f t="shared" si="64"/>
        <v>2</v>
      </c>
      <c r="J116" s="6" t="s">
        <v>2078</v>
      </c>
      <c r="K116" s="36" t="str">
        <f t="shared" si="65"/>
        <v>2</v>
      </c>
      <c r="L116" s="6">
        <v>100</v>
      </c>
      <c r="M116" s="6" t="s">
        <v>2051</v>
      </c>
      <c r="N116" s="36" t="str">
        <f t="shared" si="66"/>
        <v>18</v>
      </c>
      <c r="O116" s="36" t="s">
        <v>2093</v>
      </c>
      <c r="P116" s="6" t="str">
        <f t="shared" si="67"/>
        <v>2</v>
      </c>
      <c r="Q116" s="6">
        <v>125</v>
      </c>
      <c r="R116" s="6" t="b">
        <v>0</v>
      </c>
      <c r="S116" s="6" t="s">
        <v>2034</v>
      </c>
      <c r="T116" s="36" t="str">
        <f t="shared" si="68"/>
        <v>0</v>
      </c>
      <c r="U116" s="6">
        <v>0</v>
      </c>
      <c r="V116" s="6" t="s">
        <v>2286</v>
      </c>
      <c r="W116" s="32" t="str">
        <f t="shared" si="69"/>
        <v>1</v>
      </c>
      <c r="X116" s="5" t="s">
        <v>2034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1368</v>
      </c>
      <c r="D117" s="10" t="s">
        <v>1902</v>
      </c>
      <c r="E117" s="6">
        <v>2</v>
      </c>
      <c r="F117" s="6" t="s">
        <v>2086</v>
      </c>
      <c r="G117" s="36" t="str">
        <f t="shared" si="120"/>
        <v>1</v>
      </c>
      <c r="H117" s="6" t="s">
        <v>2078</v>
      </c>
      <c r="I117" s="36" t="str">
        <f t="shared" si="64"/>
        <v>2</v>
      </c>
      <c r="J117" s="6" t="s">
        <v>2078</v>
      </c>
      <c r="K117" s="36" t="str">
        <f t="shared" si="65"/>
        <v>2</v>
      </c>
      <c r="L117" s="6">
        <v>100</v>
      </c>
      <c r="M117" s="6" t="s">
        <v>2051</v>
      </c>
      <c r="N117" s="36" t="str">
        <f t="shared" si="66"/>
        <v>18</v>
      </c>
      <c r="O117" s="36" t="s">
        <v>2093</v>
      </c>
      <c r="P117" s="6" t="str">
        <f t="shared" si="67"/>
        <v>2</v>
      </c>
      <c r="Q117" s="6">
        <v>145</v>
      </c>
      <c r="R117" s="6" t="b">
        <v>0</v>
      </c>
      <c r="S117" s="6" t="s">
        <v>2034</v>
      </c>
      <c r="T117" s="36" t="str">
        <f t="shared" si="68"/>
        <v>0</v>
      </c>
      <c r="U117" s="6">
        <v>0</v>
      </c>
      <c r="V117" s="6" t="s">
        <v>2286</v>
      </c>
      <c r="W117" s="32" t="str">
        <f t="shared" si="69"/>
        <v>1</v>
      </c>
      <c r="X117" s="5" t="s">
        <v>2034</v>
      </c>
      <c r="Y117" s="32" t="str">
        <f t="shared" si="70"/>
        <v>0</v>
      </c>
      <c r="Z117" s="5">
        <v>0</v>
      </c>
      <c r="AA117" s="5" t="b">
        <v>1</v>
      </c>
      <c r="AB117" s="6" t="s">
        <v>2088</v>
      </c>
      <c r="AC117" s="36" t="str">
        <f t="shared" si="121"/>
        <v>3</v>
      </c>
      <c r="AD117" s="6" t="s">
        <v>2078</v>
      </c>
      <c r="AE117" s="36" t="str">
        <f t="shared" si="71"/>
        <v>2</v>
      </c>
      <c r="AF117" s="6" t="s">
        <v>2078</v>
      </c>
      <c r="AG117" s="36" t="str">
        <f t="shared" si="72"/>
        <v>2</v>
      </c>
      <c r="AH117" s="6">
        <v>100</v>
      </c>
      <c r="AI117" s="6" t="s">
        <v>2035</v>
      </c>
      <c r="AJ117" s="36" t="str">
        <f t="shared" si="73"/>
        <v>1</v>
      </c>
      <c r="AK117" s="36" t="s">
        <v>2034</v>
      </c>
      <c r="AL117" s="6" t="str">
        <f t="shared" si="74"/>
        <v>0</v>
      </c>
      <c r="AM117" s="6">
        <v>25</v>
      </c>
      <c r="AN117" s="6" t="b">
        <v>0</v>
      </c>
      <c r="AO117" s="6" t="s">
        <v>2034</v>
      </c>
      <c r="AP117" s="36" t="str">
        <f t="shared" si="75"/>
        <v>0</v>
      </c>
      <c r="AQ117" s="6">
        <v>0</v>
      </c>
      <c r="AR117" s="6" t="s">
        <v>2034</v>
      </c>
      <c r="AS117" s="32" t="str">
        <f t="shared" si="76"/>
        <v>0</v>
      </c>
      <c r="AT117" s="5" t="s">
        <v>2305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1408</v>
      </c>
      <c r="D118" s="10" t="s">
        <v>2197</v>
      </c>
      <c r="E118" s="6">
        <v>2</v>
      </c>
      <c r="F118" s="6" t="s">
        <v>2086</v>
      </c>
      <c r="G118" s="36" t="str">
        <f t="shared" ref="G118" si="304">IF(F118="","",LEFT(F118,FIND(" ",SUBSTITUTE(F118,":"," "))-1))</f>
        <v>1</v>
      </c>
      <c r="H118" s="6" t="s">
        <v>2078</v>
      </c>
      <c r="I118" s="36" t="str">
        <f t="shared" ref="I118" si="305">IF(H118="","",LEFT(H118,FIND(" ",SUBSTITUTE(H118,":"," "))-1))</f>
        <v>2</v>
      </c>
      <c r="J118" s="6" t="s">
        <v>2078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2051</v>
      </c>
      <c r="N118" s="36" t="str">
        <f t="shared" ref="N118" si="307">IF(M118="","",LEFT(M118,FIND(" ",SUBSTITUTE(M118,":"," "))-1))</f>
        <v>18</v>
      </c>
      <c r="O118" s="36" t="s">
        <v>2093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2034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2286</v>
      </c>
      <c r="W118" s="32" t="str">
        <f t="shared" ref="W118" si="310">IF(V118="","",LEFT(V118,FIND(" ",SUBSTITUTE(V118,":"," "))-1))</f>
        <v>1</v>
      </c>
      <c r="X118" s="5" t="s">
        <v>2034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2088</v>
      </c>
      <c r="AC118" s="36" t="str">
        <f t="shared" ref="AC118" si="312">IF(AB118="","",LEFT(AB118,FIND(" ",SUBSTITUTE(AB118,":"," "))-1))</f>
        <v>3</v>
      </c>
      <c r="AD118" s="6" t="s">
        <v>2078</v>
      </c>
      <c r="AE118" s="36" t="str">
        <f t="shared" ref="AE118" si="313">IF(AD118="","",LEFT(AD118,FIND(" ",SUBSTITUTE(AD118,":"," "))-1))</f>
        <v>2</v>
      </c>
      <c r="AF118" s="6" t="s">
        <v>2078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2035</v>
      </c>
      <c r="AJ118" s="36" t="str">
        <f t="shared" ref="AJ118" si="315">IF(AI118="","",LEFT(AI118,FIND(" ",SUBSTITUTE(AI118,":"," "))-1))</f>
        <v>1</v>
      </c>
      <c r="AK118" s="36" t="s">
        <v>2034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2034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2034</v>
      </c>
      <c r="AS118" s="32" t="str">
        <f t="shared" ref="AS118" si="318">IF(AR118="","",LEFT(AR118,FIND(" ",SUBSTITUTE(AR118,":"," "))-1))</f>
        <v>0</v>
      </c>
      <c r="AT118" s="5" t="s">
        <v>2305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448</v>
      </c>
      <c r="D119" s="10" t="s">
        <v>2003</v>
      </c>
      <c r="E119" s="7">
        <v>2</v>
      </c>
      <c r="F119" s="6" t="s">
        <v>2086</v>
      </c>
      <c r="G119" s="36" t="str">
        <f t="shared" si="120"/>
        <v>1</v>
      </c>
      <c r="H119" s="6" t="s">
        <v>2078</v>
      </c>
      <c r="I119" s="36" t="str">
        <f t="shared" si="64"/>
        <v>2</v>
      </c>
      <c r="J119" s="6" t="s">
        <v>2078</v>
      </c>
      <c r="K119" s="36" t="str">
        <f t="shared" si="65"/>
        <v>2</v>
      </c>
      <c r="L119" s="6">
        <v>100</v>
      </c>
      <c r="M119" s="6" t="s">
        <v>2052</v>
      </c>
      <c r="N119" s="36" t="str">
        <f t="shared" si="66"/>
        <v>19</v>
      </c>
      <c r="O119" s="36" t="s">
        <v>2093</v>
      </c>
      <c r="P119" s="6" t="str">
        <f t="shared" si="67"/>
        <v>2</v>
      </c>
      <c r="Q119" s="7">
        <v>100</v>
      </c>
      <c r="R119" s="6" t="b">
        <v>0</v>
      </c>
      <c r="S119" s="6" t="s">
        <v>2034</v>
      </c>
      <c r="T119" s="36" t="str">
        <f t="shared" si="68"/>
        <v>0</v>
      </c>
      <c r="U119" s="6">
        <v>0</v>
      </c>
      <c r="V119" s="6" t="s">
        <v>2286</v>
      </c>
      <c r="W119" s="32" t="str">
        <f t="shared" si="69"/>
        <v>1</v>
      </c>
      <c r="X119" s="5" t="s">
        <v>2034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1369</v>
      </c>
      <c r="D120" s="10" t="s">
        <v>1903</v>
      </c>
      <c r="E120" s="7">
        <v>2</v>
      </c>
      <c r="F120" s="6" t="s">
        <v>2086</v>
      </c>
      <c r="G120" s="36" t="str">
        <f t="shared" si="120"/>
        <v>1</v>
      </c>
      <c r="H120" s="6" t="s">
        <v>2078</v>
      </c>
      <c r="I120" s="36" t="str">
        <f t="shared" si="64"/>
        <v>2</v>
      </c>
      <c r="J120" s="6" t="s">
        <v>2078</v>
      </c>
      <c r="K120" s="36" t="str">
        <f t="shared" si="65"/>
        <v>2</v>
      </c>
      <c r="L120" s="6">
        <v>100</v>
      </c>
      <c r="M120" s="6" t="s">
        <v>2052</v>
      </c>
      <c r="N120" s="36" t="str">
        <f t="shared" si="66"/>
        <v>19</v>
      </c>
      <c r="O120" s="36" t="s">
        <v>2093</v>
      </c>
      <c r="P120" s="6" t="str">
        <f t="shared" si="67"/>
        <v>2</v>
      </c>
      <c r="Q120" s="7">
        <v>120</v>
      </c>
      <c r="R120" s="6" t="b">
        <v>0</v>
      </c>
      <c r="S120" s="6" t="s">
        <v>2034</v>
      </c>
      <c r="T120" s="36" t="str">
        <f t="shared" si="68"/>
        <v>0</v>
      </c>
      <c r="U120" s="6">
        <v>0</v>
      </c>
      <c r="V120" s="6" t="s">
        <v>2286</v>
      </c>
      <c r="W120" s="32" t="str">
        <f t="shared" si="69"/>
        <v>1</v>
      </c>
      <c r="X120" s="5" t="s">
        <v>2034</v>
      </c>
      <c r="Y120" s="32" t="str">
        <f t="shared" si="70"/>
        <v>0</v>
      </c>
      <c r="Z120" s="7">
        <v>0</v>
      </c>
      <c r="AA120" s="5" t="b">
        <v>1</v>
      </c>
      <c r="AB120" s="6" t="s">
        <v>2088</v>
      </c>
      <c r="AC120" s="36" t="str">
        <f t="shared" si="121"/>
        <v>3</v>
      </c>
      <c r="AD120" s="6" t="s">
        <v>2078</v>
      </c>
      <c r="AE120" s="36" t="str">
        <f t="shared" si="71"/>
        <v>2</v>
      </c>
      <c r="AF120" s="6" t="s">
        <v>2078</v>
      </c>
      <c r="AG120" s="36" t="str">
        <f t="shared" si="72"/>
        <v>2</v>
      </c>
      <c r="AH120" s="6">
        <v>100</v>
      </c>
      <c r="AI120" s="6" t="s">
        <v>2050</v>
      </c>
      <c r="AJ120" s="36" t="str">
        <f t="shared" si="73"/>
        <v>17</v>
      </c>
      <c r="AK120" s="36" t="s">
        <v>2034</v>
      </c>
      <c r="AL120" s="6" t="str">
        <f t="shared" si="74"/>
        <v>0</v>
      </c>
      <c r="AM120" s="7">
        <v>15</v>
      </c>
      <c r="AN120" s="6" t="b">
        <v>0</v>
      </c>
      <c r="AO120" s="6" t="s">
        <v>2034</v>
      </c>
      <c r="AP120" s="36" t="str">
        <f t="shared" si="75"/>
        <v>0</v>
      </c>
      <c r="AQ120" s="6">
        <v>0</v>
      </c>
      <c r="AR120" s="6" t="s">
        <v>2034</v>
      </c>
      <c r="AS120" s="32" t="str">
        <f t="shared" si="76"/>
        <v>0</v>
      </c>
      <c r="AT120" s="5" t="s">
        <v>2315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1409</v>
      </c>
      <c r="D121" s="10" t="s">
        <v>2204</v>
      </c>
      <c r="E121" s="7">
        <v>2</v>
      </c>
      <c r="F121" s="6" t="s">
        <v>2086</v>
      </c>
      <c r="G121" s="36" t="str">
        <f t="shared" ref="G121" si="320">IF(F121="","",LEFT(F121,FIND(" ",SUBSTITUTE(F121,":"," "))-1))</f>
        <v>1</v>
      </c>
      <c r="H121" s="6" t="s">
        <v>2078</v>
      </c>
      <c r="I121" s="36" t="str">
        <f t="shared" ref="I121" si="321">IF(H121="","",LEFT(H121,FIND(" ",SUBSTITUTE(H121,":"," "))-1))</f>
        <v>2</v>
      </c>
      <c r="J121" s="6" t="s">
        <v>2078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2037</v>
      </c>
      <c r="N121" s="36" t="str">
        <f t="shared" ref="N121" si="323">IF(M121="","",LEFT(M121,FIND(" ",SUBSTITUTE(M121,":"," "))-1))</f>
        <v>3</v>
      </c>
      <c r="O121" s="36" t="s">
        <v>2093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2034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2286</v>
      </c>
      <c r="W121" s="32" t="str">
        <f t="shared" ref="W121" si="326">IF(V121="","",LEFT(V121,FIND(" ",SUBSTITUTE(V121,":"," "))-1))</f>
        <v>1</v>
      </c>
      <c r="X121" s="5" t="s">
        <v>2034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2088</v>
      </c>
      <c r="AC121" s="36" t="str">
        <f t="shared" ref="AC121" si="328">IF(AB121="","",LEFT(AB121,FIND(" ",SUBSTITUTE(AB121,":"," "))-1))</f>
        <v>3</v>
      </c>
      <c r="AD121" s="6" t="s">
        <v>2078</v>
      </c>
      <c r="AE121" s="36" t="str">
        <f t="shared" ref="AE121" si="329">IF(AD121="","",LEFT(AD121,FIND(" ",SUBSTITUTE(AD121,":"," "))-1))</f>
        <v>2</v>
      </c>
      <c r="AF121" s="6" t="s">
        <v>2078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2050</v>
      </c>
      <c r="AJ121" s="36" t="str">
        <f t="shared" ref="AJ121" si="331">IF(AI121="","",LEFT(AI121,FIND(" ",SUBSTITUTE(AI121,":"," "))-1))</f>
        <v>17</v>
      </c>
      <c r="AK121" s="36" t="s">
        <v>2034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2034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2034</v>
      </c>
      <c r="AS121" s="32" t="str">
        <f t="shared" ref="AS121" si="334">IF(AR121="","",LEFT(AR121,FIND(" ",SUBSTITUTE(AR121,":"," "))-1))</f>
        <v>0</v>
      </c>
      <c r="AT121" s="5" t="s">
        <v>2315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449</v>
      </c>
      <c r="D122" s="10" t="s">
        <v>2004</v>
      </c>
      <c r="E122" s="7">
        <v>2</v>
      </c>
      <c r="F122" s="6" t="s">
        <v>2086</v>
      </c>
      <c r="G122" s="36" t="str">
        <f t="shared" si="120"/>
        <v>1</v>
      </c>
      <c r="H122" s="6" t="s">
        <v>2078</v>
      </c>
      <c r="I122" s="36" t="str">
        <f t="shared" si="64"/>
        <v>2</v>
      </c>
      <c r="J122" s="6" t="s">
        <v>2078</v>
      </c>
      <c r="K122" s="36" t="str">
        <f t="shared" si="65"/>
        <v>2</v>
      </c>
      <c r="L122" s="6">
        <v>100</v>
      </c>
      <c r="M122" s="6" t="s">
        <v>2037</v>
      </c>
      <c r="N122" s="36" t="str">
        <f t="shared" si="66"/>
        <v>3</v>
      </c>
      <c r="O122" s="36" t="s">
        <v>2093</v>
      </c>
      <c r="P122" s="6" t="str">
        <f t="shared" si="67"/>
        <v>2</v>
      </c>
      <c r="Q122" s="7">
        <v>46</v>
      </c>
      <c r="R122" s="6" t="b">
        <v>0</v>
      </c>
      <c r="S122" s="6" t="s">
        <v>2034</v>
      </c>
      <c r="T122" s="36" t="str">
        <f t="shared" si="68"/>
        <v>0</v>
      </c>
      <c r="U122" s="6">
        <v>0</v>
      </c>
      <c r="V122" s="6" t="s">
        <v>2286</v>
      </c>
      <c r="W122" s="32" t="str">
        <f t="shared" si="69"/>
        <v>1</v>
      </c>
      <c r="X122" s="5" t="s">
        <v>2034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1370</v>
      </c>
      <c r="D123" s="10" t="s">
        <v>1905</v>
      </c>
      <c r="E123" s="7">
        <v>2</v>
      </c>
      <c r="F123" s="6" t="s">
        <v>2086</v>
      </c>
      <c r="G123" s="36" t="str">
        <f t="shared" si="120"/>
        <v>1</v>
      </c>
      <c r="H123" s="6" t="s">
        <v>2078</v>
      </c>
      <c r="I123" s="36" t="str">
        <f t="shared" si="64"/>
        <v>2</v>
      </c>
      <c r="J123" s="6" t="s">
        <v>2078</v>
      </c>
      <c r="K123" s="36" t="str">
        <f t="shared" si="65"/>
        <v>2</v>
      </c>
      <c r="L123" s="6">
        <v>100</v>
      </c>
      <c r="M123" s="6" t="s">
        <v>2037</v>
      </c>
      <c r="N123" s="36" t="str">
        <f t="shared" si="66"/>
        <v>3</v>
      </c>
      <c r="O123" s="36" t="s">
        <v>2093</v>
      </c>
      <c r="P123" s="6" t="str">
        <f t="shared" si="67"/>
        <v>2</v>
      </c>
      <c r="Q123" s="7">
        <v>66</v>
      </c>
      <c r="R123" s="6" t="b">
        <v>0</v>
      </c>
      <c r="S123" s="6" t="s">
        <v>2034</v>
      </c>
      <c r="T123" s="36" t="str">
        <f t="shared" si="68"/>
        <v>0</v>
      </c>
      <c r="U123" s="6">
        <v>0</v>
      </c>
      <c r="V123" s="6" t="s">
        <v>2286</v>
      </c>
      <c r="W123" s="32" t="str">
        <f t="shared" si="69"/>
        <v>1</v>
      </c>
      <c r="X123" s="5" t="s">
        <v>2034</v>
      </c>
      <c r="Y123" s="32" t="str">
        <f t="shared" si="70"/>
        <v>0</v>
      </c>
      <c r="Z123" s="7">
        <v>0</v>
      </c>
      <c r="AA123" s="5" t="b">
        <v>1</v>
      </c>
      <c r="AB123" s="6" t="s">
        <v>2088</v>
      </c>
      <c r="AC123" s="36" t="str">
        <f t="shared" si="121"/>
        <v>3</v>
      </c>
      <c r="AD123" s="6" t="s">
        <v>2078</v>
      </c>
      <c r="AE123" s="36" t="str">
        <f t="shared" si="71"/>
        <v>2</v>
      </c>
      <c r="AF123" s="6" t="s">
        <v>2078</v>
      </c>
      <c r="AG123" s="36" t="str">
        <f t="shared" si="72"/>
        <v>2</v>
      </c>
      <c r="AH123" s="6">
        <v>100</v>
      </c>
      <c r="AI123" s="6" t="s">
        <v>2063</v>
      </c>
      <c r="AJ123" s="36" t="str">
        <f t="shared" si="73"/>
        <v>30</v>
      </c>
      <c r="AK123" s="36" t="s">
        <v>2034</v>
      </c>
      <c r="AL123" s="6" t="str">
        <f t="shared" si="74"/>
        <v>0</v>
      </c>
      <c r="AM123" s="7">
        <v>8</v>
      </c>
      <c r="AN123" s="6" t="b">
        <v>0</v>
      </c>
      <c r="AO123" s="6" t="s">
        <v>2034</v>
      </c>
      <c r="AP123" s="36" t="str">
        <f t="shared" si="75"/>
        <v>0</v>
      </c>
      <c r="AQ123" s="6">
        <v>0</v>
      </c>
      <c r="AR123" s="6" t="s">
        <v>2034</v>
      </c>
      <c r="AS123" s="32" t="str">
        <f t="shared" si="76"/>
        <v>0</v>
      </c>
      <c r="AT123" s="5" t="s">
        <v>2304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2088</v>
      </c>
      <c r="AZ123" s="36" t="str">
        <f t="shared" si="122"/>
        <v>3</v>
      </c>
      <c r="BA123" s="6" t="s">
        <v>2078</v>
      </c>
      <c r="BB123" s="36" t="str">
        <f t="shared" si="78"/>
        <v>2</v>
      </c>
      <c r="BC123" s="36"/>
      <c r="BD123" s="6" t="s">
        <v>2078</v>
      </c>
      <c r="BE123" s="36" t="str">
        <f t="shared" si="79"/>
        <v>2</v>
      </c>
      <c r="BF123" s="36"/>
      <c r="BG123" s="6">
        <v>100</v>
      </c>
      <c r="BH123" s="6" t="s">
        <v>2036</v>
      </c>
      <c r="BI123" s="36" t="str">
        <f t="shared" si="80"/>
        <v>2</v>
      </c>
      <c r="BJ123" s="36" t="s">
        <v>2034</v>
      </c>
      <c r="BK123" s="6" t="str">
        <f t="shared" si="81"/>
        <v>0</v>
      </c>
      <c r="BL123" s="7">
        <v>10</v>
      </c>
      <c r="BM123" s="6" t="b">
        <v>0</v>
      </c>
      <c r="BN123" s="6" t="s">
        <v>2034</v>
      </c>
      <c r="BO123" s="36" t="str">
        <f t="shared" si="82"/>
        <v>0</v>
      </c>
      <c r="BP123" s="6">
        <v>0</v>
      </c>
      <c r="BQ123" s="6" t="s">
        <v>2034</v>
      </c>
      <c r="BR123" s="32" t="str">
        <f t="shared" si="83"/>
        <v>0</v>
      </c>
      <c r="BS123" s="5" t="s">
        <v>2305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1410</v>
      </c>
      <c r="D124" s="10" t="s">
        <v>2207</v>
      </c>
      <c r="E124" s="7">
        <v>2</v>
      </c>
      <c r="F124" s="6" t="s">
        <v>2086</v>
      </c>
      <c r="G124" s="36" t="str">
        <f t="shared" ref="G124" si="336">IF(F124="","",LEFT(F124,FIND(" ",SUBSTITUTE(F124,":"," "))-1))</f>
        <v>1</v>
      </c>
      <c r="H124" s="6" t="s">
        <v>2078</v>
      </c>
      <c r="I124" s="36" t="str">
        <f t="shared" ref="I124" si="337">IF(H124="","",LEFT(H124,FIND(" ",SUBSTITUTE(H124,":"," "))-1))</f>
        <v>2</v>
      </c>
      <c r="J124" s="6" t="s">
        <v>2078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2037</v>
      </c>
      <c r="N124" s="36" t="str">
        <f t="shared" ref="N124" si="339">IF(M124="","",LEFT(M124,FIND(" ",SUBSTITUTE(M124,":"," "))-1))</f>
        <v>3</v>
      </c>
      <c r="O124" s="36" t="s">
        <v>2093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2034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2286</v>
      </c>
      <c r="W124" s="32" t="str">
        <f t="shared" ref="W124" si="342">IF(V124="","",LEFT(V124,FIND(" ",SUBSTITUTE(V124,":"," "))-1))</f>
        <v>1</v>
      </c>
      <c r="X124" s="5" t="s">
        <v>2034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2088</v>
      </c>
      <c r="AC124" s="36" t="str">
        <f t="shared" ref="AC124" si="344">IF(AB124="","",LEFT(AB124,FIND(" ",SUBSTITUTE(AB124,":"," "))-1))</f>
        <v>3</v>
      </c>
      <c r="AD124" s="6" t="s">
        <v>2078</v>
      </c>
      <c r="AE124" s="36" t="str">
        <f t="shared" ref="AE124" si="345">IF(AD124="","",LEFT(AD124,FIND(" ",SUBSTITUTE(AD124,":"," "))-1))</f>
        <v>2</v>
      </c>
      <c r="AF124" s="6" t="s">
        <v>2078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2063</v>
      </c>
      <c r="AJ124" s="36" t="str">
        <f t="shared" ref="AJ124" si="347">IF(AI124="","",LEFT(AI124,FIND(" ",SUBSTITUTE(AI124,":"," "))-1))</f>
        <v>30</v>
      </c>
      <c r="AK124" s="36" t="s">
        <v>2034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2034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2034</v>
      </c>
      <c r="AS124" s="32" t="str">
        <f t="shared" ref="AS124" si="350">IF(AR124="","",LEFT(AR124,FIND(" ",SUBSTITUTE(AR124,":"," "))-1))</f>
        <v>0</v>
      </c>
      <c r="AT124" s="5" t="s">
        <v>2304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2088</v>
      </c>
      <c r="AZ124" s="36" t="str">
        <f t="shared" ref="AZ124" si="352">IF(AY124="","",LEFT(AY124,FIND(" ",SUBSTITUTE(AY124,":"," "))-1))</f>
        <v>3</v>
      </c>
      <c r="BA124" s="6" t="s">
        <v>2078</v>
      </c>
      <c r="BB124" s="36" t="str">
        <f t="shared" ref="BB124" si="353">IF(BA124="","",LEFT(BA124,FIND(" ",SUBSTITUTE(BA124,":"," "))-1))</f>
        <v>2</v>
      </c>
      <c r="BC124" s="36"/>
      <c r="BD124" s="6" t="s">
        <v>2078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2036</v>
      </c>
      <c r="BI124" s="36" t="str">
        <f t="shared" ref="BI124" si="355">IF(BH124="","",LEFT(BH124,FIND(" ",SUBSTITUTE(BH124,":"," "))-1))</f>
        <v>2</v>
      </c>
      <c r="BJ124" s="36" t="s">
        <v>2034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2034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2034</v>
      </c>
      <c r="BR124" s="32" t="str">
        <f t="shared" ref="BR124" si="358">IF(BQ124="","",LEFT(BQ124,FIND(" ",SUBSTITUTE(BQ124,":"," "))-1))</f>
        <v>0</v>
      </c>
      <c r="BS124" s="5" t="s">
        <v>2305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450</v>
      </c>
      <c r="D125" s="10" t="s">
        <v>2005</v>
      </c>
      <c r="E125" s="7">
        <v>2</v>
      </c>
      <c r="F125" s="6" t="s">
        <v>2086</v>
      </c>
      <c r="G125" s="36" t="str">
        <f t="shared" si="120"/>
        <v>1</v>
      </c>
      <c r="H125" s="6" t="s">
        <v>2078</v>
      </c>
      <c r="I125" s="36" t="str">
        <f t="shared" si="64"/>
        <v>2</v>
      </c>
      <c r="J125" s="6" t="s">
        <v>2078</v>
      </c>
      <c r="K125" s="36" t="str">
        <f t="shared" si="65"/>
        <v>2</v>
      </c>
      <c r="L125" s="6">
        <v>100</v>
      </c>
      <c r="M125" s="6" t="s">
        <v>2051</v>
      </c>
      <c r="N125" s="36" t="str">
        <f t="shared" si="66"/>
        <v>18</v>
      </c>
      <c r="O125" s="36" t="s">
        <v>2093</v>
      </c>
      <c r="P125" s="6" t="str">
        <f t="shared" si="67"/>
        <v>2</v>
      </c>
      <c r="Q125" s="7">
        <v>96</v>
      </c>
      <c r="R125" s="6" t="b">
        <v>0</v>
      </c>
      <c r="S125" s="6" t="s">
        <v>2034</v>
      </c>
      <c r="T125" s="36" t="str">
        <f t="shared" si="68"/>
        <v>0</v>
      </c>
      <c r="U125" s="6">
        <v>0</v>
      </c>
      <c r="V125" s="6" t="s">
        <v>2286</v>
      </c>
      <c r="W125" s="32" t="str">
        <f t="shared" si="69"/>
        <v>1</v>
      </c>
      <c r="X125" s="5" t="s">
        <v>2034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1371</v>
      </c>
      <c r="D126" s="10" t="s">
        <v>2462</v>
      </c>
      <c r="E126" s="7">
        <v>2</v>
      </c>
      <c r="F126" s="6" t="s">
        <v>2086</v>
      </c>
      <c r="G126" s="36" t="str">
        <f t="shared" si="120"/>
        <v>1</v>
      </c>
      <c r="H126" s="6" t="s">
        <v>2078</v>
      </c>
      <c r="I126" s="36" t="str">
        <f t="shared" si="64"/>
        <v>2</v>
      </c>
      <c r="J126" s="6" t="s">
        <v>2078</v>
      </c>
      <c r="K126" s="36" t="str">
        <f t="shared" si="65"/>
        <v>2</v>
      </c>
      <c r="L126" s="6">
        <v>100</v>
      </c>
      <c r="M126" s="6" t="s">
        <v>2051</v>
      </c>
      <c r="N126" s="36" t="str">
        <f t="shared" si="66"/>
        <v>18</v>
      </c>
      <c r="O126" s="36" t="s">
        <v>2093</v>
      </c>
      <c r="P126" s="6" t="str">
        <f t="shared" si="67"/>
        <v>2</v>
      </c>
      <c r="Q126" s="7">
        <v>116</v>
      </c>
      <c r="R126" s="6" t="b">
        <v>0</v>
      </c>
      <c r="S126" s="6" t="s">
        <v>2034</v>
      </c>
      <c r="T126" s="36" t="str">
        <f t="shared" si="68"/>
        <v>0</v>
      </c>
      <c r="U126" s="6">
        <v>0</v>
      </c>
      <c r="V126" s="6" t="s">
        <v>2286</v>
      </c>
      <c r="W126" s="32" t="str">
        <f t="shared" si="69"/>
        <v>1</v>
      </c>
      <c r="X126" s="5" t="s">
        <v>2034</v>
      </c>
      <c r="Y126" s="32" t="str">
        <f t="shared" si="70"/>
        <v>0</v>
      </c>
      <c r="Z126" s="7">
        <v>0</v>
      </c>
      <c r="AA126" s="5" t="b">
        <v>1</v>
      </c>
      <c r="AB126" s="6" t="s">
        <v>2088</v>
      </c>
      <c r="AC126" s="36" t="str">
        <f t="shared" si="121"/>
        <v>3</v>
      </c>
      <c r="AD126" s="6" t="s">
        <v>2078</v>
      </c>
      <c r="AE126" s="36" t="str">
        <f t="shared" si="71"/>
        <v>2</v>
      </c>
      <c r="AF126" s="6" t="s">
        <v>2078</v>
      </c>
      <c r="AG126" s="36" t="str">
        <f t="shared" si="72"/>
        <v>2</v>
      </c>
      <c r="AH126" s="6">
        <v>100</v>
      </c>
      <c r="AI126" s="6" t="s">
        <v>2063</v>
      </c>
      <c r="AJ126" s="36" t="str">
        <f t="shared" si="73"/>
        <v>30</v>
      </c>
      <c r="AK126" s="36" t="s">
        <v>2034</v>
      </c>
      <c r="AL126" s="6" t="str">
        <f t="shared" si="74"/>
        <v>0</v>
      </c>
      <c r="AM126" s="7">
        <v>21</v>
      </c>
      <c r="AN126" s="6" t="b">
        <v>0</v>
      </c>
      <c r="AO126" s="6" t="s">
        <v>2034</v>
      </c>
      <c r="AP126" s="36" t="str">
        <f t="shared" si="75"/>
        <v>0</v>
      </c>
      <c r="AQ126" s="6">
        <v>0</v>
      </c>
      <c r="AR126" s="6" t="s">
        <v>2034</v>
      </c>
      <c r="AS126" s="32" t="str">
        <f t="shared" si="76"/>
        <v>0</v>
      </c>
      <c r="AT126" s="5" t="s">
        <v>2289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2088</v>
      </c>
      <c r="AZ126" s="36" t="str">
        <f t="shared" si="122"/>
        <v>3</v>
      </c>
      <c r="BA126" s="6" t="s">
        <v>2078</v>
      </c>
      <c r="BB126" s="36" t="str">
        <f t="shared" si="78"/>
        <v>2</v>
      </c>
      <c r="BC126" s="36"/>
      <c r="BD126" s="6" t="s">
        <v>2078</v>
      </c>
      <c r="BE126" s="36" t="str">
        <f t="shared" si="79"/>
        <v>2</v>
      </c>
      <c r="BF126" s="36"/>
      <c r="BG126" s="6">
        <v>100</v>
      </c>
      <c r="BH126" s="6" t="s">
        <v>2035</v>
      </c>
      <c r="BI126" s="36" t="str">
        <f t="shared" si="80"/>
        <v>1</v>
      </c>
      <c r="BJ126" s="36" t="s">
        <v>2034</v>
      </c>
      <c r="BK126" s="6" t="str">
        <f t="shared" si="81"/>
        <v>0</v>
      </c>
      <c r="BL126" s="7">
        <v>21</v>
      </c>
      <c r="BM126" s="6" t="b">
        <v>0</v>
      </c>
      <c r="BN126" s="6" t="s">
        <v>2034</v>
      </c>
      <c r="BO126" s="36" t="str">
        <f t="shared" si="82"/>
        <v>0</v>
      </c>
      <c r="BP126" s="6">
        <v>0</v>
      </c>
      <c r="BQ126" s="6" t="s">
        <v>2034</v>
      </c>
      <c r="BR126" s="32" t="str">
        <f t="shared" si="83"/>
        <v>0</v>
      </c>
      <c r="BS126" s="5" t="s">
        <v>2297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1411</v>
      </c>
      <c r="D127" s="10" t="s">
        <v>2463</v>
      </c>
      <c r="E127" s="7">
        <v>2</v>
      </c>
      <c r="F127" s="6" t="s">
        <v>2086</v>
      </c>
      <c r="G127" s="36" t="str">
        <f t="shared" ref="G127" si="360">IF(F127="","",LEFT(F127,FIND(" ",SUBSTITUTE(F127,":"," "))-1))</f>
        <v>1</v>
      </c>
      <c r="H127" s="6" t="s">
        <v>2078</v>
      </c>
      <c r="I127" s="36" t="str">
        <f t="shared" ref="I127" si="361">IF(H127="","",LEFT(H127,FIND(" ",SUBSTITUTE(H127,":"," "))-1))</f>
        <v>2</v>
      </c>
      <c r="J127" s="6" t="s">
        <v>2078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2051</v>
      </c>
      <c r="N127" s="36" t="str">
        <f t="shared" ref="N127" si="363">IF(M127="","",LEFT(M127,FIND(" ",SUBSTITUTE(M127,":"," "))-1))</f>
        <v>18</v>
      </c>
      <c r="O127" s="36" t="s">
        <v>2093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2034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2286</v>
      </c>
      <c r="W127" s="32" t="str">
        <f t="shared" ref="W127" si="366">IF(V127="","",LEFT(V127,FIND(" ",SUBSTITUTE(V127,":"," "))-1))</f>
        <v>1</v>
      </c>
      <c r="X127" s="5" t="s">
        <v>2034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2088</v>
      </c>
      <c r="AC127" s="36" t="str">
        <f t="shared" ref="AC127" si="368">IF(AB127="","",LEFT(AB127,FIND(" ",SUBSTITUTE(AB127,":"," "))-1))</f>
        <v>3</v>
      </c>
      <c r="AD127" s="6" t="s">
        <v>2078</v>
      </c>
      <c r="AE127" s="36" t="str">
        <f t="shared" ref="AE127" si="369">IF(AD127="","",LEFT(AD127,FIND(" ",SUBSTITUTE(AD127,":"," "))-1))</f>
        <v>2</v>
      </c>
      <c r="AF127" s="6" t="s">
        <v>2078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2063</v>
      </c>
      <c r="AJ127" s="36" t="str">
        <f t="shared" ref="AJ127" si="371">IF(AI127="","",LEFT(AI127,FIND(" ",SUBSTITUTE(AI127,":"," "))-1))</f>
        <v>30</v>
      </c>
      <c r="AK127" s="36" t="s">
        <v>2034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2034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2034</v>
      </c>
      <c r="AS127" s="32" t="str">
        <f t="shared" ref="AS127" si="374">IF(AR127="","",LEFT(AR127,FIND(" ",SUBSTITUTE(AR127,":"," "))-1))</f>
        <v>0</v>
      </c>
      <c r="AT127" s="5" t="s">
        <v>2289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2088</v>
      </c>
      <c r="AZ127" s="36" t="str">
        <f t="shared" ref="AZ127" si="376">IF(AY127="","",LEFT(AY127,FIND(" ",SUBSTITUTE(AY127,":"," "))-1))</f>
        <v>3</v>
      </c>
      <c r="BA127" s="6" t="s">
        <v>2078</v>
      </c>
      <c r="BB127" s="36" t="str">
        <f t="shared" ref="BB127" si="377">IF(BA127="","",LEFT(BA127,FIND(" ",SUBSTITUTE(BA127,":"," "))-1))</f>
        <v>2</v>
      </c>
      <c r="BC127" s="36"/>
      <c r="BD127" s="6" t="s">
        <v>2078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2035</v>
      </c>
      <c r="BI127" s="36" t="str">
        <f t="shared" ref="BI127" si="379">IF(BH127="","",LEFT(BH127,FIND(" ",SUBSTITUTE(BH127,":"," "))-1))</f>
        <v>1</v>
      </c>
      <c r="BJ127" s="36" t="s">
        <v>2034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2034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2034</v>
      </c>
      <c r="BR127" s="32" t="str">
        <f t="shared" ref="BR127" si="382">IF(BQ127="","",LEFT(BQ127,FIND(" ",SUBSTITUTE(BQ127,":"," "))-1))</f>
        <v>0</v>
      </c>
      <c r="BS127" s="5" t="s">
        <v>2297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451</v>
      </c>
      <c r="D128" s="10" t="s">
        <v>2006</v>
      </c>
      <c r="E128" s="7">
        <v>2</v>
      </c>
      <c r="F128" s="6" t="s">
        <v>2086</v>
      </c>
      <c r="G128" s="36" t="str">
        <f t="shared" si="120"/>
        <v>1</v>
      </c>
      <c r="H128" s="6" t="s">
        <v>2078</v>
      </c>
      <c r="I128" s="36" t="str">
        <f t="shared" si="64"/>
        <v>2</v>
      </c>
      <c r="J128" s="6" t="s">
        <v>2078</v>
      </c>
      <c r="K128" s="36" t="str">
        <f t="shared" si="65"/>
        <v>2</v>
      </c>
      <c r="L128" s="6">
        <v>100</v>
      </c>
      <c r="M128" s="6" t="s">
        <v>2054</v>
      </c>
      <c r="N128" s="36" t="str">
        <f t="shared" si="66"/>
        <v>21</v>
      </c>
      <c r="O128" s="36" t="s">
        <v>2093</v>
      </c>
      <c r="P128" s="6" t="str">
        <f t="shared" si="67"/>
        <v>2</v>
      </c>
      <c r="Q128" s="7">
        <v>230</v>
      </c>
      <c r="R128" s="6" t="b">
        <v>0</v>
      </c>
      <c r="S128" s="6" t="s">
        <v>2034</v>
      </c>
      <c r="T128" s="36" t="str">
        <f t="shared" si="68"/>
        <v>0</v>
      </c>
      <c r="U128" s="6">
        <v>0</v>
      </c>
      <c r="V128" s="6" t="s">
        <v>2286</v>
      </c>
      <c r="W128" s="32" t="str">
        <f t="shared" si="69"/>
        <v>1</v>
      </c>
      <c r="X128" s="5" t="s">
        <v>2034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1372</v>
      </c>
      <c r="D129" s="10" t="s">
        <v>1908</v>
      </c>
      <c r="E129" s="7">
        <v>2</v>
      </c>
      <c r="F129" s="6" t="s">
        <v>2086</v>
      </c>
      <c r="G129" s="36" t="str">
        <f t="shared" si="120"/>
        <v>1</v>
      </c>
      <c r="H129" s="6" t="s">
        <v>2078</v>
      </c>
      <c r="I129" s="36" t="str">
        <f t="shared" si="64"/>
        <v>2</v>
      </c>
      <c r="J129" s="6" t="s">
        <v>2078</v>
      </c>
      <c r="K129" s="36" t="str">
        <f t="shared" si="65"/>
        <v>2</v>
      </c>
      <c r="L129" s="6">
        <v>100</v>
      </c>
      <c r="M129" s="6" t="s">
        <v>2054</v>
      </c>
      <c r="N129" s="36" t="str">
        <f t="shared" si="66"/>
        <v>21</v>
      </c>
      <c r="O129" s="36" t="s">
        <v>2093</v>
      </c>
      <c r="P129" s="6" t="str">
        <f t="shared" si="67"/>
        <v>2</v>
      </c>
      <c r="Q129" s="7">
        <v>250</v>
      </c>
      <c r="R129" s="6" t="b">
        <v>0</v>
      </c>
      <c r="S129" s="6" t="s">
        <v>2034</v>
      </c>
      <c r="T129" s="36" t="str">
        <f t="shared" si="68"/>
        <v>0</v>
      </c>
      <c r="U129" s="6">
        <v>0</v>
      </c>
      <c r="V129" s="6" t="s">
        <v>2286</v>
      </c>
      <c r="W129" s="32" t="str">
        <f t="shared" si="69"/>
        <v>1</v>
      </c>
      <c r="X129" s="5" t="s">
        <v>2034</v>
      </c>
      <c r="Y129" s="32" t="str">
        <f t="shared" si="70"/>
        <v>0</v>
      </c>
      <c r="Z129" s="7">
        <v>0</v>
      </c>
      <c r="AA129" s="5" t="b">
        <v>1</v>
      </c>
      <c r="AB129" s="6" t="s">
        <v>2087</v>
      </c>
      <c r="AC129" s="36" t="str">
        <f t="shared" si="121"/>
        <v>2</v>
      </c>
      <c r="AD129" s="6" t="s">
        <v>2078</v>
      </c>
      <c r="AE129" s="36" t="str">
        <f t="shared" si="71"/>
        <v>2</v>
      </c>
      <c r="AF129" s="6" t="s">
        <v>2080</v>
      </c>
      <c r="AG129" s="36" t="str">
        <f t="shared" si="72"/>
        <v>5</v>
      </c>
      <c r="AH129" s="6">
        <v>100</v>
      </c>
      <c r="AI129" s="6" t="s">
        <v>2055</v>
      </c>
      <c r="AJ129" s="36" t="str">
        <f t="shared" si="73"/>
        <v>22</v>
      </c>
      <c r="AK129" s="36" t="s">
        <v>2093</v>
      </c>
      <c r="AL129" s="6" t="str">
        <f t="shared" si="74"/>
        <v>2</v>
      </c>
      <c r="AM129" s="7">
        <v>180</v>
      </c>
      <c r="AN129" s="6" t="b">
        <v>0</v>
      </c>
      <c r="AO129" s="6" t="s">
        <v>2034</v>
      </c>
      <c r="AP129" s="36" t="str">
        <f t="shared" si="75"/>
        <v>0</v>
      </c>
      <c r="AQ129" s="6">
        <v>0</v>
      </c>
      <c r="AR129" s="6" t="s">
        <v>2291</v>
      </c>
      <c r="AS129" s="32" t="str">
        <f t="shared" si="76"/>
        <v>49</v>
      </c>
      <c r="AT129" s="5" t="s">
        <v>2034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1412</v>
      </c>
      <c r="D130" s="10" t="s">
        <v>2212</v>
      </c>
      <c r="E130" s="7">
        <v>2</v>
      </c>
      <c r="F130" s="6" t="s">
        <v>2086</v>
      </c>
      <c r="G130" s="36" t="str">
        <f t="shared" ref="G130" si="384">IF(F130="","",LEFT(F130,FIND(" ",SUBSTITUTE(F130,":"," "))-1))</f>
        <v>1</v>
      </c>
      <c r="H130" s="6" t="s">
        <v>2078</v>
      </c>
      <c r="I130" s="36" t="str">
        <f t="shared" ref="I130" si="385">IF(H130="","",LEFT(H130,FIND(" ",SUBSTITUTE(H130,":"," "))-1))</f>
        <v>2</v>
      </c>
      <c r="J130" s="6" t="s">
        <v>2078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2054</v>
      </c>
      <c r="N130" s="36" t="str">
        <f t="shared" ref="N130" si="387">IF(M130="","",LEFT(M130,FIND(" ",SUBSTITUTE(M130,":"," "))-1))</f>
        <v>21</v>
      </c>
      <c r="O130" s="36" t="s">
        <v>2093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2034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2286</v>
      </c>
      <c r="W130" s="32" t="str">
        <f t="shared" ref="W130" si="390">IF(V130="","",LEFT(V130,FIND(" ",SUBSTITUTE(V130,":"," "))-1))</f>
        <v>1</v>
      </c>
      <c r="X130" s="5" t="s">
        <v>2034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2087</v>
      </c>
      <c r="AC130" s="36" t="str">
        <f t="shared" ref="AC130" si="392">IF(AB130="","",LEFT(AB130,FIND(" ",SUBSTITUTE(AB130,":"," "))-1))</f>
        <v>2</v>
      </c>
      <c r="AD130" s="6" t="s">
        <v>2078</v>
      </c>
      <c r="AE130" s="36" t="str">
        <f t="shared" ref="AE130" si="393">IF(AD130="","",LEFT(AD130,FIND(" ",SUBSTITUTE(AD130,":"," "))-1))</f>
        <v>2</v>
      </c>
      <c r="AF130" s="6" t="s">
        <v>2080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2055</v>
      </c>
      <c r="AJ130" s="36" t="str">
        <f t="shared" ref="AJ130" si="395">IF(AI130="","",LEFT(AI130,FIND(" ",SUBSTITUTE(AI130,":"," "))-1))</f>
        <v>22</v>
      </c>
      <c r="AK130" s="36" t="s">
        <v>2093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2034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2291</v>
      </c>
      <c r="AS130" s="32" t="str">
        <f t="shared" ref="AS130" si="398">IF(AR130="","",LEFT(AR130,FIND(" ",SUBSTITUTE(AR130,":"," "))-1))</f>
        <v>49</v>
      </c>
      <c r="AT130" s="5" t="s">
        <v>2034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452</v>
      </c>
      <c r="D131" s="10" t="s">
        <v>2007</v>
      </c>
      <c r="E131" s="6">
        <v>2</v>
      </c>
      <c r="F131" s="6" t="s">
        <v>2086</v>
      </c>
      <c r="G131" s="36" t="str">
        <f t="shared" si="120"/>
        <v>1</v>
      </c>
      <c r="H131" s="6" t="s">
        <v>2078</v>
      </c>
      <c r="I131" s="36" t="str">
        <f t="shared" si="64"/>
        <v>2</v>
      </c>
      <c r="J131" s="6" t="s">
        <v>2078</v>
      </c>
      <c r="K131" s="36" t="str">
        <f t="shared" si="65"/>
        <v>2</v>
      </c>
      <c r="L131" s="6">
        <v>100</v>
      </c>
      <c r="M131" s="6" t="s">
        <v>2045</v>
      </c>
      <c r="N131" s="36" t="str">
        <f t="shared" si="66"/>
        <v>12</v>
      </c>
      <c r="O131" s="36" t="s">
        <v>2093</v>
      </c>
      <c r="P131" s="6" t="str">
        <f t="shared" si="67"/>
        <v>2</v>
      </c>
      <c r="Q131" s="6">
        <v>84</v>
      </c>
      <c r="R131" s="6" t="b">
        <v>0</v>
      </c>
      <c r="S131" s="6" t="s">
        <v>2034</v>
      </c>
      <c r="T131" s="36" t="str">
        <f t="shared" si="68"/>
        <v>0</v>
      </c>
      <c r="U131" s="6">
        <v>0</v>
      </c>
      <c r="V131" s="6" t="s">
        <v>2286</v>
      </c>
      <c r="W131" s="32" t="str">
        <f t="shared" si="69"/>
        <v>1</v>
      </c>
      <c r="X131" s="5" t="s">
        <v>2034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1373</v>
      </c>
      <c r="D132" s="10" t="s">
        <v>1909</v>
      </c>
      <c r="E132" s="6">
        <v>2</v>
      </c>
      <c r="F132" s="6" t="s">
        <v>2086</v>
      </c>
      <c r="G132" s="36" t="str">
        <f t="shared" si="120"/>
        <v>1</v>
      </c>
      <c r="H132" s="6" t="s">
        <v>2078</v>
      </c>
      <c r="I132" s="36" t="str">
        <f t="shared" si="64"/>
        <v>2</v>
      </c>
      <c r="J132" s="6" t="s">
        <v>2078</v>
      </c>
      <c r="K132" s="36" t="str">
        <f t="shared" si="65"/>
        <v>2</v>
      </c>
      <c r="L132" s="6">
        <v>100</v>
      </c>
      <c r="M132" s="6" t="s">
        <v>2045</v>
      </c>
      <c r="N132" s="36" t="str">
        <f t="shared" si="66"/>
        <v>12</v>
      </c>
      <c r="O132" s="36" t="s">
        <v>2093</v>
      </c>
      <c r="P132" s="6" t="str">
        <f t="shared" si="67"/>
        <v>2</v>
      </c>
      <c r="Q132" s="6">
        <v>104</v>
      </c>
      <c r="R132" s="6" t="b">
        <v>0</v>
      </c>
      <c r="S132" s="6" t="s">
        <v>2034</v>
      </c>
      <c r="T132" s="36" t="str">
        <f t="shared" si="68"/>
        <v>0</v>
      </c>
      <c r="U132" s="6">
        <v>0</v>
      </c>
      <c r="V132" s="6" t="s">
        <v>2286</v>
      </c>
      <c r="W132" s="32" t="str">
        <f t="shared" si="69"/>
        <v>1</v>
      </c>
      <c r="X132" s="5" t="s">
        <v>2034</v>
      </c>
      <c r="Y132" s="32" t="str">
        <f t="shared" si="70"/>
        <v>0</v>
      </c>
      <c r="Z132" s="5">
        <v>0</v>
      </c>
      <c r="AA132" s="5" t="b">
        <v>1</v>
      </c>
      <c r="AB132" s="6" t="s">
        <v>2088</v>
      </c>
      <c r="AC132" s="36" t="str">
        <f t="shared" si="121"/>
        <v>3</v>
      </c>
      <c r="AD132" s="6" t="s">
        <v>2078</v>
      </c>
      <c r="AE132" s="36" t="str">
        <f t="shared" si="71"/>
        <v>2</v>
      </c>
      <c r="AF132" s="6" t="s">
        <v>2078</v>
      </c>
      <c r="AG132" s="36" t="str">
        <f t="shared" si="72"/>
        <v>2</v>
      </c>
      <c r="AH132" s="6">
        <v>100</v>
      </c>
      <c r="AI132" s="6" t="s">
        <v>2063</v>
      </c>
      <c r="AJ132" s="36" t="str">
        <f t="shared" si="73"/>
        <v>30</v>
      </c>
      <c r="AK132" s="36" t="s">
        <v>2093</v>
      </c>
      <c r="AL132" s="6" t="str">
        <f t="shared" si="74"/>
        <v>2</v>
      </c>
      <c r="AM132" s="6">
        <v>21</v>
      </c>
      <c r="AN132" s="6" t="b">
        <v>0</v>
      </c>
      <c r="AO132" s="6" t="s">
        <v>2034</v>
      </c>
      <c r="AP132" s="36" t="str">
        <f t="shared" si="75"/>
        <v>0</v>
      </c>
      <c r="AQ132" s="6">
        <v>0</v>
      </c>
      <c r="AR132" s="6" t="s">
        <v>2034</v>
      </c>
      <c r="AS132" s="32" t="str">
        <f t="shared" si="76"/>
        <v>0</v>
      </c>
      <c r="AT132" s="5" t="s">
        <v>2298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1413</v>
      </c>
      <c r="D133" s="10" t="s">
        <v>2213</v>
      </c>
      <c r="E133" s="6">
        <v>2</v>
      </c>
      <c r="F133" s="6" t="s">
        <v>2086</v>
      </c>
      <c r="G133" s="36" t="str">
        <f t="shared" si="120"/>
        <v>1</v>
      </c>
      <c r="H133" s="6" t="s">
        <v>2078</v>
      </c>
      <c r="I133" s="36" t="str">
        <f t="shared" si="64"/>
        <v>2</v>
      </c>
      <c r="J133" s="6" t="s">
        <v>2078</v>
      </c>
      <c r="K133" s="36" t="str">
        <f t="shared" si="65"/>
        <v>2</v>
      </c>
      <c r="L133" s="6">
        <v>100</v>
      </c>
      <c r="M133" s="6" t="s">
        <v>2045</v>
      </c>
      <c r="N133" s="36" t="str">
        <f t="shared" ref="N133" si="400">IF(M133="","",LEFT(M133,FIND(" ",SUBSTITUTE(M133,":"," "))-1))</f>
        <v>12</v>
      </c>
      <c r="O133" s="36" t="s">
        <v>2093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2034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2286</v>
      </c>
      <c r="W133" s="32" t="str">
        <f t="shared" ref="W133" si="403">IF(V133="","",LEFT(V133,FIND(" ",SUBSTITUTE(V133,":"," "))-1))</f>
        <v>1</v>
      </c>
      <c r="X133" s="5" t="s">
        <v>2034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2088</v>
      </c>
      <c r="AC133" s="36" t="str">
        <f t="shared" ref="AC133" si="405">IF(AB133="","",LEFT(AB133,FIND(" ",SUBSTITUTE(AB133,":"," "))-1))</f>
        <v>3</v>
      </c>
      <c r="AD133" s="6" t="s">
        <v>2078</v>
      </c>
      <c r="AE133" s="36" t="str">
        <f t="shared" ref="AE133" si="406">IF(AD133="","",LEFT(AD133,FIND(" ",SUBSTITUTE(AD133,":"," "))-1))</f>
        <v>2</v>
      </c>
      <c r="AF133" s="6" t="s">
        <v>2078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2063</v>
      </c>
      <c r="AJ133" s="36" t="str">
        <f t="shared" ref="AJ133" si="408">IF(AI133="","",LEFT(AI133,FIND(" ",SUBSTITUTE(AI133,":"," "))-1))</f>
        <v>30</v>
      </c>
      <c r="AK133" s="36" t="s">
        <v>2093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2034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2034</v>
      </c>
      <c r="AS133" s="32" t="str">
        <f t="shared" ref="AS133" si="411">IF(AR133="","",LEFT(AR133,FIND(" ",SUBSTITUTE(AR133,":"," "))-1))</f>
        <v>0</v>
      </c>
      <c r="AT133" s="5" t="s">
        <v>2298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453</v>
      </c>
      <c r="D134" s="10" t="s">
        <v>2008</v>
      </c>
      <c r="E134" s="7">
        <v>2</v>
      </c>
      <c r="F134" s="6" t="s">
        <v>2086</v>
      </c>
      <c r="G134" s="36" t="str">
        <f t="shared" si="120"/>
        <v>1</v>
      </c>
      <c r="H134" s="6" t="s">
        <v>2078</v>
      </c>
      <c r="I134" s="36" t="str">
        <f t="shared" si="64"/>
        <v>2</v>
      </c>
      <c r="J134" s="6" t="s">
        <v>2078</v>
      </c>
      <c r="K134" s="36" t="str">
        <f t="shared" si="65"/>
        <v>2</v>
      </c>
      <c r="L134" s="6">
        <v>100</v>
      </c>
      <c r="M134" s="6" t="s">
        <v>2052</v>
      </c>
      <c r="N134" s="36" t="str">
        <f t="shared" si="66"/>
        <v>19</v>
      </c>
      <c r="O134" s="36" t="s">
        <v>2093</v>
      </c>
      <c r="P134" s="6" t="str">
        <f t="shared" si="67"/>
        <v>2</v>
      </c>
      <c r="Q134" s="7">
        <v>80</v>
      </c>
      <c r="R134" s="6" t="b">
        <v>0</v>
      </c>
      <c r="S134" s="6" t="s">
        <v>2034</v>
      </c>
      <c r="T134" s="36" t="str">
        <f t="shared" si="68"/>
        <v>0</v>
      </c>
      <c r="U134" s="6">
        <v>0</v>
      </c>
      <c r="V134" s="6" t="s">
        <v>2286</v>
      </c>
      <c r="W134" s="32" t="str">
        <f t="shared" si="69"/>
        <v>1</v>
      </c>
      <c r="X134" s="5" t="s">
        <v>2034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1374</v>
      </c>
      <c r="D135" s="10" t="s">
        <v>2009</v>
      </c>
      <c r="E135" s="7">
        <v>2</v>
      </c>
      <c r="F135" s="6" t="s">
        <v>2086</v>
      </c>
      <c r="G135" s="36" t="str">
        <f t="shared" si="120"/>
        <v>1</v>
      </c>
      <c r="H135" s="6" t="s">
        <v>2078</v>
      </c>
      <c r="I135" s="36" t="str">
        <f t="shared" si="64"/>
        <v>2</v>
      </c>
      <c r="J135" s="6" t="s">
        <v>2078</v>
      </c>
      <c r="K135" s="36" t="str">
        <f t="shared" si="65"/>
        <v>2</v>
      </c>
      <c r="L135" s="6">
        <v>100</v>
      </c>
      <c r="M135" s="6" t="s">
        <v>2052</v>
      </c>
      <c r="N135" s="36" t="str">
        <f t="shared" si="66"/>
        <v>19</v>
      </c>
      <c r="O135" s="36" t="s">
        <v>2093</v>
      </c>
      <c r="P135" s="6" t="str">
        <f t="shared" si="67"/>
        <v>2</v>
      </c>
      <c r="Q135" s="7">
        <v>100</v>
      </c>
      <c r="R135" s="6" t="b">
        <v>0</v>
      </c>
      <c r="S135" s="6" t="s">
        <v>2034</v>
      </c>
      <c r="T135" s="36" t="str">
        <f t="shared" si="68"/>
        <v>0</v>
      </c>
      <c r="U135" s="6">
        <v>0</v>
      </c>
      <c r="V135" s="6" t="s">
        <v>2286</v>
      </c>
      <c r="W135" s="32" t="str">
        <f t="shared" si="69"/>
        <v>1</v>
      </c>
      <c r="X135" s="5" t="s">
        <v>2034</v>
      </c>
      <c r="Y135" s="32" t="str">
        <f t="shared" si="70"/>
        <v>0</v>
      </c>
      <c r="Z135" s="7">
        <v>0</v>
      </c>
      <c r="AA135" s="5" t="b">
        <v>1</v>
      </c>
      <c r="AB135" s="6" t="s">
        <v>2088</v>
      </c>
      <c r="AC135" s="36" t="str">
        <f t="shared" si="121"/>
        <v>3</v>
      </c>
      <c r="AD135" s="6" t="s">
        <v>2078</v>
      </c>
      <c r="AE135" s="36" t="str">
        <f t="shared" si="71"/>
        <v>2</v>
      </c>
      <c r="AF135" s="6" t="s">
        <v>2078</v>
      </c>
      <c r="AG135" s="36" t="str">
        <f t="shared" si="72"/>
        <v>2</v>
      </c>
      <c r="AH135" s="6">
        <v>25</v>
      </c>
      <c r="AI135" s="6" t="s">
        <v>2063</v>
      </c>
      <c r="AJ135" s="36" t="str">
        <f t="shared" si="73"/>
        <v>30</v>
      </c>
      <c r="AK135" s="36" t="s">
        <v>2034</v>
      </c>
      <c r="AL135" s="6" t="str">
        <f t="shared" si="74"/>
        <v>0</v>
      </c>
      <c r="AM135" s="7">
        <v>0</v>
      </c>
      <c r="AN135" s="6" t="b">
        <v>0</v>
      </c>
      <c r="AO135" s="6" t="s">
        <v>2034</v>
      </c>
      <c r="AP135" s="36" t="str">
        <f t="shared" si="75"/>
        <v>0</v>
      </c>
      <c r="AQ135" s="6">
        <v>0</v>
      </c>
      <c r="AR135" s="6" t="s">
        <v>2034</v>
      </c>
      <c r="AS135" s="32" t="str">
        <f t="shared" si="76"/>
        <v>0</v>
      </c>
      <c r="AT135" s="5" t="s">
        <v>2290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1414</v>
      </c>
      <c r="D136" s="10" t="s">
        <v>2215</v>
      </c>
      <c r="E136" s="7">
        <v>2</v>
      </c>
      <c r="F136" s="6" t="s">
        <v>2086</v>
      </c>
      <c r="G136" s="36" t="str">
        <f t="shared" ref="G136" si="413">IF(F136="","",LEFT(F136,FIND(" ",SUBSTITUTE(F136,":"," "))-1))</f>
        <v>1</v>
      </c>
      <c r="H136" s="6" t="s">
        <v>2078</v>
      </c>
      <c r="I136" s="36" t="str">
        <f t="shared" ref="I136" si="414">IF(H136="","",LEFT(H136,FIND(" ",SUBSTITUTE(H136,":"," "))-1))</f>
        <v>2</v>
      </c>
      <c r="J136" s="6" t="s">
        <v>2078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2052</v>
      </c>
      <c r="N136" s="36" t="str">
        <f t="shared" ref="N136" si="416">IF(M136="","",LEFT(M136,FIND(" ",SUBSTITUTE(M136,":"," "))-1))</f>
        <v>19</v>
      </c>
      <c r="O136" s="36" t="s">
        <v>2093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2034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2286</v>
      </c>
      <c r="W136" s="32" t="str">
        <f t="shared" ref="W136" si="419">IF(V136="","",LEFT(V136,FIND(" ",SUBSTITUTE(V136,":"," "))-1))</f>
        <v>1</v>
      </c>
      <c r="X136" s="5" t="s">
        <v>2034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2088</v>
      </c>
      <c r="AC136" s="36" t="str">
        <f t="shared" ref="AC136" si="421">IF(AB136="","",LEFT(AB136,FIND(" ",SUBSTITUTE(AB136,":"," "))-1))</f>
        <v>3</v>
      </c>
      <c r="AD136" s="6" t="s">
        <v>2078</v>
      </c>
      <c r="AE136" s="36" t="str">
        <f t="shared" ref="AE136" si="422">IF(AD136="","",LEFT(AD136,FIND(" ",SUBSTITUTE(AD136,":"," "))-1))</f>
        <v>2</v>
      </c>
      <c r="AF136" s="6" t="s">
        <v>2078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2063</v>
      </c>
      <c r="AJ136" s="36" t="str">
        <f t="shared" ref="AJ136" si="424">IF(AI136="","",LEFT(AI136,FIND(" ",SUBSTITUTE(AI136,":"," "))-1))</f>
        <v>30</v>
      </c>
      <c r="AK136" s="36" t="s">
        <v>2034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2034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2034</v>
      </c>
      <c r="AS136" s="32" t="str">
        <f t="shared" ref="AS136" si="427">IF(AR136="","",LEFT(AR136,FIND(" ",SUBSTITUTE(AR136,":"," "))-1))</f>
        <v>0</v>
      </c>
      <c r="AT136" s="5" t="s">
        <v>2290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454</v>
      </c>
      <c r="D137" s="10" t="s">
        <v>2010</v>
      </c>
      <c r="E137" s="7">
        <v>2</v>
      </c>
      <c r="F137" s="6" t="s">
        <v>2086</v>
      </c>
      <c r="G137" s="36" t="str">
        <f t="shared" si="120"/>
        <v>1</v>
      </c>
      <c r="H137" s="6" t="s">
        <v>2078</v>
      </c>
      <c r="I137" s="36" t="str">
        <f t="shared" si="64"/>
        <v>2</v>
      </c>
      <c r="J137" s="6" t="s">
        <v>2078</v>
      </c>
      <c r="K137" s="36" t="str">
        <f t="shared" si="65"/>
        <v>2</v>
      </c>
      <c r="L137" s="6">
        <v>100</v>
      </c>
      <c r="M137" s="6" t="s">
        <v>2037</v>
      </c>
      <c r="N137" s="36" t="str">
        <f t="shared" si="66"/>
        <v>3</v>
      </c>
      <c r="O137" s="36" t="s">
        <v>2093</v>
      </c>
      <c r="P137" s="6" t="str">
        <f t="shared" si="67"/>
        <v>2</v>
      </c>
      <c r="Q137" s="7">
        <v>50</v>
      </c>
      <c r="R137" s="6" t="b">
        <v>0</v>
      </c>
      <c r="S137" s="6" t="s">
        <v>2034</v>
      </c>
      <c r="T137" s="36" t="str">
        <f t="shared" si="68"/>
        <v>0</v>
      </c>
      <c r="U137" s="6">
        <v>0</v>
      </c>
      <c r="V137" s="6" t="s">
        <v>2286</v>
      </c>
      <c r="W137" s="32" t="str">
        <f t="shared" si="69"/>
        <v>1</v>
      </c>
      <c r="X137" s="5" t="s">
        <v>2034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1375</v>
      </c>
      <c r="D138" s="10" t="s">
        <v>1912</v>
      </c>
      <c r="E138" s="7">
        <v>2</v>
      </c>
      <c r="F138" s="6" t="s">
        <v>2086</v>
      </c>
      <c r="G138" s="36" t="str">
        <f t="shared" si="120"/>
        <v>1</v>
      </c>
      <c r="H138" s="6" t="s">
        <v>2078</v>
      </c>
      <c r="I138" s="36" t="str">
        <f t="shared" si="64"/>
        <v>2</v>
      </c>
      <c r="J138" s="6" t="s">
        <v>2078</v>
      </c>
      <c r="K138" s="36" t="str">
        <f t="shared" si="65"/>
        <v>2</v>
      </c>
      <c r="L138" s="6">
        <v>100</v>
      </c>
      <c r="M138" s="6" t="s">
        <v>2037</v>
      </c>
      <c r="N138" s="36" t="str">
        <f t="shared" si="66"/>
        <v>3</v>
      </c>
      <c r="O138" s="36" t="s">
        <v>2093</v>
      </c>
      <c r="P138" s="6" t="str">
        <f t="shared" si="67"/>
        <v>2</v>
      </c>
      <c r="Q138" s="7">
        <v>70</v>
      </c>
      <c r="R138" s="6" t="b">
        <v>0</v>
      </c>
      <c r="S138" s="6" t="s">
        <v>2034</v>
      </c>
      <c r="T138" s="36" t="str">
        <f t="shared" si="68"/>
        <v>0</v>
      </c>
      <c r="U138" s="6">
        <v>0</v>
      </c>
      <c r="V138" s="6" t="s">
        <v>2286</v>
      </c>
      <c r="W138" s="32" t="str">
        <f t="shared" si="69"/>
        <v>1</v>
      </c>
      <c r="X138" s="5" t="s">
        <v>2034</v>
      </c>
      <c r="Y138" s="32" t="str">
        <f t="shared" si="70"/>
        <v>0</v>
      </c>
      <c r="Z138" s="7">
        <v>0</v>
      </c>
      <c r="AA138" s="5" t="b">
        <v>1</v>
      </c>
      <c r="AB138" s="6" t="s">
        <v>2088</v>
      </c>
      <c r="AC138" s="36" t="str">
        <f t="shared" si="121"/>
        <v>3</v>
      </c>
      <c r="AD138" s="6" t="s">
        <v>2078</v>
      </c>
      <c r="AE138" s="36" t="str">
        <f t="shared" si="71"/>
        <v>2</v>
      </c>
      <c r="AF138" s="6" t="s">
        <v>2078</v>
      </c>
      <c r="AG138" s="36" t="str">
        <f t="shared" si="72"/>
        <v>2</v>
      </c>
      <c r="AH138" s="6">
        <v>15</v>
      </c>
      <c r="AI138" s="6" t="s">
        <v>2063</v>
      </c>
      <c r="AJ138" s="36" t="str">
        <f t="shared" si="73"/>
        <v>30</v>
      </c>
      <c r="AK138" s="36" t="s">
        <v>2034</v>
      </c>
      <c r="AL138" s="6" t="str">
        <f t="shared" si="74"/>
        <v>0</v>
      </c>
      <c r="AM138" s="7">
        <v>0</v>
      </c>
      <c r="AN138" s="6" t="b">
        <v>0</v>
      </c>
      <c r="AO138" s="6" t="s">
        <v>2034</v>
      </c>
      <c r="AP138" s="36" t="str">
        <f t="shared" si="75"/>
        <v>0</v>
      </c>
      <c r="AQ138" s="6">
        <v>0</v>
      </c>
      <c r="AR138" s="6" t="s">
        <v>2034</v>
      </c>
      <c r="AS138" s="32" t="str">
        <f t="shared" si="76"/>
        <v>0</v>
      </c>
      <c r="AT138" s="5" t="s">
        <v>2307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1415</v>
      </c>
      <c r="D139" s="10" t="s">
        <v>2217</v>
      </c>
      <c r="E139" s="7">
        <v>2</v>
      </c>
      <c r="F139" s="6" t="s">
        <v>2086</v>
      </c>
      <c r="G139" s="36" t="str">
        <f t="shared" ref="G139" si="429">IF(F139="","",LEFT(F139,FIND(" ",SUBSTITUTE(F139,":"," "))-1))</f>
        <v>1</v>
      </c>
      <c r="H139" s="6" t="s">
        <v>2078</v>
      </c>
      <c r="I139" s="36" t="str">
        <f t="shared" ref="I139" si="430">IF(H139="","",LEFT(H139,FIND(" ",SUBSTITUTE(H139,":"," "))-1))</f>
        <v>2</v>
      </c>
      <c r="J139" s="6" t="s">
        <v>2078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2037</v>
      </c>
      <c r="N139" s="36" t="str">
        <f t="shared" ref="N139" si="432">IF(M139="","",LEFT(M139,FIND(" ",SUBSTITUTE(M139,":"," "))-1))</f>
        <v>3</v>
      </c>
      <c r="O139" s="36" t="s">
        <v>2093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2034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2286</v>
      </c>
      <c r="W139" s="32" t="str">
        <f t="shared" ref="W139" si="435">IF(V139="","",LEFT(V139,FIND(" ",SUBSTITUTE(V139,":"," "))-1))</f>
        <v>1</v>
      </c>
      <c r="X139" s="5" t="s">
        <v>2034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2088</v>
      </c>
      <c r="AC139" s="36" t="str">
        <f t="shared" ref="AC139" si="437">IF(AB139="","",LEFT(AB139,FIND(" ",SUBSTITUTE(AB139,":"," "))-1))</f>
        <v>3</v>
      </c>
      <c r="AD139" s="6" t="s">
        <v>2078</v>
      </c>
      <c r="AE139" s="36" t="str">
        <f t="shared" ref="AE139" si="438">IF(AD139="","",LEFT(AD139,FIND(" ",SUBSTITUTE(AD139,":"," "))-1))</f>
        <v>2</v>
      </c>
      <c r="AF139" s="6" t="s">
        <v>2078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2063</v>
      </c>
      <c r="AJ139" s="36" t="str">
        <f t="shared" ref="AJ139" si="440">IF(AI139="","",LEFT(AI139,FIND(" ",SUBSTITUTE(AI139,":"," "))-1))</f>
        <v>30</v>
      </c>
      <c r="AK139" s="36" t="s">
        <v>2034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2034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2034</v>
      </c>
      <c r="AS139" s="32" t="str">
        <f t="shared" ref="AS139" si="443">IF(AR139="","",LEFT(AR139,FIND(" ",SUBSTITUTE(AR139,":"," "))-1))</f>
        <v>0</v>
      </c>
      <c r="AT139" s="5" t="s">
        <v>2307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2088</v>
      </c>
      <c r="AZ139" s="36" t="str">
        <f t="shared" si="122"/>
        <v>3</v>
      </c>
      <c r="BA139" s="6" t="s">
        <v>2078</v>
      </c>
      <c r="BB139" s="36" t="str">
        <f t="shared" si="78"/>
        <v>2</v>
      </c>
      <c r="BC139" s="36"/>
      <c r="BD139" s="6" t="s">
        <v>2078</v>
      </c>
      <c r="BE139" s="36" t="str">
        <f t="shared" si="79"/>
        <v>2</v>
      </c>
      <c r="BF139" s="36"/>
      <c r="BG139" s="6">
        <v>100</v>
      </c>
      <c r="BH139" s="6" t="s">
        <v>2035</v>
      </c>
      <c r="BI139" s="36" t="str">
        <f t="shared" si="80"/>
        <v>1</v>
      </c>
      <c r="BJ139" s="36" t="s">
        <v>2034</v>
      </c>
      <c r="BK139" s="6" t="str">
        <f t="shared" si="81"/>
        <v>0</v>
      </c>
      <c r="BL139" s="7">
        <v>100</v>
      </c>
      <c r="BM139" s="6" t="b">
        <v>0</v>
      </c>
      <c r="BN139" s="6" t="s">
        <v>2034</v>
      </c>
      <c r="BO139" s="36" t="str">
        <f t="shared" si="82"/>
        <v>0</v>
      </c>
      <c r="BP139" s="6">
        <v>0</v>
      </c>
      <c r="BQ139" s="6" t="s">
        <v>2034</v>
      </c>
      <c r="BR139" s="32" t="str">
        <f t="shared" si="83"/>
        <v>0</v>
      </c>
      <c r="BS139" s="5" t="s">
        <v>2314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2088</v>
      </c>
      <c r="BY139" s="36" t="str">
        <f t="shared" si="123"/>
        <v>3</v>
      </c>
      <c r="BZ139" s="6" t="s">
        <v>2078</v>
      </c>
      <c r="CA139" s="36" t="str">
        <f t="shared" si="85"/>
        <v>2</v>
      </c>
      <c r="CB139" s="6" t="s">
        <v>2078</v>
      </c>
      <c r="CC139" s="36" t="str">
        <f t="shared" si="86"/>
        <v>2</v>
      </c>
      <c r="CD139" s="6">
        <v>100</v>
      </c>
      <c r="CE139" s="6" t="s">
        <v>2035</v>
      </c>
      <c r="CF139" s="36" t="str">
        <f t="shared" si="87"/>
        <v>1</v>
      </c>
      <c r="CG139" s="36" t="s">
        <v>2034</v>
      </c>
      <c r="CH139" s="6" t="str">
        <f t="shared" si="88"/>
        <v>0</v>
      </c>
      <c r="CI139" s="7">
        <v>40</v>
      </c>
      <c r="CJ139" s="6" t="b">
        <v>0</v>
      </c>
      <c r="CK139" s="6" t="s">
        <v>2034</v>
      </c>
      <c r="CL139" s="36" t="str">
        <f t="shared" si="89"/>
        <v>0</v>
      </c>
      <c r="CM139" s="6">
        <v>0</v>
      </c>
      <c r="CN139" s="6" t="s">
        <v>2034</v>
      </c>
      <c r="CO139" s="32" t="str">
        <f t="shared" si="90"/>
        <v>0</v>
      </c>
      <c r="CP139" s="5" t="s">
        <v>2320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455</v>
      </c>
      <c r="D140" s="10" t="s">
        <v>2011</v>
      </c>
      <c r="E140" s="7">
        <v>2</v>
      </c>
      <c r="F140" s="6" t="s">
        <v>2086</v>
      </c>
      <c r="G140" s="36" t="str">
        <f t="shared" si="120"/>
        <v>1</v>
      </c>
      <c r="H140" s="6" t="s">
        <v>2078</v>
      </c>
      <c r="I140" s="36" t="str">
        <f t="shared" ref="I140:I189" si="445">IF(H140="","",LEFT(H140,FIND(" ",SUBSTITUTE(H140,":"," "))-1))</f>
        <v>2</v>
      </c>
      <c r="J140" s="6" t="s">
        <v>2078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2052</v>
      </c>
      <c r="N140" s="36" t="str">
        <f t="shared" ref="N140:N189" si="447">IF(M140="","",LEFT(M140,FIND(" ",SUBSTITUTE(M140,":"," "))-1))</f>
        <v>19</v>
      </c>
      <c r="O140" s="36" t="s">
        <v>2093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2034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2286</v>
      </c>
      <c r="W140" s="32" t="str">
        <f t="shared" ref="W140:W189" si="450">IF(V140="","",LEFT(V140,FIND(" ",SUBSTITUTE(V140,":"," "))-1))</f>
        <v>1</v>
      </c>
      <c r="X140" s="5" t="s">
        <v>2034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1376</v>
      </c>
      <c r="D141" s="10" t="s">
        <v>2012</v>
      </c>
      <c r="E141" s="7">
        <v>2</v>
      </c>
      <c r="F141" s="6" t="s">
        <v>2086</v>
      </c>
      <c r="G141" s="36" t="str">
        <f t="shared" si="120"/>
        <v>1</v>
      </c>
      <c r="H141" s="6" t="s">
        <v>2078</v>
      </c>
      <c r="I141" s="36" t="str">
        <f t="shared" si="445"/>
        <v>2</v>
      </c>
      <c r="J141" s="6" t="s">
        <v>2078</v>
      </c>
      <c r="K141" s="36" t="str">
        <f t="shared" si="446"/>
        <v>2</v>
      </c>
      <c r="L141" s="6">
        <v>100</v>
      </c>
      <c r="M141" s="6" t="s">
        <v>2052</v>
      </c>
      <c r="N141" s="36" t="str">
        <f t="shared" si="447"/>
        <v>19</v>
      </c>
      <c r="O141" s="36" t="s">
        <v>2093</v>
      </c>
      <c r="P141" s="6" t="str">
        <f t="shared" si="448"/>
        <v>2</v>
      </c>
      <c r="Q141" s="7">
        <v>90</v>
      </c>
      <c r="R141" s="6" t="b">
        <v>0</v>
      </c>
      <c r="S141" s="6" t="s">
        <v>2034</v>
      </c>
      <c r="T141" s="36" t="str">
        <f t="shared" si="449"/>
        <v>0</v>
      </c>
      <c r="U141" s="6">
        <v>0</v>
      </c>
      <c r="V141" s="6" t="s">
        <v>2286</v>
      </c>
      <c r="W141" s="32" t="str">
        <f t="shared" si="450"/>
        <v>1</v>
      </c>
      <c r="X141" s="5" t="s">
        <v>2034</v>
      </c>
      <c r="Y141" s="32" t="str">
        <f t="shared" si="451"/>
        <v>0</v>
      </c>
      <c r="Z141" s="7">
        <v>0</v>
      </c>
      <c r="AA141" s="5" t="b">
        <v>1</v>
      </c>
      <c r="AB141" s="6" t="s">
        <v>2087</v>
      </c>
      <c r="AC141" s="36" t="str">
        <f t="shared" si="121"/>
        <v>2</v>
      </c>
      <c r="AD141" s="6" t="s">
        <v>2078</v>
      </c>
      <c r="AE141" s="36" t="str">
        <f t="shared" si="452"/>
        <v>2</v>
      </c>
      <c r="AF141" s="6" t="s">
        <v>2080</v>
      </c>
      <c r="AG141" s="36" t="str">
        <f t="shared" si="453"/>
        <v>5</v>
      </c>
      <c r="AH141" s="6">
        <v>100</v>
      </c>
      <c r="AI141" s="6" t="s">
        <v>2035</v>
      </c>
      <c r="AJ141" s="36" t="str">
        <f t="shared" si="454"/>
        <v>1</v>
      </c>
      <c r="AK141" s="36" t="s">
        <v>2093</v>
      </c>
      <c r="AL141" s="6" t="str">
        <f t="shared" si="455"/>
        <v>2</v>
      </c>
      <c r="AM141" s="7">
        <v>80</v>
      </c>
      <c r="AN141" s="6" t="b">
        <v>0</v>
      </c>
      <c r="AO141" s="6" t="s">
        <v>2034</v>
      </c>
      <c r="AP141" s="36" t="str">
        <f t="shared" si="456"/>
        <v>0</v>
      </c>
      <c r="AQ141" s="6">
        <v>0</v>
      </c>
      <c r="AR141" s="6" t="s">
        <v>2291</v>
      </c>
      <c r="AS141" s="32" t="str">
        <f t="shared" si="457"/>
        <v>49</v>
      </c>
      <c r="AT141" s="5" t="s">
        <v>2034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1416</v>
      </c>
      <c r="D142" s="10" t="s">
        <v>2220</v>
      </c>
      <c r="E142" s="7">
        <v>2</v>
      </c>
      <c r="F142" s="6" t="s">
        <v>2086</v>
      </c>
      <c r="G142" s="36" t="str">
        <f t="shared" ref="G142" si="501">IF(F142="","",LEFT(F142,FIND(" ",SUBSTITUTE(F142,":"," "))-1))</f>
        <v>1</v>
      </c>
      <c r="H142" s="6" t="s">
        <v>2078</v>
      </c>
      <c r="I142" s="36" t="str">
        <f t="shared" ref="I142" si="502">IF(H142="","",LEFT(H142,FIND(" ",SUBSTITUTE(H142,":"," "))-1))</f>
        <v>2</v>
      </c>
      <c r="J142" s="6" t="s">
        <v>2078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2052</v>
      </c>
      <c r="N142" s="36" t="str">
        <f t="shared" ref="N142" si="504">IF(M142="","",LEFT(M142,FIND(" ",SUBSTITUTE(M142,":"," "))-1))</f>
        <v>19</v>
      </c>
      <c r="O142" s="36" t="s">
        <v>2093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2034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2286</v>
      </c>
      <c r="W142" s="32" t="str">
        <f t="shared" ref="W142" si="507">IF(V142="","",LEFT(V142,FIND(" ",SUBSTITUTE(V142,":"," "))-1))</f>
        <v>1</v>
      </c>
      <c r="X142" s="5" t="s">
        <v>2034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2087</v>
      </c>
      <c r="AC142" s="36" t="str">
        <f t="shared" ref="AC142" si="509">IF(AB142="","",LEFT(AB142,FIND(" ",SUBSTITUTE(AB142,":"," "))-1))</f>
        <v>2</v>
      </c>
      <c r="AD142" s="6" t="s">
        <v>2078</v>
      </c>
      <c r="AE142" s="36" t="str">
        <f t="shared" ref="AE142" si="510">IF(AD142="","",LEFT(AD142,FIND(" ",SUBSTITUTE(AD142,":"," "))-1))</f>
        <v>2</v>
      </c>
      <c r="AF142" s="6" t="s">
        <v>2080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2035</v>
      </c>
      <c r="AJ142" s="36" t="str">
        <f t="shared" ref="AJ142" si="512">IF(AI142="","",LEFT(AI142,FIND(" ",SUBSTITUTE(AI142,":"," "))-1))</f>
        <v>1</v>
      </c>
      <c r="AK142" s="36" t="s">
        <v>2093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2034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2291</v>
      </c>
      <c r="AS142" s="32" t="str">
        <f t="shared" ref="AS142" si="515">IF(AR142="","",LEFT(AR142,FIND(" ",SUBSTITUTE(AR142,":"," "))-1))</f>
        <v>49</v>
      </c>
      <c r="AT142" s="5" t="s">
        <v>2034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456</v>
      </c>
      <c r="D143" s="10" t="s">
        <v>2013</v>
      </c>
      <c r="E143" s="7">
        <v>2</v>
      </c>
      <c r="F143" s="6" t="s">
        <v>2086</v>
      </c>
      <c r="G143" s="36" t="str">
        <f t="shared" ref="G143:G189" si="523">IF(F143="","",LEFT(F143,FIND(" ",SUBSTITUTE(F143,":"," "))-1))</f>
        <v>1</v>
      </c>
      <c r="H143" s="6" t="s">
        <v>2078</v>
      </c>
      <c r="I143" s="36" t="str">
        <f t="shared" si="445"/>
        <v>2</v>
      </c>
      <c r="J143" s="6" t="s">
        <v>2078</v>
      </c>
      <c r="K143" s="36" t="str">
        <f t="shared" si="446"/>
        <v>2</v>
      </c>
      <c r="L143" s="6">
        <v>100</v>
      </c>
      <c r="M143" s="6" t="s">
        <v>2071</v>
      </c>
      <c r="N143" s="36" t="str">
        <f t="shared" si="447"/>
        <v>38</v>
      </c>
      <c r="O143" s="36" t="s">
        <v>2093</v>
      </c>
      <c r="P143" s="6" t="str">
        <f t="shared" si="448"/>
        <v>2</v>
      </c>
      <c r="Q143" s="7">
        <v>150</v>
      </c>
      <c r="R143" s="6" t="b">
        <v>0</v>
      </c>
      <c r="S143" s="6" t="s">
        <v>2034</v>
      </c>
      <c r="T143" s="36" t="str">
        <f t="shared" si="449"/>
        <v>0</v>
      </c>
      <c r="U143" s="6">
        <v>0</v>
      </c>
      <c r="V143" s="6" t="s">
        <v>2286</v>
      </c>
      <c r="W143" s="32" t="str">
        <f t="shared" si="450"/>
        <v>1</v>
      </c>
      <c r="X143" s="5" t="s">
        <v>2034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1377</v>
      </c>
      <c r="D144" s="10" t="s">
        <v>1916</v>
      </c>
      <c r="E144" s="7">
        <v>2</v>
      </c>
      <c r="F144" s="6" t="s">
        <v>2086</v>
      </c>
      <c r="G144" s="36" t="str">
        <f t="shared" si="523"/>
        <v>1</v>
      </c>
      <c r="H144" s="6" t="s">
        <v>2078</v>
      </c>
      <c r="I144" s="36" t="str">
        <f t="shared" si="445"/>
        <v>2</v>
      </c>
      <c r="J144" s="6" t="s">
        <v>2078</v>
      </c>
      <c r="K144" s="36" t="str">
        <f t="shared" si="446"/>
        <v>2</v>
      </c>
      <c r="L144" s="6">
        <v>100</v>
      </c>
      <c r="M144" s="6" t="s">
        <v>2071</v>
      </c>
      <c r="N144" s="36" t="str">
        <f t="shared" si="447"/>
        <v>38</v>
      </c>
      <c r="O144" s="36" t="s">
        <v>2093</v>
      </c>
      <c r="P144" s="6" t="str">
        <f t="shared" si="448"/>
        <v>2</v>
      </c>
      <c r="Q144" s="7">
        <v>200</v>
      </c>
      <c r="R144" s="6" t="b">
        <v>0</v>
      </c>
      <c r="S144" s="6" t="s">
        <v>2034</v>
      </c>
      <c r="T144" s="36" t="str">
        <f t="shared" si="449"/>
        <v>0</v>
      </c>
      <c r="U144" s="6">
        <v>0</v>
      </c>
      <c r="V144" s="6" t="s">
        <v>2286</v>
      </c>
      <c r="W144" s="32" t="str">
        <f t="shared" si="450"/>
        <v>1</v>
      </c>
      <c r="X144" s="5" t="s">
        <v>2034</v>
      </c>
      <c r="Y144" s="32" t="str">
        <f t="shared" si="451"/>
        <v>0</v>
      </c>
      <c r="Z144" s="7">
        <v>0</v>
      </c>
      <c r="AA144" s="5" t="b">
        <v>1</v>
      </c>
      <c r="AB144" s="6" t="s">
        <v>2088</v>
      </c>
      <c r="AC144" s="36" t="str">
        <f t="shared" si="524"/>
        <v>3</v>
      </c>
      <c r="AD144" s="6" t="s">
        <v>2078</v>
      </c>
      <c r="AE144" s="36" t="str">
        <f t="shared" si="452"/>
        <v>2</v>
      </c>
      <c r="AF144" s="6" t="s">
        <v>2078</v>
      </c>
      <c r="AG144" s="36" t="str">
        <f t="shared" si="453"/>
        <v>2</v>
      </c>
      <c r="AH144" s="6">
        <v>100</v>
      </c>
      <c r="AI144" s="6" t="s">
        <v>2063</v>
      </c>
      <c r="AJ144" s="36" t="str">
        <f t="shared" si="454"/>
        <v>30</v>
      </c>
      <c r="AK144" s="36" t="s">
        <v>2093</v>
      </c>
      <c r="AL144" s="6" t="str">
        <f t="shared" si="455"/>
        <v>2</v>
      </c>
      <c r="AM144" s="7">
        <v>15</v>
      </c>
      <c r="AN144" s="6" t="b">
        <v>0</v>
      </c>
      <c r="AO144" s="6" t="s">
        <v>2034</v>
      </c>
      <c r="AP144" s="36" t="str">
        <f t="shared" si="456"/>
        <v>0</v>
      </c>
      <c r="AQ144" s="6">
        <v>0</v>
      </c>
      <c r="AR144" s="6" t="s">
        <v>2034</v>
      </c>
      <c r="AS144" s="32" t="str">
        <f t="shared" si="457"/>
        <v>0</v>
      </c>
      <c r="AT144" s="5" t="s">
        <v>2282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1417</v>
      </c>
      <c r="D145" s="10" t="s">
        <v>2224</v>
      </c>
      <c r="E145" s="7">
        <v>2</v>
      </c>
      <c r="F145" s="6" t="s">
        <v>2086</v>
      </c>
      <c r="G145" s="36" t="str">
        <f t="shared" si="523"/>
        <v>1</v>
      </c>
      <c r="H145" s="6" t="s">
        <v>2078</v>
      </c>
      <c r="I145" s="36" t="str">
        <f t="shared" ref="I145" si="525">IF(H145="","",LEFT(H145,FIND(" ",SUBSTITUTE(H145,":"," "))-1))</f>
        <v>2</v>
      </c>
      <c r="J145" s="6" t="s">
        <v>2078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2072</v>
      </c>
      <c r="N145" s="36" t="str">
        <f t="shared" ref="N145" si="527">IF(M145="","",LEFT(M145,FIND(" ",SUBSTITUTE(M145,":"," "))-1))</f>
        <v>39</v>
      </c>
      <c r="O145" s="36" t="s">
        <v>2093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2034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2286</v>
      </c>
      <c r="W145" s="32" t="str">
        <f t="shared" ref="W145" si="530">IF(V145="","",LEFT(V145,FIND(" ",SUBSTITUTE(V145,":"," "))-1))</f>
        <v>1</v>
      </c>
      <c r="X145" s="5" t="s">
        <v>2034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2088</v>
      </c>
      <c r="AC145" s="36" t="str">
        <f t="shared" ref="AC145" si="532">IF(AB145="","",LEFT(AB145,FIND(" ",SUBSTITUTE(AB145,":"," "))-1))</f>
        <v>3</v>
      </c>
      <c r="AD145" s="6" t="s">
        <v>2078</v>
      </c>
      <c r="AE145" s="36" t="str">
        <f t="shared" ref="AE145" si="533">IF(AD145="","",LEFT(AD145,FIND(" ",SUBSTITUTE(AD145,":"," "))-1))</f>
        <v>2</v>
      </c>
      <c r="AF145" s="6" t="s">
        <v>2078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2063</v>
      </c>
      <c r="AJ145" s="36" t="str">
        <f t="shared" ref="AJ145" si="535">IF(AI145="","",LEFT(AI145,FIND(" ",SUBSTITUTE(AI145,":"," "))-1))</f>
        <v>30</v>
      </c>
      <c r="AK145" s="36" t="s">
        <v>2093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2034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2034</v>
      </c>
      <c r="AS145" s="32" t="str">
        <f t="shared" ref="AS145" si="538">IF(AR145="","",LEFT(AR145,FIND(" ",SUBSTITUTE(AR145,":"," "))-1))</f>
        <v>0</v>
      </c>
      <c r="AT145" s="5" t="s">
        <v>2282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457</v>
      </c>
      <c r="D146" s="10" t="s">
        <v>2014</v>
      </c>
      <c r="E146" s="6">
        <v>2</v>
      </c>
      <c r="F146" s="6" t="s">
        <v>2086</v>
      </c>
      <c r="G146" s="36" t="str">
        <f t="shared" si="523"/>
        <v>1</v>
      </c>
      <c r="H146" s="6" t="s">
        <v>2078</v>
      </c>
      <c r="I146" s="36" t="str">
        <f t="shared" si="445"/>
        <v>2</v>
      </c>
      <c r="J146" s="6" t="s">
        <v>2078</v>
      </c>
      <c r="K146" s="36" t="str">
        <f t="shared" si="446"/>
        <v>2</v>
      </c>
      <c r="L146" s="6">
        <v>100</v>
      </c>
      <c r="M146" s="6" t="s">
        <v>2045</v>
      </c>
      <c r="N146" s="36" t="str">
        <f t="shared" si="447"/>
        <v>12</v>
      </c>
      <c r="O146" s="36" t="s">
        <v>2093</v>
      </c>
      <c r="P146" s="6" t="str">
        <f t="shared" si="448"/>
        <v>2</v>
      </c>
      <c r="Q146" s="6">
        <v>60</v>
      </c>
      <c r="R146" s="6" t="b">
        <v>0</v>
      </c>
      <c r="S146" s="6" t="s">
        <v>2034</v>
      </c>
      <c r="T146" s="36" t="str">
        <f t="shared" si="449"/>
        <v>0</v>
      </c>
      <c r="U146" s="6">
        <v>0</v>
      </c>
      <c r="V146" s="6" t="s">
        <v>2286</v>
      </c>
      <c r="W146" s="32" t="str">
        <f t="shared" si="450"/>
        <v>1</v>
      </c>
      <c r="X146" s="5" t="s">
        <v>2034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1378</v>
      </c>
      <c r="D147" s="10" t="s">
        <v>2015</v>
      </c>
      <c r="E147" s="6">
        <v>2</v>
      </c>
      <c r="F147" s="6" t="s">
        <v>2086</v>
      </c>
      <c r="G147" s="36" t="str">
        <f t="shared" si="523"/>
        <v>1</v>
      </c>
      <c r="H147" s="6" t="s">
        <v>2078</v>
      </c>
      <c r="I147" s="36" t="str">
        <f t="shared" si="445"/>
        <v>2</v>
      </c>
      <c r="J147" s="6" t="s">
        <v>2078</v>
      </c>
      <c r="K147" s="36" t="str">
        <f t="shared" si="446"/>
        <v>2</v>
      </c>
      <c r="L147" s="6">
        <v>100</v>
      </c>
      <c r="M147" s="6" t="s">
        <v>2045</v>
      </c>
      <c r="N147" s="36" t="str">
        <f t="shared" si="447"/>
        <v>12</v>
      </c>
      <c r="O147" s="36" t="s">
        <v>2093</v>
      </c>
      <c r="P147" s="6" t="str">
        <f t="shared" si="448"/>
        <v>2</v>
      </c>
      <c r="Q147" s="6">
        <v>80</v>
      </c>
      <c r="R147" s="6" t="b">
        <v>0</v>
      </c>
      <c r="S147" s="6" t="s">
        <v>2034</v>
      </c>
      <c r="T147" s="36" t="str">
        <f t="shared" si="449"/>
        <v>0</v>
      </c>
      <c r="U147" s="6">
        <v>0</v>
      </c>
      <c r="V147" s="6" t="s">
        <v>2286</v>
      </c>
      <c r="W147" s="32" t="str">
        <f t="shared" si="450"/>
        <v>1</v>
      </c>
      <c r="X147" s="5" t="s">
        <v>2034</v>
      </c>
      <c r="Y147" s="32" t="str">
        <f t="shared" si="451"/>
        <v>0</v>
      </c>
      <c r="Z147" s="5">
        <v>0</v>
      </c>
      <c r="AA147" s="5" t="b">
        <v>1</v>
      </c>
      <c r="AB147" s="6" t="s">
        <v>2088</v>
      </c>
      <c r="AC147" s="36" t="str">
        <f t="shared" si="524"/>
        <v>3</v>
      </c>
      <c r="AD147" s="6" t="s">
        <v>2078</v>
      </c>
      <c r="AE147" s="36" t="str">
        <f t="shared" si="452"/>
        <v>2</v>
      </c>
      <c r="AF147" s="6" t="s">
        <v>2078</v>
      </c>
      <c r="AG147" s="36" t="str">
        <f t="shared" si="453"/>
        <v>2</v>
      </c>
      <c r="AH147" s="6">
        <v>100</v>
      </c>
      <c r="AI147" s="6" t="s">
        <v>2063</v>
      </c>
      <c r="AJ147" s="36" t="str">
        <f t="shared" si="454"/>
        <v>30</v>
      </c>
      <c r="AK147" s="36" t="s">
        <v>2093</v>
      </c>
      <c r="AL147" s="6" t="str">
        <f t="shared" si="455"/>
        <v>2</v>
      </c>
      <c r="AM147" s="6">
        <v>55</v>
      </c>
      <c r="AN147" s="6" t="b">
        <v>0</v>
      </c>
      <c r="AO147" s="6" t="s">
        <v>2034</v>
      </c>
      <c r="AP147" s="36" t="str">
        <f t="shared" si="456"/>
        <v>0</v>
      </c>
      <c r="AQ147" s="6">
        <v>0</v>
      </c>
      <c r="AR147" s="6" t="s">
        <v>2034</v>
      </c>
      <c r="AS147" s="32" t="str">
        <f t="shared" si="457"/>
        <v>0</v>
      </c>
      <c r="AT147" s="5" t="s">
        <v>2321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2088</v>
      </c>
      <c r="AZ147" s="36" t="str">
        <f t="shared" si="517"/>
        <v>3</v>
      </c>
      <c r="BA147" s="6" t="s">
        <v>2078</v>
      </c>
      <c r="BB147" s="36" t="str">
        <f t="shared" si="459"/>
        <v>2</v>
      </c>
      <c r="BC147" s="36"/>
      <c r="BD147" s="6" t="s">
        <v>2078</v>
      </c>
      <c r="BE147" s="36" t="str">
        <f t="shared" si="460"/>
        <v>2</v>
      </c>
      <c r="BF147" s="36"/>
      <c r="BG147" s="6">
        <v>20</v>
      </c>
      <c r="BH147" s="6" t="s">
        <v>2063</v>
      </c>
      <c r="BI147" s="36" t="str">
        <f t="shared" si="461"/>
        <v>30</v>
      </c>
      <c r="BJ147" s="36" t="s">
        <v>2034</v>
      </c>
      <c r="BK147" s="6" t="str">
        <f t="shared" si="462"/>
        <v>0</v>
      </c>
      <c r="BL147" s="6">
        <v>0</v>
      </c>
      <c r="BM147" s="6" t="b">
        <v>0</v>
      </c>
      <c r="BN147" s="6" t="s">
        <v>2034</v>
      </c>
      <c r="BO147" s="36" t="str">
        <f t="shared" si="463"/>
        <v>0</v>
      </c>
      <c r="BP147" s="6">
        <v>0</v>
      </c>
      <c r="BQ147" s="6" t="s">
        <v>2034</v>
      </c>
      <c r="BR147" s="32" t="str">
        <f t="shared" si="464"/>
        <v>0</v>
      </c>
      <c r="BS147" s="5" t="s">
        <v>2288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1418</v>
      </c>
      <c r="D148" s="10" t="s">
        <v>2229</v>
      </c>
      <c r="E148" s="6">
        <v>2</v>
      </c>
      <c r="F148" s="6" t="s">
        <v>2086</v>
      </c>
      <c r="G148" s="36" t="str">
        <f t="shared" ref="G148" si="540">IF(F148="","",LEFT(F148,FIND(" ",SUBSTITUTE(F148,":"," "))-1))</f>
        <v>1</v>
      </c>
      <c r="H148" s="6" t="s">
        <v>2078</v>
      </c>
      <c r="I148" s="36" t="str">
        <f t="shared" ref="I148" si="541">IF(H148="","",LEFT(H148,FIND(" ",SUBSTITUTE(H148,":"," "))-1))</f>
        <v>2</v>
      </c>
      <c r="J148" s="6" t="s">
        <v>2078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2037</v>
      </c>
      <c r="N148" s="36" t="str">
        <f t="shared" ref="N148" si="543">IF(M148="","",LEFT(M148,FIND(" ",SUBSTITUTE(M148,":"," "))-1))</f>
        <v>3</v>
      </c>
      <c r="O148" s="36" t="s">
        <v>2093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2034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2286</v>
      </c>
      <c r="W148" s="32" t="str">
        <f t="shared" ref="W148" si="546">IF(V148="","",LEFT(V148,FIND(" ",SUBSTITUTE(V148,":"," "))-1))</f>
        <v>1</v>
      </c>
      <c r="X148" s="5" t="s">
        <v>2034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2088</v>
      </c>
      <c r="AC148" s="36" t="str">
        <f t="shared" ref="AC148" si="548">IF(AB148="","",LEFT(AB148,FIND(" ",SUBSTITUTE(AB148,":"," "))-1))</f>
        <v>3</v>
      </c>
      <c r="AD148" s="6" t="s">
        <v>2078</v>
      </c>
      <c r="AE148" s="36" t="str">
        <f t="shared" ref="AE148" si="549">IF(AD148="","",LEFT(AD148,FIND(" ",SUBSTITUTE(AD148,":"," "))-1))</f>
        <v>2</v>
      </c>
      <c r="AF148" s="6" t="s">
        <v>2078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2063</v>
      </c>
      <c r="AJ148" s="36" t="str">
        <f t="shared" ref="AJ148" si="551">IF(AI148="","",LEFT(AI148,FIND(" ",SUBSTITUTE(AI148,":"," "))-1))</f>
        <v>30</v>
      </c>
      <c r="AK148" s="36" t="s">
        <v>2093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2034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2034</v>
      </c>
      <c r="AS148" s="32" t="str">
        <f t="shared" ref="AS148" si="554">IF(AR148="","",LEFT(AR148,FIND(" ",SUBSTITUTE(AR148,":"," "))-1))</f>
        <v>0</v>
      </c>
      <c r="AT148" s="5" t="s">
        <v>2321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2088</v>
      </c>
      <c r="AZ148" s="36" t="str">
        <f t="shared" ref="AZ148" si="556">IF(AY148="","",LEFT(AY148,FIND(" ",SUBSTITUTE(AY148,":"," "))-1))</f>
        <v>3</v>
      </c>
      <c r="BA148" s="6" t="s">
        <v>2078</v>
      </c>
      <c r="BB148" s="36" t="str">
        <f t="shared" ref="BB148" si="557">IF(BA148="","",LEFT(BA148,FIND(" ",SUBSTITUTE(BA148,":"," "))-1))</f>
        <v>2</v>
      </c>
      <c r="BC148" s="36"/>
      <c r="BD148" s="6" t="s">
        <v>2078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2063</v>
      </c>
      <c r="BI148" s="36" t="str">
        <f t="shared" ref="BI148" si="559">IF(BH148="","",LEFT(BH148,FIND(" ",SUBSTITUTE(BH148,":"," "))-1))</f>
        <v>30</v>
      </c>
      <c r="BJ148" s="36" t="s">
        <v>2034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2034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2034</v>
      </c>
      <c r="BR148" s="32" t="str">
        <f t="shared" ref="BR148" si="562">IF(BQ148="","",LEFT(BQ148,FIND(" ",SUBSTITUTE(BQ148,":"," "))-1))</f>
        <v>0</v>
      </c>
      <c r="BS148" s="5" t="s">
        <v>2288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458</v>
      </c>
      <c r="D149" s="10" t="s">
        <v>2016</v>
      </c>
      <c r="E149" s="7">
        <v>2</v>
      </c>
      <c r="F149" s="6" t="s">
        <v>2086</v>
      </c>
      <c r="G149" s="36" t="str">
        <f t="shared" si="523"/>
        <v>1</v>
      </c>
      <c r="H149" s="6" t="s">
        <v>2078</v>
      </c>
      <c r="I149" s="36" t="str">
        <f t="shared" si="445"/>
        <v>2</v>
      </c>
      <c r="J149" s="6" t="s">
        <v>2078</v>
      </c>
      <c r="K149" s="36" t="str">
        <f t="shared" si="446"/>
        <v>2</v>
      </c>
      <c r="L149" s="6">
        <v>100</v>
      </c>
      <c r="M149" s="6" t="s">
        <v>2059</v>
      </c>
      <c r="N149" s="36" t="str">
        <f t="shared" si="447"/>
        <v>26</v>
      </c>
      <c r="O149" s="36" t="s">
        <v>2093</v>
      </c>
      <c r="P149" s="6" t="str">
        <f t="shared" si="448"/>
        <v>2</v>
      </c>
      <c r="Q149" s="7">
        <v>130</v>
      </c>
      <c r="R149" s="6" t="b">
        <v>0</v>
      </c>
      <c r="S149" s="6" t="s">
        <v>2034</v>
      </c>
      <c r="T149" s="36" t="str">
        <f t="shared" si="449"/>
        <v>0</v>
      </c>
      <c r="U149" s="6">
        <v>0</v>
      </c>
      <c r="V149" s="6" t="s">
        <v>2286</v>
      </c>
      <c r="W149" s="32" t="str">
        <f t="shared" si="450"/>
        <v>1</v>
      </c>
      <c r="X149" s="5" t="s">
        <v>2034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1379</v>
      </c>
      <c r="D150" s="10" t="s">
        <v>1920</v>
      </c>
      <c r="E150" s="7">
        <v>2</v>
      </c>
      <c r="F150" s="6" t="s">
        <v>2086</v>
      </c>
      <c r="G150" s="36" t="str">
        <f t="shared" si="523"/>
        <v>1</v>
      </c>
      <c r="H150" s="6" t="s">
        <v>2078</v>
      </c>
      <c r="I150" s="36" t="str">
        <f t="shared" si="445"/>
        <v>2</v>
      </c>
      <c r="J150" s="6" t="s">
        <v>2078</v>
      </c>
      <c r="K150" s="36" t="str">
        <f t="shared" si="446"/>
        <v>2</v>
      </c>
      <c r="L150" s="6">
        <v>100</v>
      </c>
      <c r="M150" s="6" t="s">
        <v>2059</v>
      </c>
      <c r="N150" s="36" t="str">
        <f t="shared" si="447"/>
        <v>26</v>
      </c>
      <c r="O150" s="36" t="s">
        <v>2093</v>
      </c>
      <c r="P150" s="6" t="str">
        <f t="shared" si="448"/>
        <v>2</v>
      </c>
      <c r="Q150" s="7">
        <v>150</v>
      </c>
      <c r="R150" s="6" t="b">
        <v>0</v>
      </c>
      <c r="S150" s="6" t="s">
        <v>2034</v>
      </c>
      <c r="T150" s="36" t="str">
        <f t="shared" si="449"/>
        <v>0</v>
      </c>
      <c r="U150" s="6">
        <v>0</v>
      </c>
      <c r="V150" s="6" t="s">
        <v>2286</v>
      </c>
      <c r="W150" s="32" t="str">
        <f t="shared" si="450"/>
        <v>1</v>
      </c>
      <c r="X150" s="5" t="s">
        <v>2034</v>
      </c>
      <c r="Y150" s="32" t="str">
        <f t="shared" si="451"/>
        <v>0</v>
      </c>
      <c r="Z150" s="7">
        <v>0</v>
      </c>
      <c r="AA150" s="5" t="b">
        <v>1</v>
      </c>
      <c r="AB150" s="6" t="s">
        <v>2088</v>
      </c>
      <c r="AC150" s="36" t="str">
        <f t="shared" si="524"/>
        <v>3</v>
      </c>
      <c r="AD150" s="6" t="s">
        <v>2078</v>
      </c>
      <c r="AE150" s="36" t="str">
        <f t="shared" si="452"/>
        <v>2</v>
      </c>
      <c r="AF150" s="6" t="s">
        <v>2078</v>
      </c>
      <c r="AG150" s="36" t="str">
        <f t="shared" si="453"/>
        <v>2</v>
      </c>
      <c r="AH150" s="6">
        <v>40</v>
      </c>
      <c r="AI150" s="6" t="s">
        <v>2063</v>
      </c>
      <c r="AJ150" s="36" t="str">
        <f t="shared" si="454"/>
        <v>30</v>
      </c>
      <c r="AK150" s="36" t="s">
        <v>2093</v>
      </c>
      <c r="AL150" s="6" t="str">
        <f t="shared" si="455"/>
        <v>2</v>
      </c>
      <c r="AM150" s="7">
        <v>50</v>
      </c>
      <c r="AN150" s="6" t="b">
        <v>0</v>
      </c>
      <c r="AO150" s="6" t="s">
        <v>2034</v>
      </c>
      <c r="AP150" s="36" t="str">
        <f t="shared" si="456"/>
        <v>0</v>
      </c>
      <c r="AQ150" s="6">
        <v>0</v>
      </c>
      <c r="AR150" s="6" t="s">
        <v>2034</v>
      </c>
      <c r="AS150" s="32" t="str">
        <f t="shared" si="457"/>
        <v>0</v>
      </c>
      <c r="AT150" s="5" t="s">
        <v>2282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2087</v>
      </c>
      <c r="AZ150" s="36" t="str">
        <f t="shared" si="517"/>
        <v>2</v>
      </c>
      <c r="BA150" s="6" t="s">
        <v>2078</v>
      </c>
      <c r="BB150" s="36" t="str">
        <f t="shared" si="459"/>
        <v>2</v>
      </c>
      <c r="BC150" s="36"/>
      <c r="BD150" s="6" t="s">
        <v>2080</v>
      </c>
      <c r="BE150" s="36" t="str">
        <f t="shared" si="460"/>
        <v>5</v>
      </c>
      <c r="BF150" s="36"/>
      <c r="BG150" s="6">
        <v>100</v>
      </c>
      <c r="BH150" s="6" t="s">
        <v>2035</v>
      </c>
      <c r="BI150" s="36" t="str">
        <f t="shared" si="461"/>
        <v>1</v>
      </c>
      <c r="BJ150" s="36" t="s">
        <v>2322</v>
      </c>
      <c r="BK150" s="6" t="str">
        <f t="shared" si="462"/>
        <v>13</v>
      </c>
      <c r="BL150" s="7">
        <v>20</v>
      </c>
      <c r="BM150" s="6" t="b">
        <v>0</v>
      </c>
      <c r="BN150" s="6" t="s">
        <v>2034</v>
      </c>
      <c r="BO150" s="36" t="str">
        <f t="shared" si="463"/>
        <v>0</v>
      </c>
      <c r="BP150" s="6">
        <v>0</v>
      </c>
      <c r="BQ150" s="6" t="s">
        <v>2291</v>
      </c>
      <c r="BR150" s="32" t="str">
        <f t="shared" si="464"/>
        <v>49</v>
      </c>
      <c r="BS150" s="5" t="s">
        <v>2034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2088</v>
      </c>
      <c r="BY150" s="36" t="str">
        <f t="shared" si="518"/>
        <v>3</v>
      </c>
      <c r="BZ150" s="6" t="s">
        <v>2078</v>
      </c>
      <c r="CA150" s="36" t="str">
        <f t="shared" si="466"/>
        <v>2</v>
      </c>
      <c r="CB150" s="6" t="s">
        <v>2078</v>
      </c>
      <c r="CC150" s="36" t="str">
        <f t="shared" si="467"/>
        <v>2</v>
      </c>
      <c r="CD150" s="6">
        <v>100</v>
      </c>
      <c r="CE150" s="6" t="s">
        <v>2035</v>
      </c>
      <c r="CF150" s="36" t="str">
        <f t="shared" si="468"/>
        <v>1</v>
      </c>
      <c r="CG150" s="36" t="s">
        <v>2034</v>
      </c>
      <c r="CH150" s="6" t="str">
        <f t="shared" si="469"/>
        <v>0</v>
      </c>
      <c r="CI150" s="7">
        <v>40</v>
      </c>
      <c r="CJ150" s="6" t="b">
        <v>0</v>
      </c>
      <c r="CK150" s="6" t="s">
        <v>2034</v>
      </c>
      <c r="CL150" s="36" t="str">
        <f t="shared" si="470"/>
        <v>0</v>
      </c>
      <c r="CM150" s="6">
        <v>0</v>
      </c>
      <c r="CN150" s="6" t="s">
        <v>2034</v>
      </c>
      <c r="CO150" s="32" t="str">
        <f t="shared" si="471"/>
        <v>0</v>
      </c>
      <c r="CP150" s="5" t="s">
        <v>2305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1419</v>
      </c>
      <c r="D151" s="10" t="s">
        <v>2232</v>
      </c>
      <c r="E151" s="7">
        <v>2</v>
      </c>
      <c r="F151" s="6" t="s">
        <v>2086</v>
      </c>
      <c r="G151" s="36" t="str">
        <f t="shared" ref="G151" si="564">IF(F151="","",LEFT(F151,FIND(" ",SUBSTITUTE(F151,":"," "))-1))</f>
        <v>1</v>
      </c>
      <c r="H151" s="6" t="s">
        <v>2078</v>
      </c>
      <c r="I151" s="36" t="str">
        <f t="shared" ref="I151" si="565">IF(H151="","",LEFT(H151,FIND(" ",SUBSTITUTE(H151,":"," "))-1))</f>
        <v>2</v>
      </c>
      <c r="J151" s="6" t="s">
        <v>2078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2059</v>
      </c>
      <c r="N151" s="36" t="str">
        <f t="shared" ref="N151" si="567">IF(M151="","",LEFT(M151,FIND(" ",SUBSTITUTE(M151,":"," "))-1))</f>
        <v>26</v>
      </c>
      <c r="O151" s="36" t="s">
        <v>2093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2034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2286</v>
      </c>
      <c r="W151" s="32" t="str">
        <f t="shared" ref="W151" si="570">IF(V151="","",LEFT(V151,FIND(" ",SUBSTITUTE(V151,":"," "))-1))</f>
        <v>1</v>
      </c>
      <c r="X151" s="5" t="s">
        <v>2034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2088</v>
      </c>
      <c r="AC151" s="36" t="str">
        <f t="shared" ref="AC151" si="572">IF(AB151="","",LEFT(AB151,FIND(" ",SUBSTITUTE(AB151,":"," "))-1))</f>
        <v>3</v>
      </c>
      <c r="AD151" s="6" t="s">
        <v>2078</v>
      </c>
      <c r="AE151" s="36" t="str">
        <f t="shared" ref="AE151" si="573">IF(AD151="","",LEFT(AD151,FIND(" ",SUBSTITUTE(AD151,":"," "))-1))</f>
        <v>2</v>
      </c>
      <c r="AF151" s="6" t="s">
        <v>2078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2063</v>
      </c>
      <c r="AJ151" s="36" t="str">
        <f t="shared" ref="AJ151" si="575">IF(AI151="","",LEFT(AI151,FIND(" ",SUBSTITUTE(AI151,":"," "))-1))</f>
        <v>30</v>
      </c>
      <c r="AK151" s="36" t="s">
        <v>2093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2034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2034</v>
      </c>
      <c r="AS151" s="32" t="str">
        <f t="shared" ref="AS151" si="578">IF(AR151="","",LEFT(AR151,FIND(" ",SUBSTITUTE(AR151,":"," "))-1))</f>
        <v>0</v>
      </c>
      <c r="AT151" s="5" t="s">
        <v>2282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2087</v>
      </c>
      <c r="AZ151" s="36" t="str">
        <f t="shared" ref="AZ151" si="580">IF(AY151="","",LEFT(AY151,FIND(" ",SUBSTITUTE(AY151,":"," "))-1))</f>
        <v>2</v>
      </c>
      <c r="BA151" s="6" t="s">
        <v>2078</v>
      </c>
      <c r="BB151" s="36" t="str">
        <f t="shared" ref="BB151" si="581">IF(BA151="","",LEFT(BA151,FIND(" ",SUBSTITUTE(BA151,":"," "))-1))</f>
        <v>2</v>
      </c>
      <c r="BC151" s="36"/>
      <c r="BD151" s="6" t="s">
        <v>2080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2035</v>
      </c>
      <c r="BI151" s="36" t="str">
        <f t="shared" ref="BI151" si="583">IF(BH151="","",LEFT(BH151,FIND(" ",SUBSTITUTE(BH151,":"," "))-1))</f>
        <v>1</v>
      </c>
      <c r="BJ151" s="36" t="s">
        <v>2322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2034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2291</v>
      </c>
      <c r="BR151" s="32" t="str">
        <f t="shared" ref="BR151" si="586">IF(BQ151="","",LEFT(BQ151,FIND(" ",SUBSTITUTE(BQ151,":"," "))-1))</f>
        <v>49</v>
      </c>
      <c r="BS151" s="5" t="s">
        <v>2034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2088</v>
      </c>
      <c r="BY151" s="36" t="str">
        <f t="shared" ref="BY151" si="588">IF(BX151="","",LEFT(BX151,FIND(" ",SUBSTITUTE(BX151,":"," "))-1))</f>
        <v>3</v>
      </c>
      <c r="BZ151" s="6" t="s">
        <v>2078</v>
      </c>
      <c r="CA151" s="36" t="str">
        <f t="shared" ref="CA151" si="589">IF(BZ151="","",LEFT(BZ151,FIND(" ",SUBSTITUTE(BZ151,":"," "))-1))</f>
        <v>2</v>
      </c>
      <c r="CB151" s="6" t="s">
        <v>2078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2035</v>
      </c>
      <c r="CF151" s="36" t="str">
        <f t="shared" ref="CF151" si="591">IF(CE151="","",LEFT(CE151,FIND(" ",SUBSTITUTE(CE151,":"," "))-1))</f>
        <v>1</v>
      </c>
      <c r="CG151" s="36" t="s">
        <v>2034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2034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2034</v>
      </c>
      <c r="CO151" s="32" t="str">
        <f t="shared" ref="CO151" si="594">IF(CN151="","",LEFT(CN151,FIND(" ",SUBSTITUTE(CN151,":"," "))-1))</f>
        <v>0</v>
      </c>
      <c r="CP151" s="5" t="s">
        <v>2305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459</v>
      </c>
      <c r="D152" s="10" t="s">
        <v>2017</v>
      </c>
      <c r="E152" s="7">
        <v>2</v>
      </c>
      <c r="F152" s="6" t="s">
        <v>2086</v>
      </c>
      <c r="G152" s="36" t="str">
        <f t="shared" si="523"/>
        <v>1</v>
      </c>
      <c r="H152" s="6" t="s">
        <v>2078</v>
      </c>
      <c r="I152" s="36" t="str">
        <f t="shared" si="445"/>
        <v>2</v>
      </c>
      <c r="J152" s="6" t="s">
        <v>2078</v>
      </c>
      <c r="K152" s="36" t="str">
        <f t="shared" si="446"/>
        <v>2</v>
      </c>
      <c r="L152" s="6">
        <v>100</v>
      </c>
      <c r="M152" s="6" t="s">
        <v>2051</v>
      </c>
      <c r="N152" s="36" t="str">
        <f t="shared" si="447"/>
        <v>18</v>
      </c>
      <c r="O152" s="36" t="s">
        <v>2093</v>
      </c>
      <c r="P152" s="6" t="str">
        <f t="shared" si="448"/>
        <v>2</v>
      </c>
      <c r="Q152" s="7">
        <v>135</v>
      </c>
      <c r="R152" s="6" t="b">
        <v>0</v>
      </c>
      <c r="S152" s="6" t="s">
        <v>2034</v>
      </c>
      <c r="T152" s="36" t="str">
        <f t="shared" si="449"/>
        <v>0</v>
      </c>
      <c r="U152" s="6">
        <v>0</v>
      </c>
      <c r="V152" s="6" t="s">
        <v>2286</v>
      </c>
      <c r="W152" s="32" t="str">
        <f t="shared" si="450"/>
        <v>1</v>
      </c>
      <c r="X152" s="5" t="s">
        <v>2034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1380</v>
      </c>
      <c r="D153" s="10" t="s">
        <v>2018</v>
      </c>
      <c r="E153" s="7">
        <v>2</v>
      </c>
      <c r="F153" s="6" t="s">
        <v>2086</v>
      </c>
      <c r="G153" s="36" t="str">
        <f t="shared" si="523"/>
        <v>1</v>
      </c>
      <c r="H153" s="6" t="s">
        <v>2078</v>
      </c>
      <c r="I153" s="36" t="str">
        <f t="shared" si="445"/>
        <v>2</v>
      </c>
      <c r="J153" s="6" t="s">
        <v>2078</v>
      </c>
      <c r="K153" s="36" t="str">
        <f t="shared" si="446"/>
        <v>2</v>
      </c>
      <c r="L153" s="6">
        <v>100</v>
      </c>
      <c r="M153" s="6" t="s">
        <v>2051</v>
      </c>
      <c r="N153" s="36" t="str">
        <f t="shared" si="447"/>
        <v>18</v>
      </c>
      <c r="O153" s="36" t="s">
        <v>2093</v>
      </c>
      <c r="P153" s="6" t="str">
        <f t="shared" si="448"/>
        <v>2</v>
      </c>
      <c r="Q153" s="7">
        <v>155</v>
      </c>
      <c r="R153" s="6" t="b">
        <v>0</v>
      </c>
      <c r="S153" s="6" t="s">
        <v>2034</v>
      </c>
      <c r="T153" s="36" t="str">
        <f t="shared" si="449"/>
        <v>0</v>
      </c>
      <c r="U153" s="6">
        <v>0</v>
      </c>
      <c r="V153" s="6" t="s">
        <v>2286</v>
      </c>
      <c r="W153" s="32" t="str">
        <f t="shared" si="450"/>
        <v>1</v>
      </c>
      <c r="X153" s="5" t="s">
        <v>2034</v>
      </c>
      <c r="Y153" s="32" t="str">
        <f t="shared" si="451"/>
        <v>0</v>
      </c>
      <c r="Z153" s="7">
        <v>0</v>
      </c>
      <c r="AA153" s="5" t="b">
        <v>1</v>
      </c>
      <c r="AB153" s="6" t="s">
        <v>2088</v>
      </c>
      <c r="AC153" s="36" t="str">
        <f t="shared" si="524"/>
        <v>3</v>
      </c>
      <c r="AD153" s="6" t="s">
        <v>2078</v>
      </c>
      <c r="AE153" s="36" t="str">
        <f t="shared" si="452"/>
        <v>2</v>
      </c>
      <c r="AF153" s="6" t="s">
        <v>2078</v>
      </c>
      <c r="AG153" s="36" t="str">
        <f t="shared" si="453"/>
        <v>2</v>
      </c>
      <c r="AH153" s="6">
        <v>50</v>
      </c>
      <c r="AI153" s="6" t="s">
        <v>2325</v>
      </c>
      <c r="AJ153" s="36" t="str">
        <f t="shared" si="454"/>
        <v>30</v>
      </c>
      <c r="AK153" s="36" t="s">
        <v>2103</v>
      </c>
      <c r="AL153" s="6" t="str">
        <f t="shared" si="455"/>
        <v>12</v>
      </c>
      <c r="AM153" s="7">
        <v>15</v>
      </c>
      <c r="AN153" s="6" t="b">
        <v>1</v>
      </c>
      <c r="AO153" s="6" t="s">
        <v>2093</v>
      </c>
      <c r="AP153" s="36" t="str">
        <f t="shared" si="456"/>
        <v>2</v>
      </c>
      <c r="AQ153" s="6">
        <v>1500</v>
      </c>
      <c r="AR153" s="6" t="s">
        <v>2034</v>
      </c>
      <c r="AS153" s="32" t="str">
        <f t="shared" si="457"/>
        <v>0</v>
      </c>
      <c r="AT153" s="5" t="s">
        <v>2282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1420</v>
      </c>
      <c r="D154" s="10" t="s">
        <v>2233</v>
      </c>
      <c r="E154" s="7">
        <v>2</v>
      </c>
      <c r="F154" s="6" t="s">
        <v>2086</v>
      </c>
      <c r="G154" s="36" t="str">
        <f t="shared" ref="G154" si="596">IF(F154="","",LEFT(F154,FIND(" ",SUBSTITUTE(F154,":"," "))-1))</f>
        <v>1</v>
      </c>
      <c r="H154" s="6" t="s">
        <v>2078</v>
      </c>
      <c r="I154" s="36" t="str">
        <f t="shared" ref="I154" si="597">IF(H154="","",LEFT(H154,FIND(" ",SUBSTITUTE(H154,":"," "))-1))</f>
        <v>2</v>
      </c>
      <c r="J154" s="6" t="s">
        <v>2078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2051</v>
      </c>
      <c r="N154" s="36" t="str">
        <f t="shared" ref="N154" si="599">IF(M154="","",LEFT(M154,FIND(" ",SUBSTITUTE(M154,":"," "))-1))</f>
        <v>18</v>
      </c>
      <c r="O154" s="36" t="s">
        <v>2093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2034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2286</v>
      </c>
      <c r="W154" s="32" t="str">
        <f t="shared" ref="W154" si="602">IF(V154="","",LEFT(V154,FIND(" ",SUBSTITUTE(V154,":"," "))-1))</f>
        <v>1</v>
      </c>
      <c r="X154" s="5" t="s">
        <v>2034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2088</v>
      </c>
      <c r="AC154" s="36" t="str">
        <f t="shared" ref="AC154" si="604">IF(AB154="","",LEFT(AB154,FIND(" ",SUBSTITUTE(AB154,":"," "))-1))</f>
        <v>3</v>
      </c>
      <c r="AD154" s="6" t="s">
        <v>2078</v>
      </c>
      <c r="AE154" s="36" t="str">
        <f t="shared" ref="AE154" si="605">IF(AD154="","",LEFT(AD154,FIND(" ",SUBSTITUTE(AD154,":"," "))-1))</f>
        <v>2</v>
      </c>
      <c r="AF154" s="6" t="s">
        <v>2078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2325</v>
      </c>
      <c r="AJ154" s="36" t="str">
        <f t="shared" ref="AJ154" si="607">IF(AI154="","",LEFT(AI154,FIND(" ",SUBSTITUTE(AI154,":"," "))-1))</f>
        <v>30</v>
      </c>
      <c r="AK154" s="36" t="s">
        <v>2103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2093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2034</v>
      </c>
      <c r="AS154" s="32" t="str">
        <f t="shared" ref="AS154" si="610">IF(AR154="","",LEFT(AR154,FIND(" ",SUBSTITUTE(AR154,":"," "))-1))</f>
        <v>0</v>
      </c>
      <c r="AT154" s="5" t="s">
        <v>2282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460</v>
      </c>
      <c r="D155" s="10" t="s">
        <v>2001</v>
      </c>
      <c r="E155" s="7">
        <v>2</v>
      </c>
      <c r="F155" s="6" t="s">
        <v>2086</v>
      </c>
      <c r="G155" s="36" t="str">
        <f t="shared" si="523"/>
        <v>1</v>
      </c>
      <c r="H155" s="6" t="s">
        <v>2078</v>
      </c>
      <c r="I155" s="36" t="str">
        <f t="shared" si="445"/>
        <v>2</v>
      </c>
      <c r="J155" s="6" t="s">
        <v>2078</v>
      </c>
      <c r="K155" s="36" t="str">
        <f t="shared" si="446"/>
        <v>2</v>
      </c>
      <c r="L155" s="6">
        <v>100</v>
      </c>
      <c r="M155" s="6" t="s">
        <v>2033</v>
      </c>
      <c r="N155" s="36" t="str">
        <f t="shared" si="447"/>
        <v>10</v>
      </c>
      <c r="O155" s="36" t="s">
        <v>2093</v>
      </c>
      <c r="P155" s="6" t="str">
        <f t="shared" si="448"/>
        <v>2</v>
      </c>
      <c r="Q155" s="7">
        <v>112</v>
      </c>
      <c r="R155" s="6" t="b">
        <v>0</v>
      </c>
      <c r="S155" s="6" t="s">
        <v>2034</v>
      </c>
      <c r="T155" s="36" t="str">
        <f t="shared" si="449"/>
        <v>0</v>
      </c>
      <c r="U155" s="6">
        <v>0</v>
      </c>
      <c r="V155" s="6" t="s">
        <v>2286</v>
      </c>
      <c r="W155" s="32" t="str">
        <f t="shared" si="450"/>
        <v>1</v>
      </c>
      <c r="X155" s="5" t="s">
        <v>2034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1381</v>
      </c>
      <c r="D156" s="10" t="s">
        <v>1921</v>
      </c>
      <c r="E156" s="7">
        <v>2</v>
      </c>
      <c r="F156" s="6" t="s">
        <v>2086</v>
      </c>
      <c r="G156" s="36" t="str">
        <f t="shared" si="523"/>
        <v>1</v>
      </c>
      <c r="H156" s="6" t="s">
        <v>2078</v>
      </c>
      <c r="I156" s="36" t="str">
        <f t="shared" si="445"/>
        <v>2</v>
      </c>
      <c r="J156" s="6" t="s">
        <v>2078</v>
      </c>
      <c r="K156" s="36" t="str">
        <f t="shared" si="446"/>
        <v>2</v>
      </c>
      <c r="L156" s="6">
        <v>100</v>
      </c>
      <c r="M156" s="6" t="s">
        <v>2033</v>
      </c>
      <c r="N156" s="36" t="str">
        <f t="shared" si="447"/>
        <v>10</v>
      </c>
      <c r="O156" s="36" t="s">
        <v>2093</v>
      </c>
      <c r="P156" s="6" t="str">
        <f t="shared" si="448"/>
        <v>2</v>
      </c>
      <c r="Q156" s="7">
        <v>132</v>
      </c>
      <c r="R156" s="6" t="b">
        <v>0</v>
      </c>
      <c r="S156" s="6" t="s">
        <v>2034</v>
      </c>
      <c r="T156" s="36" t="str">
        <f t="shared" si="449"/>
        <v>0</v>
      </c>
      <c r="U156" s="6">
        <v>0</v>
      </c>
      <c r="V156" s="6" t="s">
        <v>2286</v>
      </c>
      <c r="W156" s="32" t="str">
        <f t="shared" si="450"/>
        <v>1</v>
      </c>
      <c r="X156" s="5" t="s">
        <v>2034</v>
      </c>
      <c r="Y156" s="32" t="str">
        <f t="shared" si="451"/>
        <v>0</v>
      </c>
      <c r="Z156" s="7">
        <v>0</v>
      </c>
      <c r="AA156" s="5" t="b">
        <v>1</v>
      </c>
      <c r="AB156" s="6" t="s">
        <v>2088</v>
      </c>
      <c r="AC156" s="36" t="str">
        <f t="shared" si="524"/>
        <v>3</v>
      </c>
      <c r="AD156" s="6" t="s">
        <v>2078</v>
      </c>
      <c r="AE156" s="36" t="str">
        <f t="shared" si="452"/>
        <v>2</v>
      </c>
      <c r="AF156" s="6" t="s">
        <v>2078</v>
      </c>
      <c r="AG156" s="36" t="str">
        <f t="shared" si="453"/>
        <v>2</v>
      </c>
      <c r="AH156" s="6">
        <v>100</v>
      </c>
      <c r="AI156" s="6" t="s">
        <v>2325</v>
      </c>
      <c r="AJ156" s="36" t="str">
        <f t="shared" si="454"/>
        <v>30</v>
      </c>
      <c r="AK156" s="36" t="s">
        <v>2093</v>
      </c>
      <c r="AL156" s="6" t="str">
        <f t="shared" si="455"/>
        <v>2</v>
      </c>
      <c r="AM156" s="7">
        <v>60</v>
      </c>
      <c r="AN156" s="6" t="b">
        <v>0</v>
      </c>
      <c r="AO156" s="6" t="s">
        <v>2034</v>
      </c>
      <c r="AP156" s="36" t="str">
        <f t="shared" si="456"/>
        <v>0</v>
      </c>
      <c r="AQ156" s="6">
        <v>0</v>
      </c>
      <c r="AR156" s="6" t="s">
        <v>2034</v>
      </c>
      <c r="AS156" s="32" t="str">
        <f t="shared" si="457"/>
        <v>0</v>
      </c>
      <c r="AT156" s="5" t="s">
        <v>2282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1421</v>
      </c>
      <c r="D157" s="10" t="s">
        <v>2234</v>
      </c>
      <c r="E157" s="7">
        <v>2</v>
      </c>
      <c r="F157" s="6" t="s">
        <v>2086</v>
      </c>
      <c r="G157" s="36" t="str">
        <f t="shared" ref="G157" si="612">IF(F157="","",LEFT(F157,FIND(" ",SUBSTITUTE(F157,":"," "))-1))</f>
        <v>1</v>
      </c>
      <c r="H157" s="6" t="s">
        <v>2078</v>
      </c>
      <c r="I157" s="36" t="str">
        <f t="shared" ref="I157" si="613">IF(H157="","",LEFT(H157,FIND(" ",SUBSTITUTE(H157,":"," "))-1))</f>
        <v>2</v>
      </c>
      <c r="J157" s="6" t="s">
        <v>2078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2044</v>
      </c>
      <c r="N157" s="36" t="str">
        <f t="shared" ref="N157" si="615">IF(M157="","",LEFT(M157,FIND(" ",SUBSTITUTE(M157,":"," "))-1))</f>
        <v>11</v>
      </c>
      <c r="O157" s="36" t="s">
        <v>2093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2034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2286</v>
      </c>
      <c r="W157" s="32" t="str">
        <f t="shared" ref="W157" si="618">IF(V157="","",LEFT(V157,FIND(" ",SUBSTITUTE(V157,":"," "))-1))</f>
        <v>1</v>
      </c>
      <c r="X157" s="5" t="s">
        <v>2034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2088</v>
      </c>
      <c r="AC157" s="36" t="str">
        <f t="shared" ref="AC157" si="620">IF(AB157="","",LEFT(AB157,FIND(" ",SUBSTITUTE(AB157,":"," "))-1))</f>
        <v>3</v>
      </c>
      <c r="AD157" s="6" t="s">
        <v>2078</v>
      </c>
      <c r="AE157" s="36" t="str">
        <f t="shared" ref="AE157" si="621">IF(AD157="","",LEFT(AD157,FIND(" ",SUBSTITUTE(AD157,":"," "))-1))</f>
        <v>2</v>
      </c>
      <c r="AF157" s="6" t="s">
        <v>2078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2325</v>
      </c>
      <c r="AJ157" s="36" t="str">
        <f t="shared" ref="AJ157" si="623">IF(AI157="","",LEFT(AI157,FIND(" ",SUBSTITUTE(AI157,":"," "))-1))</f>
        <v>30</v>
      </c>
      <c r="AK157" s="36" t="s">
        <v>2093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2034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2034</v>
      </c>
      <c r="AS157" s="32" t="str">
        <f t="shared" ref="AS157" si="626">IF(AR157="","",LEFT(AR157,FIND(" ",SUBSTITUTE(AR157,":"," "))-1))</f>
        <v>0</v>
      </c>
      <c r="AT157" s="5" t="s">
        <v>2282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461</v>
      </c>
      <c r="D158" s="10" t="s">
        <v>2019</v>
      </c>
      <c r="E158" s="7">
        <v>2</v>
      </c>
      <c r="F158" s="6" t="s">
        <v>2086</v>
      </c>
      <c r="G158" s="36" t="str">
        <f t="shared" si="523"/>
        <v>1</v>
      </c>
      <c r="H158" s="6" t="s">
        <v>2078</v>
      </c>
      <c r="I158" s="36" t="str">
        <f t="shared" si="445"/>
        <v>2</v>
      </c>
      <c r="J158" s="6" t="s">
        <v>2078</v>
      </c>
      <c r="K158" s="36" t="str">
        <f t="shared" si="446"/>
        <v>2</v>
      </c>
      <c r="L158" s="6">
        <v>100</v>
      </c>
      <c r="M158" s="6" t="s">
        <v>2071</v>
      </c>
      <c r="N158" s="36" t="str">
        <f t="shared" si="447"/>
        <v>38</v>
      </c>
      <c r="O158" s="36" t="s">
        <v>2093</v>
      </c>
      <c r="P158" s="6" t="str">
        <f t="shared" si="448"/>
        <v>2</v>
      </c>
      <c r="Q158" s="7">
        <v>160</v>
      </c>
      <c r="R158" s="6" t="b">
        <v>0</v>
      </c>
      <c r="S158" s="6" t="s">
        <v>2034</v>
      </c>
      <c r="T158" s="36" t="str">
        <f t="shared" si="449"/>
        <v>0</v>
      </c>
      <c r="U158" s="6">
        <v>0</v>
      </c>
      <c r="V158" s="6" t="s">
        <v>2286</v>
      </c>
      <c r="W158" s="32" t="str">
        <f t="shared" si="450"/>
        <v>1</v>
      </c>
      <c r="X158" s="5" t="s">
        <v>2034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1382</v>
      </c>
      <c r="D159" s="10" t="s">
        <v>1922</v>
      </c>
      <c r="E159" s="7">
        <v>2</v>
      </c>
      <c r="F159" s="6" t="s">
        <v>2086</v>
      </c>
      <c r="G159" s="36" t="str">
        <f t="shared" si="523"/>
        <v>1</v>
      </c>
      <c r="H159" s="6" t="s">
        <v>2078</v>
      </c>
      <c r="I159" s="36" t="str">
        <f t="shared" si="445"/>
        <v>2</v>
      </c>
      <c r="J159" s="6" t="s">
        <v>2078</v>
      </c>
      <c r="K159" s="36" t="str">
        <f t="shared" si="446"/>
        <v>2</v>
      </c>
      <c r="L159" s="6">
        <v>100</v>
      </c>
      <c r="M159" s="6" t="s">
        <v>2071</v>
      </c>
      <c r="N159" s="36" t="str">
        <f t="shared" si="447"/>
        <v>38</v>
      </c>
      <c r="O159" s="36" t="s">
        <v>2093</v>
      </c>
      <c r="P159" s="6" t="str">
        <f t="shared" si="448"/>
        <v>2</v>
      </c>
      <c r="Q159" s="7">
        <v>180</v>
      </c>
      <c r="R159" s="6" t="b">
        <v>0</v>
      </c>
      <c r="S159" s="6" t="s">
        <v>2034</v>
      </c>
      <c r="T159" s="36" t="str">
        <f t="shared" si="449"/>
        <v>0</v>
      </c>
      <c r="U159" s="6">
        <v>0</v>
      </c>
      <c r="V159" s="6" t="s">
        <v>2286</v>
      </c>
      <c r="W159" s="32" t="str">
        <f t="shared" si="450"/>
        <v>1</v>
      </c>
      <c r="X159" s="5" t="s">
        <v>2034</v>
      </c>
      <c r="Y159" s="32" t="str">
        <f t="shared" si="451"/>
        <v>0</v>
      </c>
      <c r="Z159" s="7">
        <v>0</v>
      </c>
      <c r="AA159" s="5" t="b">
        <v>1</v>
      </c>
      <c r="AB159" s="6" t="s">
        <v>2088</v>
      </c>
      <c r="AC159" s="36" t="str">
        <f t="shared" si="524"/>
        <v>3</v>
      </c>
      <c r="AD159" s="6" t="s">
        <v>2078</v>
      </c>
      <c r="AE159" s="36" t="str">
        <f t="shared" si="452"/>
        <v>2</v>
      </c>
      <c r="AF159" s="6" t="s">
        <v>2078</v>
      </c>
      <c r="AG159" s="36" t="str">
        <f t="shared" si="453"/>
        <v>2</v>
      </c>
      <c r="AH159" s="6">
        <v>100</v>
      </c>
      <c r="AI159" s="6" t="s">
        <v>2325</v>
      </c>
      <c r="AJ159" s="36" t="str">
        <f t="shared" si="454"/>
        <v>30</v>
      </c>
      <c r="AK159" s="36" t="s">
        <v>2093</v>
      </c>
      <c r="AL159" s="6" t="str">
        <f t="shared" si="455"/>
        <v>2</v>
      </c>
      <c r="AM159" s="7">
        <v>45</v>
      </c>
      <c r="AN159" s="6" t="b">
        <v>0</v>
      </c>
      <c r="AO159" s="6" t="s">
        <v>2034</v>
      </c>
      <c r="AP159" s="36" t="str">
        <f t="shared" si="456"/>
        <v>0</v>
      </c>
      <c r="AQ159" s="6">
        <v>0</v>
      </c>
      <c r="AR159" s="6" t="s">
        <v>2034</v>
      </c>
      <c r="AS159" s="32" t="str">
        <f t="shared" si="457"/>
        <v>0</v>
      </c>
      <c r="AT159" s="5" t="s">
        <v>2321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2088</v>
      </c>
      <c r="AZ159" s="36" t="str">
        <f t="shared" si="517"/>
        <v>3</v>
      </c>
      <c r="BA159" s="6" t="s">
        <v>2078</v>
      </c>
      <c r="BB159" s="36" t="str">
        <f t="shared" si="459"/>
        <v>2</v>
      </c>
      <c r="BC159" s="36"/>
      <c r="BD159" s="6" t="s">
        <v>2078</v>
      </c>
      <c r="BE159" s="36" t="str">
        <f t="shared" si="460"/>
        <v>2</v>
      </c>
      <c r="BF159" s="36"/>
      <c r="BG159" s="6">
        <v>35</v>
      </c>
      <c r="BH159" s="6" t="s">
        <v>2325</v>
      </c>
      <c r="BI159" s="36" t="str">
        <f t="shared" si="461"/>
        <v>30</v>
      </c>
      <c r="BJ159" s="36" t="s">
        <v>2034</v>
      </c>
      <c r="BK159" s="6" t="str">
        <f t="shared" si="462"/>
        <v>0</v>
      </c>
      <c r="BL159" s="7">
        <v>0</v>
      </c>
      <c r="BM159" s="6" t="b">
        <v>0</v>
      </c>
      <c r="BN159" s="6" t="s">
        <v>2034</v>
      </c>
      <c r="BO159" s="36" t="str">
        <f t="shared" si="463"/>
        <v>0</v>
      </c>
      <c r="BP159" s="6">
        <v>0</v>
      </c>
      <c r="BQ159" s="6" t="s">
        <v>2034</v>
      </c>
      <c r="BR159" s="32" t="str">
        <f t="shared" si="464"/>
        <v>0</v>
      </c>
      <c r="BS159" s="5" t="s">
        <v>2288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1422</v>
      </c>
      <c r="D160" s="10" t="s">
        <v>2235</v>
      </c>
      <c r="E160" s="7">
        <v>2</v>
      </c>
      <c r="F160" s="6" t="s">
        <v>2086</v>
      </c>
      <c r="G160" s="36" t="str">
        <f t="shared" ref="G160" si="628">IF(F160="","",LEFT(F160,FIND(" ",SUBSTITUTE(F160,":"," "))-1))</f>
        <v>1</v>
      </c>
      <c r="H160" s="6" t="s">
        <v>2078</v>
      </c>
      <c r="I160" s="36" t="str">
        <f t="shared" ref="I160" si="629">IF(H160="","",LEFT(H160,FIND(" ",SUBSTITUTE(H160,":"," "))-1))</f>
        <v>2</v>
      </c>
      <c r="J160" s="6" t="s">
        <v>2078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2072</v>
      </c>
      <c r="N160" s="36" t="str">
        <f t="shared" ref="N160" si="631">IF(M160="","",LEFT(M160,FIND(" ",SUBSTITUTE(M160,":"," "))-1))</f>
        <v>39</v>
      </c>
      <c r="O160" s="36" t="s">
        <v>2093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2034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2286</v>
      </c>
      <c r="W160" s="32" t="str">
        <f t="shared" ref="W160" si="634">IF(V160="","",LEFT(V160,FIND(" ",SUBSTITUTE(V160,":"," "))-1))</f>
        <v>1</v>
      </c>
      <c r="X160" s="5" t="s">
        <v>2034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2088</v>
      </c>
      <c r="AC160" s="36" t="str">
        <f t="shared" ref="AC160" si="636">IF(AB160="","",LEFT(AB160,FIND(" ",SUBSTITUTE(AB160,":"," "))-1))</f>
        <v>3</v>
      </c>
      <c r="AD160" s="6" t="s">
        <v>2078</v>
      </c>
      <c r="AE160" s="36" t="str">
        <f t="shared" ref="AE160" si="637">IF(AD160="","",LEFT(AD160,FIND(" ",SUBSTITUTE(AD160,":"," "))-1))</f>
        <v>2</v>
      </c>
      <c r="AF160" s="6" t="s">
        <v>2078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2325</v>
      </c>
      <c r="AJ160" s="36" t="str">
        <f t="shared" ref="AJ160" si="639">IF(AI160="","",LEFT(AI160,FIND(" ",SUBSTITUTE(AI160,":"," "))-1))</f>
        <v>30</v>
      </c>
      <c r="AK160" s="36" t="s">
        <v>2093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2034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2034</v>
      </c>
      <c r="AS160" s="32" t="str">
        <f t="shared" ref="AS160" si="642">IF(AR160="","",LEFT(AR160,FIND(" ",SUBSTITUTE(AR160,":"," "))-1))</f>
        <v>0</v>
      </c>
      <c r="AT160" s="5" t="s">
        <v>2321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2088</v>
      </c>
      <c r="AZ160" s="36" t="str">
        <f t="shared" ref="AZ160" si="644">IF(AY160="","",LEFT(AY160,FIND(" ",SUBSTITUTE(AY160,":"," "))-1))</f>
        <v>3</v>
      </c>
      <c r="BA160" s="6" t="s">
        <v>2078</v>
      </c>
      <c r="BB160" s="36" t="str">
        <f t="shared" ref="BB160" si="645">IF(BA160="","",LEFT(BA160,FIND(" ",SUBSTITUTE(BA160,":"," "))-1))</f>
        <v>2</v>
      </c>
      <c r="BC160" s="36"/>
      <c r="BD160" s="6" t="s">
        <v>2078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2325</v>
      </c>
      <c r="BI160" s="36" t="str">
        <f t="shared" ref="BI160" si="647">IF(BH160="","",LEFT(BH160,FIND(" ",SUBSTITUTE(BH160,":"," "))-1))</f>
        <v>30</v>
      </c>
      <c r="BJ160" s="36" t="s">
        <v>2034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2034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2034</v>
      </c>
      <c r="BR160" s="32" t="str">
        <f t="shared" ref="BR160" si="650">IF(BQ160="","",LEFT(BQ160,FIND(" ",SUBSTITUTE(BQ160,":"," "))-1))</f>
        <v>0</v>
      </c>
      <c r="BS160" s="5" t="s">
        <v>2288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462</v>
      </c>
      <c r="D161" s="10" t="s">
        <v>2020</v>
      </c>
      <c r="E161" s="6">
        <v>2</v>
      </c>
      <c r="F161" s="6" t="s">
        <v>2086</v>
      </c>
      <c r="G161" s="36" t="str">
        <f t="shared" si="523"/>
        <v>1</v>
      </c>
      <c r="H161" s="6" t="s">
        <v>2078</v>
      </c>
      <c r="I161" s="36" t="str">
        <f t="shared" si="445"/>
        <v>2</v>
      </c>
      <c r="J161" s="6" t="s">
        <v>2078</v>
      </c>
      <c r="K161" s="36" t="str">
        <f t="shared" si="446"/>
        <v>2</v>
      </c>
      <c r="L161" s="6">
        <v>100</v>
      </c>
      <c r="M161" s="6" t="s">
        <v>2044</v>
      </c>
      <c r="N161" s="36" t="str">
        <f t="shared" si="447"/>
        <v>11</v>
      </c>
      <c r="O161" s="36" t="s">
        <v>2093</v>
      </c>
      <c r="P161" s="6" t="str">
        <f t="shared" si="448"/>
        <v>2</v>
      </c>
      <c r="Q161" s="6">
        <v>84</v>
      </c>
      <c r="R161" s="6" t="b">
        <v>0</v>
      </c>
      <c r="S161" s="6" t="s">
        <v>2034</v>
      </c>
      <c r="T161" s="36" t="str">
        <f t="shared" si="449"/>
        <v>0</v>
      </c>
      <c r="U161" s="6">
        <v>0</v>
      </c>
      <c r="V161" s="6" t="s">
        <v>2286</v>
      </c>
      <c r="W161" s="32" t="str">
        <f t="shared" si="450"/>
        <v>1</v>
      </c>
      <c r="X161" s="5" t="s">
        <v>2034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1383</v>
      </c>
      <c r="D162" s="10" t="s">
        <v>1924</v>
      </c>
      <c r="E162" s="6">
        <v>2</v>
      </c>
      <c r="F162" s="6" t="s">
        <v>2086</v>
      </c>
      <c r="G162" s="36" t="str">
        <f t="shared" si="523"/>
        <v>1</v>
      </c>
      <c r="H162" s="6" t="s">
        <v>2078</v>
      </c>
      <c r="I162" s="36" t="str">
        <f t="shared" si="445"/>
        <v>2</v>
      </c>
      <c r="J162" s="6" t="s">
        <v>2078</v>
      </c>
      <c r="K162" s="36" t="str">
        <f t="shared" si="446"/>
        <v>2</v>
      </c>
      <c r="L162" s="6">
        <v>100</v>
      </c>
      <c r="M162" s="6" t="s">
        <v>2044</v>
      </c>
      <c r="N162" s="36" t="str">
        <f t="shared" si="447"/>
        <v>11</v>
      </c>
      <c r="O162" s="36" t="s">
        <v>2093</v>
      </c>
      <c r="P162" s="6" t="str">
        <f t="shared" si="448"/>
        <v>2</v>
      </c>
      <c r="Q162" s="6">
        <v>104</v>
      </c>
      <c r="R162" s="6" t="b">
        <v>0</v>
      </c>
      <c r="S162" s="6" t="s">
        <v>2034</v>
      </c>
      <c r="T162" s="36" t="str">
        <f t="shared" si="449"/>
        <v>0</v>
      </c>
      <c r="U162" s="6">
        <v>0</v>
      </c>
      <c r="V162" s="6" t="s">
        <v>2286</v>
      </c>
      <c r="W162" s="32" t="str">
        <f t="shared" si="450"/>
        <v>1</v>
      </c>
      <c r="X162" s="5" t="s">
        <v>2034</v>
      </c>
      <c r="Y162" s="32" t="str">
        <f t="shared" si="451"/>
        <v>0</v>
      </c>
      <c r="Z162" s="5">
        <v>0</v>
      </c>
      <c r="AA162" s="5" t="b">
        <v>1</v>
      </c>
      <c r="AB162" s="6" t="s">
        <v>2089</v>
      </c>
      <c r="AC162" s="36" t="str">
        <f t="shared" si="524"/>
        <v>4</v>
      </c>
      <c r="AD162" s="6" t="s">
        <v>2078</v>
      </c>
      <c r="AE162" s="36" t="str">
        <f t="shared" si="452"/>
        <v>2</v>
      </c>
      <c r="AF162" s="6" t="s">
        <v>2078</v>
      </c>
      <c r="AG162" s="36" t="str">
        <f t="shared" si="453"/>
        <v>2</v>
      </c>
      <c r="AH162" s="6">
        <v>100</v>
      </c>
      <c r="AI162" s="6" t="s">
        <v>2325</v>
      </c>
      <c r="AJ162" s="36" t="str">
        <f t="shared" si="454"/>
        <v>30</v>
      </c>
      <c r="AK162" s="36" t="s">
        <v>2034</v>
      </c>
      <c r="AL162" s="6" t="str">
        <f t="shared" si="455"/>
        <v>0</v>
      </c>
      <c r="AM162" s="6">
        <v>0</v>
      </c>
      <c r="AN162" s="6" t="b">
        <v>0</v>
      </c>
      <c r="AO162" s="6" t="s">
        <v>2034</v>
      </c>
      <c r="AP162" s="36" t="str">
        <f t="shared" si="456"/>
        <v>0</v>
      </c>
      <c r="AQ162" s="6">
        <v>0</v>
      </c>
      <c r="AR162" s="6" t="s">
        <v>2034</v>
      </c>
      <c r="AS162" s="32" t="str">
        <f t="shared" si="457"/>
        <v>0</v>
      </c>
      <c r="AT162" s="5" t="s">
        <v>2298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2089</v>
      </c>
      <c r="AZ162" s="36" t="str">
        <f t="shared" si="517"/>
        <v>4</v>
      </c>
      <c r="BA162" s="6" t="s">
        <v>2078</v>
      </c>
      <c r="BB162" s="36" t="str">
        <f t="shared" si="459"/>
        <v>2</v>
      </c>
      <c r="BC162" s="36"/>
      <c r="BD162" s="6" t="s">
        <v>2078</v>
      </c>
      <c r="BE162" s="36" t="str">
        <f t="shared" si="460"/>
        <v>2</v>
      </c>
      <c r="BF162" s="36"/>
      <c r="BG162" s="6">
        <v>100</v>
      </c>
      <c r="BH162" s="6" t="s">
        <v>2325</v>
      </c>
      <c r="BI162" s="36" t="str">
        <f t="shared" si="461"/>
        <v>30</v>
      </c>
      <c r="BJ162" s="36" t="s">
        <v>2034</v>
      </c>
      <c r="BK162" s="6" t="str">
        <f t="shared" si="462"/>
        <v>0</v>
      </c>
      <c r="BL162" s="6">
        <v>0</v>
      </c>
      <c r="BM162" s="6" t="b">
        <v>0</v>
      </c>
      <c r="BN162" s="6" t="s">
        <v>2034</v>
      </c>
      <c r="BO162" s="36" t="str">
        <f t="shared" si="463"/>
        <v>0</v>
      </c>
      <c r="BP162" s="6">
        <v>0</v>
      </c>
      <c r="BQ162" s="6" t="s">
        <v>2034</v>
      </c>
      <c r="BR162" s="32" t="str">
        <f t="shared" si="464"/>
        <v>0</v>
      </c>
      <c r="BS162" s="5" t="s">
        <v>2292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2429</v>
      </c>
      <c r="BY162" s="36" t="str">
        <f t="shared" si="518"/>
        <v>9</v>
      </c>
      <c r="BZ162" s="6" t="s">
        <v>2078</v>
      </c>
      <c r="CA162" s="36" t="str">
        <f t="shared" si="466"/>
        <v>2</v>
      </c>
      <c r="CB162" s="6" t="s">
        <v>2078</v>
      </c>
      <c r="CC162" s="36" t="str">
        <f t="shared" si="467"/>
        <v>2</v>
      </c>
      <c r="CD162" s="6">
        <v>100</v>
      </c>
      <c r="CE162" s="6" t="s">
        <v>2325</v>
      </c>
      <c r="CF162" s="36" t="str">
        <f t="shared" si="468"/>
        <v>30</v>
      </c>
      <c r="CG162" s="36" t="s">
        <v>2333</v>
      </c>
      <c r="CH162" s="6" t="str">
        <f t="shared" si="469"/>
        <v>16</v>
      </c>
      <c r="CI162" s="6">
        <v>100</v>
      </c>
      <c r="CJ162" s="6" t="b">
        <v>1</v>
      </c>
      <c r="CK162" s="6" t="s">
        <v>2093</v>
      </c>
      <c r="CL162" s="36" t="str">
        <f t="shared" si="470"/>
        <v>2</v>
      </c>
      <c r="CM162" s="6">
        <v>2000</v>
      </c>
      <c r="CN162" s="6" t="s">
        <v>2034</v>
      </c>
      <c r="CO162" s="32" t="str">
        <f t="shared" si="471"/>
        <v>0</v>
      </c>
      <c r="CP162" s="5" t="s">
        <v>2034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1423</v>
      </c>
      <c r="D163" s="10" t="s">
        <v>2237</v>
      </c>
      <c r="E163" s="6">
        <v>2</v>
      </c>
      <c r="F163" s="6" t="s">
        <v>2086</v>
      </c>
      <c r="G163" s="36" t="str">
        <f t="shared" ref="G163" si="652">IF(F163="","",LEFT(F163,FIND(" ",SUBSTITUTE(F163,":"," "))-1))</f>
        <v>1</v>
      </c>
      <c r="H163" s="6" t="s">
        <v>2078</v>
      </c>
      <c r="I163" s="36" t="str">
        <f t="shared" ref="I163" si="653">IF(H163="","",LEFT(H163,FIND(" ",SUBSTITUTE(H163,":"," "))-1))</f>
        <v>2</v>
      </c>
      <c r="J163" s="6" t="s">
        <v>2078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2044</v>
      </c>
      <c r="N163" s="36" t="str">
        <f t="shared" ref="N163" si="655">IF(M163="","",LEFT(M163,FIND(" ",SUBSTITUTE(M163,":"," "))-1))</f>
        <v>11</v>
      </c>
      <c r="O163" s="36" t="s">
        <v>2093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2034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2286</v>
      </c>
      <c r="W163" s="32" t="str">
        <f t="shared" ref="W163" si="658">IF(V163="","",LEFT(V163,FIND(" ",SUBSTITUTE(V163,":"," "))-1))</f>
        <v>1</v>
      </c>
      <c r="X163" s="5" t="s">
        <v>2034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2089</v>
      </c>
      <c r="AC163" s="36" t="str">
        <f t="shared" ref="AC163" si="660">IF(AB163="","",LEFT(AB163,FIND(" ",SUBSTITUTE(AB163,":"," "))-1))</f>
        <v>4</v>
      </c>
      <c r="AD163" s="6" t="s">
        <v>2078</v>
      </c>
      <c r="AE163" s="36" t="str">
        <f t="shared" ref="AE163" si="661">IF(AD163="","",LEFT(AD163,FIND(" ",SUBSTITUTE(AD163,":"," "))-1))</f>
        <v>2</v>
      </c>
      <c r="AF163" s="6" t="s">
        <v>2078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2325</v>
      </c>
      <c r="AJ163" s="36" t="str">
        <f t="shared" ref="AJ163" si="663">IF(AI163="","",LEFT(AI163,FIND(" ",SUBSTITUTE(AI163,":"," "))-1))</f>
        <v>30</v>
      </c>
      <c r="AK163" s="36" t="s">
        <v>2034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2034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2034</v>
      </c>
      <c r="AS163" s="32" t="str">
        <f t="shared" ref="AS163" si="666">IF(AR163="","",LEFT(AR163,FIND(" ",SUBSTITUTE(AR163,":"," "))-1))</f>
        <v>0</v>
      </c>
      <c r="AT163" s="5" t="s">
        <v>2298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2089</v>
      </c>
      <c r="AZ163" s="36" t="str">
        <f t="shared" ref="AZ163" si="668">IF(AY163="","",LEFT(AY163,FIND(" ",SUBSTITUTE(AY163,":"," "))-1))</f>
        <v>4</v>
      </c>
      <c r="BA163" s="6" t="s">
        <v>2078</v>
      </c>
      <c r="BB163" s="36" t="str">
        <f t="shared" ref="BB163" si="669">IF(BA163="","",LEFT(BA163,FIND(" ",SUBSTITUTE(BA163,":"," "))-1))</f>
        <v>2</v>
      </c>
      <c r="BC163" s="36"/>
      <c r="BD163" s="6" t="s">
        <v>2078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2325</v>
      </c>
      <c r="BI163" s="36" t="str">
        <f t="shared" ref="BI163" si="671">IF(BH163="","",LEFT(BH163,FIND(" ",SUBSTITUTE(BH163,":"," "))-1))</f>
        <v>30</v>
      </c>
      <c r="BJ163" s="36" t="s">
        <v>2034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2034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2034</v>
      </c>
      <c r="BR163" s="32" t="str">
        <f t="shared" ref="BR163" si="674">IF(BQ163="","",LEFT(BQ163,FIND(" ",SUBSTITUTE(BQ163,":"," "))-1))</f>
        <v>0</v>
      </c>
      <c r="BS163" s="5" t="s">
        <v>2292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2429</v>
      </c>
      <c r="BY163" s="36" t="str">
        <f t="shared" ref="BY163" si="676">IF(BX163="","",LEFT(BX163,FIND(" ",SUBSTITUTE(BX163,":"," "))-1))</f>
        <v>9</v>
      </c>
      <c r="BZ163" s="6" t="s">
        <v>2078</v>
      </c>
      <c r="CA163" s="36" t="str">
        <f t="shared" ref="CA163" si="677">IF(BZ163="","",LEFT(BZ163,FIND(" ",SUBSTITUTE(BZ163,":"," "))-1))</f>
        <v>2</v>
      </c>
      <c r="CB163" s="6" t="s">
        <v>2078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2325</v>
      </c>
      <c r="CF163" s="36" t="str">
        <f t="shared" ref="CF163" si="679">IF(CE163="","",LEFT(CE163,FIND(" ",SUBSTITUTE(CE163,":"," "))-1))</f>
        <v>30</v>
      </c>
      <c r="CG163" s="36" t="s">
        <v>2333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2093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2034</v>
      </c>
      <c r="CO163" s="32" t="str">
        <f t="shared" ref="CO163" si="682">IF(CN163="","",LEFT(CN163,FIND(" ",SUBSTITUTE(CN163,":"," "))-1))</f>
        <v>0</v>
      </c>
      <c r="CP163" s="5" t="s">
        <v>2034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463</v>
      </c>
      <c r="D164" s="10" t="s">
        <v>2021</v>
      </c>
      <c r="E164" s="7">
        <v>2</v>
      </c>
      <c r="F164" s="6" t="s">
        <v>2086</v>
      </c>
      <c r="G164" s="36" t="str">
        <f t="shared" si="523"/>
        <v>1</v>
      </c>
      <c r="H164" s="6" t="s">
        <v>2078</v>
      </c>
      <c r="I164" s="36" t="str">
        <f t="shared" si="445"/>
        <v>2</v>
      </c>
      <c r="J164" s="6" t="s">
        <v>2078</v>
      </c>
      <c r="K164" s="36" t="str">
        <f t="shared" si="446"/>
        <v>2</v>
      </c>
      <c r="L164" s="6">
        <v>100</v>
      </c>
      <c r="M164" s="6" t="s">
        <v>2044</v>
      </c>
      <c r="N164" s="36" t="str">
        <f t="shared" si="447"/>
        <v>11</v>
      </c>
      <c r="O164" s="36" t="s">
        <v>2093</v>
      </c>
      <c r="P164" s="6" t="str">
        <f t="shared" si="448"/>
        <v>2</v>
      </c>
      <c r="Q164" s="7">
        <v>106</v>
      </c>
      <c r="R164" s="6" t="b">
        <v>0</v>
      </c>
      <c r="S164" s="6" t="s">
        <v>2034</v>
      </c>
      <c r="T164" s="36" t="str">
        <f t="shared" si="449"/>
        <v>0</v>
      </c>
      <c r="U164" s="6">
        <v>0</v>
      </c>
      <c r="V164" s="6" t="s">
        <v>2286</v>
      </c>
      <c r="W164" s="32" t="str">
        <f t="shared" si="450"/>
        <v>1</v>
      </c>
      <c r="X164" s="5" t="s">
        <v>2034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1384</v>
      </c>
      <c r="D165" s="10" t="s">
        <v>2464</v>
      </c>
      <c r="E165" s="7">
        <v>2</v>
      </c>
      <c r="F165" s="6" t="s">
        <v>2086</v>
      </c>
      <c r="G165" s="36" t="str">
        <f t="shared" si="523"/>
        <v>1</v>
      </c>
      <c r="H165" s="6" t="s">
        <v>2078</v>
      </c>
      <c r="I165" s="36" t="str">
        <f t="shared" si="445"/>
        <v>2</v>
      </c>
      <c r="J165" s="6" t="s">
        <v>2078</v>
      </c>
      <c r="K165" s="36" t="str">
        <f t="shared" si="446"/>
        <v>2</v>
      </c>
      <c r="L165" s="6">
        <v>100</v>
      </c>
      <c r="M165" s="6" t="s">
        <v>2044</v>
      </c>
      <c r="N165" s="36" t="str">
        <f t="shared" si="447"/>
        <v>11</v>
      </c>
      <c r="O165" s="36" t="s">
        <v>2093</v>
      </c>
      <c r="P165" s="6" t="str">
        <f t="shared" si="448"/>
        <v>2</v>
      </c>
      <c r="Q165" s="7">
        <v>126</v>
      </c>
      <c r="R165" s="6" t="b">
        <v>0</v>
      </c>
      <c r="S165" s="6" t="s">
        <v>2034</v>
      </c>
      <c r="T165" s="36" t="str">
        <f t="shared" si="449"/>
        <v>0</v>
      </c>
      <c r="U165" s="6">
        <v>0</v>
      </c>
      <c r="V165" s="6" t="s">
        <v>2286</v>
      </c>
      <c r="W165" s="32" t="str">
        <f t="shared" si="450"/>
        <v>1</v>
      </c>
      <c r="X165" s="5" t="s">
        <v>2034</v>
      </c>
      <c r="Y165" s="32" t="str">
        <f t="shared" si="451"/>
        <v>0</v>
      </c>
      <c r="Z165" s="7">
        <v>0</v>
      </c>
      <c r="AA165" s="5" t="b">
        <v>1</v>
      </c>
      <c r="AB165" s="6" t="s">
        <v>2088</v>
      </c>
      <c r="AC165" s="36" t="str">
        <f t="shared" si="524"/>
        <v>3</v>
      </c>
      <c r="AD165" s="6" t="s">
        <v>2078</v>
      </c>
      <c r="AE165" s="36" t="str">
        <f t="shared" si="452"/>
        <v>2</v>
      </c>
      <c r="AF165" s="6" t="s">
        <v>2078</v>
      </c>
      <c r="AG165" s="36" t="str">
        <f t="shared" si="453"/>
        <v>2</v>
      </c>
      <c r="AH165" s="6">
        <v>100</v>
      </c>
      <c r="AI165" s="6" t="s">
        <v>2325</v>
      </c>
      <c r="AJ165" s="36" t="str">
        <f t="shared" si="454"/>
        <v>30</v>
      </c>
      <c r="AK165" s="36" t="s">
        <v>2034</v>
      </c>
      <c r="AL165" s="6" t="str">
        <f t="shared" si="455"/>
        <v>0</v>
      </c>
      <c r="AM165" s="7">
        <v>24</v>
      </c>
      <c r="AN165" s="6" t="b">
        <v>0</v>
      </c>
      <c r="AO165" s="6" t="s">
        <v>2034</v>
      </c>
      <c r="AP165" s="36" t="str">
        <f t="shared" si="456"/>
        <v>0</v>
      </c>
      <c r="AQ165" s="6">
        <v>0</v>
      </c>
      <c r="AR165" s="6" t="s">
        <v>2034</v>
      </c>
      <c r="AS165" s="32" t="str">
        <f t="shared" si="457"/>
        <v>0</v>
      </c>
      <c r="AT165" s="5" t="s">
        <v>2289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2088</v>
      </c>
      <c r="AZ165" s="36" t="str">
        <f t="shared" si="517"/>
        <v>3</v>
      </c>
      <c r="BA165" s="6" t="s">
        <v>2078</v>
      </c>
      <c r="BB165" s="36" t="str">
        <f t="shared" si="459"/>
        <v>2</v>
      </c>
      <c r="BC165" s="36"/>
      <c r="BD165" s="6" t="s">
        <v>2078</v>
      </c>
      <c r="BE165" s="36" t="str">
        <f t="shared" si="460"/>
        <v>2</v>
      </c>
      <c r="BF165" s="36"/>
      <c r="BG165" s="6">
        <v>100</v>
      </c>
      <c r="BH165" s="6" t="s">
        <v>2325</v>
      </c>
      <c r="BI165" s="36" t="str">
        <f t="shared" si="461"/>
        <v>30</v>
      </c>
      <c r="BJ165" s="36" t="s">
        <v>2034</v>
      </c>
      <c r="BK165" s="6" t="str">
        <f t="shared" si="462"/>
        <v>0</v>
      </c>
      <c r="BL165" s="7">
        <v>10</v>
      </c>
      <c r="BM165" s="6" t="b">
        <v>0</v>
      </c>
      <c r="BN165" s="6" t="s">
        <v>2034</v>
      </c>
      <c r="BO165" s="36" t="str">
        <f t="shared" si="463"/>
        <v>0</v>
      </c>
      <c r="BP165" s="6">
        <v>0</v>
      </c>
      <c r="BQ165" s="6" t="s">
        <v>2034</v>
      </c>
      <c r="BR165" s="32" t="str">
        <f t="shared" si="464"/>
        <v>0</v>
      </c>
      <c r="BS165" s="5" t="s">
        <v>2339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2088</v>
      </c>
      <c r="BY165" s="36" t="str">
        <f t="shared" si="518"/>
        <v>3</v>
      </c>
      <c r="BZ165" s="6" t="s">
        <v>2078</v>
      </c>
      <c r="CA165" s="36" t="str">
        <f t="shared" si="466"/>
        <v>2</v>
      </c>
      <c r="CB165" s="6" t="s">
        <v>2078</v>
      </c>
      <c r="CC165" s="36" t="str">
        <f t="shared" si="467"/>
        <v>2</v>
      </c>
      <c r="CD165" s="6">
        <v>100</v>
      </c>
      <c r="CE165" s="6" t="s">
        <v>2325</v>
      </c>
      <c r="CF165" s="36" t="str">
        <f t="shared" si="468"/>
        <v>30</v>
      </c>
      <c r="CG165" s="36" t="s">
        <v>2093</v>
      </c>
      <c r="CH165" s="6" t="str">
        <f t="shared" si="469"/>
        <v>2</v>
      </c>
      <c r="CI165" s="7">
        <v>48</v>
      </c>
      <c r="CJ165" s="6" t="b">
        <v>0</v>
      </c>
      <c r="CK165" s="6" t="s">
        <v>2034</v>
      </c>
      <c r="CL165" s="36" t="str">
        <f t="shared" si="470"/>
        <v>0</v>
      </c>
      <c r="CM165" s="6">
        <v>0</v>
      </c>
      <c r="CN165" s="6" t="s">
        <v>2034</v>
      </c>
      <c r="CO165" s="32" t="str">
        <f t="shared" si="471"/>
        <v>0</v>
      </c>
      <c r="CP165" s="5" t="s">
        <v>2298</v>
      </c>
      <c r="CQ165" s="32" t="str">
        <f t="shared" si="472"/>
        <v>63</v>
      </c>
      <c r="CR165" s="7">
        <v>4</v>
      </c>
      <c r="CS165" s="5" t="b">
        <v>1</v>
      </c>
      <c r="CT165" s="6" t="s">
        <v>2088</v>
      </c>
      <c r="CU165" s="36" t="str">
        <f t="shared" si="519"/>
        <v>3</v>
      </c>
      <c r="CV165" s="6" t="s">
        <v>2078</v>
      </c>
      <c r="CW165" s="36" t="str">
        <f t="shared" si="473"/>
        <v>2</v>
      </c>
      <c r="CX165" s="6" t="s">
        <v>2078</v>
      </c>
      <c r="CY165" s="36" t="str">
        <f t="shared" si="474"/>
        <v>2</v>
      </c>
      <c r="CZ165" s="6">
        <v>100</v>
      </c>
      <c r="DA165" s="6" t="s">
        <v>2325</v>
      </c>
      <c r="DB165" s="36" t="str">
        <f t="shared" si="475"/>
        <v>30</v>
      </c>
      <c r="DC165" s="36" t="s">
        <v>2093</v>
      </c>
      <c r="DD165" s="6" t="str">
        <f t="shared" si="476"/>
        <v>2</v>
      </c>
      <c r="DE165" s="7">
        <v>100</v>
      </c>
      <c r="DF165" s="6" t="b">
        <v>0</v>
      </c>
      <c r="DG165" s="6" t="s">
        <v>2034</v>
      </c>
      <c r="DH165" s="36" t="str">
        <f t="shared" si="477"/>
        <v>0</v>
      </c>
      <c r="DI165" s="6">
        <v>0</v>
      </c>
      <c r="DJ165" s="6" t="s">
        <v>2034</v>
      </c>
      <c r="DK165" s="32" t="str">
        <f t="shared" si="478"/>
        <v>0</v>
      </c>
      <c r="DL165" s="5" t="s">
        <v>2338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1424</v>
      </c>
      <c r="D166" s="10" t="s">
        <v>2465</v>
      </c>
      <c r="E166" s="7">
        <v>2</v>
      </c>
      <c r="F166" s="6" t="s">
        <v>2086</v>
      </c>
      <c r="G166" s="36" t="str">
        <f t="shared" ref="G166" si="684">IF(F166="","",LEFT(F166,FIND(" ",SUBSTITUTE(F166,":"," "))-1))</f>
        <v>1</v>
      </c>
      <c r="H166" s="6" t="s">
        <v>2078</v>
      </c>
      <c r="I166" s="36" t="str">
        <f t="shared" ref="I166" si="685">IF(H166="","",LEFT(H166,FIND(" ",SUBSTITUTE(H166,":"," "))-1))</f>
        <v>2</v>
      </c>
      <c r="J166" s="6" t="s">
        <v>2078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2044</v>
      </c>
      <c r="N166" s="36" t="str">
        <f t="shared" ref="N166" si="687">IF(M166="","",LEFT(M166,FIND(" ",SUBSTITUTE(M166,":"," "))-1))</f>
        <v>11</v>
      </c>
      <c r="O166" s="36" t="s">
        <v>2093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2034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2286</v>
      </c>
      <c r="W166" s="32" t="str">
        <f t="shared" ref="W166" si="690">IF(V166="","",LEFT(V166,FIND(" ",SUBSTITUTE(V166,":"," "))-1))</f>
        <v>1</v>
      </c>
      <c r="X166" s="5" t="s">
        <v>2034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2088</v>
      </c>
      <c r="AC166" s="36" t="str">
        <f t="shared" ref="AC166" si="692">IF(AB166="","",LEFT(AB166,FIND(" ",SUBSTITUTE(AB166,":"," "))-1))</f>
        <v>3</v>
      </c>
      <c r="AD166" s="6" t="s">
        <v>2078</v>
      </c>
      <c r="AE166" s="36" t="str">
        <f t="shared" ref="AE166" si="693">IF(AD166="","",LEFT(AD166,FIND(" ",SUBSTITUTE(AD166,":"," "))-1))</f>
        <v>2</v>
      </c>
      <c r="AF166" s="6" t="s">
        <v>2078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2325</v>
      </c>
      <c r="AJ166" s="36" t="str">
        <f t="shared" ref="AJ166" si="695">IF(AI166="","",LEFT(AI166,FIND(" ",SUBSTITUTE(AI166,":"," "))-1))</f>
        <v>30</v>
      </c>
      <c r="AK166" s="36" t="s">
        <v>2034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2034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2034</v>
      </c>
      <c r="AS166" s="32" t="str">
        <f t="shared" ref="AS166" si="698">IF(AR166="","",LEFT(AR166,FIND(" ",SUBSTITUTE(AR166,":"," "))-1))</f>
        <v>0</v>
      </c>
      <c r="AT166" s="5" t="s">
        <v>2289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2088</v>
      </c>
      <c r="AZ166" s="36" t="str">
        <f t="shared" ref="AZ166" si="700">IF(AY166="","",LEFT(AY166,FIND(" ",SUBSTITUTE(AY166,":"," "))-1))</f>
        <v>3</v>
      </c>
      <c r="BA166" s="6" t="s">
        <v>2078</v>
      </c>
      <c r="BB166" s="36" t="str">
        <f t="shared" ref="BB166" si="701">IF(BA166="","",LEFT(BA166,FIND(" ",SUBSTITUTE(BA166,":"," "))-1))</f>
        <v>2</v>
      </c>
      <c r="BC166" s="36"/>
      <c r="BD166" s="6" t="s">
        <v>2078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2325</v>
      </c>
      <c r="BI166" s="36" t="str">
        <f t="shared" ref="BI166" si="703">IF(BH166="","",LEFT(BH166,FIND(" ",SUBSTITUTE(BH166,":"," "))-1))</f>
        <v>30</v>
      </c>
      <c r="BJ166" s="36" t="s">
        <v>2034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2034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2034</v>
      </c>
      <c r="BR166" s="32" t="str">
        <f t="shared" ref="BR166" si="706">IF(BQ166="","",LEFT(BQ166,FIND(" ",SUBSTITUTE(BQ166,":"," "))-1))</f>
        <v>0</v>
      </c>
      <c r="BS166" s="5" t="s">
        <v>2339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2088</v>
      </c>
      <c r="BY166" s="36" t="str">
        <f t="shared" ref="BY166" si="708">IF(BX166="","",LEFT(BX166,FIND(" ",SUBSTITUTE(BX166,":"," "))-1))</f>
        <v>3</v>
      </c>
      <c r="BZ166" s="6" t="s">
        <v>2078</v>
      </c>
      <c r="CA166" s="36" t="str">
        <f t="shared" ref="CA166" si="709">IF(BZ166="","",LEFT(BZ166,FIND(" ",SUBSTITUTE(BZ166,":"," "))-1))</f>
        <v>2</v>
      </c>
      <c r="CB166" s="6" t="s">
        <v>2078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2325</v>
      </c>
      <c r="CF166" s="36" t="str">
        <f t="shared" ref="CF166" si="711">IF(CE166="","",LEFT(CE166,FIND(" ",SUBSTITUTE(CE166,":"," "))-1))</f>
        <v>30</v>
      </c>
      <c r="CG166" s="36" t="s">
        <v>2093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2034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2034</v>
      </c>
      <c r="CO166" s="32" t="str">
        <f t="shared" ref="CO166" si="714">IF(CN166="","",LEFT(CN166,FIND(" ",SUBSTITUTE(CN166,":"," "))-1))</f>
        <v>0</v>
      </c>
      <c r="CP166" s="5" t="s">
        <v>2298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2088</v>
      </c>
      <c r="CU166" s="36" t="str">
        <f t="shared" ref="CU166" si="716">IF(CT166="","",LEFT(CT166,FIND(" ",SUBSTITUTE(CT166,":"," "))-1))</f>
        <v>3</v>
      </c>
      <c r="CV166" s="6" t="s">
        <v>2078</v>
      </c>
      <c r="CW166" s="36" t="str">
        <f t="shared" ref="CW166" si="717">IF(CV166="","",LEFT(CV166,FIND(" ",SUBSTITUTE(CV166,":"," "))-1))</f>
        <v>2</v>
      </c>
      <c r="CX166" s="6" t="s">
        <v>2078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2325</v>
      </c>
      <c r="DB166" s="36" t="str">
        <f t="shared" ref="DB166" si="719">IF(DA166="","",LEFT(DA166,FIND(" ",SUBSTITUTE(DA166,":"," "))-1))</f>
        <v>30</v>
      </c>
      <c r="DC166" s="36" t="s">
        <v>2093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2034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2034</v>
      </c>
      <c r="DK166" s="32" t="str">
        <f t="shared" ref="DK166" si="722">IF(DJ166="","",LEFT(DJ166,FIND(" ",SUBSTITUTE(DJ166,":"," "))-1))</f>
        <v>0</v>
      </c>
      <c r="DL166" s="5" t="s">
        <v>2338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464</v>
      </c>
      <c r="D167" s="10" t="s">
        <v>2022</v>
      </c>
      <c r="E167" s="7">
        <v>2</v>
      </c>
      <c r="F167" s="6" t="s">
        <v>2086</v>
      </c>
      <c r="G167" s="36" t="str">
        <f t="shared" si="523"/>
        <v>1</v>
      </c>
      <c r="H167" s="6" t="s">
        <v>2078</v>
      </c>
      <c r="I167" s="36" t="str">
        <f t="shared" si="445"/>
        <v>2</v>
      </c>
      <c r="J167" s="6" t="s">
        <v>2078</v>
      </c>
      <c r="K167" s="36" t="str">
        <f t="shared" si="446"/>
        <v>2</v>
      </c>
      <c r="L167" s="6">
        <v>100</v>
      </c>
      <c r="M167" s="6" t="s">
        <v>2033</v>
      </c>
      <c r="N167" s="36" t="str">
        <f t="shared" si="447"/>
        <v>10</v>
      </c>
      <c r="O167" s="36" t="s">
        <v>2093</v>
      </c>
      <c r="P167" s="6" t="str">
        <f t="shared" si="448"/>
        <v>2</v>
      </c>
      <c r="Q167" s="7">
        <v>175</v>
      </c>
      <c r="R167" s="6" t="b">
        <v>0</v>
      </c>
      <c r="S167" s="6" t="s">
        <v>2034</v>
      </c>
      <c r="T167" s="36" t="str">
        <f t="shared" si="449"/>
        <v>0</v>
      </c>
      <c r="U167" s="6">
        <v>0</v>
      </c>
      <c r="V167" s="6" t="s">
        <v>2286</v>
      </c>
      <c r="W167" s="32" t="str">
        <f t="shared" si="450"/>
        <v>1</v>
      </c>
      <c r="X167" s="5" t="s">
        <v>2034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1385</v>
      </c>
      <c r="D168" s="10" t="s">
        <v>2343</v>
      </c>
      <c r="E168" s="7">
        <v>2</v>
      </c>
      <c r="F168" s="6" t="s">
        <v>2086</v>
      </c>
      <c r="G168" s="36" t="str">
        <f t="shared" si="523"/>
        <v>1</v>
      </c>
      <c r="H168" s="6" t="s">
        <v>2078</v>
      </c>
      <c r="I168" s="36" t="str">
        <f t="shared" si="445"/>
        <v>2</v>
      </c>
      <c r="J168" s="6" t="s">
        <v>2078</v>
      </c>
      <c r="K168" s="36" t="str">
        <f t="shared" si="446"/>
        <v>2</v>
      </c>
      <c r="L168" s="6">
        <v>100</v>
      </c>
      <c r="M168" s="6" t="s">
        <v>2033</v>
      </c>
      <c r="N168" s="36" t="str">
        <f t="shared" si="447"/>
        <v>10</v>
      </c>
      <c r="O168" s="36" t="s">
        <v>2093</v>
      </c>
      <c r="P168" s="6" t="str">
        <f t="shared" si="448"/>
        <v>2</v>
      </c>
      <c r="Q168" s="7">
        <v>195</v>
      </c>
      <c r="R168" s="6" t="b">
        <v>0</v>
      </c>
      <c r="S168" s="6" t="s">
        <v>2034</v>
      </c>
      <c r="T168" s="36" t="str">
        <f t="shared" si="449"/>
        <v>0</v>
      </c>
      <c r="U168" s="6">
        <v>0</v>
      </c>
      <c r="V168" s="6" t="s">
        <v>2286</v>
      </c>
      <c r="W168" s="32" t="str">
        <f t="shared" si="450"/>
        <v>1</v>
      </c>
      <c r="X168" s="5" t="s">
        <v>2034</v>
      </c>
      <c r="Y168" s="32" t="str">
        <f t="shared" si="451"/>
        <v>0</v>
      </c>
      <c r="Z168" s="7">
        <v>0</v>
      </c>
      <c r="AA168" s="5" t="b">
        <v>1</v>
      </c>
      <c r="AB168" s="6" t="s">
        <v>2088</v>
      </c>
      <c r="AC168" s="36" t="str">
        <f t="shared" si="524"/>
        <v>3</v>
      </c>
      <c r="AD168" s="6" t="s">
        <v>2078</v>
      </c>
      <c r="AE168" s="36" t="str">
        <f t="shared" si="452"/>
        <v>2</v>
      </c>
      <c r="AF168" s="6" t="s">
        <v>2078</v>
      </c>
      <c r="AG168" s="36" t="str">
        <f t="shared" si="453"/>
        <v>2</v>
      </c>
      <c r="AH168" s="6">
        <v>100</v>
      </c>
      <c r="AI168" s="6" t="s">
        <v>2325</v>
      </c>
      <c r="AJ168" s="36" t="str">
        <f t="shared" si="454"/>
        <v>30</v>
      </c>
      <c r="AK168" s="36" t="s">
        <v>2034</v>
      </c>
      <c r="AL168" s="6" t="str">
        <f t="shared" si="455"/>
        <v>0</v>
      </c>
      <c r="AM168" s="7">
        <v>20</v>
      </c>
      <c r="AN168" s="6" t="b">
        <v>0</v>
      </c>
      <c r="AO168" s="6" t="s">
        <v>2034</v>
      </c>
      <c r="AP168" s="36" t="str">
        <f t="shared" si="456"/>
        <v>0</v>
      </c>
      <c r="AQ168" s="6">
        <v>0</v>
      </c>
      <c r="AR168" s="6" t="s">
        <v>2034</v>
      </c>
      <c r="AS168" s="32" t="str">
        <f t="shared" si="457"/>
        <v>0</v>
      </c>
      <c r="AT168" s="5" t="s">
        <v>2304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2088</v>
      </c>
      <c r="AZ168" s="36" t="str">
        <f t="shared" si="517"/>
        <v>3</v>
      </c>
      <c r="BA168" s="6" t="s">
        <v>2078</v>
      </c>
      <c r="BB168" s="36" t="str">
        <f t="shared" si="459"/>
        <v>2</v>
      </c>
      <c r="BC168" s="36"/>
      <c r="BD168" s="6" t="s">
        <v>2078</v>
      </c>
      <c r="BE168" s="36" t="str">
        <f t="shared" si="460"/>
        <v>2</v>
      </c>
      <c r="BF168" s="36"/>
      <c r="BG168" s="6">
        <v>100</v>
      </c>
      <c r="BH168" s="6" t="s">
        <v>2325</v>
      </c>
      <c r="BI168" s="36" t="str">
        <f t="shared" si="461"/>
        <v>30</v>
      </c>
      <c r="BJ168" s="36" t="s">
        <v>2340</v>
      </c>
      <c r="BK168" s="6" t="str">
        <f t="shared" si="462"/>
        <v>17</v>
      </c>
      <c r="BL168" s="7">
        <v>15</v>
      </c>
      <c r="BM168" s="6" t="b">
        <v>1</v>
      </c>
      <c r="BN168" s="6" t="s">
        <v>2093</v>
      </c>
      <c r="BO168" s="36" t="str">
        <f t="shared" si="463"/>
        <v>2</v>
      </c>
      <c r="BP168" s="6">
        <v>300</v>
      </c>
      <c r="BQ168" s="6" t="s">
        <v>2034</v>
      </c>
      <c r="BR168" s="32" t="str">
        <f t="shared" si="464"/>
        <v>0</v>
      </c>
      <c r="BS168" s="5" t="s">
        <v>2342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1425</v>
      </c>
      <c r="D169" s="10" t="s">
        <v>2344</v>
      </c>
      <c r="E169" s="7">
        <v>2</v>
      </c>
      <c r="F169" s="6" t="s">
        <v>2086</v>
      </c>
      <c r="G169" s="36" t="str">
        <f t="shared" ref="G169" si="724">IF(F169="","",LEFT(F169,FIND(" ",SUBSTITUTE(F169,":"," "))-1))</f>
        <v>1</v>
      </c>
      <c r="H169" s="6" t="s">
        <v>2078</v>
      </c>
      <c r="I169" s="36" t="str">
        <f t="shared" ref="I169" si="725">IF(H169="","",LEFT(H169,FIND(" ",SUBSTITUTE(H169,":"," "))-1))</f>
        <v>2</v>
      </c>
      <c r="J169" s="6" t="s">
        <v>2078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2033</v>
      </c>
      <c r="N169" s="36" t="str">
        <f t="shared" ref="N169" si="727">IF(M169="","",LEFT(M169,FIND(" ",SUBSTITUTE(M169,":"," "))-1))</f>
        <v>10</v>
      </c>
      <c r="O169" s="36" t="s">
        <v>2093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2034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2286</v>
      </c>
      <c r="W169" s="32" t="str">
        <f t="shared" ref="W169" si="730">IF(V169="","",LEFT(V169,FIND(" ",SUBSTITUTE(V169,":"," "))-1))</f>
        <v>1</v>
      </c>
      <c r="X169" s="5" t="s">
        <v>2034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2088</v>
      </c>
      <c r="AC169" s="36" t="str">
        <f t="shared" ref="AC169" si="732">IF(AB169="","",LEFT(AB169,FIND(" ",SUBSTITUTE(AB169,":"," "))-1))</f>
        <v>3</v>
      </c>
      <c r="AD169" s="6" t="s">
        <v>2078</v>
      </c>
      <c r="AE169" s="36" t="str">
        <f t="shared" ref="AE169" si="733">IF(AD169="","",LEFT(AD169,FIND(" ",SUBSTITUTE(AD169,":"," "))-1))</f>
        <v>2</v>
      </c>
      <c r="AF169" s="6" t="s">
        <v>2078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2325</v>
      </c>
      <c r="AJ169" s="36" t="str">
        <f t="shared" ref="AJ169" si="735">IF(AI169="","",LEFT(AI169,FIND(" ",SUBSTITUTE(AI169,":"," "))-1))</f>
        <v>30</v>
      </c>
      <c r="AK169" s="36" t="s">
        <v>2034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2034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2034</v>
      </c>
      <c r="AS169" s="32" t="str">
        <f t="shared" ref="AS169" si="738">IF(AR169="","",LEFT(AR169,FIND(" ",SUBSTITUTE(AR169,":"," "))-1))</f>
        <v>0</v>
      </c>
      <c r="AT169" s="5" t="s">
        <v>2304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2088</v>
      </c>
      <c r="AZ169" s="36" t="str">
        <f t="shared" ref="AZ169" si="740">IF(AY169="","",LEFT(AY169,FIND(" ",SUBSTITUTE(AY169,":"," "))-1))</f>
        <v>3</v>
      </c>
      <c r="BA169" s="6" t="s">
        <v>2078</v>
      </c>
      <c r="BB169" s="36" t="str">
        <f t="shared" ref="BB169" si="741">IF(BA169="","",LEFT(BA169,FIND(" ",SUBSTITUTE(BA169,":"," "))-1))</f>
        <v>2</v>
      </c>
      <c r="BC169" s="36"/>
      <c r="BD169" s="6" t="s">
        <v>2078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2325</v>
      </c>
      <c r="BI169" s="36" t="str">
        <f t="shared" ref="BI169" si="743">IF(BH169="","",LEFT(BH169,FIND(" ",SUBSTITUTE(BH169,":"," "))-1))</f>
        <v>30</v>
      </c>
      <c r="BJ169" s="36" t="s">
        <v>2340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2093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2034</v>
      </c>
      <c r="BR169" s="32" t="str">
        <f t="shared" ref="BR169" si="746">IF(BQ169="","",LEFT(BQ169,FIND(" ",SUBSTITUTE(BQ169,":"," "))-1))</f>
        <v>0</v>
      </c>
      <c r="BS169" s="5" t="s">
        <v>2342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465</v>
      </c>
      <c r="D170" s="10" t="s">
        <v>2024</v>
      </c>
      <c r="E170" s="7">
        <v>2</v>
      </c>
      <c r="F170" s="6" t="s">
        <v>2086</v>
      </c>
      <c r="G170" s="36" t="str">
        <f t="shared" si="523"/>
        <v>1</v>
      </c>
      <c r="H170" s="6" t="s">
        <v>2078</v>
      </c>
      <c r="I170" s="36" t="str">
        <f t="shared" si="445"/>
        <v>2</v>
      </c>
      <c r="J170" s="6" t="s">
        <v>2078</v>
      </c>
      <c r="K170" s="36" t="str">
        <f t="shared" si="446"/>
        <v>2</v>
      </c>
      <c r="L170" s="6">
        <v>100</v>
      </c>
      <c r="M170" s="6" t="s">
        <v>2037</v>
      </c>
      <c r="N170" s="36" t="str">
        <f t="shared" si="447"/>
        <v>3</v>
      </c>
      <c r="O170" s="36" t="s">
        <v>2093</v>
      </c>
      <c r="P170" s="6" t="str">
        <f t="shared" si="448"/>
        <v>2</v>
      </c>
      <c r="Q170" s="7">
        <v>86</v>
      </c>
      <c r="R170" s="6" t="b">
        <v>0</v>
      </c>
      <c r="S170" s="6" t="s">
        <v>2034</v>
      </c>
      <c r="T170" s="36" t="str">
        <f t="shared" si="449"/>
        <v>0</v>
      </c>
      <c r="U170" s="6">
        <v>0</v>
      </c>
      <c r="V170" s="6" t="s">
        <v>2286</v>
      </c>
      <c r="W170" s="32" t="str">
        <f t="shared" si="450"/>
        <v>1</v>
      </c>
      <c r="X170" s="5" t="s">
        <v>2034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1386</v>
      </c>
      <c r="D171" s="10" t="s">
        <v>2023</v>
      </c>
      <c r="E171" s="7">
        <v>2</v>
      </c>
      <c r="F171" s="6" t="s">
        <v>2086</v>
      </c>
      <c r="G171" s="36" t="str">
        <f t="shared" si="523"/>
        <v>1</v>
      </c>
      <c r="H171" s="6" t="s">
        <v>2078</v>
      </c>
      <c r="I171" s="36" t="str">
        <f t="shared" si="445"/>
        <v>2</v>
      </c>
      <c r="J171" s="6" t="s">
        <v>2078</v>
      </c>
      <c r="K171" s="36" t="str">
        <f t="shared" si="446"/>
        <v>2</v>
      </c>
      <c r="L171" s="6">
        <v>100</v>
      </c>
      <c r="M171" s="6" t="s">
        <v>2037</v>
      </c>
      <c r="N171" s="36" t="str">
        <f t="shared" si="447"/>
        <v>3</v>
      </c>
      <c r="O171" s="36" t="s">
        <v>2093</v>
      </c>
      <c r="P171" s="6" t="str">
        <f t="shared" si="448"/>
        <v>2</v>
      </c>
      <c r="Q171" s="7">
        <v>106</v>
      </c>
      <c r="R171" s="6" t="b">
        <v>0</v>
      </c>
      <c r="S171" s="6" t="s">
        <v>2034</v>
      </c>
      <c r="T171" s="36" t="str">
        <f t="shared" si="449"/>
        <v>0</v>
      </c>
      <c r="U171" s="6">
        <v>0</v>
      </c>
      <c r="V171" s="6" t="s">
        <v>2286</v>
      </c>
      <c r="W171" s="32" t="str">
        <f t="shared" si="450"/>
        <v>1</v>
      </c>
      <c r="X171" s="5" t="s">
        <v>2034</v>
      </c>
      <c r="Y171" s="32" t="str">
        <f t="shared" si="451"/>
        <v>0</v>
      </c>
      <c r="Z171" s="7">
        <v>0</v>
      </c>
      <c r="AA171" s="5" t="b">
        <v>1</v>
      </c>
      <c r="AB171" s="6" t="s">
        <v>2087</v>
      </c>
      <c r="AC171" s="36" t="str">
        <f t="shared" si="524"/>
        <v>2</v>
      </c>
      <c r="AD171" s="6" t="s">
        <v>2078</v>
      </c>
      <c r="AE171" s="36" t="str">
        <f t="shared" si="452"/>
        <v>2</v>
      </c>
      <c r="AF171" s="6" t="s">
        <v>2080</v>
      </c>
      <c r="AG171" s="36" t="str">
        <f t="shared" si="453"/>
        <v>5</v>
      </c>
      <c r="AH171" s="6">
        <v>100</v>
      </c>
      <c r="AI171" s="6" t="s">
        <v>2036</v>
      </c>
      <c r="AJ171" s="36" t="str">
        <f t="shared" si="454"/>
        <v>2</v>
      </c>
      <c r="AK171" s="36" t="s">
        <v>2093</v>
      </c>
      <c r="AL171" s="6" t="str">
        <f t="shared" si="455"/>
        <v>2</v>
      </c>
      <c r="AM171" s="7">
        <v>180</v>
      </c>
      <c r="AN171" s="6" t="b">
        <v>0</v>
      </c>
      <c r="AO171" s="6" t="s">
        <v>2034</v>
      </c>
      <c r="AP171" s="36" t="str">
        <f t="shared" si="456"/>
        <v>0</v>
      </c>
      <c r="AQ171" s="6">
        <v>0</v>
      </c>
      <c r="AR171" s="6" t="s">
        <v>2291</v>
      </c>
      <c r="AS171" s="32" t="str">
        <f t="shared" si="457"/>
        <v>49</v>
      </c>
      <c r="AT171" s="5" t="s">
        <v>2034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2088</v>
      </c>
      <c r="AZ171" s="36" t="str">
        <f t="shared" si="517"/>
        <v>3</v>
      </c>
      <c r="BA171" s="6" t="s">
        <v>2078</v>
      </c>
      <c r="BB171" s="36" t="str">
        <f t="shared" si="459"/>
        <v>2</v>
      </c>
      <c r="BC171" s="36"/>
      <c r="BD171" s="6" t="s">
        <v>2078</v>
      </c>
      <c r="BE171" s="36" t="str">
        <f t="shared" si="460"/>
        <v>2</v>
      </c>
      <c r="BF171" s="36"/>
      <c r="BG171" s="6">
        <v>100</v>
      </c>
      <c r="BH171" s="6" t="s">
        <v>2036</v>
      </c>
      <c r="BI171" s="36" t="str">
        <f t="shared" si="461"/>
        <v>2</v>
      </c>
      <c r="BJ171" s="36" t="s">
        <v>2093</v>
      </c>
      <c r="BK171" s="6" t="str">
        <f t="shared" si="462"/>
        <v>2</v>
      </c>
      <c r="BL171" s="7">
        <v>40</v>
      </c>
      <c r="BM171" s="6" t="b">
        <v>0</v>
      </c>
      <c r="BN171" s="6" t="s">
        <v>2034</v>
      </c>
      <c r="BO171" s="36" t="str">
        <f t="shared" si="463"/>
        <v>0</v>
      </c>
      <c r="BP171" s="6">
        <v>0</v>
      </c>
      <c r="BQ171" s="6" t="s">
        <v>2034</v>
      </c>
      <c r="BR171" s="32" t="str">
        <f t="shared" si="464"/>
        <v>0</v>
      </c>
      <c r="BS171" s="5" t="s">
        <v>2345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1426</v>
      </c>
      <c r="D172" s="10" t="s">
        <v>2244</v>
      </c>
      <c r="E172" s="7">
        <v>2</v>
      </c>
      <c r="F172" s="6" t="s">
        <v>2086</v>
      </c>
      <c r="G172" s="36" t="str">
        <f t="shared" ref="G172" si="748">IF(F172="","",LEFT(F172,FIND(" ",SUBSTITUTE(F172,":"," "))-1))</f>
        <v>1</v>
      </c>
      <c r="H172" s="6" t="s">
        <v>2078</v>
      </c>
      <c r="I172" s="36" t="str">
        <f t="shared" ref="I172" si="749">IF(H172="","",LEFT(H172,FIND(" ",SUBSTITUTE(H172,":"," "))-1))</f>
        <v>2</v>
      </c>
      <c r="J172" s="6" t="s">
        <v>2078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2045</v>
      </c>
      <c r="N172" s="36" t="str">
        <f t="shared" ref="N172" si="751">IF(M172="","",LEFT(M172,FIND(" ",SUBSTITUTE(M172,":"," "))-1))</f>
        <v>12</v>
      </c>
      <c r="O172" s="36" t="s">
        <v>2093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2034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2286</v>
      </c>
      <c r="W172" s="32" t="str">
        <f t="shared" ref="W172" si="754">IF(V172="","",LEFT(V172,FIND(" ",SUBSTITUTE(V172,":"," "))-1))</f>
        <v>1</v>
      </c>
      <c r="X172" s="5" t="s">
        <v>2034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2087</v>
      </c>
      <c r="AC172" s="36" t="str">
        <f t="shared" ref="AC172" si="756">IF(AB172="","",LEFT(AB172,FIND(" ",SUBSTITUTE(AB172,":"," "))-1))</f>
        <v>2</v>
      </c>
      <c r="AD172" s="6" t="s">
        <v>2078</v>
      </c>
      <c r="AE172" s="36" t="str">
        <f t="shared" ref="AE172" si="757">IF(AD172="","",LEFT(AD172,FIND(" ",SUBSTITUTE(AD172,":"," "))-1))</f>
        <v>2</v>
      </c>
      <c r="AF172" s="6" t="s">
        <v>2080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2036</v>
      </c>
      <c r="AJ172" s="36" t="str">
        <f t="shared" ref="AJ172" si="759">IF(AI172="","",LEFT(AI172,FIND(" ",SUBSTITUTE(AI172,":"," "))-1))</f>
        <v>2</v>
      </c>
      <c r="AK172" s="36" t="s">
        <v>2093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2034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2291</v>
      </c>
      <c r="AS172" s="32" t="str">
        <f t="shared" ref="AS172" si="762">IF(AR172="","",LEFT(AR172,FIND(" ",SUBSTITUTE(AR172,":"," "))-1))</f>
        <v>49</v>
      </c>
      <c r="AT172" s="5" t="s">
        <v>2034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2088</v>
      </c>
      <c r="AZ172" s="36" t="str">
        <f t="shared" ref="AZ172" si="764">IF(AY172="","",LEFT(AY172,FIND(" ",SUBSTITUTE(AY172,":"," "))-1))</f>
        <v>3</v>
      </c>
      <c r="BA172" s="6" t="s">
        <v>2078</v>
      </c>
      <c r="BB172" s="36" t="str">
        <f t="shared" ref="BB172" si="765">IF(BA172="","",LEFT(BA172,FIND(" ",SUBSTITUTE(BA172,":"," "))-1))</f>
        <v>2</v>
      </c>
      <c r="BC172" s="36"/>
      <c r="BD172" s="6" t="s">
        <v>2078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2036</v>
      </c>
      <c r="BI172" s="36" t="str">
        <f t="shared" ref="BI172" si="767">IF(BH172="","",LEFT(BH172,FIND(" ",SUBSTITUTE(BH172,":"," "))-1))</f>
        <v>2</v>
      </c>
      <c r="BJ172" s="36" t="s">
        <v>2093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2034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2034</v>
      </c>
      <c r="BR172" s="32" t="str">
        <f t="shared" ref="BR172" si="770">IF(BQ172="","",LEFT(BQ172,FIND(" ",SUBSTITUTE(BQ172,":"," "))-1))</f>
        <v>0</v>
      </c>
      <c r="BS172" s="5" t="s">
        <v>2345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466</v>
      </c>
      <c r="D173" s="10" t="s">
        <v>1988</v>
      </c>
      <c r="E173" s="7">
        <v>2</v>
      </c>
      <c r="F173" s="6" t="s">
        <v>2086</v>
      </c>
      <c r="G173" s="36" t="str">
        <f t="shared" si="523"/>
        <v>1</v>
      </c>
      <c r="H173" s="6" t="s">
        <v>2078</v>
      </c>
      <c r="I173" s="36" t="str">
        <f t="shared" si="445"/>
        <v>2</v>
      </c>
      <c r="J173" s="6" t="s">
        <v>2078</v>
      </c>
      <c r="K173" s="36" t="str">
        <f t="shared" si="446"/>
        <v>2</v>
      </c>
      <c r="L173" s="6">
        <v>100</v>
      </c>
      <c r="M173" s="6" t="s">
        <v>2072</v>
      </c>
      <c r="N173" s="36" t="str">
        <f t="shared" si="447"/>
        <v>39</v>
      </c>
      <c r="O173" s="36" t="s">
        <v>2093</v>
      </c>
      <c r="P173" s="6" t="str">
        <f t="shared" si="448"/>
        <v>2</v>
      </c>
      <c r="Q173" s="7">
        <v>80</v>
      </c>
      <c r="R173" s="6" t="b">
        <v>0</v>
      </c>
      <c r="S173" s="6" t="s">
        <v>2034</v>
      </c>
      <c r="T173" s="36" t="str">
        <f t="shared" si="449"/>
        <v>0</v>
      </c>
      <c r="U173" s="6">
        <v>0</v>
      </c>
      <c r="V173" s="6" t="s">
        <v>2286</v>
      </c>
      <c r="W173" s="32" t="str">
        <f t="shared" si="450"/>
        <v>1</v>
      </c>
      <c r="X173" s="5" t="s">
        <v>2034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1387</v>
      </c>
      <c r="D174" s="10" t="s">
        <v>1931</v>
      </c>
      <c r="E174" s="7">
        <v>2</v>
      </c>
      <c r="F174" s="6" t="s">
        <v>2086</v>
      </c>
      <c r="G174" s="36" t="str">
        <f t="shared" si="523"/>
        <v>1</v>
      </c>
      <c r="H174" s="6" t="s">
        <v>2078</v>
      </c>
      <c r="I174" s="36" t="str">
        <f t="shared" si="445"/>
        <v>2</v>
      </c>
      <c r="J174" s="6" t="s">
        <v>2078</v>
      </c>
      <c r="K174" s="36" t="str">
        <f t="shared" si="446"/>
        <v>2</v>
      </c>
      <c r="L174" s="6">
        <v>100</v>
      </c>
      <c r="M174" s="6" t="s">
        <v>2072</v>
      </c>
      <c r="N174" s="36" t="str">
        <f t="shared" si="447"/>
        <v>39</v>
      </c>
      <c r="O174" s="36" t="s">
        <v>2093</v>
      </c>
      <c r="P174" s="6" t="str">
        <f t="shared" si="448"/>
        <v>2</v>
      </c>
      <c r="Q174" s="7">
        <v>100</v>
      </c>
      <c r="R174" s="6" t="b">
        <v>0</v>
      </c>
      <c r="S174" s="6" t="s">
        <v>2034</v>
      </c>
      <c r="T174" s="36" t="str">
        <f t="shared" si="449"/>
        <v>0</v>
      </c>
      <c r="U174" s="6">
        <v>0</v>
      </c>
      <c r="V174" s="6" t="s">
        <v>2286</v>
      </c>
      <c r="W174" s="32" t="str">
        <f t="shared" si="450"/>
        <v>1</v>
      </c>
      <c r="X174" s="5" t="s">
        <v>2034</v>
      </c>
      <c r="Y174" s="32" t="str">
        <f t="shared" si="451"/>
        <v>0</v>
      </c>
      <c r="Z174" s="7">
        <v>0</v>
      </c>
      <c r="AA174" s="5" t="b">
        <v>1</v>
      </c>
      <c r="AB174" s="6" t="s">
        <v>2088</v>
      </c>
      <c r="AC174" s="36" t="str">
        <f t="shared" si="524"/>
        <v>3</v>
      </c>
      <c r="AD174" s="6" t="s">
        <v>2078</v>
      </c>
      <c r="AE174" s="36" t="str">
        <f t="shared" si="452"/>
        <v>2</v>
      </c>
      <c r="AF174" s="6" t="s">
        <v>2078</v>
      </c>
      <c r="AG174" s="36" t="str">
        <f t="shared" si="453"/>
        <v>2</v>
      </c>
      <c r="AH174" s="6">
        <v>100</v>
      </c>
      <c r="AI174" s="6" t="s">
        <v>2325</v>
      </c>
      <c r="AJ174" s="36" t="str">
        <f t="shared" si="454"/>
        <v>30</v>
      </c>
      <c r="AK174" s="36" t="s">
        <v>2093</v>
      </c>
      <c r="AL174" s="6" t="str">
        <f t="shared" si="455"/>
        <v>2</v>
      </c>
      <c r="AM174" s="7">
        <v>50</v>
      </c>
      <c r="AN174" s="6" t="b">
        <v>0</v>
      </c>
      <c r="AO174" s="6" t="s">
        <v>2034</v>
      </c>
      <c r="AP174" s="36" t="str">
        <f t="shared" si="456"/>
        <v>0</v>
      </c>
      <c r="AQ174" s="6">
        <v>0</v>
      </c>
      <c r="AR174" s="6" t="s">
        <v>2034</v>
      </c>
      <c r="AS174" s="32" t="str">
        <f t="shared" si="457"/>
        <v>0</v>
      </c>
      <c r="AT174" s="5" t="s">
        <v>2292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2088</v>
      </c>
      <c r="AZ174" s="36" t="str">
        <f t="shared" si="517"/>
        <v>3</v>
      </c>
      <c r="BA174" s="6" t="s">
        <v>2078</v>
      </c>
      <c r="BB174" s="36" t="str">
        <f t="shared" si="459"/>
        <v>2</v>
      </c>
      <c r="BC174" s="36">
        <v>0</v>
      </c>
      <c r="BD174" s="6" t="s">
        <v>2347</v>
      </c>
      <c r="BE174" s="36" t="str">
        <f t="shared" si="460"/>
        <v>4</v>
      </c>
      <c r="BF174" s="36">
        <v>19</v>
      </c>
      <c r="BG174" s="6">
        <v>100</v>
      </c>
      <c r="BH174" s="6" t="s">
        <v>2325</v>
      </c>
      <c r="BI174" s="36" t="str">
        <f t="shared" si="461"/>
        <v>30</v>
      </c>
      <c r="BJ174" s="36" t="s">
        <v>2093</v>
      </c>
      <c r="BK174" s="6" t="str">
        <f t="shared" si="462"/>
        <v>2</v>
      </c>
      <c r="BL174" s="7">
        <v>50</v>
      </c>
      <c r="BM174" s="6" t="b">
        <v>0</v>
      </c>
      <c r="BN174" s="6" t="s">
        <v>2034</v>
      </c>
      <c r="BO174" s="36" t="str">
        <f t="shared" si="463"/>
        <v>0</v>
      </c>
      <c r="BP174" s="6">
        <v>0</v>
      </c>
      <c r="BQ174" s="6" t="s">
        <v>2034</v>
      </c>
      <c r="BR174" s="32" t="str">
        <f t="shared" si="464"/>
        <v>0</v>
      </c>
      <c r="BS174" s="5" t="s">
        <v>2292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1427</v>
      </c>
      <c r="D175" s="10" t="s">
        <v>2248</v>
      </c>
      <c r="E175" s="7">
        <v>2</v>
      </c>
      <c r="F175" s="6" t="s">
        <v>2086</v>
      </c>
      <c r="G175" s="36" t="str">
        <f t="shared" ref="G175" si="772">IF(F175="","",LEFT(F175,FIND(" ",SUBSTITUTE(F175,":"," "))-1))</f>
        <v>1</v>
      </c>
      <c r="H175" s="6" t="s">
        <v>2078</v>
      </c>
      <c r="I175" s="36" t="str">
        <f t="shared" ref="I175" si="773">IF(H175="","",LEFT(H175,FIND(" ",SUBSTITUTE(H175,":"," "))-1))</f>
        <v>2</v>
      </c>
      <c r="J175" s="6" t="s">
        <v>2078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2072</v>
      </c>
      <c r="N175" s="36" t="str">
        <f t="shared" ref="N175" si="775">IF(M175="","",LEFT(M175,FIND(" ",SUBSTITUTE(M175,":"," "))-1))</f>
        <v>39</v>
      </c>
      <c r="O175" s="36" t="s">
        <v>2093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2034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2286</v>
      </c>
      <c r="W175" s="32" t="str">
        <f t="shared" ref="W175" si="778">IF(V175="","",LEFT(V175,FIND(" ",SUBSTITUTE(V175,":"," "))-1))</f>
        <v>1</v>
      </c>
      <c r="X175" s="5" t="s">
        <v>2034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2088</v>
      </c>
      <c r="AC175" s="36" t="str">
        <f t="shared" ref="AC175" si="780">IF(AB175="","",LEFT(AB175,FIND(" ",SUBSTITUTE(AB175,":"," "))-1))</f>
        <v>3</v>
      </c>
      <c r="AD175" s="6" t="s">
        <v>2078</v>
      </c>
      <c r="AE175" s="36" t="str">
        <f t="shared" ref="AE175" si="781">IF(AD175="","",LEFT(AD175,FIND(" ",SUBSTITUTE(AD175,":"," "))-1))</f>
        <v>2</v>
      </c>
      <c r="AF175" s="6" t="s">
        <v>2078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2325</v>
      </c>
      <c r="AJ175" s="36" t="str">
        <f t="shared" ref="AJ175" si="783">IF(AI175="","",LEFT(AI175,FIND(" ",SUBSTITUTE(AI175,":"," "))-1))</f>
        <v>30</v>
      </c>
      <c r="AK175" s="36" t="s">
        <v>2093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2034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2034</v>
      </c>
      <c r="AS175" s="32" t="str">
        <f t="shared" ref="AS175" si="786">IF(AR175="","",LEFT(AR175,FIND(" ",SUBSTITUTE(AR175,":"," "))-1))</f>
        <v>0</v>
      </c>
      <c r="AT175" s="5" t="s">
        <v>2292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2088</v>
      </c>
      <c r="AZ175" s="36" t="str">
        <f t="shared" ref="AZ175" si="788">IF(AY175="","",LEFT(AY175,FIND(" ",SUBSTITUTE(AY175,":"," "))-1))</f>
        <v>3</v>
      </c>
      <c r="BA175" s="6" t="s">
        <v>2078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2347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2325</v>
      </c>
      <c r="BI175" s="36" t="str">
        <f t="shared" ref="BI175" si="791">IF(BH175="","",LEFT(BH175,FIND(" ",SUBSTITUTE(BH175,":"," "))-1))</f>
        <v>30</v>
      </c>
      <c r="BJ175" s="36" t="s">
        <v>2093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2034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2034</v>
      </c>
      <c r="BR175" s="32" t="str">
        <f t="shared" ref="BR175" si="794">IF(BQ175="","",LEFT(BQ175,FIND(" ",SUBSTITUTE(BQ175,":"," "))-1))</f>
        <v>0</v>
      </c>
      <c r="BS175" s="5" t="s">
        <v>2292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467</v>
      </c>
      <c r="D176" s="10" t="s">
        <v>2025</v>
      </c>
      <c r="E176" s="6">
        <v>2</v>
      </c>
      <c r="F176" s="6" t="s">
        <v>2086</v>
      </c>
      <c r="G176" s="36" t="str">
        <f t="shared" si="523"/>
        <v>1</v>
      </c>
      <c r="H176" s="6" t="s">
        <v>2078</v>
      </c>
      <c r="I176" s="36" t="str">
        <f t="shared" si="445"/>
        <v>2</v>
      </c>
      <c r="J176" s="6" t="s">
        <v>2078</v>
      </c>
      <c r="K176" s="36" t="str">
        <f t="shared" si="446"/>
        <v>2</v>
      </c>
      <c r="L176" s="6">
        <v>100</v>
      </c>
      <c r="M176" s="6" t="s">
        <v>2051</v>
      </c>
      <c r="N176" s="36" t="str">
        <f t="shared" si="447"/>
        <v>18</v>
      </c>
      <c r="O176" s="36" t="s">
        <v>2093</v>
      </c>
      <c r="P176" s="6" t="str">
        <f t="shared" si="448"/>
        <v>2</v>
      </c>
      <c r="Q176" s="6">
        <v>100</v>
      </c>
      <c r="R176" s="6" t="b">
        <v>0</v>
      </c>
      <c r="S176" s="6" t="s">
        <v>2034</v>
      </c>
      <c r="T176" s="36" t="str">
        <f t="shared" si="449"/>
        <v>0</v>
      </c>
      <c r="U176" s="6">
        <v>0</v>
      </c>
      <c r="V176" s="6" t="s">
        <v>2286</v>
      </c>
      <c r="W176" s="32" t="str">
        <f t="shared" si="450"/>
        <v>1</v>
      </c>
      <c r="X176" s="5" t="s">
        <v>2034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1388</v>
      </c>
      <c r="D177" s="10" t="s">
        <v>1933</v>
      </c>
      <c r="E177" s="6">
        <v>2</v>
      </c>
      <c r="F177" s="6" t="s">
        <v>2086</v>
      </c>
      <c r="G177" s="36" t="str">
        <f t="shared" si="523"/>
        <v>1</v>
      </c>
      <c r="H177" s="6" t="s">
        <v>2078</v>
      </c>
      <c r="I177" s="36" t="str">
        <f t="shared" si="445"/>
        <v>2</v>
      </c>
      <c r="J177" s="6" t="s">
        <v>2078</v>
      </c>
      <c r="K177" s="36" t="str">
        <f t="shared" si="446"/>
        <v>2</v>
      </c>
      <c r="L177" s="6">
        <v>100</v>
      </c>
      <c r="M177" s="6" t="s">
        <v>2051</v>
      </c>
      <c r="N177" s="36" t="str">
        <f t="shared" si="447"/>
        <v>18</v>
      </c>
      <c r="O177" s="36" t="s">
        <v>2093</v>
      </c>
      <c r="P177" s="6" t="str">
        <f t="shared" si="448"/>
        <v>2</v>
      </c>
      <c r="Q177" s="6">
        <v>120</v>
      </c>
      <c r="R177" s="6" t="b">
        <v>0</v>
      </c>
      <c r="S177" s="6" t="s">
        <v>2034</v>
      </c>
      <c r="T177" s="36" t="str">
        <f t="shared" si="449"/>
        <v>0</v>
      </c>
      <c r="U177" s="6">
        <v>0</v>
      </c>
      <c r="V177" s="6" t="s">
        <v>2286</v>
      </c>
      <c r="W177" s="32" t="str">
        <f t="shared" si="450"/>
        <v>1</v>
      </c>
      <c r="X177" s="5" t="s">
        <v>2034</v>
      </c>
      <c r="Y177" s="32" t="str">
        <f t="shared" si="451"/>
        <v>0</v>
      </c>
      <c r="Z177" s="5">
        <v>0</v>
      </c>
      <c r="AA177" s="5" t="b">
        <v>1</v>
      </c>
      <c r="AB177" s="6" t="s">
        <v>2087</v>
      </c>
      <c r="AC177" s="36" t="str">
        <f t="shared" si="524"/>
        <v>2</v>
      </c>
      <c r="AD177" s="6" t="s">
        <v>2078</v>
      </c>
      <c r="AE177" s="36" t="str">
        <f t="shared" si="452"/>
        <v>2</v>
      </c>
      <c r="AF177" s="6" t="s">
        <v>2080</v>
      </c>
      <c r="AG177" s="36" t="str">
        <f t="shared" si="453"/>
        <v>5</v>
      </c>
      <c r="AH177" s="6">
        <v>100</v>
      </c>
      <c r="AI177" s="6" t="s">
        <v>2055</v>
      </c>
      <c r="AJ177" s="36" t="str">
        <f t="shared" si="454"/>
        <v>22</v>
      </c>
      <c r="AK177" s="36" t="s">
        <v>2097</v>
      </c>
      <c r="AL177" s="6" t="str">
        <f t="shared" si="455"/>
        <v>6</v>
      </c>
      <c r="AM177" s="6">
        <v>25</v>
      </c>
      <c r="AN177" s="6" t="b">
        <v>0</v>
      </c>
      <c r="AO177" s="6" t="s">
        <v>2034</v>
      </c>
      <c r="AP177" s="36" t="str">
        <f t="shared" si="456"/>
        <v>0</v>
      </c>
      <c r="AQ177" s="6">
        <v>0</v>
      </c>
      <c r="AR177" s="6" t="s">
        <v>2291</v>
      </c>
      <c r="AS177" s="32" t="str">
        <f t="shared" si="457"/>
        <v>49</v>
      </c>
      <c r="AT177" s="5" t="s">
        <v>2034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2088</v>
      </c>
      <c r="AZ177" s="36" t="str">
        <f t="shared" si="517"/>
        <v>3</v>
      </c>
      <c r="BA177" s="6" t="s">
        <v>2078</v>
      </c>
      <c r="BB177" s="36" t="str">
        <f t="shared" si="459"/>
        <v>2</v>
      </c>
      <c r="BC177" s="36">
        <v>0</v>
      </c>
      <c r="BD177" s="6" t="s">
        <v>2078</v>
      </c>
      <c r="BE177" s="36" t="str">
        <f t="shared" si="460"/>
        <v>2</v>
      </c>
      <c r="BF177" s="36">
        <v>0</v>
      </c>
      <c r="BG177" s="6">
        <v>100</v>
      </c>
      <c r="BH177" s="6" t="s">
        <v>2053</v>
      </c>
      <c r="BI177" s="36" t="str">
        <f t="shared" si="461"/>
        <v>20</v>
      </c>
      <c r="BJ177" s="36" t="s">
        <v>2034</v>
      </c>
      <c r="BK177" s="6" t="str">
        <f t="shared" si="462"/>
        <v>0</v>
      </c>
      <c r="BL177" s="6">
        <v>10</v>
      </c>
      <c r="BM177" s="6" t="b">
        <v>0</v>
      </c>
      <c r="BN177" s="6" t="s">
        <v>2034</v>
      </c>
      <c r="BO177" s="36" t="str">
        <f t="shared" si="463"/>
        <v>0</v>
      </c>
      <c r="BP177" s="6">
        <v>0</v>
      </c>
      <c r="BQ177" s="6" t="s">
        <v>2034</v>
      </c>
      <c r="BR177" s="32" t="str">
        <f t="shared" si="464"/>
        <v>0</v>
      </c>
      <c r="BS177" s="5" t="s">
        <v>2320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2353</v>
      </c>
      <c r="BY177" s="36" t="str">
        <f t="shared" si="518"/>
        <v>6</v>
      </c>
      <c r="BZ177" s="6" t="s">
        <v>2078</v>
      </c>
      <c r="CA177" s="36" t="str">
        <f t="shared" si="466"/>
        <v>2</v>
      </c>
      <c r="CB177" s="6" t="s">
        <v>2355</v>
      </c>
      <c r="CC177" s="36" t="str">
        <f t="shared" si="467"/>
        <v>6</v>
      </c>
      <c r="CD177" s="6">
        <v>100</v>
      </c>
      <c r="CE177" s="6" t="s">
        <v>2325</v>
      </c>
      <c r="CF177" s="36" t="str">
        <f t="shared" si="468"/>
        <v>30</v>
      </c>
      <c r="CG177" s="36" t="s">
        <v>2034</v>
      </c>
      <c r="CH177" s="6" t="str">
        <f t="shared" si="469"/>
        <v>0</v>
      </c>
      <c r="CI177" s="6">
        <v>30</v>
      </c>
      <c r="CJ177" s="6" t="b">
        <v>0</v>
      </c>
      <c r="CK177" s="6" t="s">
        <v>2034</v>
      </c>
      <c r="CL177" s="36" t="str">
        <f t="shared" si="470"/>
        <v>0</v>
      </c>
      <c r="CM177" s="6">
        <v>0</v>
      </c>
      <c r="CN177" s="6" t="s">
        <v>2034</v>
      </c>
      <c r="CO177" s="32" t="str">
        <f t="shared" si="471"/>
        <v>0</v>
      </c>
      <c r="CP177" s="5" t="s">
        <v>2034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1428</v>
      </c>
      <c r="D178" s="10" t="s">
        <v>2252</v>
      </c>
      <c r="E178" s="6">
        <v>2</v>
      </c>
      <c r="F178" s="6" t="s">
        <v>2086</v>
      </c>
      <c r="G178" s="36" t="str">
        <f t="shared" ref="G178" si="796">IF(F178="","",LEFT(F178,FIND(" ",SUBSTITUTE(F178,":"," "))-1))</f>
        <v>1</v>
      </c>
      <c r="H178" s="6" t="s">
        <v>2078</v>
      </c>
      <c r="I178" s="36" t="str">
        <f t="shared" ref="I178" si="797">IF(H178="","",LEFT(H178,FIND(" ",SUBSTITUTE(H178,":"," "))-1))</f>
        <v>2</v>
      </c>
      <c r="J178" s="6" t="s">
        <v>2078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2051</v>
      </c>
      <c r="N178" s="36" t="str">
        <f t="shared" ref="N178" si="799">IF(M178="","",LEFT(M178,FIND(" ",SUBSTITUTE(M178,":"," "))-1))</f>
        <v>18</v>
      </c>
      <c r="O178" s="36" t="s">
        <v>2093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2034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2286</v>
      </c>
      <c r="W178" s="32" t="str">
        <f t="shared" ref="W178" si="802">IF(V178="","",LEFT(V178,FIND(" ",SUBSTITUTE(V178,":"," "))-1))</f>
        <v>1</v>
      </c>
      <c r="X178" s="5" t="s">
        <v>2034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2087</v>
      </c>
      <c r="AC178" s="36" t="str">
        <f t="shared" ref="AC178" si="804">IF(AB178="","",LEFT(AB178,FIND(" ",SUBSTITUTE(AB178,":"," "))-1))</f>
        <v>2</v>
      </c>
      <c r="AD178" s="6" t="s">
        <v>2078</v>
      </c>
      <c r="AE178" s="36" t="str">
        <f t="shared" ref="AE178" si="805">IF(AD178="","",LEFT(AD178,FIND(" ",SUBSTITUTE(AD178,":"," "))-1))</f>
        <v>2</v>
      </c>
      <c r="AF178" s="6" t="s">
        <v>2080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2055</v>
      </c>
      <c r="AJ178" s="36" t="str">
        <f t="shared" ref="AJ178" si="807">IF(AI178="","",LEFT(AI178,FIND(" ",SUBSTITUTE(AI178,":"," "))-1))</f>
        <v>22</v>
      </c>
      <c r="AK178" s="36" t="s">
        <v>2097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2034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2291</v>
      </c>
      <c r="AS178" s="32" t="str">
        <f t="shared" ref="AS178" si="810">IF(AR178="","",LEFT(AR178,FIND(" ",SUBSTITUTE(AR178,":"," "))-1))</f>
        <v>49</v>
      </c>
      <c r="AT178" s="5" t="s">
        <v>2034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2088</v>
      </c>
      <c r="AZ178" s="36" t="str">
        <f t="shared" ref="AZ178" si="812">IF(AY178="","",LEFT(AY178,FIND(" ",SUBSTITUTE(AY178,":"," "))-1))</f>
        <v>3</v>
      </c>
      <c r="BA178" s="6" t="s">
        <v>2078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2078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2053</v>
      </c>
      <c r="BI178" s="36" t="str">
        <f t="shared" ref="BI178" si="815">IF(BH178="","",LEFT(BH178,FIND(" ",SUBSTITUTE(BH178,":"," "))-1))</f>
        <v>20</v>
      </c>
      <c r="BJ178" s="36" t="s">
        <v>2034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2034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2034</v>
      </c>
      <c r="BR178" s="32" t="str">
        <f t="shared" ref="BR178" si="818">IF(BQ178="","",LEFT(BQ178,FIND(" ",SUBSTITUTE(BQ178,":"," "))-1))</f>
        <v>0</v>
      </c>
      <c r="BS178" s="5" t="s">
        <v>2320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2353</v>
      </c>
      <c r="BY178" s="36" t="str">
        <f t="shared" ref="BY178" si="820">IF(BX178="","",LEFT(BX178,FIND(" ",SUBSTITUTE(BX178,":"," "))-1))</f>
        <v>6</v>
      </c>
      <c r="BZ178" s="6" t="s">
        <v>2078</v>
      </c>
      <c r="CA178" s="36" t="str">
        <f t="shared" ref="CA178" si="821">IF(BZ178="","",LEFT(BZ178,FIND(" ",SUBSTITUTE(BZ178,":"," "))-1))</f>
        <v>2</v>
      </c>
      <c r="CB178" s="6" t="s">
        <v>2355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2325</v>
      </c>
      <c r="CF178" s="36" t="str">
        <f t="shared" ref="CF178" si="823">IF(CE178="","",LEFT(CE178,FIND(" ",SUBSTITUTE(CE178,":"," "))-1))</f>
        <v>30</v>
      </c>
      <c r="CG178" s="36" t="s">
        <v>2034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2034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2034</v>
      </c>
      <c r="CO178" s="32" t="str">
        <f t="shared" ref="CO178" si="826">IF(CN178="","",LEFT(CN178,FIND(" ",SUBSTITUTE(CN178,":"," "))-1))</f>
        <v>0</v>
      </c>
      <c r="CP178" s="5" t="s">
        <v>2034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468</v>
      </c>
      <c r="D179" s="10" t="s">
        <v>2026</v>
      </c>
      <c r="E179" s="7">
        <v>2</v>
      </c>
      <c r="F179" s="6" t="s">
        <v>2086</v>
      </c>
      <c r="G179" s="36" t="str">
        <f t="shared" si="523"/>
        <v>1</v>
      </c>
      <c r="H179" s="6" t="s">
        <v>2078</v>
      </c>
      <c r="I179" s="36" t="str">
        <f t="shared" si="445"/>
        <v>2</v>
      </c>
      <c r="J179" s="6" t="s">
        <v>2078</v>
      </c>
      <c r="K179" s="36" t="str">
        <f t="shared" si="446"/>
        <v>2</v>
      </c>
      <c r="L179" s="6">
        <v>100</v>
      </c>
      <c r="M179" s="6" t="s">
        <v>2043</v>
      </c>
      <c r="N179" s="36" t="str">
        <f t="shared" si="447"/>
        <v>9</v>
      </c>
      <c r="O179" s="36" t="s">
        <v>2093</v>
      </c>
      <c r="P179" s="6" t="str">
        <f t="shared" si="448"/>
        <v>2</v>
      </c>
      <c r="Q179" s="7">
        <v>85</v>
      </c>
      <c r="R179" s="6" t="b">
        <v>0</v>
      </c>
      <c r="S179" s="6" t="s">
        <v>2034</v>
      </c>
      <c r="T179" s="36" t="str">
        <f t="shared" si="449"/>
        <v>0</v>
      </c>
      <c r="U179" s="6">
        <v>0</v>
      </c>
      <c r="V179" s="6" t="s">
        <v>2286</v>
      </c>
      <c r="W179" s="32" t="str">
        <f t="shared" si="450"/>
        <v>1</v>
      </c>
      <c r="X179" s="5" t="s">
        <v>2034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1389</v>
      </c>
      <c r="D180" s="10" t="s">
        <v>1936</v>
      </c>
      <c r="E180" s="7">
        <v>2</v>
      </c>
      <c r="F180" s="6" t="s">
        <v>2086</v>
      </c>
      <c r="G180" s="36" t="str">
        <f t="shared" si="523"/>
        <v>1</v>
      </c>
      <c r="H180" s="6" t="s">
        <v>2078</v>
      </c>
      <c r="I180" s="36" t="str">
        <f t="shared" si="445"/>
        <v>2</v>
      </c>
      <c r="J180" s="6" t="s">
        <v>2078</v>
      </c>
      <c r="K180" s="36" t="str">
        <f t="shared" si="446"/>
        <v>2</v>
      </c>
      <c r="L180" s="6">
        <v>100</v>
      </c>
      <c r="M180" s="6" t="s">
        <v>2043</v>
      </c>
      <c r="N180" s="36" t="str">
        <f t="shared" si="447"/>
        <v>9</v>
      </c>
      <c r="O180" s="36" t="s">
        <v>2093</v>
      </c>
      <c r="P180" s="6" t="str">
        <f t="shared" si="448"/>
        <v>2</v>
      </c>
      <c r="Q180" s="7">
        <v>85</v>
      </c>
      <c r="R180" s="6" t="b">
        <v>0</v>
      </c>
      <c r="S180" s="6" t="s">
        <v>2034</v>
      </c>
      <c r="T180" s="36" t="str">
        <f t="shared" si="449"/>
        <v>0</v>
      </c>
      <c r="U180" s="6">
        <v>0</v>
      </c>
      <c r="V180" s="6" t="s">
        <v>2286</v>
      </c>
      <c r="W180" s="32" t="str">
        <f t="shared" si="450"/>
        <v>1</v>
      </c>
      <c r="X180" s="5" t="s">
        <v>2034</v>
      </c>
      <c r="Y180" s="32" t="str">
        <f t="shared" si="451"/>
        <v>0</v>
      </c>
      <c r="Z180" s="7">
        <v>0</v>
      </c>
      <c r="AA180" s="5" t="b">
        <v>1</v>
      </c>
      <c r="AB180" s="6" t="s">
        <v>2088</v>
      </c>
      <c r="AC180" s="36" t="str">
        <f t="shared" si="524"/>
        <v>3</v>
      </c>
      <c r="AD180" s="6" t="s">
        <v>2078</v>
      </c>
      <c r="AE180" s="36" t="str">
        <f t="shared" si="452"/>
        <v>2</v>
      </c>
      <c r="AF180" s="6" t="s">
        <v>2078</v>
      </c>
      <c r="AG180" s="36" t="str">
        <f t="shared" si="453"/>
        <v>2</v>
      </c>
      <c r="AH180" s="6">
        <v>60</v>
      </c>
      <c r="AI180" s="6" t="s">
        <v>2325</v>
      </c>
      <c r="AJ180" s="36" t="str">
        <f t="shared" si="454"/>
        <v>30</v>
      </c>
      <c r="AK180" s="36" t="s">
        <v>2034</v>
      </c>
      <c r="AL180" s="6" t="str">
        <f t="shared" si="455"/>
        <v>0</v>
      </c>
      <c r="AM180" s="7">
        <v>0</v>
      </c>
      <c r="AN180" s="6" t="b">
        <v>0</v>
      </c>
      <c r="AO180" s="6" t="s">
        <v>2034</v>
      </c>
      <c r="AP180" s="36" t="str">
        <f t="shared" si="456"/>
        <v>0</v>
      </c>
      <c r="AQ180" s="6">
        <v>0</v>
      </c>
      <c r="AR180" s="6" t="s">
        <v>2034</v>
      </c>
      <c r="AS180" s="32" t="str">
        <f t="shared" si="457"/>
        <v>0</v>
      </c>
      <c r="AT180" s="5" t="s">
        <v>2288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2086</v>
      </c>
      <c r="AZ180" s="36" t="str">
        <f t="shared" si="517"/>
        <v>1</v>
      </c>
      <c r="BA180" s="6" t="s">
        <v>2078</v>
      </c>
      <c r="BB180" s="36" t="str">
        <f t="shared" si="459"/>
        <v>2</v>
      </c>
      <c r="BC180" s="36">
        <v>0</v>
      </c>
      <c r="BD180" s="6" t="s">
        <v>2078</v>
      </c>
      <c r="BE180" s="36" t="str">
        <f t="shared" si="460"/>
        <v>2</v>
      </c>
      <c r="BF180" s="36">
        <v>0</v>
      </c>
      <c r="BG180" s="6">
        <v>100</v>
      </c>
      <c r="BH180" s="6" t="s">
        <v>2043</v>
      </c>
      <c r="BI180" s="36" t="str">
        <f t="shared" si="461"/>
        <v>9</v>
      </c>
      <c r="BJ180" s="36" t="s">
        <v>2093</v>
      </c>
      <c r="BK180" s="6" t="str">
        <f t="shared" si="462"/>
        <v>2</v>
      </c>
      <c r="BL180" s="7">
        <v>115</v>
      </c>
      <c r="BM180" s="6" t="b">
        <v>0</v>
      </c>
      <c r="BN180" s="6" t="s">
        <v>2034</v>
      </c>
      <c r="BO180" s="36" t="str">
        <f t="shared" si="463"/>
        <v>0</v>
      </c>
      <c r="BP180" s="6">
        <v>0</v>
      </c>
      <c r="BQ180" s="6" t="s">
        <v>2286</v>
      </c>
      <c r="BR180" s="32" t="str">
        <f t="shared" si="464"/>
        <v>1</v>
      </c>
      <c r="BS180" s="5" t="s">
        <v>2034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2088</v>
      </c>
      <c r="BY180" s="36" t="str">
        <f t="shared" si="518"/>
        <v>3</v>
      </c>
      <c r="BZ180" s="6" t="s">
        <v>2078</v>
      </c>
      <c r="CA180" s="36" t="str">
        <f t="shared" si="466"/>
        <v>2</v>
      </c>
      <c r="CB180" s="6" t="s">
        <v>2078</v>
      </c>
      <c r="CC180" s="36" t="str">
        <f t="shared" si="467"/>
        <v>2</v>
      </c>
      <c r="CD180" s="6">
        <v>30</v>
      </c>
      <c r="CE180" s="6" t="s">
        <v>2325</v>
      </c>
      <c r="CF180" s="36" t="str">
        <f t="shared" si="468"/>
        <v>30</v>
      </c>
      <c r="CG180" s="36" t="s">
        <v>2034</v>
      </c>
      <c r="CH180" s="6" t="str">
        <f t="shared" si="469"/>
        <v>0</v>
      </c>
      <c r="CI180" s="7">
        <v>0</v>
      </c>
      <c r="CJ180" s="6" t="b">
        <v>0</v>
      </c>
      <c r="CK180" s="6" t="s">
        <v>2034</v>
      </c>
      <c r="CL180" s="36" t="str">
        <f t="shared" si="470"/>
        <v>0</v>
      </c>
      <c r="CM180" s="6">
        <v>0</v>
      </c>
      <c r="CN180" s="6" t="s">
        <v>2034</v>
      </c>
      <c r="CO180" s="32" t="str">
        <f t="shared" si="471"/>
        <v>0</v>
      </c>
      <c r="CP180" s="5" t="s">
        <v>2288</v>
      </c>
      <c r="CQ180" s="32" t="str">
        <f t="shared" si="472"/>
        <v>31</v>
      </c>
      <c r="CR180" s="7">
        <v>2</v>
      </c>
      <c r="CS180" s="5" t="b">
        <v>1</v>
      </c>
      <c r="CT180" s="6" t="s">
        <v>2086</v>
      </c>
      <c r="CU180" s="36" t="str">
        <f t="shared" si="519"/>
        <v>1</v>
      </c>
      <c r="CV180" s="6" t="s">
        <v>2078</v>
      </c>
      <c r="CW180" s="36" t="str">
        <f t="shared" si="473"/>
        <v>2</v>
      </c>
      <c r="CX180" s="6" t="s">
        <v>2078</v>
      </c>
      <c r="CY180" s="36" t="str">
        <f t="shared" si="474"/>
        <v>2</v>
      </c>
      <c r="CZ180" s="6">
        <v>100</v>
      </c>
      <c r="DA180" s="6" t="s">
        <v>2043</v>
      </c>
      <c r="DB180" s="36" t="str">
        <f t="shared" si="475"/>
        <v>9</v>
      </c>
      <c r="DC180" s="36" t="s">
        <v>2093</v>
      </c>
      <c r="DD180" s="6" t="str">
        <f t="shared" si="476"/>
        <v>2</v>
      </c>
      <c r="DE180" s="7">
        <v>135</v>
      </c>
      <c r="DF180" s="6" t="b">
        <v>0</v>
      </c>
      <c r="DG180" s="6" t="s">
        <v>2034</v>
      </c>
      <c r="DH180" s="36" t="str">
        <f t="shared" si="477"/>
        <v>0</v>
      </c>
      <c r="DI180" s="6">
        <v>0</v>
      </c>
      <c r="DJ180" s="6" t="s">
        <v>2286</v>
      </c>
      <c r="DK180" s="32" t="str">
        <f t="shared" si="478"/>
        <v>1</v>
      </c>
      <c r="DL180" s="5" t="s">
        <v>2034</v>
      </c>
      <c r="DM180" s="32" t="str">
        <f t="shared" si="479"/>
        <v>0</v>
      </c>
      <c r="DN180" s="7">
        <v>0</v>
      </c>
      <c r="DO180" s="5" t="b">
        <v>1</v>
      </c>
      <c r="DP180" s="6" t="s">
        <v>2088</v>
      </c>
      <c r="DQ180" s="36" t="str">
        <f t="shared" si="520"/>
        <v>3</v>
      </c>
      <c r="DR180" s="6" t="s">
        <v>2078</v>
      </c>
      <c r="DS180" s="36" t="str">
        <f t="shared" si="480"/>
        <v>2</v>
      </c>
      <c r="DT180" s="6" t="s">
        <v>2078</v>
      </c>
      <c r="DU180" s="36" t="str">
        <f t="shared" si="481"/>
        <v>2</v>
      </c>
      <c r="DV180" s="6">
        <v>15</v>
      </c>
      <c r="DW180" s="6" t="s">
        <v>2325</v>
      </c>
      <c r="DX180" s="36" t="str">
        <f t="shared" si="482"/>
        <v>30</v>
      </c>
      <c r="DY180" s="36" t="s">
        <v>2034</v>
      </c>
      <c r="DZ180" s="6" t="str">
        <f t="shared" si="483"/>
        <v>0</v>
      </c>
      <c r="EA180" s="7">
        <v>0</v>
      </c>
      <c r="EB180" s="6" t="b">
        <v>0</v>
      </c>
      <c r="EC180" s="6" t="s">
        <v>2034</v>
      </c>
      <c r="ED180" s="36" t="str">
        <f t="shared" si="484"/>
        <v>0</v>
      </c>
      <c r="EE180" s="6">
        <v>0</v>
      </c>
      <c r="EF180" s="6" t="s">
        <v>2034</v>
      </c>
      <c r="EG180" s="32" t="str">
        <f t="shared" si="485"/>
        <v>0</v>
      </c>
      <c r="EH180" s="5" t="s">
        <v>2288</v>
      </c>
      <c r="EI180" s="32" t="str">
        <f t="shared" si="486"/>
        <v>31</v>
      </c>
      <c r="EJ180" s="7">
        <v>2</v>
      </c>
      <c r="EK180" s="5" t="b">
        <v>1</v>
      </c>
      <c r="EL180" s="6" t="s">
        <v>2086</v>
      </c>
      <c r="EM180" s="36" t="str">
        <f t="shared" si="521"/>
        <v>1</v>
      </c>
      <c r="EN180" s="6" t="s">
        <v>2078</v>
      </c>
      <c r="EO180" s="36" t="str">
        <f t="shared" si="487"/>
        <v>2</v>
      </c>
      <c r="EP180" s="6" t="s">
        <v>2078</v>
      </c>
      <c r="EQ180" s="36" t="str">
        <f t="shared" si="488"/>
        <v>2</v>
      </c>
      <c r="ER180" s="6">
        <v>100</v>
      </c>
      <c r="ES180" s="6" t="s">
        <v>2043</v>
      </c>
      <c r="ET180" s="36" t="str">
        <f t="shared" si="489"/>
        <v>9</v>
      </c>
      <c r="EU180" s="36" t="s">
        <v>2093</v>
      </c>
      <c r="EV180" s="6" t="str">
        <f t="shared" si="490"/>
        <v>2</v>
      </c>
      <c r="EW180" s="7">
        <v>185</v>
      </c>
      <c r="EX180" s="6" t="b">
        <v>0</v>
      </c>
      <c r="EY180" s="6" t="s">
        <v>2034</v>
      </c>
      <c r="EZ180" s="36" t="str">
        <f t="shared" si="491"/>
        <v>0</v>
      </c>
      <c r="FA180" s="6">
        <v>0</v>
      </c>
      <c r="FB180" s="6" t="s">
        <v>2034</v>
      </c>
      <c r="FC180" s="32" t="str">
        <f t="shared" si="492"/>
        <v>0</v>
      </c>
      <c r="FD180" s="5" t="s">
        <v>2034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1429</v>
      </c>
      <c r="D181" s="10" t="s">
        <v>2256</v>
      </c>
      <c r="E181" s="7">
        <v>2</v>
      </c>
      <c r="F181" s="6" t="s">
        <v>2086</v>
      </c>
      <c r="G181" s="36" t="str">
        <f t="shared" ref="G181" si="828">IF(F181="","",LEFT(F181,FIND(" ",SUBSTITUTE(F181,":"," "))-1))</f>
        <v>1</v>
      </c>
      <c r="H181" s="6" t="s">
        <v>2078</v>
      </c>
      <c r="I181" s="36" t="str">
        <f t="shared" ref="I181" si="829">IF(H181="","",LEFT(H181,FIND(" ",SUBSTITUTE(H181,":"," "))-1))</f>
        <v>2</v>
      </c>
      <c r="J181" s="6" t="s">
        <v>2078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2043</v>
      </c>
      <c r="N181" s="36" t="str">
        <f t="shared" ref="N181" si="831">IF(M181="","",LEFT(M181,FIND(" ",SUBSTITUTE(M181,":"," "))-1))</f>
        <v>9</v>
      </c>
      <c r="O181" s="36" t="s">
        <v>2093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2034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2286</v>
      </c>
      <c r="W181" s="32" t="str">
        <f t="shared" ref="W181" si="834">IF(V181="","",LEFT(V181,FIND(" ",SUBSTITUTE(V181,":"," "))-1))</f>
        <v>1</v>
      </c>
      <c r="X181" s="5" t="s">
        <v>2034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2088</v>
      </c>
      <c r="AC181" s="36" t="str">
        <f t="shared" ref="AC181" si="836">IF(AB181="","",LEFT(AB181,FIND(" ",SUBSTITUTE(AB181,":"," "))-1))</f>
        <v>3</v>
      </c>
      <c r="AD181" s="6" t="s">
        <v>2078</v>
      </c>
      <c r="AE181" s="36" t="str">
        <f t="shared" ref="AE181" si="837">IF(AD181="","",LEFT(AD181,FIND(" ",SUBSTITUTE(AD181,":"," "))-1))</f>
        <v>2</v>
      </c>
      <c r="AF181" s="6" t="s">
        <v>2078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2325</v>
      </c>
      <c r="AJ181" s="36" t="str">
        <f t="shared" ref="AJ181" si="839">IF(AI181="","",LEFT(AI181,FIND(" ",SUBSTITUTE(AI181,":"," "))-1))</f>
        <v>30</v>
      </c>
      <c r="AK181" s="36" t="s">
        <v>2034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2034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2034</v>
      </c>
      <c r="AS181" s="32" t="str">
        <f t="shared" ref="AS181" si="842">IF(AR181="","",LEFT(AR181,FIND(" ",SUBSTITUTE(AR181,":"," "))-1))</f>
        <v>0</v>
      </c>
      <c r="AT181" s="5" t="s">
        <v>2288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2086</v>
      </c>
      <c r="AZ181" s="36" t="str">
        <f t="shared" ref="AZ181" si="844">IF(AY181="","",LEFT(AY181,FIND(" ",SUBSTITUTE(AY181,":"," "))-1))</f>
        <v>1</v>
      </c>
      <c r="BA181" s="6" t="s">
        <v>2078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2078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2043</v>
      </c>
      <c r="BI181" s="36" t="str">
        <f t="shared" ref="BI181" si="847">IF(BH181="","",LEFT(BH181,FIND(" ",SUBSTITUTE(BH181,":"," "))-1))</f>
        <v>9</v>
      </c>
      <c r="BJ181" s="36" t="s">
        <v>2093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2034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2286</v>
      </c>
      <c r="BR181" s="32" t="str">
        <f t="shared" ref="BR181" si="850">IF(BQ181="","",LEFT(BQ181,FIND(" ",SUBSTITUTE(BQ181,":"," "))-1))</f>
        <v>1</v>
      </c>
      <c r="BS181" s="5" t="s">
        <v>2034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2088</v>
      </c>
      <c r="BY181" s="36" t="str">
        <f t="shared" ref="BY181" si="852">IF(BX181="","",LEFT(BX181,FIND(" ",SUBSTITUTE(BX181,":"," "))-1))</f>
        <v>3</v>
      </c>
      <c r="BZ181" s="6" t="s">
        <v>2078</v>
      </c>
      <c r="CA181" s="36" t="str">
        <f t="shared" ref="CA181" si="853">IF(BZ181="","",LEFT(BZ181,FIND(" ",SUBSTITUTE(BZ181,":"," "))-1))</f>
        <v>2</v>
      </c>
      <c r="CB181" s="6" t="s">
        <v>2078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2325</v>
      </c>
      <c r="CF181" s="36" t="str">
        <f t="shared" ref="CF181" si="855">IF(CE181="","",LEFT(CE181,FIND(" ",SUBSTITUTE(CE181,":"," "))-1))</f>
        <v>30</v>
      </c>
      <c r="CG181" s="36" t="s">
        <v>2034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2034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2034</v>
      </c>
      <c r="CO181" s="32" t="str">
        <f t="shared" ref="CO181" si="858">IF(CN181="","",LEFT(CN181,FIND(" ",SUBSTITUTE(CN181,":"," "))-1))</f>
        <v>0</v>
      </c>
      <c r="CP181" s="5" t="s">
        <v>2288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2086</v>
      </c>
      <c r="CU181" s="36" t="str">
        <f t="shared" ref="CU181" si="860">IF(CT181="","",LEFT(CT181,FIND(" ",SUBSTITUTE(CT181,":"," "))-1))</f>
        <v>1</v>
      </c>
      <c r="CV181" s="6" t="s">
        <v>2078</v>
      </c>
      <c r="CW181" s="36" t="str">
        <f t="shared" ref="CW181" si="861">IF(CV181="","",LEFT(CV181,FIND(" ",SUBSTITUTE(CV181,":"," "))-1))</f>
        <v>2</v>
      </c>
      <c r="CX181" s="6" t="s">
        <v>2078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2043</v>
      </c>
      <c r="DB181" s="36" t="str">
        <f t="shared" ref="DB181" si="863">IF(DA181="","",LEFT(DA181,FIND(" ",SUBSTITUTE(DA181,":"," "))-1))</f>
        <v>9</v>
      </c>
      <c r="DC181" s="36" t="s">
        <v>2093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2034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2286</v>
      </c>
      <c r="DK181" s="32" t="str">
        <f t="shared" ref="DK181" si="866">IF(DJ181="","",LEFT(DJ181,FIND(" ",SUBSTITUTE(DJ181,":"," "))-1))</f>
        <v>1</v>
      </c>
      <c r="DL181" s="5" t="s">
        <v>2034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2088</v>
      </c>
      <c r="DQ181" s="36" t="str">
        <f t="shared" ref="DQ181" si="868">IF(DP181="","",LEFT(DP181,FIND(" ",SUBSTITUTE(DP181,":"," "))-1))</f>
        <v>3</v>
      </c>
      <c r="DR181" s="6" t="s">
        <v>2078</v>
      </c>
      <c r="DS181" s="36" t="str">
        <f t="shared" ref="DS181" si="869">IF(DR181="","",LEFT(DR181,FIND(" ",SUBSTITUTE(DR181,":"," "))-1))</f>
        <v>2</v>
      </c>
      <c r="DT181" s="6" t="s">
        <v>2078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2325</v>
      </c>
      <c r="DX181" s="36" t="str">
        <f t="shared" ref="DX181" si="871">IF(DW181="","",LEFT(DW181,FIND(" ",SUBSTITUTE(DW181,":"," "))-1))</f>
        <v>30</v>
      </c>
      <c r="DY181" s="36" t="s">
        <v>2034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2034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2034</v>
      </c>
      <c r="EG181" s="32" t="str">
        <f t="shared" ref="EG181" si="874">IF(EF181="","",LEFT(EF181,FIND(" ",SUBSTITUTE(EF181,":"," "))-1))</f>
        <v>0</v>
      </c>
      <c r="EH181" s="5" t="s">
        <v>2288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2086</v>
      </c>
      <c r="EM181" s="36" t="str">
        <f t="shared" ref="EM181" si="876">IF(EL181="","",LEFT(EL181,FIND(" ",SUBSTITUTE(EL181,":"," "))-1))</f>
        <v>1</v>
      </c>
      <c r="EN181" s="6" t="s">
        <v>2078</v>
      </c>
      <c r="EO181" s="36" t="str">
        <f t="shared" ref="EO181" si="877">IF(EN181="","",LEFT(EN181,FIND(" ",SUBSTITUTE(EN181,":"," "))-1))</f>
        <v>2</v>
      </c>
      <c r="EP181" s="6" t="s">
        <v>2078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2043</v>
      </c>
      <c r="ET181" s="36" t="str">
        <f t="shared" ref="ET181" si="879">IF(ES181="","",LEFT(ES181,FIND(" ",SUBSTITUTE(ES181,":"," "))-1))</f>
        <v>9</v>
      </c>
      <c r="EU181" s="36" t="s">
        <v>2093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2034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2034</v>
      </c>
      <c r="FC181" s="32" t="str">
        <f t="shared" ref="FC181" si="882">IF(FB181="","",LEFT(FB181,FIND(" ",SUBSTITUTE(FB181,":"," "))-1))</f>
        <v>0</v>
      </c>
      <c r="FD181" s="5" t="s">
        <v>2034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469</v>
      </c>
      <c r="D182" s="10" t="s">
        <v>2027</v>
      </c>
      <c r="E182" s="7">
        <v>2</v>
      </c>
      <c r="F182" s="6" t="s">
        <v>2086</v>
      </c>
      <c r="G182" s="36" t="str">
        <f t="shared" si="523"/>
        <v>1</v>
      </c>
      <c r="H182" s="6" t="s">
        <v>2078</v>
      </c>
      <c r="I182" s="36" t="str">
        <f t="shared" si="445"/>
        <v>2</v>
      </c>
      <c r="J182" s="6" t="s">
        <v>2078</v>
      </c>
      <c r="K182" s="36" t="str">
        <f t="shared" si="446"/>
        <v>2</v>
      </c>
      <c r="L182" s="6">
        <v>100</v>
      </c>
      <c r="M182" s="6" t="s">
        <v>2072</v>
      </c>
      <c r="N182" s="36" t="str">
        <f t="shared" si="447"/>
        <v>39</v>
      </c>
      <c r="O182" s="36" t="s">
        <v>2093</v>
      </c>
      <c r="P182" s="6" t="str">
        <f t="shared" si="448"/>
        <v>2</v>
      </c>
      <c r="Q182" s="7">
        <v>108</v>
      </c>
      <c r="R182" s="6" t="b">
        <v>0</v>
      </c>
      <c r="S182" s="6" t="s">
        <v>2034</v>
      </c>
      <c r="T182" s="36" t="str">
        <f t="shared" si="449"/>
        <v>0</v>
      </c>
      <c r="U182" s="6">
        <v>0</v>
      </c>
      <c r="V182" s="6" t="s">
        <v>2286</v>
      </c>
      <c r="W182" s="32" t="str">
        <f t="shared" si="450"/>
        <v>1</v>
      </c>
      <c r="X182" s="5" t="s">
        <v>2034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1390</v>
      </c>
      <c r="D183" s="10" t="s">
        <v>1939</v>
      </c>
      <c r="E183" s="7">
        <v>2</v>
      </c>
      <c r="F183" s="6" t="s">
        <v>2086</v>
      </c>
      <c r="G183" s="36" t="str">
        <f t="shared" si="523"/>
        <v>1</v>
      </c>
      <c r="H183" s="6" t="s">
        <v>2078</v>
      </c>
      <c r="I183" s="36" t="str">
        <f t="shared" si="445"/>
        <v>2</v>
      </c>
      <c r="J183" s="6" t="s">
        <v>2078</v>
      </c>
      <c r="K183" s="36" t="str">
        <f t="shared" si="446"/>
        <v>2</v>
      </c>
      <c r="L183" s="6">
        <v>100</v>
      </c>
      <c r="M183" s="6" t="s">
        <v>2072</v>
      </c>
      <c r="N183" s="36" t="str">
        <f t="shared" si="447"/>
        <v>39</v>
      </c>
      <c r="O183" s="36" t="s">
        <v>2093</v>
      </c>
      <c r="P183" s="6" t="str">
        <f t="shared" si="448"/>
        <v>2</v>
      </c>
      <c r="Q183" s="7">
        <v>108</v>
      </c>
      <c r="R183" s="6" t="b">
        <v>0</v>
      </c>
      <c r="S183" s="6" t="s">
        <v>2034</v>
      </c>
      <c r="T183" s="36" t="str">
        <f t="shared" si="449"/>
        <v>0</v>
      </c>
      <c r="U183" s="6">
        <v>0</v>
      </c>
      <c r="V183" s="6" t="s">
        <v>2286</v>
      </c>
      <c r="W183" s="32" t="str">
        <f t="shared" si="450"/>
        <v>1</v>
      </c>
      <c r="X183" s="5" t="s">
        <v>2034</v>
      </c>
      <c r="Y183" s="32" t="str">
        <f t="shared" si="451"/>
        <v>0</v>
      </c>
      <c r="Z183" s="7">
        <v>0</v>
      </c>
      <c r="AA183" s="5" t="b">
        <v>1</v>
      </c>
      <c r="AB183" s="6" t="s">
        <v>2087</v>
      </c>
      <c r="AC183" s="36" t="str">
        <f t="shared" si="524"/>
        <v>2</v>
      </c>
      <c r="AD183" s="6" t="s">
        <v>2078</v>
      </c>
      <c r="AE183" s="36" t="str">
        <f t="shared" si="452"/>
        <v>2</v>
      </c>
      <c r="AF183" s="6" t="s">
        <v>2080</v>
      </c>
      <c r="AG183" s="36" t="str">
        <f t="shared" si="453"/>
        <v>5</v>
      </c>
      <c r="AH183" s="6">
        <v>100</v>
      </c>
      <c r="AI183" s="6" t="s">
        <v>2055</v>
      </c>
      <c r="AJ183" s="36" t="str">
        <f t="shared" si="454"/>
        <v>22</v>
      </c>
      <c r="AK183" s="36" t="s">
        <v>2093</v>
      </c>
      <c r="AL183" s="6" t="str">
        <f t="shared" si="455"/>
        <v>2</v>
      </c>
      <c r="AM183" s="7">
        <v>100</v>
      </c>
      <c r="AN183" s="6" t="b">
        <v>0</v>
      </c>
      <c r="AO183" s="6" t="s">
        <v>2034</v>
      </c>
      <c r="AP183" s="36" t="str">
        <f t="shared" si="456"/>
        <v>0</v>
      </c>
      <c r="AQ183" s="6">
        <v>0</v>
      </c>
      <c r="AR183" s="6" t="s">
        <v>2291</v>
      </c>
      <c r="AS183" s="32" t="str">
        <f t="shared" si="457"/>
        <v>49</v>
      </c>
      <c r="AT183" s="5" t="s">
        <v>2034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2088</v>
      </c>
      <c r="AZ183" s="36" t="str">
        <f t="shared" si="517"/>
        <v>3</v>
      </c>
      <c r="BA183" s="6" t="s">
        <v>2078</v>
      </c>
      <c r="BB183" s="36" t="str">
        <f t="shared" si="459"/>
        <v>2</v>
      </c>
      <c r="BC183" s="36">
        <v>0</v>
      </c>
      <c r="BD183" s="6" t="s">
        <v>2078</v>
      </c>
      <c r="BE183" s="36" t="str">
        <f t="shared" si="460"/>
        <v>2</v>
      </c>
      <c r="BF183" s="36">
        <v>0</v>
      </c>
      <c r="BG183" s="6">
        <v>100</v>
      </c>
      <c r="BH183" s="6" t="s">
        <v>2325</v>
      </c>
      <c r="BI183" s="36" t="str">
        <f t="shared" si="461"/>
        <v>30</v>
      </c>
      <c r="BJ183" s="36" t="s">
        <v>2093</v>
      </c>
      <c r="BK183" s="6" t="str">
        <f t="shared" si="462"/>
        <v>2</v>
      </c>
      <c r="BL183" s="7">
        <v>150</v>
      </c>
      <c r="BM183" s="6" t="b">
        <v>0</v>
      </c>
      <c r="BN183" s="6" t="s">
        <v>2034</v>
      </c>
      <c r="BO183" s="36" t="str">
        <f t="shared" si="463"/>
        <v>0</v>
      </c>
      <c r="BP183" s="6">
        <v>0</v>
      </c>
      <c r="BQ183" s="6" t="s">
        <v>2034</v>
      </c>
      <c r="BR183" s="32" t="str">
        <f t="shared" si="464"/>
        <v>0</v>
      </c>
      <c r="BS183" s="5" t="s">
        <v>2357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1430</v>
      </c>
      <c r="D184" s="10" t="s">
        <v>2335</v>
      </c>
      <c r="E184" s="7">
        <v>2</v>
      </c>
      <c r="F184" s="6" t="s">
        <v>2086</v>
      </c>
      <c r="G184" s="36" t="str">
        <f t="shared" ref="G184" si="884">IF(F184="","",LEFT(F184,FIND(" ",SUBSTITUTE(F184,":"," "))-1))</f>
        <v>1</v>
      </c>
      <c r="H184" s="6" t="s">
        <v>2078</v>
      </c>
      <c r="I184" s="36" t="str">
        <f t="shared" ref="I184" si="885">IF(H184="","",LEFT(H184,FIND(" ",SUBSTITUTE(H184,":"," "))-1))</f>
        <v>2</v>
      </c>
      <c r="J184" s="6" t="s">
        <v>2078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2072</v>
      </c>
      <c r="N184" s="36" t="str">
        <f t="shared" ref="N184" si="887">IF(M184="","",LEFT(M184,FIND(" ",SUBSTITUTE(M184,":"," "))-1))</f>
        <v>39</v>
      </c>
      <c r="O184" s="36" t="s">
        <v>2093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2034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2286</v>
      </c>
      <c r="W184" s="32" t="str">
        <f t="shared" ref="W184" si="890">IF(V184="","",LEFT(V184,FIND(" ",SUBSTITUTE(V184,":"," "))-1))</f>
        <v>1</v>
      </c>
      <c r="X184" s="5" t="s">
        <v>2034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2087</v>
      </c>
      <c r="AC184" s="36" t="str">
        <f t="shared" ref="AC184" si="892">IF(AB184="","",LEFT(AB184,FIND(" ",SUBSTITUTE(AB184,":"," "))-1))</f>
        <v>2</v>
      </c>
      <c r="AD184" s="6" t="s">
        <v>2078</v>
      </c>
      <c r="AE184" s="36" t="str">
        <f t="shared" ref="AE184" si="893">IF(AD184="","",LEFT(AD184,FIND(" ",SUBSTITUTE(AD184,":"," "))-1))</f>
        <v>2</v>
      </c>
      <c r="AF184" s="6" t="s">
        <v>2080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2055</v>
      </c>
      <c r="AJ184" s="36" t="str">
        <f t="shared" ref="AJ184" si="895">IF(AI184="","",LEFT(AI184,FIND(" ",SUBSTITUTE(AI184,":"," "))-1))</f>
        <v>22</v>
      </c>
      <c r="AK184" s="36" t="s">
        <v>2093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2034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2291</v>
      </c>
      <c r="AS184" s="32" t="str">
        <f t="shared" ref="AS184" si="898">IF(AR184="","",LEFT(AR184,FIND(" ",SUBSTITUTE(AR184,":"," "))-1))</f>
        <v>49</v>
      </c>
      <c r="AT184" s="5" t="s">
        <v>2034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2088</v>
      </c>
      <c r="AZ184" s="36" t="str">
        <f t="shared" ref="AZ184" si="900">IF(AY184="","",LEFT(AY184,FIND(" ",SUBSTITUTE(AY184,":"," "))-1))</f>
        <v>3</v>
      </c>
      <c r="BA184" s="6" t="s">
        <v>2078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2078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2325</v>
      </c>
      <c r="BI184" s="36" t="str">
        <f t="shared" ref="BI184" si="903">IF(BH184="","",LEFT(BH184,FIND(" ",SUBSTITUTE(BH184,":"," "))-1))</f>
        <v>30</v>
      </c>
      <c r="BJ184" s="36" t="s">
        <v>2093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2034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2034</v>
      </c>
      <c r="BR184" s="32" t="str">
        <f t="shared" ref="BR184" si="906">IF(BQ184="","",LEFT(BQ184,FIND(" ",SUBSTITUTE(BQ184,":"," "))-1))</f>
        <v>0</v>
      </c>
      <c r="BS184" s="5" t="s">
        <v>2357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470</v>
      </c>
      <c r="D185" s="10" t="s">
        <v>2028</v>
      </c>
      <c r="E185" s="7">
        <v>2</v>
      </c>
      <c r="F185" s="6" t="s">
        <v>2086</v>
      </c>
      <c r="G185" s="36" t="str">
        <f t="shared" si="523"/>
        <v>1</v>
      </c>
      <c r="H185" s="6" t="s">
        <v>2078</v>
      </c>
      <c r="I185" s="36" t="str">
        <f t="shared" si="445"/>
        <v>2</v>
      </c>
      <c r="J185" s="6" t="s">
        <v>2078</v>
      </c>
      <c r="K185" s="36" t="str">
        <f t="shared" si="446"/>
        <v>2</v>
      </c>
      <c r="L185" s="6">
        <v>100</v>
      </c>
      <c r="M185" s="6" t="s">
        <v>2044</v>
      </c>
      <c r="N185" s="36" t="str">
        <f t="shared" si="447"/>
        <v>11</v>
      </c>
      <c r="O185" s="36" t="s">
        <v>2093</v>
      </c>
      <c r="P185" s="6" t="str">
        <f t="shared" si="448"/>
        <v>2</v>
      </c>
      <c r="Q185" s="7">
        <v>104</v>
      </c>
      <c r="R185" s="6" t="b">
        <v>0</v>
      </c>
      <c r="S185" s="6" t="s">
        <v>2034</v>
      </c>
      <c r="T185" s="36" t="str">
        <f t="shared" si="449"/>
        <v>0</v>
      </c>
      <c r="U185" s="6">
        <v>0</v>
      </c>
      <c r="V185" s="6" t="s">
        <v>2286</v>
      </c>
      <c r="W185" s="32" t="str">
        <f t="shared" si="450"/>
        <v>1</v>
      </c>
      <c r="X185" s="5" t="s">
        <v>2034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1391</v>
      </c>
      <c r="D186" s="10" t="s">
        <v>1941</v>
      </c>
      <c r="E186" s="7">
        <v>2</v>
      </c>
      <c r="F186" s="6" t="s">
        <v>2086</v>
      </c>
      <c r="G186" s="36" t="str">
        <f t="shared" si="523"/>
        <v>1</v>
      </c>
      <c r="H186" s="6" t="s">
        <v>2078</v>
      </c>
      <c r="I186" s="36" t="str">
        <f t="shared" si="445"/>
        <v>2</v>
      </c>
      <c r="J186" s="6" t="s">
        <v>2078</v>
      </c>
      <c r="K186" s="36" t="str">
        <f t="shared" si="446"/>
        <v>2</v>
      </c>
      <c r="L186" s="6">
        <v>100</v>
      </c>
      <c r="M186" s="6" t="s">
        <v>2044</v>
      </c>
      <c r="N186" s="36" t="str">
        <f t="shared" si="447"/>
        <v>11</v>
      </c>
      <c r="O186" s="36" t="s">
        <v>2093</v>
      </c>
      <c r="P186" s="6" t="str">
        <f t="shared" si="448"/>
        <v>2</v>
      </c>
      <c r="Q186" s="7">
        <v>124</v>
      </c>
      <c r="R186" s="6" t="b">
        <v>0</v>
      </c>
      <c r="S186" s="6" t="s">
        <v>2034</v>
      </c>
      <c r="T186" s="36" t="str">
        <f t="shared" si="449"/>
        <v>0</v>
      </c>
      <c r="U186" s="6">
        <v>0</v>
      </c>
      <c r="V186" s="6" t="s">
        <v>2286</v>
      </c>
      <c r="W186" s="32" t="str">
        <f t="shared" si="450"/>
        <v>1</v>
      </c>
      <c r="X186" s="5" t="s">
        <v>2034</v>
      </c>
      <c r="Y186" s="32" t="str">
        <f t="shared" si="451"/>
        <v>0</v>
      </c>
      <c r="Z186" s="7">
        <v>0</v>
      </c>
      <c r="AA186" s="5" t="b">
        <v>1</v>
      </c>
      <c r="AB186" s="6" t="s">
        <v>2086</v>
      </c>
      <c r="AC186" s="36" t="str">
        <f t="shared" si="524"/>
        <v>1</v>
      </c>
      <c r="AD186" s="6" t="s">
        <v>2078</v>
      </c>
      <c r="AE186" s="36" t="str">
        <f t="shared" si="452"/>
        <v>2</v>
      </c>
      <c r="AF186" s="6" t="s">
        <v>2078</v>
      </c>
      <c r="AG186" s="36" t="str">
        <f t="shared" si="453"/>
        <v>2</v>
      </c>
      <c r="AH186" s="6">
        <v>100</v>
      </c>
      <c r="AI186" s="6" t="s">
        <v>2325</v>
      </c>
      <c r="AJ186" s="36" t="str">
        <f t="shared" si="454"/>
        <v>30</v>
      </c>
      <c r="AK186" s="36" t="s">
        <v>2103</v>
      </c>
      <c r="AL186" s="6" t="str">
        <f t="shared" si="455"/>
        <v>12</v>
      </c>
      <c r="AM186" s="7">
        <v>9</v>
      </c>
      <c r="AN186" s="6" t="b">
        <v>1</v>
      </c>
      <c r="AO186" s="6" t="s">
        <v>2093</v>
      </c>
      <c r="AP186" s="36" t="str">
        <f t="shared" si="456"/>
        <v>2</v>
      </c>
      <c r="AQ186" s="6">
        <v>1500</v>
      </c>
      <c r="AR186" s="6" t="s">
        <v>2034</v>
      </c>
      <c r="AS186" s="32" t="str">
        <f t="shared" si="457"/>
        <v>0</v>
      </c>
      <c r="AT186" s="5" t="s">
        <v>2034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2088</v>
      </c>
      <c r="AZ186" s="36" t="str">
        <f t="shared" si="517"/>
        <v>3</v>
      </c>
      <c r="BA186" s="6" t="s">
        <v>2078</v>
      </c>
      <c r="BB186" s="36" t="str">
        <f t="shared" si="459"/>
        <v>2</v>
      </c>
      <c r="BC186" s="36">
        <v>0</v>
      </c>
      <c r="BD186" s="6" t="s">
        <v>2078</v>
      </c>
      <c r="BE186" s="36" t="str">
        <f t="shared" si="460"/>
        <v>2</v>
      </c>
      <c r="BF186" s="36">
        <v>0</v>
      </c>
      <c r="BG186" s="6">
        <v>100</v>
      </c>
      <c r="BH186" s="6" t="s">
        <v>2325</v>
      </c>
      <c r="BI186" s="36" t="str">
        <f t="shared" si="461"/>
        <v>30</v>
      </c>
      <c r="BJ186" s="36" t="s">
        <v>2093</v>
      </c>
      <c r="BK186" s="6" t="str">
        <f t="shared" si="462"/>
        <v>2</v>
      </c>
      <c r="BL186" s="7">
        <v>50</v>
      </c>
      <c r="BM186" s="6" t="b">
        <v>0</v>
      </c>
      <c r="BN186" s="6" t="s">
        <v>2034</v>
      </c>
      <c r="BO186" s="36" t="str">
        <f t="shared" si="463"/>
        <v>0</v>
      </c>
      <c r="BP186" s="6">
        <v>0</v>
      </c>
      <c r="BQ186" s="6" t="s">
        <v>2034</v>
      </c>
      <c r="BR186" s="32" t="str">
        <f t="shared" si="464"/>
        <v>0</v>
      </c>
      <c r="BS186" s="5" t="s">
        <v>2292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1431</v>
      </c>
      <c r="D187" s="10" t="s">
        <v>2261</v>
      </c>
      <c r="E187" s="7">
        <v>2</v>
      </c>
      <c r="F187" s="6" t="s">
        <v>2086</v>
      </c>
      <c r="G187" s="36" t="str">
        <f t="shared" ref="G187" si="908">IF(F187="","",LEFT(F187,FIND(" ",SUBSTITUTE(F187,":"," "))-1))</f>
        <v>1</v>
      </c>
      <c r="H187" s="6" t="s">
        <v>2078</v>
      </c>
      <c r="I187" s="36" t="str">
        <f t="shared" ref="I187" si="909">IF(H187="","",LEFT(H187,FIND(" ",SUBSTITUTE(H187,":"," "))-1))</f>
        <v>2</v>
      </c>
      <c r="J187" s="6" t="s">
        <v>2078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2044</v>
      </c>
      <c r="N187" s="36" t="str">
        <f t="shared" ref="N187" si="911">IF(M187="","",LEFT(M187,FIND(" ",SUBSTITUTE(M187,":"," "))-1))</f>
        <v>11</v>
      </c>
      <c r="O187" s="36" t="s">
        <v>2093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2034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2286</v>
      </c>
      <c r="W187" s="32" t="str">
        <f t="shared" ref="W187" si="914">IF(V187="","",LEFT(V187,FIND(" ",SUBSTITUTE(V187,":"," "))-1))</f>
        <v>1</v>
      </c>
      <c r="X187" s="5" t="s">
        <v>2034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2086</v>
      </c>
      <c r="AC187" s="36" t="str">
        <f t="shared" ref="AC187" si="916">IF(AB187="","",LEFT(AB187,FIND(" ",SUBSTITUTE(AB187,":"," "))-1))</f>
        <v>1</v>
      </c>
      <c r="AD187" s="6" t="s">
        <v>2078</v>
      </c>
      <c r="AE187" s="36" t="str">
        <f t="shared" ref="AE187" si="917">IF(AD187="","",LEFT(AD187,FIND(" ",SUBSTITUTE(AD187,":"," "))-1))</f>
        <v>2</v>
      </c>
      <c r="AF187" s="6" t="s">
        <v>2078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2325</v>
      </c>
      <c r="AJ187" s="36" t="str">
        <f t="shared" ref="AJ187" si="919">IF(AI187="","",LEFT(AI187,FIND(" ",SUBSTITUTE(AI187,":"," "))-1))</f>
        <v>30</v>
      </c>
      <c r="AK187" s="36" t="s">
        <v>2103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2093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2034</v>
      </c>
      <c r="AS187" s="32" t="str">
        <f t="shared" ref="AS187" si="922">IF(AR187="","",LEFT(AR187,FIND(" ",SUBSTITUTE(AR187,":"," "))-1))</f>
        <v>0</v>
      </c>
      <c r="AT187" s="5" t="s">
        <v>2034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2088</v>
      </c>
      <c r="AZ187" s="36" t="str">
        <f t="shared" ref="AZ187" si="924">IF(AY187="","",LEFT(AY187,FIND(" ",SUBSTITUTE(AY187,":"," "))-1))</f>
        <v>3</v>
      </c>
      <c r="BA187" s="6" t="s">
        <v>2078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2078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2325</v>
      </c>
      <c r="BI187" s="36" t="str">
        <f t="shared" ref="BI187" si="927">IF(BH187="","",LEFT(BH187,FIND(" ",SUBSTITUTE(BH187,":"," "))-1))</f>
        <v>30</v>
      </c>
      <c r="BJ187" s="36" t="s">
        <v>2093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2034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2034</v>
      </c>
      <c r="BR187" s="32" t="str">
        <f t="shared" ref="BR187" si="930">IF(BQ187="","",LEFT(BQ187,FIND(" ",SUBSTITUTE(BQ187,":"," "))-1))</f>
        <v>0</v>
      </c>
      <c r="BS187" s="5" t="s">
        <v>2292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471</v>
      </c>
      <c r="D188" s="10" t="s">
        <v>2029</v>
      </c>
      <c r="E188" s="7">
        <v>2</v>
      </c>
      <c r="F188" s="6" t="s">
        <v>2086</v>
      </c>
      <c r="G188" s="36" t="str">
        <f t="shared" si="523"/>
        <v>1</v>
      </c>
      <c r="H188" s="6" t="s">
        <v>2078</v>
      </c>
      <c r="I188" s="36" t="str">
        <f t="shared" si="445"/>
        <v>2</v>
      </c>
      <c r="J188" s="6" t="s">
        <v>2078</v>
      </c>
      <c r="K188" s="36" t="str">
        <f t="shared" si="446"/>
        <v>2</v>
      </c>
      <c r="L188" s="6">
        <v>100</v>
      </c>
      <c r="M188" s="6" t="s">
        <v>2045</v>
      </c>
      <c r="N188" s="36" t="str">
        <f t="shared" si="447"/>
        <v>12</v>
      </c>
      <c r="O188" s="36" t="s">
        <v>2093</v>
      </c>
      <c r="P188" s="6" t="str">
        <f t="shared" si="448"/>
        <v>2</v>
      </c>
      <c r="Q188" s="7">
        <v>105</v>
      </c>
      <c r="R188" s="6" t="b">
        <v>0</v>
      </c>
      <c r="S188" s="6" t="s">
        <v>2034</v>
      </c>
      <c r="T188" s="36" t="str">
        <f t="shared" si="449"/>
        <v>0</v>
      </c>
      <c r="U188" s="6">
        <v>0</v>
      </c>
      <c r="V188" s="6" t="s">
        <v>2286</v>
      </c>
      <c r="W188" s="32" t="str">
        <f t="shared" si="450"/>
        <v>1</v>
      </c>
      <c r="X188" s="5" t="s">
        <v>2034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1392</v>
      </c>
      <c r="D189" s="10" t="s">
        <v>1943</v>
      </c>
      <c r="E189" s="7">
        <v>2</v>
      </c>
      <c r="F189" s="6" t="s">
        <v>2086</v>
      </c>
      <c r="G189" s="36" t="str">
        <f t="shared" si="523"/>
        <v>1</v>
      </c>
      <c r="H189" s="6" t="s">
        <v>2078</v>
      </c>
      <c r="I189" s="36" t="str">
        <f t="shared" si="445"/>
        <v>2</v>
      </c>
      <c r="J189" s="6" t="s">
        <v>2078</v>
      </c>
      <c r="K189" s="36" t="str">
        <f t="shared" si="446"/>
        <v>2</v>
      </c>
      <c r="L189" s="6">
        <v>100</v>
      </c>
      <c r="M189" s="6" t="s">
        <v>2045</v>
      </c>
      <c r="N189" s="36" t="str">
        <f t="shared" si="447"/>
        <v>12</v>
      </c>
      <c r="O189" s="36" t="s">
        <v>2093</v>
      </c>
      <c r="P189" s="6" t="str">
        <f t="shared" si="448"/>
        <v>2</v>
      </c>
      <c r="Q189" s="7">
        <v>125</v>
      </c>
      <c r="R189" s="6" t="b">
        <v>0</v>
      </c>
      <c r="S189" s="6" t="s">
        <v>2034</v>
      </c>
      <c r="T189" s="36" t="str">
        <f t="shared" si="449"/>
        <v>0</v>
      </c>
      <c r="U189" s="6">
        <v>0</v>
      </c>
      <c r="V189" s="6" t="s">
        <v>2286</v>
      </c>
      <c r="W189" s="32" t="str">
        <f t="shared" si="450"/>
        <v>1</v>
      </c>
      <c r="X189" s="5" t="s">
        <v>2034</v>
      </c>
      <c r="Y189" s="32" t="str">
        <f t="shared" si="451"/>
        <v>0</v>
      </c>
      <c r="Z189" s="7">
        <v>0</v>
      </c>
      <c r="AA189" s="5" t="b">
        <v>1</v>
      </c>
      <c r="AB189" s="6" t="s">
        <v>2088</v>
      </c>
      <c r="AC189" s="36" t="str">
        <f t="shared" si="524"/>
        <v>3</v>
      </c>
      <c r="AD189" s="6" t="s">
        <v>2078</v>
      </c>
      <c r="AE189" s="36" t="str">
        <f t="shared" si="452"/>
        <v>2</v>
      </c>
      <c r="AF189" s="6" t="s">
        <v>2078</v>
      </c>
      <c r="AG189" s="36" t="str">
        <f t="shared" si="453"/>
        <v>2</v>
      </c>
      <c r="AH189" s="6">
        <v>100</v>
      </c>
      <c r="AI189" s="6" t="s">
        <v>2325</v>
      </c>
      <c r="AJ189" s="36" t="str">
        <f t="shared" si="454"/>
        <v>30</v>
      </c>
      <c r="AK189" s="36" t="s">
        <v>2093</v>
      </c>
      <c r="AL189" s="6" t="str">
        <f t="shared" si="455"/>
        <v>2</v>
      </c>
      <c r="AM189" s="7">
        <v>75</v>
      </c>
      <c r="AN189" s="6" t="b">
        <v>0</v>
      </c>
      <c r="AO189" s="6" t="s">
        <v>2034</v>
      </c>
      <c r="AP189" s="36" t="str">
        <f t="shared" si="456"/>
        <v>0</v>
      </c>
      <c r="AQ189" s="6">
        <v>0</v>
      </c>
      <c r="AR189" s="6" t="s">
        <v>2034</v>
      </c>
      <c r="AS189" s="32" t="str">
        <f t="shared" si="457"/>
        <v>0</v>
      </c>
      <c r="AT189" s="5" t="s">
        <v>2321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2088</v>
      </c>
      <c r="AZ189" s="36" t="str">
        <f t="shared" si="517"/>
        <v>3</v>
      </c>
      <c r="BA189" s="6" t="s">
        <v>2078</v>
      </c>
      <c r="BB189" s="36" t="str">
        <f t="shared" si="459"/>
        <v>2</v>
      </c>
      <c r="BC189" s="36">
        <v>0</v>
      </c>
      <c r="BD189" s="6" t="s">
        <v>2078</v>
      </c>
      <c r="BE189" s="36" t="str">
        <f t="shared" si="460"/>
        <v>2</v>
      </c>
      <c r="BF189" s="36">
        <v>0</v>
      </c>
      <c r="BG189" s="6">
        <v>12</v>
      </c>
      <c r="BH189" s="6" t="s">
        <v>2325</v>
      </c>
      <c r="BI189" s="36" t="str">
        <f t="shared" si="461"/>
        <v>30</v>
      </c>
      <c r="BJ189" s="36" t="s">
        <v>2034</v>
      </c>
      <c r="BK189" s="6" t="str">
        <f t="shared" si="462"/>
        <v>0</v>
      </c>
      <c r="BL189" s="7">
        <v>0</v>
      </c>
      <c r="BM189" s="6" t="b">
        <v>0</v>
      </c>
      <c r="BN189" s="6" t="s">
        <v>2034</v>
      </c>
      <c r="BO189" s="36" t="str">
        <f t="shared" si="463"/>
        <v>0</v>
      </c>
      <c r="BP189" s="6">
        <v>0</v>
      </c>
      <c r="BQ189" s="6" t="s">
        <v>2034</v>
      </c>
      <c r="BR189" s="32" t="str">
        <f t="shared" si="464"/>
        <v>0</v>
      </c>
      <c r="BS189" s="5" t="s">
        <v>2290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2088</v>
      </c>
      <c r="BY189" s="36" t="str">
        <f t="shared" si="518"/>
        <v>3</v>
      </c>
      <c r="BZ189" s="6" t="s">
        <v>2078</v>
      </c>
      <c r="CA189" s="36" t="str">
        <f t="shared" si="466"/>
        <v>2</v>
      </c>
      <c r="CB189" s="6" t="s">
        <v>2078</v>
      </c>
      <c r="CC189" s="36" t="str">
        <f t="shared" si="467"/>
        <v>2</v>
      </c>
      <c r="CD189" s="6">
        <v>12</v>
      </c>
      <c r="CE189" s="6" t="s">
        <v>2325</v>
      </c>
      <c r="CF189" s="36" t="str">
        <f t="shared" si="468"/>
        <v>30</v>
      </c>
      <c r="CG189" s="36" t="s">
        <v>2034</v>
      </c>
      <c r="CH189" s="6" t="str">
        <f t="shared" si="469"/>
        <v>0</v>
      </c>
      <c r="CI189" s="7">
        <v>0</v>
      </c>
      <c r="CJ189" s="6" t="b">
        <v>0</v>
      </c>
      <c r="CK189" s="6" t="s">
        <v>2034</v>
      </c>
      <c r="CL189" s="36" t="str">
        <f t="shared" si="470"/>
        <v>0</v>
      </c>
      <c r="CM189" s="6">
        <v>0</v>
      </c>
      <c r="CN189" s="6" t="s">
        <v>2034</v>
      </c>
      <c r="CO189" s="32" t="str">
        <f t="shared" si="471"/>
        <v>0</v>
      </c>
      <c r="CP189" s="5" t="s">
        <v>2299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1432</v>
      </c>
      <c r="D190" s="10" t="s">
        <v>2263</v>
      </c>
      <c r="E190" s="7">
        <v>2</v>
      </c>
      <c r="F190" s="6" t="s">
        <v>2086</v>
      </c>
      <c r="G190" s="36" t="str">
        <f t="shared" ref="G190" si="932">IF(F190="","",LEFT(F190,FIND(" ",SUBSTITUTE(F190,":"," "))-1))</f>
        <v>1</v>
      </c>
      <c r="H190" s="6" t="s">
        <v>2078</v>
      </c>
      <c r="I190" s="36" t="str">
        <f t="shared" ref="I190" si="933">IF(H190="","",LEFT(H190,FIND(" ",SUBSTITUTE(H190,":"," "))-1))</f>
        <v>2</v>
      </c>
      <c r="J190" s="6" t="s">
        <v>2078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2045</v>
      </c>
      <c r="N190" s="36" t="str">
        <f t="shared" ref="N190" si="935">IF(M190="","",LEFT(M190,FIND(" ",SUBSTITUTE(M190,":"," "))-1))</f>
        <v>12</v>
      </c>
      <c r="O190" s="36" t="s">
        <v>2093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2034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2286</v>
      </c>
      <c r="W190" s="32" t="str">
        <f t="shared" ref="W190" si="938">IF(V190="","",LEFT(V190,FIND(" ",SUBSTITUTE(V190,":"," "))-1))</f>
        <v>1</v>
      </c>
      <c r="X190" s="5" t="s">
        <v>2034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2088</v>
      </c>
      <c r="AC190" s="36" t="str">
        <f t="shared" ref="AC190" si="940">IF(AB190="","",LEFT(AB190,FIND(" ",SUBSTITUTE(AB190,":"," "))-1))</f>
        <v>3</v>
      </c>
      <c r="AD190" s="6" t="s">
        <v>2078</v>
      </c>
      <c r="AE190" s="36" t="str">
        <f t="shared" ref="AE190" si="941">IF(AD190="","",LEFT(AD190,FIND(" ",SUBSTITUTE(AD190,":"," "))-1))</f>
        <v>2</v>
      </c>
      <c r="AF190" s="6" t="s">
        <v>2078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2325</v>
      </c>
      <c r="AJ190" s="36" t="str">
        <f t="shared" ref="AJ190" si="943">IF(AI190="","",LEFT(AI190,FIND(" ",SUBSTITUTE(AI190,":"," "))-1))</f>
        <v>30</v>
      </c>
      <c r="AK190" s="36" t="s">
        <v>2093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2034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2034</v>
      </c>
      <c r="AS190" s="32" t="str">
        <f t="shared" ref="AS190" si="946">IF(AR190="","",LEFT(AR190,FIND(" ",SUBSTITUTE(AR190,":"," "))-1))</f>
        <v>0</v>
      </c>
      <c r="AT190" s="5" t="s">
        <v>2321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2088</v>
      </c>
      <c r="AZ190" s="36" t="str">
        <f t="shared" ref="AZ190" si="948">IF(AY190="","",LEFT(AY190,FIND(" ",SUBSTITUTE(AY190,":"," "))-1))</f>
        <v>3</v>
      </c>
      <c r="BA190" s="6" t="s">
        <v>2078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2078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2325</v>
      </c>
      <c r="BI190" s="36" t="str">
        <f t="shared" ref="BI190" si="951">IF(BH190="","",LEFT(BH190,FIND(" ",SUBSTITUTE(BH190,":"," "))-1))</f>
        <v>30</v>
      </c>
      <c r="BJ190" s="36" t="s">
        <v>2034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2034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2034</v>
      </c>
      <c r="BR190" s="32" t="str">
        <f t="shared" ref="BR190" si="954">IF(BQ190="","",LEFT(BQ190,FIND(" ",SUBSTITUTE(BQ190,":"," "))-1))</f>
        <v>0</v>
      </c>
      <c r="BS190" s="5" t="s">
        <v>2290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2088</v>
      </c>
      <c r="BY190" s="36" t="str">
        <f t="shared" ref="BY190" si="956">IF(BX190="","",LEFT(BX190,FIND(" ",SUBSTITUTE(BX190,":"," "))-1))</f>
        <v>3</v>
      </c>
      <c r="BZ190" s="6" t="s">
        <v>2078</v>
      </c>
      <c r="CA190" s="36" t="str">
        <f t="shared" ref="CA190" si="957">IF(BZ190="","",LEFT(BZ190,FIND(" ",SUBSTITUTE(BZ190,":"," "))-1))</f>
        <v>2</v>
      </c>
      <c r="CB190" s="6" t="s">
        <v>2078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2325</v>
      </c>
      <c r="CF190" s="36" t="str">
        <f t="shared" ref="CF190" si="959">IF(CE190="","",LEFT(CE190,FIND(" ",SUBSTITUTE(CE190,":"," "))-1))</f>
        <v>30</v>
      </c>
      <c r="CG190" s="36" t="s">
        <v>2034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2034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2034</v>
      </c>
      <c r="CO190" s="32" t="str">
        <f t="shared" ref="CO190" si="962">IF(CN190="","",LEFT(CN190,FIND(" ",SUBSTITUTE(CN190,":"," "))-1))</f>
        <v>0</v>
      </c>
      <c r="CP190" s="5" t="s">
        <v>2299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8" priority="24">
      <formula>CELL("ROW")=ROW()</formula>
    </cfRule>
  </conditionalFormatting>
  <conditionalFormatting sqref="K10">
    <cfRule type="expression" dxfId="277" priority="23">
      <formula>CELL("ROW")=ROW()</formula>
    </cfRule>
  </conditionalFormatting>
  <conditionalFormatting sqref="GZ10">
    <cfRule type="expression" dxfId="276" priority="22">
      <formula>CELL("ROW")=ROW()</formula>
    </cfRule>
  </conditionalFormatting>
  <conditionalFormatting sqref="HM10">
    <cfRule type="expression" dxfId="275" priority="21">
      <formula>CELL("ROW")=ROW()</formula>
    </cfRule>
  </conditionalFormatting>
  <conditionalFormatting sqref="D137:D139">
    <cfRule type="expression" dxfId="274" priority="19">
      <formula>CELL("ROW")=ROW()</formula>
    </cfRule>
  </conditionalFormatting>
  <conditionalFormatting sqref="GG10">
    <cfRule type="expression" dxfId="273" priority="18">
      <formula>CELL("ROW")=ROW()</formula>
    </cfRule>
  </conditionalFormatting>
  <conditionalFormatting sqref="AG10">
    <cfRule type="expression" dxfId="272" priority="17">
      <formula>CELL("ROW")=ROW()</formula>
    </cfRule>
  </conditionalFormatting>
  <conditionalFormatting sqref="BE10:BF10">
    <cfRule type="expression" dxfId="271" priority="16">
      <formula>CELL("ROW")=ROW()</formula>
    </cfRule>
  </conditionalFormatting>
  <conditionalFormatting sqref="CC10">
    <cfRule type="expression" dxfId="270" priority="15">
      <formula>CELL("ROW")=ROW()</formula>
    </cfRule>
  </conditionalFormatting>
  <conditionalFormatting sqref="I10">
    <cfRule type="expression" dxfId="269" priority="14">
      <formula>CELL("ROW")=ROW()</formula>
    </cfRule>
  </conditionalFormatting>
  <conditionalFormatting sqref="AE10">
    <cfRule type="expression" dxfId="268" priority="11">
      <formula>CELL("ROW")=ROW()</formula>
    </cfRule>
  </conditionalFormatting>
  <conditionalFormatting sqref="BB10:BC10">
    <cfRule type="expression" dxfId="267" priority="10">
      <formula>CELL("ROW")=ROW()</formula>
    </cfRule>
  </conditionalFormatting>
  <conditionalFormatting sqref="CA10">
    <cfRule type="expression" dxfId="266" priority="9">
      <formula>CELL("ROW")=ROW()</formula>
    </cfRule>
  </conditionalFormatting>
  <conditionalFormatting sqref="CY10">
    <cfRule type="expression" dxfId="265" priority="8">
      <formula>CELL("ROW")=ROW()</formula>
    </cfRule>
  </conditionalFormatting>
  <conditionalFormatting sqref="CW10">
    <cfRule type="expression" dxfId="264" priority="7">
      <formula>CELL("ROW")=ROW()</formula>
    </cfRule>
  </conditionalFormatting>
  <conditionalFormatting sqref="DU10">
    <cfRule type="expression" dxfId="263" priority="6">
      <formula>CELL("ROW")=ROW()</formula>
    </cfRule>
  </conditionalFormatting>
  <conditionalFormatting sqref="DS10">
    <cfRule type="expression" dxfId="262" priority="5">
      <formula>CELL("ROW")=ROW()</formula>
    </cfRule>
  </conditionalFormatting>
  <conditionalFormatting sqref="EQ10">
    <cfRule type="expression" dxfId="261" priority="4">
      <formula>CELL("ROW")=ROW()</formula>
    </cfRule>
  </conditionalFormatting>
  <conditionalFormatting sqref="EO10">
    <cfRule type="expression" dxfId="260" priority="3">
      <formula>CELL("ROW")=ROW()</formula>
    </cfRule>
  </conditionalFormatting>
  <conditionalFormatting sqref="FM10">
    <cfRule type="expression" dxfId="259" priority="2">
      <formula>CELL("ROW")=ROW()</formula>
    </cfRule>
  </conditionalFormatting>
  <conditionalFormatting sqref="FK10">
    <cfRule type="expression" dxfId="258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AQ133" activePane="bottomRight" state="frozen"/>
      <selection activeCell="B4" sqref="B4"/>
      <selection pane="topRight" activeCell="E4" sqref="E4"/>
      <selection pane="bottomLeft" activeCell="B11" sqref="B11"/>
      <selection pane="bottomRight" activeCell="AV138" sqref="AV138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2083</v>
      </c>
      <c r="G6" s="3" t="s">
        <v>196</v>
      </c>
      <c r="H6" s="3" t="s">
        <v>2294</v>
      </c>
      <c r="I6" s="3" t="s">
        <v>2293</v>
      </c>
      <c r="J6" s="3" t="s">
        <v>2081</v>
      </c>
      <c r="K6" s="3" t="s">
        <v>208</v>
      </c>
      <c r="L6" s="3" t="s">
        <v>534</v>
      </c>
      <c r="M6" s="3" t="s">
        <v>2030</v>
      </c>
      <c r="N6" s="3" t="s">
        <v>194</v>
      </c>
      <c r="O6" s="3" t="s">
        <v>2076</v>
      </c>
      <c r="P6" s="3" t="s">
        <v>195</v>
      </c>
      <c r="Q6" s="3" t="s">
        <v>197</v>
      </c>
      <c r="R6" s="3" t="s">
        <v>536</v>
      </c>
      <c r="S6" s="3" t="s">
        <v>2104</v>
      </c>
      <c r="T6" s="3" t="s">
        <v>538</v>
      </c>
      <c r="U6" s="3" t="s">
        <v>540</v>
      </c>
      <c r="V6" s="3" t="s">
        <v>2113</v>
      </c>
      <c r="W6" s="3" t="s">
        <v>215</v>
      </c>
      <c r="X6" s="3" t="s">
        <v>2109</v>
      </c>
      <c r="Y6" s="3" t="s">
        <v>545</v>
      </c>
      <c r="Z6" s="3" t="s">
        <v>198</v>
      </c>
      <c r="AA6" s="3" t="s">
        <v>542</v>
      </c>
      <c r="AB6" s="3" t="s">
        <v>2083</v>
      </c>
      <c r="AC6" s="3" t="s">
        <v>196</v>
      </c>
      <c r="AD6" s="3" t="s">
        <v>2294</v>
      </c>
      <c r="AE6" s="3" t="s">
        <v>2293</v>
      </c>
      <c r="AF6" s="3" t="s">
        <v>2348</v>
      </c>
      <c r="AG6" s="3" t="s">
        <v>2081</v>
      </c>
      <c r="AH6" s="3" t="s">
        <v>208</v>
      </c>
      <c r="AI6" s="3" t="s">
        <v>534</v>
      </c>
      <c r="AJ6" s="3" t="s">
        <v>2030</v>
      </c>
      <c r="AK6" s="3" t="s">
        <v>194</v>
      </c>
      <c r="AL6" s="3" t="s">
        <v>2076</v>
      </c>
      <c r="AM6" s="3" t="s">
        <v>195</v>
      </c>
      <c r="AN6" s="3" t="s">
        <v>197</v>
      </c>
      <c r="AO6" s="3" t="s">
        <v>536</v>
      </c>
      <c r="AP6" s="3" t="s">
        <v>2104</v>
      </c>
      <c r="AQ6" s="3" t="s">
        <v>538</v>
      </c>
      <c r="AR6" s="3" t="s">
        <v>540</v>
      </c>
      <c r="AS6" s="3" t="s">
        <v>2113</v>
      </c>
      <c r="AT6" s="3" t="s">
        <v>215</v>
      </c>
      <c r="AU6" s="3" t="s">
        <v>2109</v>
      </c>
      <c r="AV6" s="3" t="s">
        <v>545</v>
      </c>
      <c r="AW6" s="3" t="s">
        <v>198</v>
      </c>
      <c r="AX6" s="3" t="s">
        <v>542</v>
      </c>
      <c r="AY6" s="3" t="s">
        <v>2083</v>
      </c>
      <c r="AZ6" s="3" t="s">
        <v>196</v>
      </c>
      <c r="BA6" s="3" t="s">
        <v>2294</v>
      </c>
      <c r="BB6" s="3" t="s">
        <v>2293</v>
      </c>
      <c r="BC6" s="3" t="s">
        <v>2081</v>
      </c>
      <c r="BD6" s="3" t="s">
        <v>208</v>
      </c>
      <c r="BE6" s="3" t="s">
        <v>534</v>
      </c>
      <c r="BF6" s="3" t="s">
        <v>2030</v>
      </c>
      <c r="BG6" s="3" t="s">
        <v>194</v>
      </c>
      <c r="BH6" s="3" t="s">
        <v>2076</v>
      </c>
      <c r="BI6" s="3" t="s">
        <v>195</v>
      </c>
      <c r="BJ6" s="3" t="s">
        <v>197</v>
      </c>
      <c r="BK6" s="3" t="s">
        <v>536</v>
      </c>
      <c r="BL6" s="3" t="s">
        <v>2104</v>
      </c>
      <c r="BM6" s="3" t="s">
        <v>538</v>
      </c>
      <c r="BN6" s="3" t="s">
        <v>540</v>
      </c>
      <c r="BO6" s="3" t="s">
        <v>2113</v>
      </c>
      <c r="BP6" s="3" t="s">
        <v>215</v>
      </c>
      <c r="BQ6" s="3" t="s">
        <v>2109</v>
      </c>
      <c r="BR6" s="3" t="s">
        <v>545</v>
      </c>
      <c r="BS6" s="3" t="s">
        <v>198</v>
      </c>
      <c r="BT6" s="3" t="s">
        <v>542</v>
      </c>
      <c r="BU6" s="3" t="s">
        <v>2083</v>
      </c>
      <c r="BV6" s="3" t="s">
        <v>196</v>
      </c>
      <c r="BW6" s="3" t="s">
        <v>2294</v>
      </c>
      <c r="BX6" s="3" t="s">
        <v>2293</v>
      </c>
      <c r="BY6" s="3" t="s">
        <v>2081</v>
      </c>
      <c r="BZ6" s="3" t="s">
        <v>208</v>
      </c>
      <c r="CA6" s="3" t="s">
        <v>534</v>
      </c>
      <c r="CB6" s="3" t="s">
        <v>2030</v>
      </c>
      <c r="CC6" s="3" t="s">
        <v>194</v>
      </c>
      <c r="CD6" s="3" t="s">
        <v>2076</v>
      </c>
      <c r="CE6" s="3" t="s">
        <v>195</v>
      </c>
      <c r="CF6" s="3" t="s">
        <v>197</v>
      </c>
      <c r="CG6" s="3" t="s">
        <v>536</v>
      </c>
      <c r="CH6" s="3" t="s">
        <v>2104</v>
      </c>
      <c r="CI6" s="3" t="s">
        <v>538</v>
      </c>
      <c r="CJ6" s="3" t="s">
        <v>540</v>
      </c>
      <c r="CK6" s="3" t="s">
        <v>2113</v>
      </c>
      <c r="CL6" s="3" t="s">
        <v>215</v>
      </c>
      <c r="CM6" s="3" t="s">
        <v>2109</v>
      </c>
      <c r="CN6" s="3" t="s">
        <v>545</v>
      </c>
      <c r="CO6" s="3" t="s">
        <v>198</v>
      </c>
      <c r="CP6" s="3" t="s">
        <v>542</v>
      </c>
      <c r="CQ6" s="3" t="s">
        <v>2083</v>
      </c>
      <c r="CR6" s="3" t="s">
        <v>196</v>
      </c>
      <c r="CS6" s="3" t="s">
        <v>2294</v>
      </c>
      <c r="CT6" s="3" t="s">
        <v>2293</v>
      </c>
      <c r="CU6" s="3" t="s">
        <v>2081</v>
      </c>
      <c r="CV6" s="3" t="s">
        <v>208</v>
      </c>
      <c r="CW6" s="3" t="s">
        <v>534</v>
      </c>
      <c r="CX6" s="3" t="s">
        <v>2030</v>
      </c>
      <c r="CY6" s="3" t="s">
        <v>194</v>
      </c>
      <c r="CZ6" s="3" t="s">
        <v>2076</v>
      </c>
      <c r="DA6" s="3" t="s">
        <v>195</v>
      </c>
      <c r="DB6" s="3" t="s">
        <v>197</v>
      </c>
      <c r="DC6" s="3" t="s">
        <v>536</v>
      </c>
      <c r="DD6" s="3" t="s">
        <v>2104</v>
      </c>
      <c r="DE6" s="3" t="s">
        <v>538</v>
      </c>
      <c r="DF6" s="3" t="s">
        <v>540</v>
      </c>
      <c r="DG6" s="3" t="s">
        <v>2113</v>
      </c>
      <c r="DH6" s="3" t="s">
        <v>215</v>
      </c>
      <c r="DI6" s="3" t="s">
        <v>2109</v>
      </c>
      <c r="DJ6" s="3" t="s">
        <v>545</v>
      </c>
      <c r="DK6" s="3" t="s">
        <v>198</v>
      </c>
      <c r="DL6" s="3" t="s">
        <v>542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1646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2031</v>
      </c>
      <c r="G8" s="4" t="s">
        <v>7</v>
      </c>
      <c r="H8" s="4" t="s">
        <v>249</v>
      </c>
      <c r="I8" s="4" t="s">
        <v>173</v>
      </c>
      <c r="J8" s="4" t="s">
        <v>2031</v>
      </c>
      <c r="K8" s="4" t="s">
        <v>173</v>
      </c>
      <c r="L8" s="4" t="s">
        <v>173</v>
      </c>
      <c r="M8" s="4" t="s">
        <v>2031</v>
      </c>
      <c r="N8" s="4" t="s">
        <v>7</v>
      </c>
      <c r="O8" s="4" t="s">
        <v>2031</v>
      </c>
      <c r="P8" s="4" t="s">
        <v>7</v>
      </c>
      <c r="Q8" s="4" t="s">
        <v>7</v>
      </c>
      <c r="R8" s="4" t="s">
        <v>9</v>
      </c>
      <c r="S8" s="4" t="s">
        <v>2031</v>
      </c>
      <c r="T8" s="4" t="s">
        <v>173</v>
      </c>
      <c r="U8" s="4" t="s">
        <v>173</v>
      </c>
      <c r="V8" s="4" t="s">
        <v>2031</v>
      </c>
      <c r="W8" s="4" t="s">
        <v>173</v>
      </c>
      <c r="X8" s="4" t="s">
        <v>2031</v>
      </c>
      <c r="Y8" s="4" t="s">
        <v>173</v>
      </c>
      <c r="Z8" s="4" t="s">
        <v>7</v>
      </c>
      <c r="AA8" s="4" t="s">
        <v>543</v>
      </c>
      <c r="AB8" s="4" t="s">
        <v>2031</v>
      </c>
      <c r="AC8" s="4" t="s">
        <v>7</v>
      </c>
      <c r="AD8" s="4" t="s">
        <v>249</v>
      </c>
      <c r="AE8" s="4" t="s">
        <v>173</v>
      </c>
      <c r="AF8" s="4" t="s">
        <v>2377</v>
      </c>
      <c r="AG8" s="4" t="s">
        <v>2031</v>
      </c>
      <c r="AH8" s="4" t="s">
        <v>173</v>
      </c>
      <c r="AI8" s="4" t="s">
        <v>173</v>
      </c>
      <c r="AJ8" s="4" t="s">
        <v>2031</v>
      </c>
      <c r="AK8" s="4" t="s">
        <v>7</v>
      </c>
      <c r="AL8" s="4" t="s">
        <v>2031</v>
      </c>
      <c r="AM8" s="4" t="s">
        <v>7</v>
      </c>
      <c r="AN8" s="4" t="s">
        <v>7</v>
      </c>
      <c r="AO8" s="4" t="s">
        <v>9</v>
      </c>
      <c r="AP8" s="4" t="s">
        <v>2031</v>
      </c>
      <c r="AQ8" s="4" t="s">
        <v>173</v>
      </c>
      <c r="AR8" s="4" t="s">
        <v>173</v>
      </c>
      <c r="AS8" s="4" t="s">
        <v>2031</v>
      </c>
      <c r="AT8" s="4" t="s">
        <v>173</v>
      </c>
      <c r="AU8" s="4" t="s">
        <v>2031</v>
      </c>
      <c r="AV8" s="4" t="s">
        <v>173</v>
      </c>
      <c r="AW8" s="4" t="s">
        <v>7</v>
      </c>
      <c r="AX8" s="4" t="s">
        <v>543</v>
      </c>
      <c r="AY8" s="4" t="s">
        <v>2031</v>
      </c>
      <c r="AZ8" s="4" t="s">
        <v>7</v>
      </c>
      <c r="BA8" s="4" t="s">
        <v>249</v>
      </c>
      <c r="BB8" s="4" t="s">
        <v>173</v>
      </c>
      <c r="BC8" s="4" t="s">
        <v>2031</v>
      </c>
      <c r="BD8" s="4" t="s">
        <v>173</v>
      </c>
      <c r="BE8" s="4" t="s">
        <v>173</v>
      </c>
      <c r="BF8" s="4" t="s">
        <v>2031</v>
      </c>
      <c r="BG8" s="4" t="s">
        <v>7</v>
      </c>
      <c r="BH8" s="4" t="s">
        <v>2031</v>
      </c>
      <c r="BI8" s="4" t="s">
        <v>7</v>
      </c>
      <c r="BJ8" s="4" t="s">
        <v>7</v>
      </c>
      <c r="BK8" s="4" t="s">
        <v>9</v>
      </c>
      <c r="BL8" s="4" t="s">
        <v>2031</v>
      </c>
      <c r="BM8" s="4" t="s">
        <v>173</v>
      </c>
      <c r="BN8" s="4" t="s">
        <v>173</v>
      </c>
      <c r="BO8" s="4" t="s">
        <v>2031</v>
      </c>
      <c r="BP8" s="4" t="s">
        <v>173</v>
      </c>
      <c r="BQ8" s="4" t="s">
        <v>2031</v>
      </c>
      <c r="BR8" s="4" t="s">
        <v>173</v>
      </c>
      <c r="BS8" s="4" t="s">
        <v>7</v>
      </c>
      <c r="BT8" s="4" t="s">
        <v>543</v>
      </c>
      <c r="BU8" s="4" t="s">
        <v>2031</v>
      </c>
      <c r="BV8" s="4" t="s">
        <v>7</v>
      </c>
      <c r="BW8" s="4" t="s">
        <v>249</v>
      </c>
      <c r="BX8" s="4" t="s">
        <v>173</v>
      </c>
      <c r="BY8" s="4" t="s">
        <v>2031</v>
      </c>
      <c r="BZ8" s="4" t="s">
        <v>173</v>
      </c>
      <c r="CA8" s="4" t="s">
        <v>173</v>
      </c>
      <c r="CB8" s="4" t="s">
        <v>2031</v>
      </c>
      <c r="CC8" s="4" t="s">
        <v>7</v>
      </c>
      <c r="CD8" s="4" t="s">
        <v>2031</v>
      </c>
      <c r="CE8" s="4" t="s">
        <v>7</v>
      </c>
      <c r="CF8" s="4" t="s">
        <v>7</v>
      </c>
      <c r="CG8" s="4" t="s">
        <v>9</v>
      </c>
      <c r="CH8" s="4" t="s">
        <v>2031</v>
      </c>
      <c r="CI8" s="4" t="s">
        <v>173</v>
      </c>
      <c r="CJ8" s="4" t="s">
        <v>173</v>
      </c>
      <c r="CK8" s="4" t="s">
        <v>2031</v>
      </c>
      <c r="CL8" s="4" t="s">
        <v>173</v>
      </c>
      <c r="CM8" s="4" t="s">
        <v>2031</v>
      </c>
      <c r="CN8" s="4" t="s">
        <v>173</v>
      </c>
      <c r="CO8" s="4" t="s">
        <v>7</v>
      </c>
      <c r="CP8" s="4" t="s">
        <v>543</v>
      </c>
      <c r="CQ8" s="4" t="s">
        <v>249</v>
      </c>
      <c r="CR8" s="4" t="s">
        <v>7</v>
      </c>
      <c r="CS8" s="4" t="s">
        <v>249</v>
      </c>
      <c r="CT8" s="4" t="s">
        <v>173</v>
      </c>
      <c r="CU8" s="4" t="s">
        <v>249</v>
      </c>
      <c r="CV8" s="4" t="s">
        <v>173</v>
      </c>
      <c r="CW8" s="4" t="s">
        <v>173</v>
      </c>
      <c r="CX8" s="4" t="s">
        <v>249</v>
      </c>
      <c r="CY8" s="4" t="s">
        <v>7</v>
      </c>
      <c r="CZ8" s="4" t="s">
        <v>249</v>
      </c>
      <c r="DA8" s="4" t="s">
        <v>7</v>
      </c>
      <c r="DB8" s="4" t="s">
        <v>7</v>
      </c>
      <c r="DC8" s="4" t="s">
        <v>9</v>
      </c>
      <c r="DD8" s="4" t="s">
        <v>249</v>
      </c>
      <c r="DE8" s="4" t="s">
        <v>173</v>
      </c>
      <c r="DF8" s="4" t="s">
        <v>173</v>
      </c>
      <c r="DG8" s="4" t="s">
        <v>249</v>
      </c>
      <c r="DH8" s="4" t="s">
        <v>173</v>
      </c>
      <c r="DI8" s="4" t="s">
        <v>249</v>
      </c>
      <c r="DJ8" s="4" t="s">
        <v>173</v>
      </c>
      <c r="DK8" s="4" t="s">
        <v>7</v>
      </c>
      <c r="DL8" s="4" t="s">
        <v>543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2084</v>
      </c>
      <c r="G9" s="5" t="s">
        <v>205</v>
      </c>
      <c r="H9" s="5" t="s">
        <v>2296</v>
      </c>
      <c r="I9" s="9" t="s">
        <v>2295</v>
      </c>
      <c r="J9" s="5" t="s">
        <v>2082</v>
      </c>
      <c r="K9" s="9" t="s">
        <v>209</v>
      </c>
      <c r="L9" s="9" t="s">
        <v>535</v>
      </c>
      <c r="M9" s="9" t="s">
        <v>2032</v>
      </c>
      <c r="N9" s="9" t="s">
        <v>203</v>
      </c>
      <c r="O9" s="9" t="s">
        <v>2077</v>
      </c>
      <c r="P9" s="5" t="s">
        <v>204</v>
      </c>
      <c r="Q9" s="6" t="s">
        <v>206</v>
      </c>
      <c r="R9" s="6" t="s">
        <v>537</v>
      </c>
      <c r="S9" s="6" t="s">
        <v>2105</v>
      </c>
      <c r="T9" s="6" t="s">
        <v>539</v>
      </c>
      <c r="U9" s="6" t="s">
        <v>541</v>
      </c>
      <c r="V9" s="6" t="s">
        <v>2114</v>
      </c>
      <c r="W9" s="6" t="s">
        <v>216</v>
      </c>
      <c r="X9" s="6" t="s">
        <v>2110</v>
      </c>
      <c r="Y9" s="6" t="s">
        <v>546</v>
      </c>
      <c r="Z9" s="6" t="s">
        <v>207</v>
      </c>
      <c r="AA9" s="6" t="s">
        <v>544</v>
      </c>
      <c r="AB9" s="9" t="s">
        <v>2084</v>
      </c>
      <c r="AC9" s="5" t="s">
        <v>205</v>
      </c>
      <c r="AD9" s="5" t="s">
        <v>2296</v>
      </c>
      <c r="AE9" s="9" t="s">
        <v>2295</v>
      </c>
      <c r="AF9" s="9" t="s">
        <v>2378</v>
      </c>
      <c r="AG9" s="5" t="s">
        <v>2082</v>
      </c>
      <c r="AH9" s="9" t="s">
        <v>209</v>
      </c>
      <c r="AI9" s="9" t="s">
        <v>535</v>
      </c>
      <c r="AJ9" s="9" t="s">
        <v>2032</v>
      </c>
      <c r="AK9" s="9" t="s">
        <v>203</v>
      </c>
      <c r="AL9" s="9" t="s">
        <v>2077</v>
      </c>
      <c r="AM9" s="5" t="s">
        <v>204</v>
      </c>
      <c r="AN9" s="6" t="s">
        <v>206</v>
      </c>
      <c r="AO9" s="6" t="s">
        <v>537</v>
      </c>
      <c r="AP9" s="6" t="s">
        <v>2105</v>
      </c>
      <c r="AQ9" s="6" t="s">
        <v>539</v>
      </c>
      <c r="AR9" s="6" t="s">
        <v>541</v>
      </c>
      <c r="AS9" s="6" t="s">
        <v>2114</v>
      </c>
      <c r="AT9" s="6" t="s">
        <v>216</v>
      </c>
      <c r="AU9" s="6" t="s">
        <v>2110</v>
      </c>
      <c r="AV9" s="6" t="s">
        <v>546</v>
      </c>
      <c r="AW9" s="6" t="s">
        <v>207</v>
      </c>
      <c r="AX9" s="6" t="s">
        <v>544</v>
      </c>
      <c r="AY9" s="9" t="s">
        <v>2084</v>
      </c>
      <c r="AZ9" s="5" t="s">
        <v>205</v>
      </c>
      <c r="BA9" s="5" t="s">
        <v>2296</v>
      </c>
      <c r="BB9" s="9" t="s">
        <v>2295</v>
      </c>
      <c r="BC9" s="5" t="s">
        <v>2082</v>
      </c>
      <c r="BD9" s="9" t="s">
        <v>209</v>
      </c>
      <c r="BE9" s="9" t="s">
        <v>535</v>
      </c>
      <c r="BF9" s="9" t="s">
        <v>2032</v>
      </c>
      <c r="BG9" s="9" t="s">
        <v>203</v>
      </c>
      <c r="BH9" s="9" t="s">
        <v>2077</v>
      </c>
      <c r="BI9" s="5" t="s">
        <v>204</v>
      </c>
      <c r="BJ9" s="6" t="s">
        <v>206</v>
      </c>
      <c r="BK9" s="6" t="s">
        <v>537</v>
      </c>
      <c r="BL9" s="6" t="s">
        <v>2105</v>
      </c>
      <c r="BM9" s="6" t="s">
        <v>539</v>
      </c>
      <c r="BN9" s="6" t="s">
        <v>541</v>
      </c>
      <c r="BO9" s="6" t="s">
        <v>2114</v>
      </c>
      <c r="BP9" s="6" t="s">
        <v>216</v>
      </c>
      <c r="BQ9" s="6" t="s">
        <v>2110</v>
      </c>
      <c r="BR9" s="6" t="s">
        <v>546</v>
      </c>
      <c r="BS9" s="6" t="s">
        <v>207</v>
      </c>
      <c r="BT9" s="6" t="s">
        <v>544</v>
      </c>
      <c r="BU9" s="9" t="s">
        <v>2084</v>
      </c>
      <c r="BV9" s="5" t="s">
        <v>205</v>
      </c>
      <c r="BW9" s="5" t="s">
        <v>2296</v>
      </c>
      <c r="BX9" s="9" t="s">
        <v>2295</v>
      </c>
      <c r="BY9" s="5" t="s">
        <v>2082</v>
      </c>
      <c r="BZ9" s="9" t="s">
        <v>209</v>
      </c>
      <c r="CA9" s="9" t="s">
        <v>535</v>
      </c>
      <c r="CB9" s="9" t="s">
        <v>2032</v>
      </c>
      <c r="CC9" s="9" t="s">
        <v>203</v>
      </c>
      <c r="CD9" s="9" t="s">
        <v>2077</v>
      </c>
      <c r="CE9" s="5" t="s">
        <v>204</v>
      </c>
      <c r="CF9" s="6" t="s">
        <v>206</v>
      </c>
      <c r="CG9" s="6" t="s">
        <v>537</v>
      </c>
      <c r="CH9" s="6" t="s">
        <v>2105</v>
      </c>
      <c r="CI9" s="6" t="s">
        <v>539</v>
      </c>
      <c r="CJ9" s="6" t="s">
        <v>541</v>
      </c>
      <c r="CK9" s="6" t="s">
        <v>2114</v>
      </c>
      <c r="CL9" s="6" t="s">
        <v>216</v>
      </c>
      <c r="CM9" s="6" t="s">
        <v>2110</v>
      </c>
      <c r="CN9" s="6" t="s">
        <v>546</v>
      </c>
      <c r="CO9" s="6" t="s">
        <v>207</v>
      </c>
      <c r="CP9" s="6" t="s">
        <v>544</v>
      </c>
      <c r="CQ9" s="9" t="s">
        <v>205</v>
      </c>
      <c r="CR9" s="5" t="s">
        <v>205</v>
      </c>
      <c r="CS9" s="5" t="s">
        <v>2296</v>
      </c>
      <c r="CT9" s="9" t="s">
        <v>2295</v>
      </c>
      <c r="CU9" s="5" t="s">
        <v>209</v>
      </c>
      <c r="CV9" s="9" t="s">
        <v>209</v>
      </c>
      <c r="CW9" s="9" t="s">
        <v>535</v>
      </c>
      <c r="CX9" s="9" t="s">
        <v>203</v>
      </c>
      <c r="CY9" s="9" t="s">
        <v>203</v>
      </c>
      <c r="CZ9" s="9" t="s">
        <v>2077</v>
      </c>
      <c r="DA9" s="5" t="s">
        <v>204</v>
      </c>
      <c r="DB9" s="6" t="s">
        <v>206</v>
      </c>
      <c r="DC9" s="6" t="s">
        <v>537</v>
      </c>
      <c r="DD9" s="6" t="s">
        <v>2105</v>
      </c>
      <c r="DE9" s="6" t="s">
        <v>539</v>
      </c>
      <c r="DF9" s="6" t="s">
        <v>541</v>
      </c>
      <c r="DG9" s="6" t="s">
        <v>216</v>
      </c>
      <c r="DH9" s="6" t="s">
        <v>216</v>
      </c>
      <c r="DI9" s="6" t="s">
        <v>546</v>
      </c>
      <c r="DJ9" s="6" t="s">
        <v>546</v>
      </c>
      <c r="DK9" s="6" t="s">
        <v>207</v>
      </c>
      <c r="DL9" s="6" t="s">
        <v>544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1212</v>
      </c>
      <c r="C10" s="6"/>
      <c r="D10" s="6"/>
      <c r="E10" s="6" t="s">
        <v>214</v>
      </c>
      <c r="F10" s="6"/>
      <c r="G10" s="6" t="s">
        <v>678</v>
      </c>
      <c r="H10" s="6"/>
      <c r="I10" s="6" t="s">
        <v>1105</v>
      </c>
      <c r="J10" s="6"/>
      <c r="K10" s="6" t="s">
        <v>1105</v>
      </c>
      <c r="L10" s="6"/>
      <c r="M10" s="6"/>
      <c r="N10" s="6" t="s">
        <v>709</v>
      </c>
      <c r="O10" s="6"/>
      <c r="P10" s="6" t="s">
        <v>722</v>
      </c>
      <c r="Q10" s="6"/>
      <c r="R10" s="6"/>
      <c r="S10" s="6"/>
      <c r="T10" s="6" t="s">
        <v>722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678</v>
      </c>
      <c r="AD10" s="6"/>
      <c r="AE10" s="6" t="s">
        <v>1105</v>
      </c>
      <c r="AF10" s="6"/>
      <c r="AG10" s="6"/>
      <c r="AH10" s="6" t="s">
        <v>1105</v>
      </c>
      <c r="AI10" s="6"/>
      <c r="AJ10" s="6"/>
      <c r="AK10" s="6" t="s">
        <v>709</v>
      </c>
      <c r="AL10" s="6"/>
      <c r="AM10" s="6" t="s">
        <v>722</v>
      </c>
      <c r="AN10" s="6"/>
      <c r="AO10" s="6"/>
      <c r="AP10" s="6"/>
      <c r="AQ10" s="6" t="s">
        <v>722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678</v>
      </c>
      <c r="BA10" s="6"/>
      <c r="BB10" s="6" t="s">
        <v>1105</v>
      </c>
      <c r="BC10" s="6"/>
      <c r="BD10" s="6" t="s">
        <v>1105</v>
      </c>
      <c r="BE10" s="6"/>
      <c r="BF10" s="6"/>
      <c r="BG10" s="6" t="s">
        <v>709</v>
      </c>
      <c r="BH10" s="6"/>
      <c r="BI10" s="6" t="s">
        <v>722</v>
      </c>
      <c r="BJ10" s="6"/>
      <c r="BK10" s="6"/>
      <c r="BL10" s="6"/>
      <c r="BM10" s="6" t="s">
        <v>722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678</v>
      </c>
      <c r="BW10" s="6"/>
      <c r="BX10" s="6" t="s">
        <v>1105</v>
      </c>
      <c r="BY10" s="6"/>
      <c r="BZ10" s="6" t="s">
        <v>1105</v>
      </c>
      <c r="CA10" s="6"/>
      <c r="CB10" s="6"/>
      <c r="CC10" s="6" t="s">
        <v>709</v>
      </c>
      <c r="CD10" s="6"/>
      <c r="CE10" s="6" t="s">
        <v>722</v>
      </c>
      <c r="CF10" s="6"/>
      <c r="CG10" s="6"/>
      <c r="CH10" s="6"/>
      <c r="CI10" s="6" t="s">
        <v>722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678</v>
      </c>
      <c r="CS10" s="6"/>
      <c r="CT10" s="6" t="s">
        <v>1105</v>
      </c>
      <c r="CU10" s="6"/>
      <c r="CV10" s="6" t="s">
        <v>1105</v>
      </c>
      <c r="CW10" s="6"/>
      <c r="CX10" s="6"/>
      <c r="CY10" s="6" t="s">
        <v>709</v>
      </c>
      <c r="CZ10" s="6"/>
      <c r="DA10" s="6" t="s">
        <v>722</v>
      </c>
      <c r="DB10" s="6"/>
      <c r="DC10" s="6"/>
      <c r="DD10" s="6"/>
      <c r="DE10" s="6" t="s">
        <v>722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263</v>
      </c>
      <c r="D11" s="6" t="s">
        <v>2550</v>
      </c>
      <c r="E11" s="6">
        <v>2</v>
      </c>
      <c r="F11" s="6" t="s">
        <v>2086</v>
      </c>
      <c r="G11" s="36" t="str">
        <f>IF(F11="","",LEFT(F11,FIND(" ",SUBSTITUTE(F11,":"," "))-1))</f>
        <v>1</v>
      </c>
      <c r="H11" s="6" t="s">
        <v>2078</v>
      </c>
      <c r="I11" s="36" t="str">
        <f>IF(H11="","",LEFT(H11,FIND(" ",SUBSTITUTE(H11,":"," "))-1))</f>
        <v>2</v>
      </c>
      <c r="J11" s="6" t="s">
        <v>2078</v>
      </c>
      <c r="K11" s="36" t="str">
        <f>IF(J11="","",LEFT(J11,FIND(" ",SUBSTITUTE(J11,":"," "))-1))</f>
        <v>2</v>
      </c>
      <c r="L11" s="6">
        <v>100</v>
      </c>
      <c r="M11" s="6" t="s">
        <v>2054</v>
      </c>
      <c r="N11" s="36" t="str">
        <f>IF(M11="","",LEFT(M11,FIND(" ",SUBSTITUTE(M11,":"," "))-1))</f>
        <v>21</v>
      </c>
      <c r="O11" s="36" t="s">
        <v>2093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2034</v>
      </c>
      <c r="T11" s="36" t="str">
        <f>IF(S11="","",LEFT(S11,FIND(" ",SUBSTITUTE(S11,":"," "))-1))</f>
        <v>0</v>
      </c>
      <c r="U11" s="6">
        <v>0</v>
      </c>
      <c r="V11" s="6" t="s">
        <v>2286</v>
      </c>
      <c r="W11" s="32" t="str">
        <f>IF(V11="","",LEFT(V11,FIND(" ",SUBSTITUTE(V11,":"," "))-1))</f>
        <v>1</v>
      </c>
      <c r="X11" s="5" t="s">
        <v>2034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1213</v>
      </c>
      <c r="D12" s="6" t="s">
        <v>1837</v>
      </c>
      <c r="E12" s="6">
        <v>2</v>
      </c>
      <c r="F12" s="6" t="s">
        <v>2086</v>
      </c>
      <c r="G12" s="36" t="str">
        <f>IF(F12="","",LEFT(F12,FIND(" ",SUBSTITUTE(F12,":"," "))-1))</f>
        <v>1</v>
      </c>
      <c r="H12" s="6" t="s">
        <v>2078</v>
      </c>
      <c r="I12" s="36" t="str">
        <f t="shared" ref="I12:I75" si="1">IF(H12="","",LEFT(H12,FIND(" ",SUBSTITUTE(H12,":"," "))-1))</f>
        <v>2</v>
      </c>
      <c r="J12" s="6" t="s">
        <v>2078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2054</v>
      </c>
      <c r="N12" s="36" t="str">
        <f t="shared" ref="N12:N75" si="3">IF(M12="","",LEFT(M12,FIND(" ",SUBSTITUTE(M12,":"," "))-1))</f>
        <v>21</v>
      </c>
      <c r="O12" s="36" t="s">
        <v>2093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2034</v>
      </c>
      <c r="T12" s="36" t="str">
        <f t="shared" ref="T12:T75" si="5">IF(S12="","",LEFT(S12,FIND(" ",SUBSTITUTE(S12,":"," "))-1))</f>
        <v>0</v>
      </c>
      <c r="U12" s="6">
        <v>0</v>
      </c>
      <c r="V12" s="6" t="s">
        <v>2286</v>
      </c>
      <c r="W12" s="32" t="str">
        <f t="shared" ref="W12:W75" si="6">IF(V12="","",LEFT(V12,FIND(" ",SUBSTITUTE(V12,":"," "))-1))</f>
        <v>1</v>
      </c>
      <c r="X12" s="5" t="s">
        <v>2034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264</v>
      </c>
      <c r="D13" s="6" t="s">
        <v>2550</v>
      </c>
      <c r="E13" s="7">
        <v>2</v>
      </c>
      <c r="F13" s="6" t="s">
        <v>2086</v>
      </c>
      <c r="G13" s="36" t="str">
        <f>IF(F13="","",LEFT(F13,FIND(" ",SUBSTITUTE(F13,":"," "))-1))</f>
        <v>1</v>
      </c>
      <c r="H13" s="6" t="s">
        <v>2078</v>
      </c>
      <c r="I13" s="36" t="str">
        <f t="shared" si="1"/>
        <v>2</v>
      </c>
      <c r="J13" s="6" t="s">
        <v>2078</v>
      </c>
      <c r="K13" s="36" t="str">
        <f t="shared" si="2"/>
        <v>2</v>
      </c>
      <c r="L13" s="6">
        <v>100</v>
      </c>
      <c r="M13" s="6" t="s">
        <v>2054</v>
      </c>
      <c r="N13" s="36" t="str">
        <f t="shared" si="3"/>
        <v>21</v>
      </c>
      <c r="O13" s="36" t="s">
        <v>2093</v>
      </c>
      <c r="P13" s="6" t="str">
        <f t="shared" si="4"/>
        <v>2</v>
      </c>
      <c r="Q13" s="6">
        <v>90</v>
      </c>
      <c r="R13" s="6" t="b">
        <v>0</v>
      </c>
      <c r="S13" s="6" t="s">
        <v>2034</v>
      </c>
      <c r="T13" s="36" t="str">
        <f t="shared" si="5"/>
        <v>0</v>
      </c>
      <c r="U13" s="6">
        <v>0</v>
      </c>
      <c r="V13" s="6" t="s">
        <v>2286</v>
      </c>
      <c r="W13" s="32" t="str">
        <f t="shared" si="6"/>
        <v>1</v>
      </c>
      <c r="X13" s="5" t="s">
        <v>2034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1214</v>
      </c>
      <c r="D14" s="6" t="s">
        <v>1837</v>
      </c>
      <c r="E14" s="7">
        <v>2</v>
      </c>
      <c r="F14" s="6" t="s">
        <v>2086</v>
      </c>
      <c r="G14" s="36" t="str">
        <f t="shared" ref="G14:G77" si="35">IF(F14="","",LEFT(F14,FIND(" ",SUBSTITUTE(F14,":"," "))-1))</f>
        <v>1</v>
      </c>
      <c r="H14" s="6" t="s">
        <v>2078</v>
      </c>
      <c r="I14" s="36" t="str">
        <f t="shared" si="1"/>
        <v>2</v>
      </c>
      <c r="J14" s="6" t="s">
        <v>2078</v>
      </c>
      <c r="K14" s="36" t="str">
        <f t="shared" si="2"/>
        <v>2</v>
      </c>
      <c r="L14" s="6">
        <v>100</v>
      </c>
      <c r="M14" s="6" t="s">
        <v>2054</v>
      </c>
      <c r="N14" s="36" t="str">
        <f t="shared" si="3"/>
        <v>21</v>
      </c>
      <c r="O14" s="36" t="s">
        <v>2093</v>
      </c>
      <c r="P14" s="6" t="str">
        <f t="shared" si="4"/>
        <v>2</v>
      </c>
      <c r="Q14" s="6">
        <v>100</v>
      </c>
      <c r="R14" s="6" t="b">
        <v>0</v>
      </c>
      <c r="S14" s="6" t="s">
        <v>2034</v>
      </c>
      <c r="T14" s="36" t="str">
        <f t="shared" si="5"/>
        <v>0</v>
      </c>
      <c r="U14" s="6">
        <v>0</v>
      </c>
      <c r="V14" s="6" t="s">
        <v>2286</v>
      </c>
      <c r="W14" s="32" t="str">
        <f t="shared" si="6"/>
        <v>1</v>
      </c>
      <c r="X14" s="5" t="s">
        <v>2034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265</v>
      </c>
      <c r="D15" s="6" t="s">
        <v>2550</v>
      </c>
      <c r="E15" s="7">
        <v>2</v>
      </c>
      <c r="F15" s="6" t="s">
        <v>2086</v>
      </c>
      <c r="G15" s="36" t="str">
        <f t="shared" si="35"/>
        <v>1</v>
      </c>
      <c r="H15" s="6" t="s">
        <v>2078</v>
      </c>
      <c r="I15" s="36" t="str">
        <f t="shared" si="1"/>
        <v>2</v>
      </c>
      <c r="J15" s="6" t="s">
        <v>2078</v>
      </c>
      <c r="K15" s="36" t="str">
        <f t="shared" si="2"/>
        <v>2</v>
      </c>
      <c r="L15" s="6">
        <v>100</v>
      </c>
      <c r="M15" s="6" t="s">
        <v>2054</v>
      </c>
      <c r="N15" s="36" t="str">
        <f t="shared" si="3"/>
        <v>21</v>
      </c>
      <c r="O15" s="36" t="s">
        <v>2093</v>
      </c>
      <c r="P15" s="6" t="str">
        <f t="shared" si="4"/>
        <v>2</v>
      </c>
      <c r="Q15" s="6">
        <v>90</v>
      </c>
      <c r="R15" s="6" t="b">
        <v>0</v>
      </c>
      <c r="S15" s="6" t="s">
        <v>2034</v>
      </c>
      <c r="T15" s="36" t="str">
        <f t="shared" si="5"/>
        <v>0</v>
      </c>
      <c r="U15" s="6">
        <v>0</v>
      </c>
      <c r="V15" s="6" t="s">
        <v>2286</v>
      </c>
      <c r="W15" s="32" t="str">
        <f t="shared" si="6"/>
        <v>1</v>
      </c>
      <c r="X15" s="5" t="s">
        <v>2034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1215</v>
      </c>
      <c r="D16" s="6" t="s">
        <v>1837</v>
      </c>
      <c r="E16" s="7">
        <v>2</v>
      </c>
      <c r="F16" s="6" t="s">
        <v>2086</v>
      </c>
      <c r="G16" s="36" t="str">
        <f t="shared" si="35"/>
        <v>1</v>
      </c>
      <c r="H16" s="6" t="s">
        <v>2078</v>
      </c>
      <c r="I16" s="36" t="str">
        <f t="shared" si="1"/>
        <v>2</v>
      </c>
      <c r="J16" s="6" t="s">
        <v>2078</v>
      </c>
      <c r="K16" s="36" t="str">
        <f t="shared" si="2"/>
        <v>2</v>
      </c>
      <c r="L16" s="6">
        <v>100</v>
      </c>
      <c r="M16" s="6" t="s">
        <v>2054</v>
      </c>
      <c r="N16" s="36" t="str">
        <f t="shared" si="3"/>
        <v>21</v>
      </c>
      <c r="O16" s="36" t="s">
        <v>2093</v>
      </c>
      <c r="P16" s="6" t="str">
        <f t="shared" si="4"/>
        <v>2</v>
      </c>
      <c r="Q16" s="6">
        <v>100</v>
      </c>
      <c r="R16" s="6" t="b">
        <v>0</v>
      </c>
      <c r="S16" s="6" t="s">
        <v>2034</v>
      </c>
      <c r="T16" s="36" t="str">
        <f t="shared" si="5"/>
        <v>0</v>
      </c>
      <c r="U16" s="6">
        <v>0</v>
      </c>
      <c r="V16" s="6" t="s">
        <v>2286</v>
      </c>
      <c r="W16" s="32" t="str">
        <f t="shared" si="6"/>
        <v>1</v>
      </c>
      <c r="X16" s="5" t="s">
        <v>2034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266</v>
      </c>
      <c r="D17" s="6" t="s">
        <v>2550</v>
      </c>
      <c r="E17" s="7">
        <v>2</v>
      </c>
      <c r="F17" s="6" t="s">
        <v>2086</v>
      </c>
      <c r="G17" s="36" t="str">
        <f t="shared" si="35"/>
        <v>1</v>
      </c>
      <c r="H17" s="6" t="s">
        <v>2078</v>
      </c>
      <c r="I17" s="36" t="str">
        <f t="shared" si="1"/>
        <v>2</v>
      </c>
      <c r="J17" s="6" t="s">
        <v>2078</v>
      </c>
      <c r="K17" s="36" t="str">
        <f t="shared" si="2"/>
        <v>2</v>
      </c>
      <c r="L17" s="6">
        <v>100</v>
      </c>
      <c r="M17" s="6" t="s">
        <v>2054</v>
      </c>
      <c r="N17" s="36" t="str">
        <f t="shared" si="3"/>
        <v>21</v>
      </c>
      <c r="O17" s="36" t="s">
        <v>2093</v>
      </c>
      <c r="P17" s="6" t="str">
        <f t="shared" si="4"/>
        <v>2</v>
      </c>
      <c r="Q17" s="6">
        <v>90</v>
      </c>
      <c r="R17" s="6" t="b">
        <v>0</v>
      </c>
      <c r="S17" s="6" t="s">
        <v>2034</v>
      </c>
      <c r="T17" s="36" t="str">
        <f t="shared" si="5"/>
        <v>0</v>
      </c>
      <c r="U17" s="6">
        <v>0</v>
      </c>
      <c r="V17" s="6" t="s">
        <v>2286</v>
      </c>
      <c r="W17" s="32" t="str">
        <f t="shared" si="6"/>
        <v>1</v>
      </c>
      <c r="X17" s="5" t="s">
        <v>2034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1216</v>
      </c>
      <c r="D18" s="6" t="s">
        <v>1837</v>
      </c>
      <c r="E18" s="7">
        <v>2</v>
      </c>
      <c r="F18" s="6" t="s">
        <v>2086</v>
      </c>
      <c r="G18" s="36" t="str">
        <f t="shared" si="35"/>
        <v>1</v>
      </c>
      <c r="H18" s="6" t="s">
        <v>2078</v>
      </c>
      <c r="I18" s="36" t="str">
        <f t="shared" si="1"/>
        <v>2</v>
      </c>
      <c r="J18" s="6" t="s">
        <v>2078</v>
      </c>
      <c r="K18" s="36" t="str">
        <f t="shared" si="2"/>
        <v>2</v>
      </c>
      <c r="L18" s="6">
        <v>100</v>
      </c>
      <c r="M18" s="6" t="s">
        <v>2054</v>
      </c>
      <c r="N18" s="36" t="str">
        <f t="shared" si="3"/>
        <v>21</v>
      </c>
      <c r="O18" s="36" t="s">
        <v>2093</v>
      </c>
      <c r="P18" s="6" t="str">
        <f t="shared" si="4"/>
        <v>2</v>
      </c>
      <c r="Q18" s="6">
        <v>100</v>
      </c>
      <c r="R18" s="6" t="b">
        <v>0</v>
      </c>
      <c r="S18" s="6" t="s">
        <v>2034</v>
      </c>
      <c r="T18" s="36" t="str">
        <f t="shared" si="5"/>
        <v>0</v>
      </c>
      <c r="U18" s="6">
        <v>0</v>
      </c>
      <c r="V18" s="6" t="s">
        <v>2286</v>
      </c>
      <c r="W18" s="32" t="str">
        <f t="shared" si="6"/>
        <v>1</v>
      </c>
      <c r="X18" s="5" t="s">
        <v>2034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267</v>
      </c>
      <c r="D19" s="6" t="s">
        <v>2550</v>
      </c>
      <c r="E19" s="7">
        <v>2</v>
      </c>
      <c r="F19" s="6" t="s">
        <v>2086</v>
      </c>
      <c r="G19" s="36" t="str">
        <f t="shared" si="35"/>
        <v>1</v>
      </c>
      <c r="H19" s="6" t="s">
        <v>2078</v>
      </c>
      <c r="I19" s="36" t="str">
        <f t="shared" si="1"/>
        <v>2</v>
      </c>
      <c r="J19" s="6" t="s">
        <v>2078</v>
      </c>
      <c r="K19" s="36" t="str">
        <f t="shared" si="2"/>
        <v>2</v>
      </c>
      <c r="L19" s="6">
        <v>100</v>
      </c>
      <c r="M19" s="6" t="s">
        <v>2054</v>
      </c>
      <c r="N19" s="36" t="str">
        <f t="shared" si="3"/>
        <v>21</v>
      </c>
      <c r="O19" s="36" t="s">
        <v>2093</v>
      </c>
      <c r="P19" s="6" t="str">
        <f t="shared" si="4"/>
        <v>2</v>
      </c>
      <c r="Q19" s="6">
        <v>90</v>
      </c>
      <c r="R19" s="6" t="b">
        <v>0</v>
      </c>
      <c r="S19" s="6" t="s">
        <v>2034</v>
      </c>
      <c r="T19" s="36" t="str">
        <f t="shared" si="5"/>
        <v>0</v>
      </c>
      <c r="U19" s="6">
        <v>0</v>
      </c>
      <c r="V19" s="6" t="s">
        <v>2286</v>
      </c>
      <c r="W19" s="32" t="str">
        <f t="shared" si="6"/>
        <v>1</v>
      </c>
      <c r="X19" s="5" t="s">
        <v>2034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1217</v>
      </c>
      <c r="D20" s="6" t="s">
        <v>1837</v>
      </c>
      <c r="E20" s="7">
        <v>2</v>
      </c>
      <c r="F20" s="6" t="s">
        <v>2086</v>
      </c>
      <c r="G20" s="36" t="str">
        <f t="shared" si="35"/>
        <v>1</v>
      </c>
      <c r="H20" s="6" t="s">
        <v>2078</v>
      </c>
      <c r="I20" s="36" t="str">
        <f t="shared" si="1"/>
        <v>2</v>
      </c>
      <c r="J20" s="6" t="s">
        <v>2078</v>
      </c>
      <c r="K20" s="36" t="str">
        <f t="shared" si="2"/>
        <v>2</v>
      </c>
      <c r="L20" s="6">
        <v>100</v>
      </c>
      <c r="M20" s="6" t="s">
        <v>2054</v>
      </c>
      <c r="N20" s="36" t="str">
        <f t="shared" si="3"/>
        <v>21</v>
      </c>
      <c r="O20" s="36" t="s">
        <v>2093</v>
      </c>
      <c r="P20" s="6" t="str">
        <f t="shared" si="4"/>
        <v>2</v>
      </c>
      <c r="Q20" s="6">
        <v>100</v>
      </c>
      <c r="R20" s="6" t="b">
        <v>0</v>
      </c>
      <c r="S20" s="6" t="s">
        <v>2034</v>
      </c>
      <c r="T20" s="36" t="str">
        <f t="shared" si="5"/>
        <v>0</v>
      </c>
      <c r="U20" s="6">
        <v>0</v>
      </c>
      <c r="V20" s="6" t="s">
        <v>2286</v>
      </c>
      <c r="W20" s="32" t="str">
        <f t="shared" si="6"/>
        <v>1</v>
      </c>
      <c r="X20" s="5" t="s">
        <v>2034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268</v>
      </c>
      <c r="D21" s="6" t="s">
        <v>2550</v>
      </c>
      <c r="E21" s="6">
        <v>2</v>
      </c>
      <c r="F21" s="6" t="s">
        <v>2086</v>
      </c>
      <c r="G21" s="36" t="str">
        <f t="shared" si="35"/>
        <v>1</v>
      </c>
      <c r="H21" s="6" t="s">
        <v>2078</v>
      </c>
      <c r="I21" s="36" t="str">
        <f t="shared" si="1"/>
        <v>2</v>
      </c>
      <c r="J21" s="6" t="s">
        <v>2078</v>
      </c>
      <c r="K21" s="36" t="str">
        <f t="shared" si="2"/>
        <v>2</v>
      </c>
      <c r="L21" s="6">
        <v>100</v>
      </c>
      <c r="M21" s="6" t="s">
        <v>2054</v>
      </c>
      <c r="N21" s="36" t="str">
        <f t="shared" si="3"/>
        <v>21</v>
      </c>
      <c r="O21" s="36" t="s">
        <v>2093</v>
      </c>
      <c r="P21" s="6" t="str">
        <f t="shared" si="4"/>
        <v>2</v>
      </c>
      <c r="Q21" s="6">
        <v>90</v>
      </c>
      <c r="R21" s="6" t="b">
        <v>0</v>
      </c>
      <c r="S21" s="6" t="s">
        <v>2034</v>
      </c>
      <c r="T21" s="36" t="str">
        <f t="shared" si="5"/>
        <v>0</v>
      </c>
      <c r="U21" s="6">
        <v>0</v>
      </c>
      <c r="V21" s="6" t="s">
        <v>2286</v>
      </c>
      <c r="W21" s="32" t="str">
        <f t="shared" si="6"/>
        <v>1</v>
      </c>
      <c r="X21" s="5" t="s">
        <v>2034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1218</v>
      </c>
      <c r="D22" s="6" t="s">
        <v>1837</v>
      </c>
      <c r="E22" s="6">
        <v>2</v>
      </c>
      <c r="F22" s="6" t="s">
        <v>2086</v>
      </c>
      <c r="G22" s="36" t="str">
        <f t="shared" si="35"/>
        <v>1</v>
      </c>
      <c r="H22" s="6" t="s">
        <v>2078</v>
      </c>
      <c r="I22" s="36" t="str">
        <f t="shared" si="1"/>
        <v>2</v>
      </c>
      <c r="J22" s="6" t="s">
        <v>2078</v>
      </c>
      <c r="K22" s="36" t="str">
        <f t="shared" si="2"/>
        <v>2</v>
      </c>
      <c r="L22" s="6">
        <v>100</v>
      </c>
      <c r="M22" s="6" t="s">
        <v>2054</v>
      </c>
      <c r="N22" s="36" t="str">
        <f t="shared" si="3"/>
        <v>21</v>
      </c>
      <c r="O22" s="36" t="s">
        <v>2093</v>
      </c>
      <c r="P22" s="6" t="str">
        <f t="shared" si="4"/>
        <v>2</v>
      </c>
      <c r="Q22" s="6">
        <v>100</v>
      </c>
      <c r="R22" s="6" t="b">
        <v>0</v>
      </c>
      <c r="S22" s="6" t="s">
        <v>2034</v>
      </c>
      <c r="T22" s="36" t="str">
        <f t="shared" si="5"/>
        <v>0</v>
      </c>
      <c r="U22" s="6">
        <v>0</v>
      </c>
      <c r="V22" s="6" t="s">
        <v>2286</v>
      </c>
      <c r="W22" s="32" t="str">
        <f t="shared" si="6"/>
        <v>1</v>
      </c>
      <c r="X22" s="5" t="s">
        <v>2034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269</v>
      </c>
      <c r="D23" s="6" t="s">
        <v>2551</v>
      </c>
      <c r="E23" s="7">
        <v>2</v>
      </c>
      <c r="F23" s="6" t="s">
        <v>2086</v>
      </c>
      <c r="G23" s="36" t="str">
        <f t="shared" si="35"/>
        <v>1</v>
      </c>
      <c r="H23" s="6" t="s">
        <v>2078</v>
      </c>
      <c r="I23" s="36" t="str">
        <f t="shared" si="1"/>
        <v>2</v>
      </c>
      <c r="J23" s="6" t="s">
        <v>2078</v>
      </c>
      <c r="K23" s="36" t="str">
        <f t="shared" si="2"/>
        <v>2</v>
      </c>
      <c r="L23" s="6">
        <v>100</v>
      </c>
      <c r="M23" s="6" t="s">
        <v>2054</v>
      </c>
      <c r="N23" s="36" t="str">
        <f t="shared" si="3"/>
        <v>21</v>
      </c>
      <c r="O23" s="36" t="s">
        <v>2093</v>
      </c>
      <c r="P23" s="6" t="str">
        <f t="shared" si="4"/>
        <v>2</v>
      </c>
      <c r="Q23" s="6">
        <v>90</v>
      </c>
      <c r="R23" s="6" t="b">
        <v>0</v>
      </c>
      <c r="S23" s="6" t="s">
        <v>2034</v>
      </c>
      <c r="T23" s="36" t="str">
        <f t="shared" si="5"/>
        <v>0</v>
      </c>
      <c r="U23" s="6">
        <v>0</v>
      </c>
      <c r="V23" s="6" t="s">
        <v>2286</v>
      </c>
      <c r="W23" s="32" t="str">
        <f t="shared" si="6"/>
        <v>1</v>
      </c>
      <c r="X23" s="5" t="s">
        <v>2034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1219</v>
      </c>
      <c r="D24" s="6" t="s">
        <v>2358</v>
      </c>
      <c r="E24" s="7">
        <v>2</v>
      </c>
      <c r="F24" s="6" t="s">
        <v>2086</v>
      </c>
      <c r="G24" s="36" t="str">
        <f t="shared" si="35"/>
        <v>1</v>
      </c>
      <c r="H24" s="6" t="s">
        <v>2078</v>
      </c>
      <c r="I24" s="36" t="str">
        <f t="shared" si="1"/>
        <v>2</v>
      </c>
      <c r="J24" s="6" t="s">
        <v>2078</v>
      </c>
      <c r="K24" s="36" t="str">
        <f t="shared" si="2"/>
        <v>2</v>
      </c>
      <c r="L24" s="6">
        <v>100</v>
      </c>
      <c r="M24" s="6" t="s">
        <v>2054</v>
      </c>
      <c r="N24" s="36" t="str">
        <f t="shared" si="3"/>
        <v>21</v>
      </c>
      <c r="O24" s="36" t="s">
        <v>2093</v>
      </c>
      <c r="P24" s="6" t="str">
        <f t="shared" si="4"/>
        <v>2</v>
      </c>
      <c r="Q24" s="6">
        <v>100</v>
      </c>
      <c r="R24" s="6" t="b">
        <v>0</v>
      </c>
      <c r="S24" s="6" t="s">
        <v>2034</v>
      </c>
      <c r="T24" s="36" t="str">
        <f t="shared" si="5"/>
        <v>0</v>
      </c>
      <c r="U24" s="6">
        <v>0</v>
      </c>
      <c r="V24" s="6" t="s">
        <v>2286</v>
      </c>
      <c r="W24" s="32" t="str">
        <f t="shared" si="6"/>
        <v>1</v>
      </c>
      <c r="X24" s="5" t="s">
        <v>2034</v>
      </c>
      <c r="Y24" s="32" t="str">
        <f t="shared" si="7"/>
        <v>0</v>
      </c>
      <c r="Z24" s="7">
        <v>0</v>
      </c>
      <c r="AA24" s="5" t="b">
        <v>1</v>
      </c>
      <c r="AB24" s="6" t="s">
        <v>2088</v>
      </c>
      <c r="AC24" s="36" t="str">
        <f t="shared" si="36"/>
        <v>3</v>
      </c>
      <c r="AD24" s="6" t="s">
        <v>2078</v>
      </c>
      <c r="AE24" s="36" t="str">
        <f t="shared" si="0"/>
        <v>2</v>
      </c>
      <c r="AF24" s="36"/>
      <c r="AG24" s="6" t="s">
        <v>2078</v>
      </c>
      <c r="AH24" s="36" t="str">
        <f t="shared" si="8"/>
        <v>2</v>
      </c>
      <c r="AI24" s="6">
        <v>100</v>
      </c>
      <c r="AJ24" s="6" t="s">
        <v>2325</v>
      </c>
      <c r="AK24" s="36" t="str">
        <f t="shared" si="9"/>
        <v>30</v>
      </c>
      <c r="AL24" s="36" t="s">
        <v>2034</v>
      </c>
      <c r="AM24" s="6" t="str">
        <f t="shared" si="10"/>
        <v>0</v>
      </c>
      <c r="AN24" s="7">
        <v>5</v>
      </c>
      <c r="AO24" s="6" t="b">
        <v>0</v>
      </c>
      <c r="AP24" s="6" t="s">
        <v>2034</v>
      </c>
      <c r="AQ24" s="36" t="str">
        <f t="shared" si="11"/>
        <v>0</v>
      </c>
      <c r="AR24" s="6">
        <v>0</v>
      </c>
      <c r="AS24" s="6" t="s">
        <v>2034</v>
      </c>
      <c r="AT24" s="32" t="str">
        <f t="shared" si="12"/>
        <v>0</v>
      </c>
      <c r="AU24" s="5" t="s">
        <v>2304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270</v>
      </c>
      <c r="D25" s="6" t="s">
        <v>2550</v>
      </c>
      <c r="E25" s="7">
        <v>2</v>
      </c>
      <c r="F25" s="6" t="s">
        <v>2086</v>
      </c>
      <c r="G25" s="36" t="str">
        <f t="shared" si="35"/>
        <v>1</v>
      </c>
      <c r="H25" s="6" t="s">
        <v>2078</v>
      </c>
      <c r="I25" s="36" t="str">
        <f t="shared" si="1"/>
        <v>2</v>
      </c>
      <c r="J25" s="6" t="s">
        <v>2078</v>
      </c>
      <c r="K25" s="36" t="str">
        <f t="shared" si="2"/>
        <v>2</v>
      </c>
      <c r="L25" s="6">
        <v>100</v>
      </c>
      <c r="M25" s="6" t="s">
        <v>2054</v>
      </c>
      <c r="N25" s="36" t="str">
        <f t="shared" si="3"/>
        <v>21</v>
      </c>
      <c r="O25" s="36" t="s">
        <v>2093</v>
      </c>
      <c r="P25" s="6" t="str">
        <f t="shared" si="4"/>
        <v>2</v>
      </c>
      <c r="Q25" s="6">
        <v>90</v>
      </c>
      <c r="R25" s="6" t="b">
        <v>0</v>
      </c>
      <c r="S25" s="6" t="s">
        <v>2034</v>
      </c>
      <c r="T25" s="36" t="str">
        <f t="shared" si="5"/>
        <v>0</v>
      </c>
      <c r="U25" s="6">
        <v>0</v>
      </c>
      <c r="V25" s="6" t="s">
        <v>2286</v>
      </c>
      <c r="W25" s="32" t="str">
        <f t="shared" si="6"/>
        <v>1</v>
      </c>
      <c r="X25" s="5" t="s">
        <v>2034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1220</v>
      </c>
      <c r="D26" s="6" t="s">
        <v>1837</v>
      </c>
      <c r="E26" s="7">
        <v>2</v>
      </c>
      <c r="F26" s="6" t="s">
        <v>2086</v>
      </c>
      <c r="G26" s="36" t="str">
        <f t="shared" si="35"/>
        <v>1</v>
      </c>
      <c r="H26" s="6" t="s">
        <v>2078</v>
      </c>
      <c r="I26" s="36" t="str">
        <f t="shared" si="1"/>
        <v>2</v>
      </c>
      <c r="J26" s="6" t="s">
        <v>2078</v>
      </c>
      <c r="K26" s="36" t="str">
        <f t="shared" si="2"/>
        <v>2</v>
      </c>
      <c r="L26" s="6">
        <v>100</v>
      </c>
      <c r="M26" s="6" t="s">
        <v>2054</v>
      </c>
      <c r="N26" s="36" t="str">
        <f t="shared" si="3"/>
        <v>21</v>
      </c>
      <c r="O26" s="36" t="s">
        <v>2093</v>
      </c>
      <c r="P26" s="6" t="str">
        <f t="shared" si="4"/>
        <v>2</v>
      </c>
      <c r="Q26" s="6">
        <v>100</v>
      </c>
      <c r="R26" s="6" t="b">
        <v>0</v>
      </c>
      <c r="S26" s="6" t="s">
        <v>2034</v>
      </c>
      <c r="T26" s="36" t="str">
        <f t="shared" si="5"/>
        <v>0</v>
      </c>
      <c r="U26" s="6">
        <v>0</v>
      </c>
      <c r="V26" s="6" t="s">
        <v>2286</v>
      </c>
      <c r="W26" s="32" t="str">
        <f t="shared" si="6"/>
        <v>1</v>
      </c>
      <c r="X26" s="5" t="s">
        <v>2034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271</v>
      </c>
      <c r="D27" s="6" t="s">
        <v>2551</v>
      </c>
      <c r="E27" s="7">
        <v>2</v>
      </c>
      <c r="F27" s="6" t="s">
        <v>2086</v>
      </c>
      <c r="G27" s="36" t="str">
        <f t="shared" si="35"/>
        <v>1</v>
      </c>
      <c r="H27" s="6" t="s">
        <v>2078</v>
      </c>
      <c r="I27" s="36" t="str">
        <f t="shared" si="1"/>
        <v>2</v>
      </c>
      <c r="J27" s="6" t="s">
        <v>2078</v>
      </c>
      <c r="K27" s="36" t="str">
        <f t="shared" si="2"/>
        <v>2</v>
      </c>
      <c r="L27" s="6">
        <v>100</v>
      </c>
      <c r="M27" s="6" t="s">
        <v>2054</v>
      </c>
      <c r="N27" s="36" t="str">
        <f t="shared" si="3"/>
        <v>21</v>
      </c>
      <c r="O27" s="36" t="s">
        <v>2093</v>
      </c>
      <c r="P27" s="6" t="str">
        <f t="shared" si="4"/>
        <v>2</v>
      </c>
      <c r="Q27" s="6">
        <v>90</v>
      </c>
      <c r="R27" s="6" t="b">
        <v>0</v>
      </c>
      <c r="S27" s="6" t="s">
        <v>2034</v>
      </c>
      <c r="T27" s="36" t="str">
        <f t="shared" si="5"/>
        <v>0</v>
      </c>
      <c r="U27" s="6">
        <v>0</v>
      </c>
      <c r="V27" s="6" t="s">
        <v>2286</v>
      </c>
      <c r="W27" s="32" t="str">
        <f t="shared" si="6"/>
        <v>1</v>
      </c>
      <c r="X27" s="5" t="s">
        <v>2034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1221</v>
      </c>
      <c r="D28" s="6" t="s">
        <v>2359</v>
      </c>
      <c r="E28" s="7">
        <v>2</v>
      </c>
      <c r="F28" s="6" t="s">
        <v>2086</v>
      </c>
      <c r="G28" s="36" t="str">
        <f t="shared" si="35"/>
        <v>1</v>
      </c>
      <c r="H28" s="6" t="s">
        <v>2078</v>
      </c>
      <c r="I28" s="36" t="str">
        <f t="shared" si="1"/>
        <v>2</v>
      </c>
      <c r="J28" s="6" t="s">
        <v>2078</v>
      </c>
      <c r="K28" s="36" t="str">
        <f t="shared" si="2"/>
        <v>2</v>
      </c>
      <c r="L28" s="6">
        <v>100</v>
      </c>
      <c r="M28" s="6" t="s">
        <v>2054</v>
      </c>
      <c r="N28" s="36" t="str">
        <f t="shared" si="3"/>
        <v>21</v>
      </c>
      <c r="O28" s="36" t="s">
        <v>2093</v>
      </c>
      <c r="P28" s="6" t="str">
        <f t="shared" si="4"/>
        <v>2</v>
      </c>
      <c r="Q28" s="6">
        <v>100</v>
      </c>
      <c r="R28" s="6" t="b">
        <v>0</v>
      </c>
      <c r="S28" s="6" t="s">
        <v>2034</v>
      </c>
      <c r="T28" s="36" t="str">
        <f t="shared" si="5"/>
        <v>0</v>
      </c>
      <c r="U28" s="6">
        <v>0</v>
      </c>
      <c r="V28" s="6" t="s">
        <v>2286</v>
      </c>
      <c r="W28" s="32" t="str">
        <f t="shared" si="6"/>
        <v>1</v>
      </c>
      <c r="X28" s="5" t="s">
        <v>2034</v>
      </c>
      <c r="Y28" s="32" t="str">
        <f t="shared" si="7"/>
        <v>0</v>
      </c>
      <c r="Z28" s="7">
        <v>0</v>
      </c>
      <c r="AA28" s="5" t="b">
        <v>1</v>
      </c>
      <c r="AB28" s="6" t="s">
        <v>2088</v>
      </c>
      <c r="AC28" s="36" t="str">
        <f t="shared" si="36"/>
        <v>3</v>
      </c>
      <c r="AD28" s="6" t="s">
        <v>2078</v>
      </c>
      <c r="AE28" s="36" t="str">
        <f t="shared" si="0"/>
        <v>2</v>
      </c>
      <c r="AF28" s="36"/>
      <c r="AG28" s="6" t="s">
        <v>2078</v>
      </c>
      <c r="AH28" s="36" t="str">
        <f t="shared" si="8"/>
        <v>2</v>
      </c>
      <c r="AI28" s="6">
        <v>100</v>
      </c>
      <c r="AJ28" s="6" t="s">
        <v>2325</v>
      </c>
      <c r="AK28" s="36" t="str">
        <f t="shared" si="9"/>
        <v>30</v>
      </c>
      <c r="AL28" s="36" t="s">
        <v>2034</v>
      </c>
      <c r="AM28" s="6" t="str">
        <f t="shared" si="10"/>
        <v>0</v>
      </c>
      <c r="AN28" s="7">
        <v>5</v>
      </c>
      <c r="AO28" s="6" t="b">
        <v>0</v>
      </c>
      <c r="AP28" s="6" t="s">
        <v>2034</v>
      </c>
      <c r="AQ28" s="36" t="str">
        <f t="shared" si="11"/>
        <v>0</v>
      </c>
      <c r="AR28" s="6">
        <v>0</v>
      </c>
      <c r="AS28" s="6" t="s">
        <v>2034</v>
      </c>
      <c r="AT28" s="32" t="str">
        <f t="shared" si="12"/>
        <v>0</v>
      </c>
      <c r="AU28" s="5" t="s">
        <v>2303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272</v>
      </c>
      <c r="D29" s="6" t="s">
        <v>2550</v>
      </c>
      <c r="E29" s="7">
        <v>2</v>
      </c>
      <c r="F29" s="6" t="s">
        <v>2086</v>
      </c>
      <c r="G29" s="36" t="str">
        <f t="shared" si="35"/>
        <v>1</v>
      </c>
      <c r="H29" s="6" t="s">
        <v>2078</v>
      </c>
      <c r="I29" s="36" t="str">
        <f t="shared" si="1"/>
        <v>2</v>
      </c>
      <c r="J29" s="6" t="s">
        <v>2078</v>
      </c>
      <c r="K29" s="36" t="str">
        <f t="shared" si="2"/>
        <v>2</v>
      </c>
      <c r="L29" s="6">
        <v>100</v>
      </c>
      <c r="M29" s="6" t="s">
        <v>2054</v>
      </c>
      <c r="N29" s="36" t="str">
        <f t="shared" si="3"/>
        <v>21</v>
      </c>
      <c r="O29" s="36" t="s">
        <v>2093</v>
      </c>
      <c r="P29" s="6" t="str">
        <f t="shared" si="4"/>
        <v>2</v>
      </c>
      <c r="Q29" s="6">
        <v>90</v>
      </c>
      <c r="R29" s="6" t="b">
        <v>0</v>
      </c>
      <c r="S29" s="6" t="s">
        <v>2034</v>
      </c>
      <c r="T29" s="36" t="str">
        <f t="shared" si="5"/>
        <v>0</v>
      </c>
      <c r="U29" s="6">
        <v>0</v>
      </c>
      <c r="V29" s="6" t="s">
        <v>2286</v>
      </c>
      <c r="W29" s="32" t="str">
        <f t="shared" si="6"/>
        <v>1</v>
      </c>
      <c r="X29" s="5" t="s">
        <v>2034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1222</v>
      </c>
      <c r="D30" s="6" t="s">
        <v>1837</v>
      </c>
      <c r="E30" s="7">
        <v>2</v>
      </c>
      <c r="F30" s="6" t="s">
        <v>2086</v>
      </c>
      <c r="G30" s="36" t="str">
        <f t="shared" si="35"/>
        <v>1</v>
      </c>
      <c r="H30" s="6" t="s">
        <v>2078</v>
      </c>
      <c r="I30" s="36" t="str">
        <f t="shared" si="1"/>
        <v>2</v>
      </c>
      <c r="J30" s="6" t="s">
        <v>2078</v>
      </c>
      <c r="K30" s="36" t="str">
        <f t="shared" si="2"/>
        <v>2</v>
      </c>
      <c r="L30" s="6">
        <v>100</v>
      </c>
      <c r="M30" s="6" t="s">
        <v>2054</v>
      </c>
      <c r="N30" s="36" t="str">
        <f t="shared" si="3"/>
        <v>21</v>
      </c>
      <c r="O30" s="36" t="s">
        <v>2093</v>
      </c>
      <c r="P30" s="6" t="str">
        <f t="shared" si="4"/>
        <v>2</v>
      </c>
      <c r="Q30" s="6">
        <v>100</v>
      </c>
      <c r="R30" s="6" t="b">
        <v>0</v>
      </c>
      <c r="S30" s="6" t="s">
        <v>2034</v>
      </c>
      <c r="T30" s="36" t="str">
        <f t="shared" si="5"/>
        <v>0</v>
      </c>
      <c r="U30" s="6">
        <v>0</v>
      </c>
      <c r="V30" s="6" t="s">
        <v>2286</v>
      </c>
      <c r="W30" s="32" t="str">
        <f t="shared" si="6"/>
        <v>1</v>
      </c>
      <c r="X30" s="5" t="s">
        <v>2034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273</v>
      </c>
      <c r="D31" s="6" t="s">
        <v>2550</v>
      </c>
      <c r="E31" s="6">
        <v>2</v>
      </c>
      <c r="F31" s="6" t="s">
        <v>2086</v>
      </c>
      <c r="G31" s="36" t="str">
        <f t="shared" si="35"/>
        <v>1</v>
      </c>
      <c r="H31" s="6" t="s">
        <v>2078</v>
      </c>
      <c r="I31" s="36" t="str">
        <f t="shared" si="1"/>
        <v>2</v>
      </c>
      <c r="J31" s="6" t="s">
        <v>2078</v>
      </c>
      <c r="K31" s="36" t="str">
        <f t="shared" si="2"/>
        <v>2</v>
      </c>
      <c r="L31" s="6">
        <v>100</v>
      </c>
      <c r="M31" s="6" t="s">
        <v>2054</v>
      </c>
      <c r="N31" s="36" t="str">
        <f t="shared" si="3"/>
        <v>21</v>
      </c>
      <c r="O31" s="36" t="s">
        <v>2093</v>
      </c>
      <c r="P31" s="6" t="str">
        <f t="shared" si="4"/>
        <v>2</v>
      </c>
      <c r="Q31" s="6">
        <v>90</v>
      </c>
      <c r="R31" s="6" t="b">
        <v>0</v>
      </c>
      <c r="S31" s="6" t="s">
        <v>2034</v>
      </c>
      <c r="T31" s="36" t="str">
        <f t="shared" si="5"/>
        <v>0</v>
      </c>
      <c r="U31" s="6">
        <v>0</v>
      </c>
      <c r="V31" s="6" t="s">
        <v>2286</v>
      </c>
      <c r="W31" s="32" t="str">
        <f t="shared" si="6"/>
        <v>1</v>
      </c>
      <c r="X31" s="5" t="s">
        <v>2034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1223</v>
      </c>
      <c r="D32" s="6" t="s">
        <v>1837</v>
      </c>
      <c r="E32" s="6">
        <v>2</v>
      </c>
      <c r="F32" s="6" t="s">
        <v>2086</v>
      </c>
      <c r="G32" s="36" t="str">
        <f t="shared" si="35"/>
        <v>1</v>
      </c>
      <c r="H32" s="6" t="s">
        <v>2078</v>
      </c>
      <c r="I32" s="36" t="str">
        <f t="shared" si="1"/>
        <v>2</v>
      </c>
      <c r="J32" s="6" t="s">
        <v>2078</v>
      </c>
      <c r="K32" s="36" t="str">
        <f t="shared" si="2"/>
        <v>2</v>
      </c>
      <c r="L32" s="6">
        <v>100</v>
      </c>
      <c r="M32" s="6" t="s">
        <v>2054</v>
      </c>
      <c r="N32" s="36" t="str">
        <f t="shared" si="3"/>
        <v>21</v>
      </c>
      <c r="O32" s="36" t="s">
        <v>2093</v>
      </c>
      <c r="P32" s="6" t="str">
        <f t="shared" si="4"/>
        <v>2</v>
      </c>
      <c r="Q32" s="6">
        <v>100</v>
      </c>
      <c r="R32" s="6" t="b">
        <v>0</v>
      </c>
      <c r="S32" s="6" t="s">
        <v>2034</v>
      </c>
      <c r="T32" s="36" t="str">
        <f t="shared" si="5"/>
        <v>0</v>
      </c>
      <c r="U32" s="6">
        <v>0</v>
      </c>
      <c r="V32" s="6" t="s">
        <v>2286</v>
      </c>
      <c r="W32" s="32" t="str">
        <f t="shared" si="6"/>
        <v>1</v>
      </c>
      <c r="X32" s="5" t="s">
        <v>2034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274</v>
      </c>
      <c r="D33" s="6" t="s">
        <v>2550</v>
      </c>
      <c r="E33" s="7">
        <v>2</v>
      </c>
      <c r="F33" s="6" t="s">
        <v>2086</v>
      </c>
      <c r="G33" s="36" t="str">
        <f t="shared" si="35"/>
        <v>1</v>
      </c>
      <c r="H33" s="6" t="s">
        <v>2078</v>
      </c>
      <c r="I33" s="36" t="str">
        <f t="shared" si="1"/>
        <v>2</v>
      </c>
      <c r="J33" s="6" t="s">
        <v>2078</v>
      </c>
      <c r="K33" s="36" t="str">
        <f t="shared" si="2"/>
        <v>2</v>
      </c>
      <c r="L33" s="6">
        <v>100</v>
      </c>
      <c r="M33" s="6" t="s">
        <v>2054</v>
      </c>
      <c r="N33" s="36" t="str">
        <f t="shared" si="3"/>
        <v>21</v>
      </c>
      <c r="O33" s="36" t="s">
        <v>2093</v>
      </c>
      <c r="P33" s="6" t="str">
        <f t="shared" si="4"/>
        <v>2</v>
      </c>
      <c r="Q33" s="6">
        <v>90</v>
      </c>
      <c r="R33" s="6" t="b">
        <v>0</v>
      </c>
      <c r="S33" s="6" t="s">
        <v>2034</v>
      </c>
      <c r="T33" s="36" t="str">
        <f t="shared" si="5"/>
        <v>0</v>
      </c>
      <c r="U33" s="6">
        <v>0</v>
      </c>
      <c r="V33" s="6" t="s">
        <v>2286</v>
      </c>
      <c r="W33" s="32" t="str">
        <f t="shared" si="6"/>
        <v>1</v>
      </c>
      <c r="X33" s="5" t="s">
        <v>2034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1224</v>
      </c>
      <c r="D34" s="6" t="s">
        <v>1837</v>
      </c>
      <c r="E34" s="7">
        <v>2</v>
      </c>
      <c r="F34" s="6" t="s">
        <v>2086</v>
      </c>
      <c r="G34" s="36" t="str">
        <f t="shared" si="35"/>
        <v>1</v>
      </c>
      <c r="H34" s="6" t="s">
        <v>2078</v>
      </c>
      <c r="I34" s="36" t="str">
        <f t="shared" si="1"/>
        <v>2</v>
      </c>
      <c r="J34" s="6" t="s">
        <v>2078</v>
      </c>
      <c r="K34" s="36" t="str">
        <f t="shared" si="2"/>
        <v>2</v>
      </c>
      <c r="L34" s="6">
        <v>100</v>
      </c>
      <c r="M34" s="6" t="s">
        <v>2054</v>
      </c>
      <c r="N34" s="36" t="str">
        <f t="shared" si="3"/>
        <v>21</v>
      </c>
      <c r="O34" s="36" t="s">
        <v>2093</v>
      </c>
      <c r="P34" s="6" t="str">
        <f t="shared" si="4"/>
        <v>2</v>
      </c>
      <c r="Q34" s="6">
        <v>100</v>
      </c>
      <c r="R34" s="6" t="b">
        <v>0</v>
      </c>
      <c r="S34" s="6" t="s">
        <v>2034</v>
      </c>
      <c r="T34" s="36" t="str">
        <f t="shared" si="5"/>
        <v>0</v>
      </c>
      <c r="U34" s="6">
        <v>0</v>
      </c>
      <c r="V34" s="6" t="s">
        <v>2286</v>
      </c>
      <c r="W34" s="32" t="str">
        <f t="shared" si="6"/>
        <v>1</v>
      </c>
      <c r="X34" s="5" t="s">
        <v>2034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275</v>
      </c>
      <c r="D35" s="6" t="s">
        <v>2550</v>
      </c>
      <c r="E35" s="7">
        <v>2</v>
      </c>
      <c r="F35" s="6" t="s">
        <v>2086</v>
      </c>
      <c r="G35" s="36" t="str">
        <f t="shared" si="35"/>
        <v>1</v>
      </c>
      <c r="H35" s="6" t="s">
        <v>2078</v>
      </c>
      <c r="I35" s="36" t="str">
        <f t="shared" si="1"/>
        <v>2</v>
      </c>
      <c r="J35" s="6" t="s">
        <v>2078</v>
      </c>
      <c r="K35" s="36" t="str">
        <f t="shared" si="2"/>
        <v>2</v>
      </c>
      <c r="L35" s="6">
        <v>100</v>
      </c>
      <c r="M35" s="6" t="s">
        <v>2054</v>
      </c>
      <c r="N35" s="36" t="str">
        <f t="shared" si="3"/>
        <v>21</v>
      </c>
      <c r="O35" s="36" t="s">
        <v>2093</v>
      </c>
      <c r="P35" s="6" t="str">
        <f t="shared" si="4"/>
        <v>2</v>
      </c>
      <c r="Q35" s="6">
        <v>90</v>
      </c>
      <c r="R35" s="6" t="b">
        <v>0</v>
      </c>
      <c r="S35" s="6" t="s">
        <v>2034</v>
      </c>
      <c r="T35" s="36" t="str">
        <f t="shared" si="5"/>
        <v>0</v>
      </c>
      <c r="U35" s="6">
        <v>0</v>
      </c>
      <c r="V35" s="6" t="s">
        <v>2286</v>
      </c>
      <c r="W35" s="32" t="str">
        <f t="shared" si="6"/>
        <v>1</v>
      </c>
      <c r="X35" s="5" t="s">
        <v>2034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1225</v>
      </c>
      <c r="D36" s="6" t="s">
        <v>1837</v>
      </c>
      <c r="E36" s="7">
        <v>2</v>
      </c>
      <c r="F36" s="6" t="s">
        <v>2086</v>
      </c>
      <c r="G36" s="36" t="str">
        <f t="shared" si="35"/>
        <v>1</v>
      </c>
      <c r="H36" s="6" t="s">
        <v>2078</v>
      </c>
      <c r="I36" s="36" t="str">
        <f t="shared" si="1"/>
        <v>2</v>
      </c>
      <c r="J36" s="6" t="s">
        <v>2078</v>
      </c>
      <c r="K36" s="36" t="str">
        <f t="shared" si="2"/>
        <v>2</v>
      </c>
      <c r="L36" s="6">
        <v>100</v>
      </c>
      <c r="M36" s="6" t="s">
        <v>2054</v>
      </c>
      <c r="N36" s="36" t="str">
        <f t="shared" si="3"/>
        <v>21</v>
      </c>
      <c r="O36" s="36" t="s">
        <v>2093</v>
      </c>
      <c r="P36" s="6" t="str">
        <f t="shared" si="4"/>
        <v>2</v>
      </c>
      <c r="Q36" s="6">
        <v>100</v>
      </c>
      <c r="R36" s="6" t="b">
        <v>0</v>
      </c>
      <c r="S36" s="6" t="s">
        <v>2034</v>
      </c>
      <c r="T36" s="36" t="str">
        <f t="shared" si="5"/>
        <v>0</v>
      </c>
      <c r="U36" s="6">
        <v>0</v>
      </c>
      <c r="V36" s="6" t="s">
        <v>2286</v>
      </c>
      <c r="W36" s="32" t="str">
        <f t="shared" si="6"/>
        <v>1</v>
      </c>
      <c r="X36" s="5" t="s">
        <v>2034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276</v>
      </c>
      <c r="D37" s="6" t="s">
        <v>2550</v>
      </c>
      <c r="E37" s="7">
        <v>2</v>
      </c>
      <c r="F37" s="6" t="s">
        <v>2086</v>
      </c>
      <c r="G37" s="36" t="str">
        <f t="shared" si="35"/>
        <v>1</v>
      </c>
      <c r="H37" s="6" t="s">
        <v>2078</v>
      </c>
      <c r="I37" s="36" t="str">
        <f t="shared" si="1"/>
        <v>2</v>
      </c>
      <c r="J37" s="6" t="s">
        <v>2078</v>
      </c>
      <c r="K37" s="36" t="str">
        <f t="shared" si="2"/>
        <v>2</v>
      </c>
      <c r="L37" s="6">
        <v>100</v>
      </c>
      <c r="M37" s="6" t="s">
        <v>2054</v>
      </c>
      <c r="N37" s="36" t="str">
        <f t="shared" si="3"/>
        <v>21</v>
      </c>
      <c r="O37" s="36" t="s">
        <v>2093</v>
      </c>
      <c r="P37" s="6" t="str">
        <f t="shared" si="4"/>
        <v>2</v>
      </c>
      <c r="Q37" s="6">
        <v>90</v>
      </c>
      <c r="R37" s="6" t="b">
        <v>0</v>
      </c>
      <c r="S37" s="6" t="s">
        <v>2034</v>
      </c>
      <c r="T37" s="36" t="str">
        <f t="shared" si="5"/>
        <v>0</v>
      </c>
      <c r="U37" s="6">
        <v>0</v>
      </c>
      <c r="V37" s="6" t="s">
        <v>2286</v>
      </c>
      <c r="W37" s="32" t="str">
        <f t="shared" si="6"/>
        <v>1</v>
      </c>
      <c r="X37" s="5" t="s">
        <v>2034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1226</v>
      </c>
      <c r="D38" s="6" t="s">
        <v>1837</v>
      </c>
      <c r="E38" s="7">
        <v>2</v>
      </c>
      <c r="F38" s="6" t="s">
        <v>2086</v>
      </c>
      <c r="G38" s="36" t="str">
        <f t="shared" si="35"/>
        <v>1</v>
      </c>
      <c r="H38" s="6" t="s">
        <v>2078</v>
      </c>
      <c r="I38" s="36" t="str">
        <f t="shared" si="1"/>
        <v>2</v>
      </c>
      <c r="J38" s="6" t="s">
        <v>2078</v>
      </c>
      <c r="K38" s="36" t="str">
        <f t="shared" si="2"/>
        <v>2</v>
      </c>
      <c r="L38" s="6">
        <v>100</v>
      </c>
      <c r="M38" s="6" t="s">
        <v>2054</v>
      </c>
      <c r="N38" s="36" t="str">
        <f t="shared" si="3"/>
        <v>21</v>
      </c>
      <c r="O38" s="36" t="s">
        <v>2093</v>
      </c>
      <c r="P38" s="6" t="str">
        <f t="shared" si="4"/>
        <v>2</v>
      </c>
      <c r="Q38" s="6">
        <v>100</v>
      </c>
      <c r="R38" s="6" t="b">
        <v>0</v>
      </c>
      <c r="S38" s="6" t="s">
        <v>2034</v>
      </c>
      <c r="T38" s="36" t="str">
        <f t="shared" si="5"/>
        <v>0</v>
      </c>
      <c r="U38" s="6">
        <v>0</v>
      </c>
      <c r="V38" s="6" t="s">
        <v>2286</v>
      </c>
      <c r="W38" s="32" t="str">
        <f t="shared" si="6"/>
        <v>1</v>
      </c>
      <c r="X38" s="5" t="s">
        <v>2034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277</v>
      </c>
      <c r="D39" s="6" t="s">
        <v>2550</v>
      </c>
      <c r="E39" s="7">
        <v>2</v>
      </c>
      <c r="F39" s="6" t="s">
        <v>2086</v>
      </c>
      <c r="G39" s="36" t="str">
        <f t="shared" si="35"/>
        <v>1</v>
      </c>
      <c r="H39" s="6" t="s">
        <v>2078</v>
      </c>
      <c r="I39" s="36" t="str">
        <f t="shared" si="1"/>
        <v>2</v>
      </c>
      <c r="J39" s="6" t="s">
        <v>2078</v>
      </c>
      <c r="K39" s="36" t="str">
        <f t="shared" si="2"/>
        <v>2</v>
      </c>
      <c r="L39" s="6">
        <v>100</v>
      </c>
      <c r="M39" s="6" t="s">
        <v>2054</v>
      </c>
      <c r="N39" s="36" t="str">
        <f t="shared" si="3"/>
        <v>21</v>
      </c>
      <c r="O39" s="36" t="s">
        <v>2093</v>
      </c>
      <c r="P39" s="6" t="str">
        <f t="shared" si="4"/>
        <v>2</v>
      </c>
      <c r="Q39" s="6">
        <v>90</v>
      </c>
      <c r="R39" s="6" t="b">
        <v>0</v>
      </c>
      <c r="S39" s="6" t="s">
        <v>2034</v>
      </c>
      <c r="T39" s="36" t="str">
        <f t="shared" si="5"/>
        <v>0</v>
      </c>
      <c r="U39" s="6">
        <v>0</v>
      </c>
      <c r="V39" s="6" t="s">
        <v>2286</v>
      </c>
      <c r="W39" s="32" t="str">
        <f t="shared" si="6"/>
        <v>1</v>
      </c>
      <c r="X39" s="5" t="s">
        <v>2034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1227</v>
      </c>
      <c r="D40" s="6" t="s">
        <v>1837</v>
      </c>
      <c r="E40" s="7">
        <v>2</v>
      </c>
      <c r="F40" s="6" t="s">
        <v>2086</v>
      </c>
      <c r="G40" s="36" t="str">
        <f t="shared" si="35"/>
        <v>1</v>
      </c>
      <c r="H40" s="6" t="s">
        <v>2078</v>
      </c>
      <c r="I40" s="36" t="str">
        <f t="shared" si="1"/>
        <v>2</v>
      </c>
      <c r="J40" s="6" t="s">
        <v>2078</v>
      </c>
      <c r="K40" s="36" t="str">
        <f t="shared" si="2"/>
        <v>2</v>
      </c>
      <c r="L40" s="6">
        <v>100</v>
      </c>
      <c r="M40" s="6" t="s">
        <v>2054</v>
      </c>
      <c r="N40" s="36" t="str">
        <f t="shared" si="3"/>
        <v>21</v>
      </c>
      <c r="O40" s="36" t="s">
        <v>2093</v>
      </c>
      <c r="P40" s="6" t="str">
        <f t="shared" si="4"/>
        <v>2</v>
      </c>
      <c r="Q40" s="6">
        <v>100</v>
      </c>
      <c r="R40" s="6" t="b">
        <v>0</v>
      </c>
      <c r="S40" s="6" t="s">
        <v>2034</v>
      </c>
      <c r="T40" s="36" t="str">
        <f t="shared" si="5"/>
        <v>0</v>
      </c>
      <c r="U40" s="6">
        <v>0</v>
      </c>
      <c r="V40" s="6" t="s">
        <v>2286</v>
      </c>
      <c r="W40" s="32" t="str">
        <f t="shared" si="6"/>
        <v>1</v>
      </c>
      <c r="X40" s="5" t="s">
        <v>2034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278</v>
      </c>
      <c r="D41" s="10" t="s">
        <v>1925</v>
      </c>
      <c r="E41" s="6">
        <v>2</v>
      </c>
      <c r="F41" s="6" t="s">
        <v>2086</v>
      </c>
      <c r="G41" s="36" t="str">
        <f t="shared" si="35"/>
        <v>1</v>
      </c>
      <c r="H41" s="6" t="s">
        <v>2078</v>
      </c>
      <c r="I41" s="36" t="str">
        <f t="shared" si="1"/>
        <v>2</v>
      </c>
      <c r="J41" s="6" t="s">
        <v>2078</v>
      </c>
      <c r="K41" s="36" t="str">
        <f t="shared" si="2"/>
        <v>2</v>
      </c>
      <c r="L41" s="6">
        <v>100</v>
      </c>
      <c r="M41" s="6" t="s">
        <v>2054</v>
      </c>
      <c r="N41" s="36" t="str">
        <f t="shared" si="3"/>
        <v>21</v>
      </c>
      <c r="O41" s="36" t="s">
        <v>2093</v>
      </c>
      <c r="P41" s="6" t="str">
        <f t="shared" si="4"/>
        <v>2</v>
      </c>
      <c r="Q41" s="6">
        <v>100</v>
      </c>
      <c r="R41" s="6" t="b">
        <v>0</v>
      </c>
      <c r="S41" s="6" t="s">
        <v>2034</v>
      </c>
      <c r="T41" s="36" t="str">
        <f t="shared" si="5"/>
        <v>0</v>
      </c>
      <c r="U41" s="6">
        <v>0</v>
      </c>
      <c r="V41" s="6" t="s">
        <v>2286</v>
      </c>
      <c r="W41" s="32" t="str">
        <f t="shared" si="6"/>
        <v>1</v>
      </c>
      <c r="X41" s="5" t="s">
        <v>2034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1228</v>
      </c>
      <c r="D42" s="10" t="s">
        <v>1838</v>
      </c>
      <c r="E42" s="6">
        <v>2</v>
      </c>
      <c r="F42" s="6" t="s">
        <v>2086</v>
      </c>
      <c r="G42" s="36" t="str">
        <f t="shared" si="35"/>
        <v>1</v>
      </c>
      <c r="H42" s="6" t="s">
        <v>2078</v>
      </c>
      <c r="I42" s="36" t="str">
        <f t="shared" si="1"/>
        <v>2</v>
      </c>
      <c r="J42" s="6" t="s">
        <v>2078</v>
      </c>
      <c r="K42" s="36" t="str">
        <f t="shared" si="2"/>
        <v>2</v>
      </c>
      <c r="L42" s="6">
        <v>100</v>
      </c>
      <c r="M42" s="6" t="s">
        <v>2054</v>
      </c>
      <c r="N42" s="36" t="str">
        <f t="shared" si="3"/>
        <v>21</v>
      </c>
      <c r="O42" s="36" t="s">
        <v>2093</v>
      </c>
      <c r="P42" s="6" t="str">
        <f t="shared" si="4"/>
        <v>2</v>
      </c>
      <c r="Q42" s="6">
        <v>100</v>
      </c>
      <c r="R42" s="6" t="b">
        <v>0</v>
      </c>
      <c r="S42" s="6" t="s">
        <v>2034</v>
      </c>
      <c r="T42" s="36" t="str">
        <f t="shared" si="5"/>
        <v>0</v>
      </c>
      <c r="U42" s="6">
        <v>0</v>
      </c>
      <c r="V42" s="6" t="s">
        <v>2286</v>
      </c>
      <c r="W42" s="32" t="str">
        <f t="shared" si="6"/>
        <v>1</v>
      </c>
      <c r="X42" s="5" t="s">
        <v>2034</v>
      </c>
      <c r="Y42" s="32" t="str">
        <f t="shared" si="7"/>
        <v>0</v>
      </c>
      <c r="Z42" s="5">
        <v>0</v>
      </c>
      <c r="AA42" s="5" t="b">
        <v>1</v>
      </c>
      <c r="AB42" s="6" t="s">
        <v>2087</v>
      </c>
      <c r="AC42" s="36" t="str">
        <f t="shared" si="36"/>
        <v>2</v>
      </c>
      <c r="AD42" s="6" t="s">
        <v>2078</v>
      </c>
      <c r="AE42" s="36" t="str">
        <f t="shared" si="0"/>
        <v>2</v>
      </c>
      <c r="AF42" s="36"/>
      <c r="AG42" s="6" t="s">
        <v>2080</v>
      </c>
      <c r="AH42" s="36" t="str">
        <f t="shared" si="8"/>
        <v>5</v>
      </c>
      <c r="AI42" s="6">
        <v>100</v>
      </c>
      <c r="AJ42" s="6" t="s">
        <v>2055</v>
      </c>
      <c r="AK42" s="36" t="str">
        <f t="shared" si="9"/>
        <v>22</v>
      </c>
      <c r="AL42" s="36" t="s">
        <v>2093</v>
      </c>
      <c r="AM42" s="6" t="str">
        <f t="shared" si="10"/>
        <v>2</v>
      </c>
      <c r="AN42" s="6">
        <v>50</v>
      </c>
      <c r="AO42" s="6" t="b">
        <v>0</v>
      </c>
      <c r="AP42" s="6" t="s">
        <v>2034</v>
      </c>
      <c r="AQ42" s="36" t="str">
        <f t="shared" si="11"/>
        <v>0</v>
      </c>
      <c r="AR42" s="6">
        <v>0</v>
      </c>
      <c r="AS42" s="6" t="s">
        <v>2291</v>
      </c>
      <c r="AT42" s="32" t="str">
        <f t="shared" si="12"/>
        <v>49</v>
      </c>
      <c r="AU42" s="5" t="s">
        <v>2034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279</v>
      </c>
      <c r="D43" s="10" t="s">
        <v>1925</v>
      </c>
      <c r="E43" s="7">
        <v>2</v>
      </c>
      <c r="F43" s="6" t="s">
        <v>2086</v>
      </c>
      <c r="G43" s="36" t="str">
        <f t="shared" si="35"/>
        <v>1</v>
      </c>
      <c r="H43" s="6" t="s">
        <v>2078</v>
      </c>
      <c r="I43" s="36" t="str">
        <f t="shared" si="1"/>
        <v>2</v>
      </c>
      <c r="J43" s="6" t="s">
        <v>2078</v>
      </c>
      <c r="K43" s="36" t="str">
        <f t="shared" si="2"/>
        <v>2</v>
      </c>
      <c r="L43" s="6">
        <v>100</v>
      </c>
      <c r="M43" s="6" t="s">
        <v>2054</v>
      </c>
      <c r="N43" s="36" t="str">
        <f t="shared" si="3"/>
        <v>21</v>
      </c>
      <c r="O43" s="36" t="s">
        <v>2093</v>
      </c>
      <c r="P43" s="6" t="str">
        <f t="shared" si="4"/>
        <v>2</v>
      </c>
      <c r="Q43" s="6">
        <v>100</v>
      </c>
      <c r="R43" s="6" t="b">
        <v>0</v>
      </c>
      <c r="S43" s="6" t="s">
        <v>2034</v>
      </c>
      <c r="T43" s="36" t="str">
        <f t="shared" si="5"/>
        <v>0</v>
      </c>
      <c r="U43" s="6">
        <v>0</v>
      </c>
      <c r="V43" s="6" t="s">
        <v>2286</v>
      </c>
      <c r="W43" s="32" t="str">
        <f t="shared" si="6"/>
        <v>1</v>
      </c>
      <c r="X43" s="5" t="s">
        <v>2034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1229</v>
      </c>
      <c r="D44" s="10" t="s">
        <v>1839</v>
      </c>
      <c r="E44" s="7">
        <v>2</v>
      </c>
      <c r="F44" s="6" t="s">
        <v>2086</v>
      </c>
      <c r="G44" s="36" t="str">
        <f t="shared" si="35"/>
        <v>1</v>
      </c>
      <c r="H44" s="6" t="s">
        <v>2078</v>
      </c>
      <c r="I44" s="36" t="str">
        <f t="shared" si="1"/>
        <v>2</v>
      </c>
      <c r="J44" s="6" t="s">
        <v>2078</v>
      </c>
      <c r="K44" s="36" t="str">
        <f t="shared" si="2"/>
        <v>2</v>
      </c>
      <c r="L44" s="6">
        <v>100</v>
      </c>
      <c r="M44" s="6" t="s">
        <v>2054</v>
      </c>
      <c r="N44" s="36" t="str">
        <f t="shared" si="3"/>
        <v>21</v>
      </c>
      <c r="O44" s="36" t="s">
        <v>2093</v>
      </c>
      <c r="P44" s="6" t="str">
        <f t="shared" si="4"/>
        <v>2</v>
      </c>
      <c r="Q44" s="6">
        <v>100</v>
      </c>
      <c r="R44" s="6" t="b">
        <v>0</v>
      </c>
      <c r="S44" s="6" t="s">
        <v>2034</v>
      </c>
      <c r="T44" s="36" t="str">
        <f t="shared" si="5"/>
        <v>0</v>
      </c>
      <c r="U44" s="6">
        <v>0</v>
      </c>
      <c r="V44" s="6" t="s">
        <v>2286</v>
      </c>
      <c r="W44" s="32" t="str">
        <f t="shared" si="6"/>
        <v>1</v>
      </c>
      <c r="X44" s="5" t="s">
        <v>2034</v>
      </c>
      <c r="Y44" s="32" t="str">
        <f t="shared" si="7"/>
        <v>0</v>
      </c>
      <c r="Z44" s="7">
        <v>0</v>
      </c>
      <c r="AA44" s="5" t="b">
        <v>1</v>
      </c>
      <c r="AB44" s="6" t="s">
        <v>2087</v>
      </c>
      <c r="AC44" s="36" t="str">
        <f t="shared" si="36"/>
        <v>2</v>
      </c>
      <c r="AD44" s="6" t="s">
        <v>2078</v>
      </c>
      <c r="AE44" s="36" t="str">
        <f t="shared" si="40"/>
        <v>2</v>
      </c>
      <c r="AF44" s="36"/>
      <c r="AG44" s="6" t="s">
        <v>2080</v>
      </c>
      <c r="AH44" s="36" t="str">
        <f t="shared" si="8"/>
        <v>5</v>
      </c>
      <c r="AI44" s="6">
        <v>100</v>
      </c>
      <c r="AJ44" s="6" t="s">
        <v>2035</v>
      </c>
      <c r="AK44" s="36" t="str">
        <f t="shared" si="9"/>
        <v>1</v>
      </c>
      <c r="AL44" s="36" t="s">
        <v>2093</v>
      </c>
      <c r="AM44" s="6" t="str">
        <f t="shared" si="10"/>
        <v>2</v>
      </c>
      <c r="AN44" s="7">
        <v>25</v>
      </c>
      <c r="AO44" s="6" t="b">
        <v>0</v>
      </c>
      <c r="AP44" s="6" t="s">
        <v>2034</v>
      </c>
      <c r="AQ44" s="36" t="str">
        <f t="shared" si="11"/>
        <v>0</v>
      </c>
      <c r="AR44" s="6">
        <v>0</v>
      </c>
      <c r="AS44" s="6" t="s">
        <v>2291</v>
      </c>
      <c r="AT44" s="32" t="str">
        <f t="shared" si="12"/>
        <v>49</v>
      </c>
      <c r="AU44" s="5" t="s">
        <v>2034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280</v>
      </c>
      <c r="D45" s="10" t="s">
        <v>1925</v>
      </c>
      <c r="E45" s="7">
        <v>2</v>
      </c>
      <c r="F45" s="6" t="s">
        <v>2086</v>
      </c>
      <c r="G45" s="36" t="str">
        <f t="shared" si="35"/>
        <v>1</v>
      </c>
      <c r="H45" s="6" t="s">
        <v>2078</v>
      </c>
      <c r="I45" s="36" t="str">
        <f t="shared" si="1"/>
        <v>2</v>
      </c>
      <c r="J45" s="6" t="s">
        <v>2078</v>
      </c>
      <c r="K45" s="36" t="str">
        <f t="shared" si="2"/>
        <v>2</v>
      </c>
      <c r="L45" s="6">
        <v>100</v>
      </c>
      <c r="M45" s="6" t="s">
        <v>2054</v>
      </c>
      <c r="N45" s="36" t="str">
        <f t="shared" si="3"/>
        <v>21</v>
      </c>
      <c r="O45" s="36" t="s">
        <v>2093</v>
      </c>
      <c r="P45" s="6" t="str">
        <f t="shared" si="4"/>
        <v>2</v>
      </c>
      <c r="Q45" s="6">
        <v>100</v>
      </c>
      <c r="R45" s="6" t="b">
        <v>0</v>
      </c>
      <c r="S45" s="6" t="s">
        <v>2034</v>
      </c>
      <c r="T45" s="36" t="str">
        <f t="shared" si="5"/>
        <v>0</v>
      </c>
      <c r="U45" s="6">
        <v>0</v>
      </c>
      <c r="V45" s="6" t="s">
        <v>2286</v>
      </c>
      <c r="W45" s="32" t="str">
        <f t="shared" si="6"/>
        <v>1</v>
      </c>
      <c r="X45" s="5" t="s">
        <v>2034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1230</v>
      </c>
      <c r="D46" s="10" t="s">
        <v>1840</v>
      </c>
      <c r="E46" s="7">
        <v>2</v>
      </c>
      <c r="F46" s="6" t="s">
        <v>2086</v>
      </c>
      <c r="G46" s="36" t="str">
        <f t="shared" si="35"/>
        <v>1</v>
      </c>
      <c r="H46" s="6" t="s">
        <v>2078</v>
      </c>
      <c r="I46" s="36" t="str">
        <f t="shared" si="1"/>
        <v>2</v>
      </c>
      <c r="J46" s="6" t="s">
        <v>2078</v>
      </c>
      <c r="K46" s="36" t="str">
        <f t="shared" si="2"/>
        <v>2</v>
      </c>
      <c r="L46" s="6">
        <v>100</v>
      </c>
      <c r="M46" s="6" t="s">
        <v>2054</v>
      </c>
      <c r="N46" s="36" t="str">
        <f t="shared" si="3"/>
        <v>21</v>
      </c>
      <c r="O46" s="36" t="s">
        <v>2093</v>
      </c>
      <c r="P46" s="6" t="str">
        <f t="shared" si="4"/>
        <v>2</v>
      </c>
      <c r="Q46" s="6">
        <v>100</v>
      </c>
      <c r="R46" s="6" t="b">
        <v>0</v>
      </c>
      <c r="S46" s="6" t="s">
        <v>2034</v>
      </c>
      <c r="T46" s="36" t="str">
        <f t="shared" si="5"/>
        <v>0</v>
      </c>
      <c r="U46" s="6">
        <v>0</v>
      </c>
      <c r="V46" s="6" t="s">
        <v>2286</v>
      </c>
      <c r="W46" s="32" t="str">
        <f t="shared" si="6"/>
        <v>1</v>
      </c>
      <c r="X46" s="5" t="s">
        <v>2034</v>
      </c>
      <c r="Y46" s="32" t="str">
        <f t="shared" si="7"/>
        <v>0</v>
      </c>
      <c r="Z46" s="7">
        <v>0</v>
      </c>
      <c r="AA46" s="5" t="b">
        <v>1</v>
      </c>
      <c r="AB46" s="6" t="s">
        <v>2088</v>
      </c>
      <c r="AC46" s="36" t="str">
        <f t="shared" si="36"/>
        <v>3</v>
      </c>
      <c r="AD46" s="6" t="s">
        <v>2078</v>
      </c>
      <c r="AE46" s="36" t="str">
        <f t="shared" si="40"/>
        <v>2</v>
      </c>
      <c r="AF46" s="36"/>
      <c r="AG46" s="6" t="s">
        <v>2078</v>
      </c>
      <c r="AH46" s="36" t="str">
        <f t="shared" si="8"/>
        <v>2</v>
      </c>
      <c r="AI46" s="6">
        <v>100</v>
      </c>
      <c r="AJ46" s="6" t="s">
        <v>2325</v>
      </c>
      <c r="AK46" s="36" t="str">
        <f t="shared" si="9"/>
        <v>30</v>
      </c>
      <c r="AL46" s="36" t="s">
        <v>2034</v>
      </c>
      <c r="AM46" s="6" t="str">
        <f t="shared" si="10"/>
        <v>0</v>
      </c>
      <c r="AN46" s="7">
        <v>7</v>
      </c>
      <c r="AO46" s="6" t="b">
        <v>0</v>
      </c>
      <c r="AP46" s="6" t="s">
        <v>2034</v>
      </c>
      <c r="AQ46" s="36" t="str">
        <f t="shared" si="11"/>
        <v>0</v>
      </c>
      <c r="AR46" s="6">
        <v>0</v>
      </c>
      <c r="AS46" s="6" t="s">
        <v>2034</v>
      </c>
      <c r="AT46" s="32" t="str">
        <f t="shared" si="12"/>
        <v>0</v>
      </c>
      <c r="AU46" s="5" t="s">
        <v>2289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281</v>
      </c>
      <c r="D47" s="10" t="s">
        <v>1925</v>
      </c>
      <c r="E47" s="7">
        <v>2</v>
      </c>
      <c r="F47" s="6" t="s">
        <v>2086</v>
      </c>
      <c r="G47" s="36" t="str">
        <f t="shared" si="35"/>
        <v>1</v>
      </c>
      <c r="H47" s="6" t="s">
        <v>2078</v>
      </c>
      <c r="I47" s="36" t="str">
        <f t="shared" si="1"/>
        <v>2</v>
      </c>
      <c r="J47" s="6" t="s">
        <v>2078</v>
      </c>
      <c r="K47" s="36" t="str">
        <f t="shared" si="2"/>
        <v>2</v>
      </c>
      <c r="L47" s="6">
        <v>100</v>
      </c>
      <c r="M47" s="6" t="s">
        <v>2054</v>
      </c>
      <c r="N47" s="36" t="str">
        <f t="shared" si="3"/>
        <v>21</v>
      </c>
      <c r="O47" s="36" t="s">
        <v>2093</v>
      </c>
      <c r="P47" s="6" t="str">
        <f t="shared" si="4"/>
        <v>2</v>
      </c>
      <c r="Q47" s="6">
        <v>100</v>
      </c>
      <c r="R47" s="6" t="b">
        <v>0</v>
      </c>
      <c r="S47" s="6" t="s">
        <v>2034</v>
      </c>
      <c r="T47" s="36" t="str">
        <f t="shared" si="5"/>
        <v>0</v>
      </c>
      <c r="U47" s="6">
        <v>0</v>
      </c>
      <c r="V47" s="6" t="s">
        <v>2286</v>
      </c>
      <c r="W47" s="32" t="str">
        <f t="shared" si="6"/>
        <v>1</v>
      </c>
      <c r="X47" s="5" t="s">
        <v>2034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1231</v>
      </c>
      <c r="D48" s="10" t="s">
        <v>1841</v>
      </c>
      <c r="E48" s="7">
        <v>2</v>
      </c>
      <c r="F48" s="6" t="s">
        <v>2086</v>
      </c>
      <c r="G48" s="36" t="str">
        <f t="shared" si="35"/>
        <v>1</v>
      </c>
      <c r="H48" s="6" t="s">
        <v>2078</v>
      </c>
      <c r="I48" s="36" t="str">
        <f t="shared" si="1"/>
        <v>2</v>
      </c>
      <c r="J48" s="6" t="s">
        <v>2078</v>
      </c>
      <c r="K48" s="36" t="str">
        <f t="shared" si="2"/>
        <v>2</v>
      </c>
      <c r="L48" s="6">
        <v>100</v>
      </c>
      <c r="M48" s="6" t="s">
        <v>2054</v>
      </c>
      <c r="N48" s="36" t="str">
        <f t="shared" si="3"/>
        <v>21</v>
      </c>
      <c r="O48" s="36" t="s">
        <v>2093</v>
      </c>
      <c r="P48" s="6" t="str">
        <f t="shared" si="4"/>
        <v>2</v>
      </c>
      <c r="Q48" s="6">
        <v>100</v>
      </c>
      <c r="R48" s="6" t="b">
        <v>0</v>
      </c>
      <c r="S48" s="6" t="s">
        <v>2034</v>
      </c>
      <c r="T48" s="36" t="str">
        <f t="shared" si="5"/>
        <v>0</v>
      </c>
      <c r="U48" s="6">
        <v>0</v>
      </c>
      <c r="V48" s="6" t="s">
        <v>2286</v>
      </c>
      <c r="W48" s="32" t="str">
        <f t="shared" si="6"/>
        <v>1</v>
      </c>
      <c r="X48" s="5" t="s">
        <v>2034</v>
      </c>
      <c r="Y48" s="32" t="str">
        <f t="shared" si="7"/>
        <v>0</v>
      </c>
      <c r="Z48" s="7">
        <v>0</v>
      </c>
      <c r="AA48" s="5" t="b">
        <v>1</v>
      </c>
      <c r="AB48" s="6" t="s">
        <v>2088</v>
      </c>
      <c r="AC48" s="36" t="str">
        <f t="shared" si="36"/>
        <v>3</v>
      </c>
      <c r="AD48" s="6" t="s">
        <v>2078</v>
      </c>
      <c r="AE48" s="36" t="str">
        <f t="shared" si="40"/>
        <v>2</v>
      </c>
      <c r="AF48" s="36"/>
      <c r="AG48" s="6" t="s">
        <v>2078</v>
      </c>
      <c r="AH48" s="36" t="str">
        <f t="shared" si="8"/>
        <v>2</v>
      </c>
      <c r="AI48" s="6">
        <v>100</v>
      </c>
      <c r="AJ48" s="6" t="s">
        <v>2035</v>
      </c>
      <c r="AK48" s="36" t="str">
        <f t="shared" si="9"/>
        <v>1</v>
      </c>
      <c r="AL48" s="36" t="s">
        <v>2034</v>
      </c>
      <c r="AM48" s="6" t="str">
        <f t="shared" si="10"/>
        <v>0</v>
      </c>
      <c r="AN48" s="7">
        <v>10</v>
      </c>
      <c r="AO48" s="6" t="b">
        <v>0</v>
      </c>
      <c r="AP48" s="6" t="s">
        <v>2034</v>
      </c>
      <c r="AQ48" s="36" t="str">
        <f t="shared" si="11"/>
        <v>0</v>
      </c>
      <c r="AR48" s="6">
        <v>0</v>
      </c>
      <c r="AS48" s="6" t="s">
        <v>2034</v>
      </c>
      <c r="AT48" s="32" t="str">
        <f t="shared" si="12"/>
        <v>0</v>
      </c>
      <c r="AU48" s="5" t="s">
        <v>2360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282</v>
      </c>
      <c r="D49" s="10" t="s">
        <v>1925</v>
      </c>
      <c r="E49" s="7">
        <v>2</v>
      </c>
      <c r="F49" s="6" t="s">
        <v>2086</v>
      </c>
      <c r="G49" s="36" t="str">
        <f t="shared" si="35"/>
        <v>1</v>
      </c>
      <c r="H49" s="6" t="s">
        <v>2078</v>
      </c>
      <c r="I49" s="36" t="str">
        <f t="shared" si="1"/>
        <v>2</v>
      </c>
      <c r="J49" s="6" t="s">
        <v>2078</v>
      </c>
      <c r="K49" s="36" t="str">
        <f t="shared" si="2"/>
        <v>2</v>
      </c>
      <c r="L49" s="6">
        <v>100</v>
      </c>
      <c r="M49" s="6" t="s">
        <v>2054</v>
      </c>
      <c r="N49" s="36" t="str">
        <f t="shared" si="3"/>
        <v>21</v>
      </c>
      <c r="O49" s="36" t="s">
        <v>2093</v>
      </c>
      <c r="P49" s="6" t="str">
        <f t="shared" si="4"/>
        <v>2</v>
      </c>
      <c r="Q49" s="6">
        <v>100</v>
      </c>
      <c r="R49" s="6" t="b">
        <v>0</v>
      </c>
      <c r="S49" s="6" t="s">
        <v>2034</v>
      </c>
      <c r="T49" s="36" t="str">
        <f t="shared" si="5"/>
        <v>0</v>
      </c>
      <c r="U49" s="6">
        <v>0</v>
      </c>
      <c r="V49" s="6" t="s">
        <v>2286</v>
      </c>
      <c r="W49" s="32" t="str">
        <f t="shared" si="6"/>
        <v>1</v>
      </c>
      <c r="X49" s="5" t="s">
        <v>2034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1232</v>
      </c>
      <c r="D50" s="10" t="s">
        <v>2361</v>
      </c>
      <c r="E50" s="7">
        <v>2</v>
      </c>
      <c r="F50" s="6" t="s">
        <v>2086</v>
      </c>
      <c r="G50" s="36" t="str">
        <f t="shared" si="35"/>
        <v>1</v>
      </c>
      <c r="H50" s="6" t="s">
        <v>2078</v>
      </c>
      <c r="I50" s="36" t="str">
        <f t="shared" si="1"/>
        <v>2</v>
      </c>
      <c r="J50" s="6" t="s">
        <v>2078</v>
      </c>
      <c r="K50" s="36" t="str">
        <f t="shared" si="2"/>
        <v>2</v>
      </c>
      <c r="L50" s="6">
        <v>100</v>
      </c>
      <c r="M50" s="6" t="s">
        <v>2054</v>
      </c>
      <c r="N50" s="36" t="str">
        <f t="shared" si="3"/>
        <v>21</v>
      </c>
      <c r="O50" s="36" t="s">
        <v>2093</v>
      </c>
      <c r="P50" s="6" t="str">
        <f t="shared" si="4"/>
        <v>2</v>
      </c>
      <c r="Q50" s="6">
        <v>100</v>
      </c>
      <c r="R50" s="6" t="b">
        <v>0</v>
      </c>
      <c r="S50" s="6" t="s">
        <v>2034</v>
      </c>
      <c r="T50" s="36" t="str">
        <f t="shared" si="5"/>
        <v>0</v>
      </c>
      <c r="U50" s="6">
        <v>0</v>
      </c>
      <c r="V50" s="6" t="s">
        <v>2286</v>
      </c>
      <c r="W50" s="32" t="str">
        <f t="shared" si="6"/>
        <v>1</v>
      </c>
      <c r="X50" s="5" t="s">
        <v>2034</v>
      </c>
      <c r="Y50" s="32" t="str">
        <f t="shared" si="7"/>
        <v>0</v>
      </c>
      <c r="Z50" s="7">
        <v>0</v>
      </c>
      <c r="AA50" s="5" t="b">
        <v>1</v>
      </c>
      <c r="AB50" s="6" t="s">
        <v>2088</v>
      </c>
      <c r="AC50" s="36" t="str">
        <f t="shared" si="36"/>
        <v>3</v>
      </c>
      <c r="AD50" s="6" t="s">
        <v>2078</v>
      </c>
      <c r="AE50" s="36" t="str">
        <f t="shared" si="40"/>
        <v>2</v>
      </c>
      <c r="AF50" s="36"/>
      <c r="AG50" s="6" t="s">
        <v>2078</v>
      </c>
      <c r="AH50" s="36" t="str">
        <f t="shared" si="8"/>
        <v>2</v>
      </c>
      <c r="AI50" s="6">
        <v>100</v>
      </c>
      <c r="AJ50" s="6" t="s">
        <v>2035</v>
      </c>
      <c r="AK50" s="36" t="str">
        <f t="shared" si="9"/>
        <v>1</v>
      </c>
      <c r="AL50" s="36" t="s">
        <v>2034</v>
      </c>
      <c r="AM50" s="6" t="str">
        <f t="shared" si="10"/>
        <v>0</v>
      </c>
      <c r="AN50" s="7">
        <v>5</v>
      </c>
      <c r="AO50" s="6" t="b">
        <v>0</v>
      </c>
      <c r="AP50" s="6" t="s">
        <v>2034</v>
      </c>
      <c r="AQ50" s="36" t="str">
        <f t="shared" si="11"/>
        <v>0</v>
      </c>
      <c r="AR50" s="6">
        <v>0</v>
      </c>
      <c r="AS50" s="6" t="s">
        <v>2034</v>
      </c>
      <c r="AT50" s="32" t="str">
        <f t="shared" si="12"/>
        <v>0</v>
      </c>
      <c r="AU50" s="5" t="s">
        <v>2300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283</v>
      </c>
      <c r="D51" s="10" t="s">
        <v>1925</v>
      </c>
      <c r="E51" s="6">
        <v>2</v>
      </c>
      <c r="F51" s="6" t="s">
        <v>2086</v>
      </c>
      <c r="G51" s="36" t="str">
        <f t="shared" si="35"/>
        <v>1</v>
      </c>
      <c r="H51" s="6" t="s">
        <v>2078</v>
      </c>
      <c r="I51" s="36" t="str">
        <f t="shared" si="1"/>
        <v>2</v>
      </c>
      <c r="J51" s="6" t="s">
        <v>2078</v>
      </c>
      <c r="K51" s="36" t="str">
        <f t="shared" si="2"/>
        <v>2</v>
      </c>
      <c r="L51" s="6">
        <v>100</v>
      </c>
      <c r="M51" s="6" t="s">
        <v>2054</v>
      </c>
      <c r="N51" s="36" t="str">
        <f t="shared" si="3"/>
        <v>21</v>
      </c>
      <c r="O51" s="36" t="s">
        <v>2093</v>
      </c>
      <c r="P51" s="6" t="str">
        <f t="shared" si="4"/>
        <v>2</v>
      </c>
      <c r="Q51" s="6">
        <v>100</v>
      </c>
      <c r="R51" s="6" t="b">
        <v>0</v>
      </c>
      <c r="S51" s="6" t="s">
        <v>2034</v>
      </c>
      <c r="T51" s="36" t="str">
        <f t="shared" si="5"/>
        <v>0</v>
      </c>
      <c r="U51" s="6">
        <v>0</v>
      </c>
      <c r="V51" s="6" t="s">
        <v>2286</v>
      </c>
      <c r="W51" s="32" t="str">
        <f t="shared" si="6"/>
        <v>1</v>
      </c>
      <c r="X51" s="5" t="s">
        <v>2034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1233</v>
      </c>
      <c r="D52" s="10" t="s">
        <v>1842</v>
      </c>
      <c r="E52" s="6">
        <v>2</v>
      </c>
      <c r="F52" s="6" t="s">
        <v>2086</v>
      </c>
      <c r="G52" s="36" t="str">
        <f t="shared" si="35"/>
        <v>1</v>
      </c>
      <c r="H52" s="6" t="s">
        <v>2078</v>
      </c>
      <c r="I52" s="36" t="str">
        <f t="shared" si="1"/>
        <v>2</v>
      </c>
      <c r="J52" s="6" t="s">
        <v>2078</v>
      </c>
      <c r="K52" s="36" t="str">
        <f t="shared" si="2"/>
        <v>2</v>
      </c>
      <c r="L52" s="6">
        <v>100</v>
      </c>
      <c r="M52" s="6" t="s">
        <v>2054</v>
      </c>
      <c r="N52" s="36" t="str">
        <f t="shared" si="3"/>
        <v>21</v>
      </c>
      <c r="O52" s="36" t="s">
        <v>2093</v>
      </c>
      <c r="P52" s="6" t="str">
        <f t="shared" si="4"/>
        <v>2</v>
      </c>
      <c r="Q52" s="6">
        <v>100</v>
      </c>
      <c r="R52" s="6" t="b">
        <v>0</v>
      </c>
      <c r="S52" s="6" t="s">
        <v>2034</v>
      </c>
      <c r="T52" s="36" t="str">
        <f t="shared" si="5"/>
        <v>0</v>
      </c>
      <c r="U52" s="6">
        <v>0</v>
      </c>
      <c r="V52" s="6" t="s">
        <v>2286</v>
      </c>
      <c r="W52" s="32" t="str">
        <f t="shared" si="6"/>
        <v>1</v>
      </c>
      <c r="X52" s="5" t="s">
        <v>2034</v>
      </c>
      <c r="Y52" s="32" t="str">
        <f t="shared" si="7"/>
        <v>0</v>
      </c>
      <c r="Z52" s="5">
        <v>0</v>
      </c>
      <c r="AA52" s="5" t="b">
        <v>1</v>
      </c>
      <c r="AB52" s="6" t="s">
        <v>2088</v>
      </c>
      <c r="AC52" s="36" t="str">
        <f t="shared" si="36"/>
        <v>3</v>
      </c>
      <c r="AD52" s="6" t="s">
        <v>2078</v>
      </c>
      <c r="AE52" s="36" t="str">
        <f t="shared" si="40"/>
        <v>2</v>
      </c>
      <c r="AF52" s="36"/>
      <c r="AG52" s="6" t="s">
        <v>2078</v>
      </c>
      <c r="AH52" s="36" t="str">
        <f t="shared" si="8"/>
        <v>2</v>
      </c>
      <c r="AI52" s="6">
        <v>100</v>
      </c>
      <c r="AJ52" s="6" t="s">
        <v>2035</v>
      </c>
      <c r="AK52" s="36" t="str">
        <f t="shared" si="9"/>
        <v>1</v>
      </c>
      <c r="AL52" s="36" t="s">
        <v>2034</v>
      </c>
      <c r="AM52" s="6" t="str">
        <f t="shared" si="10"/>
        <v>0</v>
      </c>
      <c r="AN52" s="6">
        <v>22</v>
      </c>
      <c r="AO52" s="6" t="b">
        <v>0</v>
      </c>
      <c r="AP52" s="6" t="s">
        <v>2034</v>
      </c>
      <c r="AQ52" s="36" t="str">
        <f t="shared" si="11"/>
        <v>0</v>
      </c>
      <c r="AR52" s="6">
        <v>0</v>
      </c>
      <c r="AS52" s="6" t="s">
        <v>2034</v>
      </c>
      <c r="AT52" s="32" t="str">
        <f t="shared" si="12"/>
        <v>0</v>
      </c>
      <c r="AU52" s="5" t="s">
        <v>2301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284</v>
      </c>
      <c r="D53" s="10" t="s">
        <v>1925</v>
      </c>
      <c r="E53" s="7">
        <v>2</v>
      </c>
      <c r="F53" s="6" t="s">
        <v>2086</v>
      </c>
      <c r="G53" s="36" t="str">
        <f t="shared" si="35"/>
        <v>1</v>
      </c>
      <c r="H53" s="6" t="s">
        <v>2078</v>
      </c>
      <c r="I53" s="36" t="str">
        <f t="shared" si="1"/>
        <v>2</v>
      </c>
      <c r="J53" s="6" t="s">
        <v>2078</v>
      </c>
      <c r="K53" s="36" t="str">
        <f t="shared" si="2"/>
        <v>2</v>
      </c>
      <c r="L53" s="6">
        <v>100</v>
      </c>
      <c r="M53" s="6" t="s">
        <v>2054</v>
      </c>
      <c r="N53" s="36" t="str">
        <f t="shared" si="3"/>
        <v>21</v>
      </c>
      <c r="O53" s="36" t="s">
        <v>2093</v>
      </c>
      <c r="P53" s="6" t="str">
        <f t="shared" si="4"/>
        <v>2</v>
      </c>
      <c r="Q53" s="6">
        <v>100</v>
      </c>
      <c r="R53" s="6" t="b">
        <v>0</v>
      </c>
      <c r="S53" s="6" t="s">
        <v>2034</v>
      </c>
      <c r="T53" s="36" t="str">
        <f t="shared" si="5"/>
        <v>0</v>
      </c>
      <c r="U53" s="6">
        <v>0</v>
      </c>
      <c r="V53" s="6" t="s">
        <v>2286</v>
      </c>
      <c r="W53" s="32" t="str">
        <f t="shared" si="6"/>
        <v>1</v>
      </c>
      <c r="X53" s="5" t="s">
        <v>2034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1234</v>
      </c>
      <c r="D54" s="10" t="s">
        <v>1843</v>
      </c>
      <c r="E54" s="7">
        <v>2</v>
      </c>
      <c r="F54" s="6" t="s">
        <v>2086</v>
      </c>
      <c r="G54" s="36" t="str">
        <f t="shared" si="35"/>
        <v>1</v>
      </c>
      <c r="H54" s="6" t="s">
        <v>2078</v>
      </c>
      <c r="I54" s="36" t="str">
        <f t="shared" si="1"/>
        <v>2</v>
      </c>
      <c r="J54" s="6" t="s">
        <v>2078</v>
      </c>
      <c r="K54" s="36" t="str">
        <f t="shared" si="2"/>
        <v>2</v>
      </c>
      <c r="L54" s="6">
        <v>100</v>
      </c>
      <c r="M54" s="6" t="s">
        <v>2054</v>
      </c>
      <c r="N54" s="36" t="str">
        <f t="shared" si="3"/>
        <v>21</v>
      </c>
      <c r="O54" s="36" t="s">
        <v>2093</v>
      </c>
      <c r="P54" s="6" t="str">
        <f t="shared" si="4"/>
        <v>2</v>
      </c>
      <c r="Q54" s="6">
        <v>100</v>
      </c>
      <c r="R54" s="6" t="b">
        <v>0</v>
      </c>
      <c r="S54" s="6" t="s">
        <v>2034</v>
      </c>
      <c r="T54" s="36" t="str">
        <f t="shared" si="5"/>
        <v>0</v>
      </c>
      <c r="U54" s="6">
        <v>0</v>
      </c>
      <c r="V54" s="6" t="s">
        <v>2286</v>
      </c>
      <c r="W54" s="32" t="str">
        <f t="shared" si="6"/>
        <v>1</v>
      </c>
      <c r="X54" s="5" t="s">
        <v>2034</v>
      </c>
      <c r="Y54" s="32" t="str">
        <f t="shared" si="7"/>
        <v>0</v>
      </c>
      <c r="Z54" s="7">
        <v>0</v>
      </c>
      <c r="AA54" s="5" t="b">
        <v>1</v>
      </c>
      <c r="AB54" s="6" t="s">
        <v>2088</v>
      </c>
      <c r="AC54" s="36" t="str">
        <f t="shared" si="36"/>
        <v>3</v>
      </c>
      <c r="AD54" s="6" t="s">
        <v>2078</v>
      </c>
      <c r="AE54" s="36" t="str">
        <f t="shared" si="40"/>
        <v>2</v>
      </c>
      <c r="AF54" s="36"/>
      <c r="AG54" s="6" t="s">
        <v>2078</v>
      </c>
      <c r="AH54" s="36" t="str">
        <f t="shared" si="8"/>
        <v>2</v>
      </c>
      <c r="AI54" s="6">
        <v>20</v>
      </c>
      <c r="AJ54" s="6" t="s">
        <v>2325</v>
      </c>
      <c r="AK54" s="36" t="str">
        <f t="shared" si="9"/>
        <v>30</v>
      </c>
      <c r="AL54" s="36" t="s">
        <v>2034</v>
      </c>
      <c r="AM54" s="6" t="str">
        <f t="shared" si="10"/>
        <v>0</v>
      </c>
      <c r="AN54" s="7">
        <v>0</v>
      </c>
      <c r="AO54" s="6" t="b">
        <v>0</v>
      </c>
      <c r="AP54" s="6" t="s">
        <v>2034</v>
      </c>
      <c r="AQ54" s="36" t="str">
        <f t="shared" si="11"/>
        <v>0</v>
      </c>
      <c r="AR54" s="6">
        <v>0</v>
      </c>
      <c r="AS54" s="6" t="s">
        <v>2034</v>
      </c>
      <c r="AT54" s="32" t="str">
        <f t="shared" si="12"/>
        <v>0</v>
      </c>
      <c r="AU54" s="5" t="s">
        <v>2307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285</v>
      </c>
      <c r="D55" s="10" t="s">
        <v>2268</v>
      </c>
      <c r="E55" s="7">
        <v>2</v>
      </c>
      <c r="F55" s="6" t="s">
        <v>2086</v>
      </c>
      <c r="G55" s="36" t="str">
        <f t="shared" si="35"/>
        <v>1</v>
      </c>
      <c r="H55" s="6" t="s">
        <v>2078</v>
      </c>
      <c r="I55" s="36" t="str">
        <f t="shared" si="1"/>
        <v>2</v>
      </c>
      <c r="J55" s="6" t="s">
        <v>2078</v>
      </c>
      <c r="K55" s="36" t="str">
        <f t="shared" si="2"/>
        <v>2</v>
      </c>
      <c r="L55" s="6">
        <v>100</v>
      </c>
      <c r="M55" s="6" t="s">
        <v>2071</v>
      </c>
      <c r="N55" s="36" t="str">
        <f t="shared" si="3"/>
        <v>38</v>
      </c>
      <c r="O55" s="36" t="s">
        <v>2093</v>
      </c>
      <c r="P55" s="6" t="str">
        <f t="shared" si="4"/>
        <v>2</v>
      </c>
      <c r="Q55" s="6">
        <v>100</v>
      </c>
      <c r="R55" s="6" t="b">
        <v>0</v>
      </c>
      <c r="S55" s="6" t="s">
        <v>2034</v>
      </c>
      <c r="T55" s="36" t="str">
        <f t="shared" si="5"/>
        <v>0</v>
      </c>
      <c r="U55" s="6">
        <v>0</v>
      </c>
      <c r="V55" s="6" t="s">
        <v>2286</v>
      </c>
      <c r="W55" s="32" t="str">
        <f t="shared" si="6"/>
        <v>1</v>
      </c>
      <c r="X55" s="5" t="s">
        <v>2034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1235</v>
      </c>
      <c r="D56" s="10" t="s">
        <v>1852</v>
      </c>
      <c r="E56" s="7">
        <v>2</v>
      </c>
      <c r="F56" s="6" t="s">
        <v>2086</v>
      </c>
      <c r="G56" s="36" t="str">
        <f t="shared" si="35"/>
        <v>1</v>
      </c>
      <c r="H56" s="6" t="s">
        <v>2078</v>
      </c>
      <c r="I56" s="36" t="str">
        <f t="shared" si="1"/>
        <v>2</v>
      </c>
      <c r="J56" s="6" t="s">
        <v>2078</v>
      </c>
      <c r="K56" s="36" t="str">
        <f t="shared" si="2"/>
        <v>2</v>
      </c>
      <c r="L56" s="6">
        <v>100</v>
      </c>
      <c r="M56" s="6" t="s">
        <v>2071</v>
      </c>
      <c r="N56" s="36" t="str">
        <f t="shared" si="3"/>
        <v>38</v>
      </c>
      <c r="O56" s="36" t="s">
        <v>2093</v>
      </c>
      <c r="P56" s="6" t="str">
        <f t="shared" si="4"/>
        <v>2</v>
      </c>
      <c r="Q56" s="6">
        <v>100</v>
      </c>
      <c r="R56" s="6" t="b">
        <v>0</v>
      </c>
      <c r="S56" s="6" t="s">
        <v>2034</v>
      </c>
      <c r="T56" s="36" t="str">
        <f t="shared" si="5"/>
        <v>0</v>
      </c>
      <c r="U56" s="6">
        <v>0</v>
      </c>
      <c r="V56" s="6" t="s">
        <v>2286</v>
      </c>
      <c r="W56" s="32" t="str">
        <f t="shared" si="6"/>
        <v>1</v>
      </c>
      <c r="X56" s="5" t="s">
        <v>2034</v>
      </c>
      <c r="Y56" s="32" t="str">
        <f t="shared" si="7"/>
        <v>0</v>
      </c>
      <c r="Z56" s="7">
        <v>0</v>
      </c>
      <c r="AA56" s="5" t="b">
        <v>1</v>
      </c>
      <c r="AB56" s="6" t="s">
        <v>2354</v>
      </c>
      <c r="AC56" s="36" t="str">
        <f t="shared" si="36"/>
        <v>7</v>
      </c>
      <c r="AD56" s="6" t="s">
        <v>2078</v>
      </c>
      <c r="AE56" s="36" t="str">
        <f t="shared" si="40"/>
        <v>2</v>
      </c>
      <c r="AF56" s="36"/>
      <c r="AG56" s="6" t="s">
        <v>2078</v>
      </c>
      <c r="AH56" s="36" t="str">
        <f t="shared" si="8"/>
        <v>2</v>
      </c>
      <c r="AI56" s="6">
        <v>100</v>
      </c>
      <c r="AJ56" s="6" t="s">
        <v>2325</v>
      </c>
      <c r="AK56" s="36" t="str">
        <f t="shared" si="9"/>
        <v>30</v>
      </c>
      <c r="AL56" s="36" t="s">
        <v>2034</v>
      </c>
      <c r="AM56" s="6" t="str">
        <f t="shared" si="10"/>
        <v>0</v>
      </c>
      <c r="AN56" s="7">
        <v>20</v>
      </c>
      <c r="AO56" s="6" t="b">
        <v>0</v>
      </c>
      <c r="AP56" s="6" t="s">
        <v>2034</v>
      </c>
      <c r="AQ56" s="36" t="str">
        <f t="shared" si="11"/>
        <v>0</v>
      </c>
      <c r="AR56" s="6">
        <v>0</v>
      </c>
      <c r="AS56" s="6" t="s">
        <v>2034</v>
      </c>
      <c r="AT56" s="32" t="str">
        <f t="shared" si="12"/>
        <v>0</v>
      </c>
      <c r="AU56" s="5" t="s">
        <v>2034</v>
      </c>
      <c r="AV56" s="32" t="str">
        <f t="shared" si="13"/>
        <v>0</v>
      </c>
      <c r="AW56" s="7">
        <v>0</v>
      </c>
      <c r="AX56" s="5" t="b">
        <v>1</v>
      </c>
      <c r="AY56" s="6" t="s">
        <v>2088</v>
      </c>
      <c r="AZ56" s="36" t="str">
        <f t="shared" si="37"/>
        <v>3</v>
      </c>
      <c r="BA56" s="6" t="s">
        <v>2078</v>
      </c>
      <c r="BB56" s="36" t="str">
        <f t="shared" si="14"/>
        <v>2</v>
      </c>
      <c r="BC56" s="6" t="s">
        <v>2078</v>
      </c>
      <c r="BD56" s="36" t="str">
        <f t="shared" si="15"/>
        <v>2</v>
      </c>
      <c r="BE56" s="6">
        <v>100</v>
      </c>
      <c r="BF56" s="6" t="s">
        <v>2035</v>
      </c>
      <c r="BG56" s="36" t="str">
        <f t="shared" si="16"/>
        <v>1</v>
      </c>
      <c r="BH56" s="36" t="s">
        <v>2034</v>
      </c>
      <c r="BI56" s="6" t="str">
        <f t="shared" si="17"/>
        <v>0</v>
      </c>
      <c r="BJ56" s="7">
        <v>20</v>
      </c>
      <c r="BK56" s="5" t="b">
        <v>0</v>
      </c>
      <c r="BL56" s="6" t="s">
        <v>2034</v>
      </c>
      <c r="BM56" s="36" t="str">
        <f t="shared" si="18"/>
        <v>0</v>
      </c>
      <c r="BN56" s="6">
        <v>0</v>
      </c>
      <c r="BO56" s="6" t="s">
        <v>2034</v>
      </c>
      <c r="BP56" s="32" t="str">
        <f t="shared" si="19"/>
        <v>0</v>
      </c>
      <c r="BQ56" s="5" t="s">
        <v>2301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286</v>
      </c>
      <c r="D57" s="10" t="s">
        <v>1925</v>
      </c>
      <c r="E57" s="7">
        <v>2</v>
      </c>
      <c r="F57" s="6" t="s">
        <v>2086</v>
      </c>
      <c r="G57" s="36" t="str">
        <f t="shared" si="35"/>
        <v>1</v>
      </c>
      <c r="H57" s="6" t="s">
        <v>2078</v>
      </c>
      <c r="I57" s="36" t="str">
        <f t="shared" si="1"/>
        <v>2</v>
      </c>
      <c r="J57" s="6" t="s">
        <v>2078</v>
      </c>
      <c r="K57" s="36" t="str">
        <f t="shared" si="2"/>
        <v>2</v>
      </c>
      <c r="L57" s="6">
        <v>100</v>
      </c>
      <c r="M57" s="6" t="s">
        <v>2054</v>
      </c>
      <c r="N57" s="36" t="str">
        <f t="shared" si="3"/>
        <v>21</v>
      </c>
      <c r="O57" s="36" t="s">
        <v>2093</v>
      </c>
      <c r="P57" s="6" t="str">
        <f t="shared" si="4"/>
        <v>2</v>
      </c>
      <c r="Q57" s="6">
        <v>100</v>
      </c>
      <c r="R57" s="6" t="b">
        <v>0</v>
      </c>
      <c r="S57" s="6" t="s">
        <v>2034</v>
      </c>
      <c r="T57" s="36" t="str">
        <f t="shared" si="5"/>
        <v>0</v>
      </c>
      <c r="U57" s="6">
        <v>0</v>
      </c>
      <c r="V57" s="6" t="s">
        <v>2286</v>
      </c>
      <c r="W57" s="32" t="str">
        <f t="shared" si="6"/>
        <v>1</v>
      </c>
      <c r="X57" s="5" t="s">
        <v>2034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1236</v>
      </c>
      <c r="D58" s="10" t="s">
        <v>1855</v>
      </c>
      <c r="E58" s="7">
        <v>2</v>
      </c>
      <c r="F58" s="6" t="s">
        <v>2086</v>
      </c>
      <c r="G58" s="36" t="str">
        <f t="shared" si="35"/>
        <v>1</v>
      </c>
      <c r="H58" s="6" t="s">
        <v>2078</v>
      </c>
      <c r="I58" s="36" t="str">
        <f t="shared" si="1"/>
        <v>2</v>
      </c>
      <c r="J58" s="6" t="s">
        <v>2078</v>
      </c>
      <c r="K58" s="36" t="str">
        <f t="shared" si="2"/>
        <v>2</v>
      </c>
      <c r="L58" s="6">
        <v>100</v>
      </c>
      <c r="M58" s="6" t="s">
        <v>2054</v>
      </c>
      <c r="N58" s="36" t="str">
        <f t="shared" si="3"/>
        <v>21</v>
      </c>
      <c r="O58" s="36" t="s">
        <v>2093</v>
      </c>
      <c r="P58" s="6" t="str">
        <f t="shared" si="4"/>
        <v>2</v>
      </c>
      <c r="Q58" s="6">
        <v>100</v>
      </c>
      <c r="R58" s="6" t="b">
        <v>0</v>
      </c>
      <c r="S58" s="6" t="s">
        <v>2034</v>
      </c>
      <c r="T58" s="36" t="str">
        <f t="shared" si="5"/>
        <v>0</v>
      </c>
      <c r="U58" s="6">
        <v>0</v>
      </c>
      <c r="V58" s="6" t="s">
        <v>2286</v>
      </c>
      <c r="W58" s="32" t="str">
        <f t="shared" si="6"/>
        <v>1</v>
      </c>
      <c r="X58" s="5" t="s">
        <v>2034</v>
      </c>
      <c r="Y58" s="32" t="str">
        <f t="shared" si="7"/>
        <v>0</v>
      </c>
      <c r="Z58" s="7">
        <v>0</v>
      </c>
      <c r="AA58" s="5" t="b">
        <v>1</v>
      </c>
      <c r="AB58" s="6" t="s">
        <v>2088</v>
      </c>
      <c r="AC58" s="36" t="str">
        <f t="shared" si="36"/>
        <v>3</v>
      </c>
      <c r="AD58" s="6" t="s">
        <v>2078</v>
      </c>
      <c r="AE58" s="36" t="str">
        <f t="shared" si="40"/>
        <v>2</v>
      </c>
      <c r="AF58" s="36"/>
      <c r="AG58" s="6" t="s">
        <v>2078</v>
      </c>
      <c r="AH58" s="36" t="str">
        <f t="shared" si="8"/>
        <v>2</v>
      </c>
      <c r="AI58" s="6">
        <v>100</v>
      </c>
      <c r="AJ58" s="6" t="s">
        <v>2325</v>
      </c>
      <c r="AK58" s="36" t="str">
        <f t="shared" si="9"/>
        <v>30</v>
      </c>
      <c r="AL58" s="36" t="s">
        <v>2034</v>
      </c>
      <c r="AM58" s="6" t="str">
        <f t="shared" si="10"/>
        <v>0</v>
      </c>
      <c r="AN58" s="7">
        <v>9</v>
      </c>
      <c r="AO58" s="6" t="b">
        <v>0</v>
      </c>
      <c r="AP58" s="6" t="s">
        <v>2034</v>
      </c>
      <c r="AQ58" s="36" t="str">
        <f t="shared" si="11"/>
        <v>0</v>
      </c>
      <c r="AR58" s="6">
        <v>0</v>
      </c>
      <c r="AS58" s="6" t="s">
        <v>2034</v>
      </c>
      <c r="AT58" s="32" t="str">
        <f t="shared" si="12"/>
        <v>0</v>
      </c>
      <c r="AU58" s="5" t="s">
        <v>2339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287</v>
      </c>
      <c r="D59" s="10" t="s">
        <v>2269</v>
      </c>
      <c r="E59" s="7">
        <v>2</v>
      </c>
      <c r="F59" s="6" t="s">
        <v>2086</v>
      </c>
      <c r="G59" s="36" t="str">
        <f t="shared" si="35"/>
        <v>1</v>
      </c>
      <c r="H59" s="6" t="s">
        <v>2078</v>
      </c>
      <c r="I59" s="36" t="str">
        <f t="shared" si="1"/>
        <v>2</v>
      </c>
      <c r="J59" s="6" t="s">
        <v>2078</v>
      </c>
      <c r="K59" s="36" t="str">
        <f t="shared" si="2"/>
        <v>2</v>
      </c>
      <c r="L59" s="6">
        <v>100</v>
      </c>
      <c r="M59" s="6" t="s">
        <v>2070</v>
      </c>
      <c r="N59" s="36" t="str">
        <f t="shared" si="3"/>
        <v>37</v>
      </c>
      <c r="O59" s="36" t="s">
        <v>2093</v>
      </c>
      <c r="P59" s="6" t="str">
        <f t="shared" si="4"/>
        <v>2</v>
      </c>
      <c r="Q59" s="6">
        <v>40</v>
      </c>
      <c r="R59" s="6" t="b">
        <v>0</v>
      </c>
      <c r="S59" s="6" t="s">
        <v>2034</v>
      </c>
      <c r="T59" s="36" t="str">
        <f t="shared" si="5"/>
        <v>0</v>
      </c>
      <c r="U59" s="6">
        <v>0</v>
      </c>
      <c r="V59" s="6" t="s">
        <v>2286</v>
      </c>
      <c r="W59" s="32" t="str">
        <f t="shared" si="6"/>
        <v>1</v>
      </c>
      <c r="X59" s="5" t="s">
        <v>2034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1237</v>
      </c>
      <c r="D60" s="10" t="s">
        <v>1858</v>
      </c>
      <c r="E60" s="7">
        <v>2</v>
      </c>
      <c r="F60" s="6" t="s">
        <v>2086</v>
      </c>
      <c r="G60" s="36" t="str">
        <f t="shared" si="35"/>
        <v>1</v>
      </c>
      <c r="H60" s="6" t="s">
        <v>2078</v>
      </c>
      <c r="I60" s="36" t="str">
        <f t="shared" si="1"/>
        <v>2</v>
      </c>
      <c r="J60" s="6" t="s">
        <v>2078</v>
      </c>
      <c r="K60" s="36" t="str">
        <f t="shared" si="2"/>
        <v>2</v>
      </c>
      <c r="L60" s="6">
        <v>100</v>
      </c>
      <c r="M60" s="6" t="s">
        <v>2070</v>
      </c>
      <c r="N60" s="36" t="str">
        <f t="shared" si="3"/>
        <v>37</v>
      </c>
      <c r="O60" s="36" t="s">
        <v>2093</v>
      </c>
      <c r="P60" s="6" t="str">
        <f t="shared" si="4"/>
        <v>2</v>
      </c>
      <c r="Q60" s="6">
        <v>40</v>
      </c>
      <c r="R60" s="6" t="b">
        <v>0</v>
      </c>
      <c r="S60" s="6" t="s">
        <v>2034</v>
      </c>
      <c r="T60" s="36" t="str">
        <f t="shared" si="5"/>
        <v>0</v>
      </c>
      <c r="U60" s="6">
        <v>0</v>
      </c>
      <c r="V60" s="6" t="s">
        <v>2286</v>
      </c>
      <c r="W60" s="32" t="str">
        <f t="shared" si="6"/>
        <v>1</v>
      </c>
      <c r="X60" s="5" t="s">
        <v>2034</v>
      </c>
      <c r="Y60" s="32" t="str">
        <f t="shared" si="7"/>
        <v>0</v>
      </c>
      <c r="Z60" s="7">
        <v>0</v>
      </c>
      <c r="AA60" s="5" t="b">
        <v>1</v>
      </c>
      <c r="AB60" s="6" t="s">
        <v>2088</v>
      </c>
      <c r="AC60" s="36" t="str">
        <f t="shared" si="36"/>
        <v>3</v>
      </c>
      <c r="AD60" s="6" t="s">
        <v>2078</v>
      </c>
      <c r="AE60" s="36" t="str">
        <f t="shared" si="40"/>
        <v>2</v>
      </c>
      <c r="AF60" s="36"/>
      <c r="AG60" s="6" t="s">
        <v>2078</v>
      </c>
      <c r="AH60" s="36" t="str">
        <f t="shared" si="8"/>
        <v>2</v>
      </c>
      <c r="AI60" s="6">
        <v>100</v>
      </c>
      <c r="AJ60" s="6" t="s">
        <v>2325</v>
      </c>
      <c r="AK60" s="36" t="str">
        <f t="shared" si="9"/>
        <v>30</v>
      </c>
      <c r="AL60" s="36" t="s">
        <v>2093</v>
      </c>
      <c r="AM60" s="6" t="str">
        <f t="shared" si="10"/>
        <v>2</v>
      </c>
      <c r="AN60" s="7">
        <v>10</v>
      </c>
      <c r="AO60" s="6" t="b">
        <v>0</v>
      </c>
      <c r="AP60" s="6" t="s">
        <v>2034</v>
      </c>
      <c r="AQ60" s="36" t="str">
        <f t="shared" si="11"/>
        <v>0</v>
      </c>
      <c r="AR60" s="6">
        <v>0</v>
      </c>
      <c r="AS60" s="6" t="s">
        <v>2034</v>
      </c>
      <c r="AT60" s="32" t="str">
        <f t="shared" si="12"/>
        <v>0</v>
      </c>
      <c r="AU60" s="5" t="s">
        <v>2298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288</v>
      </c>
      <c r="D61" s="10" t="s">
        <v>1925</v>
      </c>
      <c r="E61" s="6">
        <v>2</v>
      </c>
      <c r="F61" s="6" t="s">
        <v>2086</v>
      </c>
      <c r="G61" s="36" t="str">
        <f t="shared" si="35"/>
        <v>1</v>
      </c>
      <c r="H61" s="6" t="s">
        <v>2078</v>
      </c>
      <c r="I61" s="36" t="str">
        <f t="shared" si="1"/>
        <v>2</v>
      </c>
      <c r="J61" s="6" t="s">
        <v>2078</v>
      </c>
      <c r="K61" s="36" t="str">
        <f t="shared" si="2"/>
        <v>2</v>
      </c>
      <c r="L61" s="6">
        <v>100</v>
      </c>
      <c r="M61" s="6" t="s">
        <v>2054</v>
      </c>
      <c r="N61" s="36" t="str">
        <f t="shared" si="3"/>
        <v>21</v>
      </c>
      <c r="O61" s="36" t="s">
        <v>2093</v>
      </c>
      <c r="P61" s="6" t="str">
        <f t="shared" si="4"/>
        <v>2</v>
      </c>
      <c r="Q61" s="6">
        <v>100</v>
      </c>
      <c r="R61" s="6" t="b">
        <v>0</v>
      </c>
      <c r="S61" s="6" t="s">
        <v>2034</v>
      </c>
      <c r="T61" s="36" t="str">
        <f t="shared" si="5"/>
        <v>0</v>
      </c>
      <c r="U61" s="6">
        <v>0</v>
      </c>
      <c r="V61" s="6" t="s">
        <v>2286</v>
      </c>
      <c r="W61" s="32" t="str">
        <f t="shared" si="6"/>
        <v>1</v>
      </c>
      <c r="X61" s="5" t="s">
        <v>2034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1238</v>
      </c>
      <c r="D62" s="10" t="s">
        <v>1860</v>
      </c>
      <c r="E62" s="6">
        <v>2</v>
      </c>
      <c r="F62" s="6" t="s">
        <v>2086</v>
      </c>
      <c r="G62" s="36" t="str">
        <f t="shared" si="35"/>
        <v>1</v>
      </c>
      <c r="H62" s="6" t="s">
        <v>2078</v>
      </c>
      <c r="I62" s="36" t="str">
        <f t="shared" si="1"/>
        <v>2</v>
      </c>
      <c r="J62" s="6" t="s">
        <v>2078</v>
      </c>
      <c r="K62" s="36" t="str">
        <f t="shared" si="2"/>
        <v>2</v>
      </c>
      <c r="L62" s="6">
        <v>100</v>
      </c>
      <c r="M62" s="6" t="s">
        <v>2054</v>
      </c>
      <c r="N62" s="36" t="str">
        <f t="shared" si="3"/>
        <v>21</v>
      </c>
      <c r="O62" s="36" t="s">
        <v>2093</v>
      </c>
      <c r="P62" s="6" t="str">
        <f t="shared" si="4"/>
        <v>2</v>
      </c>
      <c r="Q62" s="6">
        <v>100</v>
      </c>
      <c r="R62" s="6" t="b">
        <v>0</v>
      </c>
      <c r="S62" s="6" t="s">
        <v>2034</v>
      </c>
      <c r="T62" s="36" t="str">
        <f t="shared" si="5"/>
        <v>0</v>
      </c>
      <c r="U62" s="6">
        <v>0</v>
      </c>
      <c r="V62" s="6" t="s">
        <v>2286</v>
      </c>
      <c r="W62" s="32" t="str">
        <f t="shared" si="6"/>
        <v>1</v>
      </c>
      <c r="X62" s="5" t="s">
        <v>2034</v>
      </c>
      <c r="Y62" s="32" t="str">
        <f t="shared" si="7"/>
        <v>0</v>
      </c>
      <c r="Z62" s="5">
        <v>0</v>
      </c>
      <c r="AA62" s="5" t="b">
        <v>1</v>
      </c>
      <c r="AB62" s="6" t="s">
        <v>2088</v>
      </c>
      <c r="AC62" s="36" t="str">
        <f t="shared" si="36"/>
        <v>3</v>
      </c>
      <c r="AD62" s="6" t="s">
        <v>2078</v>
      </c>
      <c r="AE62" s="36" t="str">
        <f t="shared" si="40"/>
        <v>2</v>
      </c>
      <c r="AF62" s="36"/>
      <c r="AG62" s="6" t="s">
        <v>2078</v>
      </c>
      <c r="AH62" s="36" t="str">
        <f t="shared" si="8"/>
        <v>2</v>
      </c>
      <c r="AI62" s="6">
        <v>40</v>
      </c>
      <c r="AJ62" s="6" t="s">
        <v>2325</v>
      </c>
      <c r="AK62" s="36" t="str">
        <f t="shared" si="9"/>
        <v>30</v>
      </c>
      <c r="AL62" s="36" t="s">
        <v>2093</v>
      </c>
      <c r="AM62" s="6" t="str">
        <f t="shared" si="10"/>
        <v>2</v>
      </c>
      <c r="AN62" s="6">
        <v>23</v>
      </c>
      <c r="AO62" s="6" t="b">
        <v>0</v>
      </c>
      <c r="AP62" s="6" t="s">
        <v>2034</v>
      </c>
      <c r="AQ62" s="36" t="str">
        <f t="shared" si="11"/>
        <v>0</v>
      </c>
      <c r="AR62" s="6">
        <v>0</v>
      </c>
      <c r="AS62" s="6" t="s">
        <v>2034</v>
      </c>
      <c r="AT62" s="32" t="str">
        <f t="shared" si="12"/>
        <v>0</v>
      </c>
      <c r="AU62" s="5" t="s">
        <v>2298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289</v>
      </c>
      <c r="D63" s="10" t="s">
        <v>1925</v>
      </c>
      <c r="E63" s="7">
        <v>2</v>
      </c>
      <c r="F63" s="6" t="s">
        <v>2086</v>
      </c>
      <c r="G63" s="36" t="str">
        <f t="shared" si="35"/>
        <v>1</v>
      </c>
      <c r="H63" s="6" t="s">
        <v>2078</v>
      </c>
      <c r="I63" s="36" t="str">
        <f t="shared" si="1"/>
        <v>2</v>
      </c>
      <c r="J63" s="6" t="s">
        <v>2078</v>
      </c>
      <c r="K63" s="36" t="str">
        <f t="shared" si="2"/>
        <v>2</v>
      </c>
      <c r="L63" s="6">
        <v>100</v>
      </c>
      <c r="M63" s="6" t="s">
        <v>2054</v>
      </c>
      <c r="N63" s="36" t="str">
        <f t="shared" si="3"/>
        <v>21</v>
      </c>
      <c r="O63" s="36" t="s">
        <v>2093</v>
      </c>
      <c r="P63" s="6" t="str">
        <f t="shared" si="4"/>
        <v>2</v>
      </c>
      <c r="Q63" s="6">
        <v>100</v>
      </c>
      <c r="R63" s="6" t="b">
        <v>0</v>
      </c>
      <c r="S63" s="6" t="s">
        <v>2034</v>
      </c>
      <c r="T63" s="36" t="str">
        <f t="shared" si="5"/>
        <v>0</v>
      </c>
      <c r="U63" s="6">
        <v>0</v>
      </c>
      <c r="V63" s="6" t="s">
        <v>2286</v>
      </c>
      <c r="W63" s="32" t="str">
        <f t="shared" si="6"/>
        <v>1</v>
      </c>
      <c r="X63" s="5" t="s">
        <v>2034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1239</v>
      </c>
      <c r="D64" s="10" t="s">
        <v>1861</v>
      </c>
      <c r="E64" s="7">
        <v>2</v>
      </c>
      <c r="F64" s="6" t="s">
        <v>2086</v>
      </c>
      <c r="G64" s="36" t="str">
        <f t="shared" si="35"/>
        <v>1</v>
      </c>
      <c r="H64" s="6" t="s">
        <v>2078</v>
      </c>
      <c r="I64" s="36" t="str">
        <f t="shared" si="1"/>
        <v>2</v>
      </c>
      <c r="J64" s="6" t="s">
        <v>2078</v>
      </c>
      <c r="K64" s="36" t="str">
        <f t="shared" si="2"/>
        <v>2</v>
      </c>
      <c r="L64" s="6">
        <v>100</v>
      </c>
      <c r="M64" s="6" t="s">
        <v>2054</v>
      </c>
      <c r="N64" s="36" t="str">
        <f t="shared" si="3"/>
        <v>21</v>
      </c>
      <c r="O64" s="36" t="s">
        <v>2093</v>
      </c>
      <c r="P64" s="6" t="str">
        <f t="shared" si="4"/>
        <v>2</v>
      </c>
      <c r="Q64" s="6">
        <v>100</v>
      </c>
      <c r="R64" s="6" t="b">
        <v>0</v>
      </c>
      <c r="S64" s="6" t="s">
        <v>2034</v>
      </c>
      <c r="T64" s="36" t="str">
        <f t="shared" si="5"/>
        <v>0</v>
      </c>
      <c r="U64" s="6">
        <v>0</v>
      </c>
      <c r="V64" s="6" t="s">
        <v>2286</v>
      </c>
      <c r="W64" s="32" t="str">
        <f t="shared" si="6"/>
        <v>1</v>
      </c>
      <c r="X64" s="5" t="s">
        <v>2034</v>
      </c>
      <c r="Y64" s="32" t="str">
        <f t="shared" si="7"/>
        <v>0</v>
      </c>
      <c r="Z64" s="7">
        <v>0</v>
      </c>
      <c r="AA64" s="5" t="b">
        <v>1</v>
      </c>
      <c r="AB64" s="6" t="s">
        <v>2088</v>
      </c>
      <c r="AC64" s="36" t="str">
        <f t="shared" si="36"/>
        <v>3</v>
      </c>
      <c r="AD64" s="6" t="s">
        <v>2078</v>
      </c>
      <c r="AE64" s="36" t="str">
        <f t="shared" si="40"/>
        <v>2</v>
      </c>
      <c r="AF64" s="36"/>
      <c r="AG64" s="6" t="s">
        <v>2078</v>
      </c>
      <c r="AH64" s="36" t="str">
        <f t="shared" si="8"/>
        <v>2</v>
      </c>
      <c r="AI64" s="6">
        <v>15</v>
      </c>
      <c r="AJ64" s="6" t="s">
        <v>2325</v>
      </c>
      <c r="AK64" s="36" t="str">
        <f t="shared" si="9"/>
        <v>30</v>
      </c>
      <c r="AL64" s="36" t="s">
        <v>2034</v>
      </c>
      <c r="AM64" s="6" t="str">
        <f t="shared" si="10"/>
        <v>0</v>
      </c>
      <c r="AN64" s="7">
        <v>0</v>
      </c>
      <c r="AO64" s="6" t="b">
        <v>0</v>
      </c>
      <c r="AP64" s="6" t="s">
        <v>2034</v>
      </c>
      <c r="AQ64" s="36" t="str">
        <f t="shared" si="11"/>
        <v>0</v>
      </c>
      <c r="AR64" s="6">
        <v>0</v>
      </c>
      <c r="AS64" s="6" t="s">
        <v>2034</v>
      </c>
      <c r="AT64" s="32" t="str">
        <f t="shared" si="12"/>
        <v>0</v>
      </c>
      <c r="AU64" s="5" t="s">
        <v>2290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290</v>
      </c>
      <c r="D65" s="10" t="s">
        <v>1925</v>
      </c>
      <c r="E65" s="7">
        <v>2</v>
      </c>
      <c r="F65" s="6" t="s">
        <v>2086</v>
      </c>
      <c r="G65" s="36" t="str">
        <f t="shared" si="35"/>
        <v>1</v>
      </c>
      <c r="H65" s="6" t="s">
        <v>2078</v>
      </c>
      <c r="I65" s="36" t="str">
        <f t="shared" si="1"/>
        <v>2</v>
      </c>
      <c r="J65" s="6" t="s">
        <v>2078</v>
      </c>
      <c r="K65" s="36" t="str">
        <f t="shared" si="2"/>
        <v>2</v>
      </c>
      <c r="L65" s="6">
        <v>100</v>
      </c>
      <c r="M65" s="6" t="s">
        <v>2054</v>
      </c>
      <c r="N65" s="36" t="str">
        <f t="shared" si="3"/>
        <v>21</v>
      </c>
      <c r="O65" s="36" t="s">
        <v>2093</v>
      </c>
      <c r="P65" s="6" t="str">
        <f t="shared" si="4"/>
        <v>2</v>
      </c>
      <c r="Q65" s="6">
        <v>100</v>
      </c>
      <c r="R65" s="6" t="b">
        <v>0</v>
      </c>
      <c r="S65" s="6" t="s">
        <v>2034</v>
      </c>
      <c r="T65" s="36" t="str">
        <f t="shared" si="5"/>
        <v>0</v>
      </c>
      <c r="U65" s="6">
        <v>0</v>
      </c>
      <c r="V65" s="6" t="s">
        <v>2286</v>
      </c>
      <c r="W65" s="32" t="str">
        <f t="shared" si="6"/>
        <v>1</v>
      </c>
      <c r="X65" s="5" t="s">
        <v>2034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1240</v>
      </c>
      <c r="D66" s="10" t="s">
        <v>1864</v>
      </c>
      <c r="E66" s="7">
        <v>2</v>
      </c>
      <c r="F66" s="6" t="s">
        <v>2086</v>
      </c>
      <c r="G66" s="36" t="str">
        <f t="shared" si="35"/>
        <v>1</v>
      </c>
      <c r="H66" s="6" t="s">
        <v>2078</v>
      </c>
      <c r="I66" s="36" t="str">
        <f t="shared" si="1"/>
        <v>2</v>
      </c>
      <c r="J66" s="6" t="s">
        <v>2078</v>
      </c>
      <c r="K66" s="36" t="str">
        <f t="shared" si="2"/>
        <v>2</v>
      </c>
      <c r="L66" s="6">
        <v>100</v>
      </c>
      <c r="M66" s="6" t="s">
        <v>2054</v>
      </c>
      <c r="N66" s="36" t="str">
        <f t="shared" si="3"/>
        <v>21</v>
      </c>
      <c r="O66" s="36" t="s">
        <v>2093</v>
      </c>
      <c r="P66" s="6" t="str">
        <f t="shared" si="4"/>
        <v>2</v>
      </c>
      <c r="Q66" s="6">
        <v>100</v>
      </c>
      <c r="R66" s="6" t="b">
        <v>0</v>
      </c>
      <c r="S66" s="6" t="s">
        <v>2034</v>
      </c>
      <c r="T66" s="36" t="str">
        <f t="shared" si="5"/>
        <v>0</v>
      </c>
      <c r="U66" s="6">
        <v>0</v>
      </c>
      <c r="V66" s="6" t="s">
        <v>2286</v>
      </c>
      <c r="W66" s="32" t="str">
        <f t="shared" si="6"/>
        <v>1</v>
      </c>
      <c r="X66" s="5" t="s">
        <v>2034</v>
      </c>
      <c r="Y66" s="32" t="str">
        <f t="shared" si="7"/>
        <v>0</v>
      </c>
      <c r="Z66" s="7">
        <v>0</v>
      </c>
      <c r="AA66" s="5" t="b">
        <v>1</v>
      </c>
      <c r="AB66" s="6" t="s">
        <v>2088</v>
      </c>
      <c r="AC66" s="36" t="str">
        <f t="shared" si="36"/>
        <v>3</v>
      </c>
      <c r="AD66" s="6" t="s">
        <v>2078</v>
      </c>
      <c r="AE66" s="36" t="str">
        <f t="shared" si="40"/>
        <v>2</v>
      </c>
      <c r="AF66" s="36"/>
      <c r="AG66" s="6" t="s">
        <v>2078</v>
      </c>
      <c r="AH66" s="36" t="str">
        <f t="shared" si="8"/>
        <v>2</v>
      </c>
      <c r="AI66" s="6">
        <v>100</v>
      </c>
      <c r="AJ66" s="6" t="s">
        <v>2035</v>
      </c>
      <c r="AK66" s="36" t="str">
        <f t="shared" si="9"/>
        <v>1</v>
      </c>
      <c r="AL66" s="36" t="s">
        <v>2034</v>
      </c>
      <c r="AM66" s="6" t="str">
        <f t="shared" si="10"/>
        <v>0</v>
      </c>
      <c r="AN66" s="7">
        <v>15</v>
      </c>
      <c r="AO66" s="6" t="b">
        <v>0</v>
      </c>
      <c r="AP66" s="6" t="s">
        <v>2034</v>
      </c>
      <c r="AQ66" s="36" t="str">
        <f>IF(AP66="","",LEFT(AP66,FIND(" ",SUBSTITUTE(AP66,":"," "))-1))</f>
        <v>0</v>
      </c>
      <c r="AR66" s="6">
        <v>0</v>
      </c>
      <c r="AS66" s="6" t="s">
        <v>2034</v>
      </c>
      <c r="AT66" s="32" t="str">
        <f t="shared" si="12"/>
        <v>0</v>
      </c>
      <c r="AU66" s="5" t="s">
        <v>2300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291</v>
      </c>
      <c r="D67" s="10" t="s">
        <v>1925</v>
      </c>
      <c r="E67" s="7">
        <v>2</v>
      </c>
      <c r="F67" s="6" t="s">
        <v>2086</v>
      </c>
      <c r="G67" s="36" t="str">
        <f t="shared" si="35"/>
        <v>1</v>
      </c>
      <c r="H67" s="6" t="s">
        <v>2078</v>
      </c>
      <c r="I67" s="36" t="str">
        <f t="shared" si="1"/>
        <v>2</v>
      </c>
      <c r="J67" s="6" t="s">
        <v>2078</v>
      </c>
      <c r="K67" s="36" t="str">
        <f t="shared" si="2"/>
        <v>2</v>
      </c>
      <c r="L67" s="6">
        <v>100</v>
      </c>
      <c r="M67" s="6" t="s">
        <v>2054</v>
      </c>
      <c r="N67" s="36" t="str">
        <f t="shared" si="3"/>
        <v>21</v>
      </c>
      <c r="O67" s="36" t="s">
        <v>2093</v>
      </c>
      <c r="P67" s="6" t="str">
        <f t="shared" si="4"/>
        <v>2</v>
      </c>
      <c r="Q67" s="6">
        <v>100</v>
      </c>
      <c r="R67" s="6" t="b">
        <v>0</v>
      </c>
      <c r="S67" s="6" t="s">
        <v>2034</v>
      </c>
      <c r="T67" s="36" t="str">
        <f t="shared" si="5"/>
        <v>0</v>
      </c>
      <c r="U67" s="6">
        <v>0</v>
      </c>
      <c r="V67" s="6" t="s">
        <v>2286</v>
      </c>
      <c r="W67" s="32" t="str">
        <f t="shared" si="6"/>
        <v>1</v>
      </c>
      <c r="X67" s="5" t="s">
        <v>2034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1241</v>
      </c>
      <c r="D68" s="10" t="s">
        <v>1867</v>
      </c>
      <c r="E68" s="7">
        <v>2</v>
      </c>
      <c r="F68" s="6" t="s">
        <v>2086</v>
      </c>
      <c r="G68" s="36" t="str">
        <f t="shared" si="35"/>
        <v>1</v>
      </c>
      <c r="H68" s="6" t="s">
        <v>2078</v>
      </c>
      <c r="I68" s="36" t="str">
        <f t="shared" si="1"/>
        <v>2</v>
      </c>
      <c r="J68" s="6" t="s">
        <v>2078</v>
      </c>
      <c r="K68" s="36" t="str">
        <f t="shared" si="2"/>
        <v>2</v>
      </c>
      <c r="L68" s="6">
        <v>100</v>
      </c>
      <c r="M68" s="6" t="s">
        <v>2054</v>
      </c>
      <c r="N68" s="36" t="str">
        <f t="shared" si="3"/>
        <v>21</v>
      </c>
      <c r="O68" s="36" t="s">
        <v>2093</v>
      </c>
      <c r="P68" s="6" t="str">
        <f t="shared" si="4"/>
        <v>2</v>
      </c>
      <c r="Q68" s="6">
        <v>100</v>
      </c>
      <c r="R68" s="6" t="b">
        <v>0</v>
      </c>
      <c r="S68" s="6" t="s">
        <v>2034</v>
      </c>
      <c r="T68" s="36" t="str">
        <f t="shared" si="5"/>
        <v>0</v>
      </c>
      <c r="U68" s="6">
        <v>0</v>
      </c>
      <c r="V68" s="6" t="s">
        <v>2286</v>
      </c>
      <c r="W68" s="32" t="str">
        <f t="shared" si="6"/>
        <v>1</v>
      </c>
      <c r="X68" s="5" t="s">
        <v>2034</v>
      </c>
      <c r="Y68" s="32" t="str">
        <f t="shared" si="7"/>
        <v>0</v>
      </c>
      <c r="Z68" s="7">
        <v>0</v>
      </c>
      <c r="AA68" s="5" t="b">
        <v>1</v>
      </c>
      <c r="AB68" s="6" t="s">
        <v>2087</v>
      </c>
      <c r="AC68" s="36" t="str">
        <f t="shared" si="36"/>
        <v>2</v>
      </c>
      <c r="AD68" s="6" t="s">
        <v>2078</v>
      </c>
      <c r="AE68" s="36" t="str">
        <f t="shared" si="40"/>
        <v>2</v>
      </c>
      <c r="AF68" s="36"/>
      <c r="AG68" s="6" t="s">
        <v>2080</v>
      </c>
      <c r="AH68" s="36" t="str">
        <f t="shared" si="8"/>
        <v>5</v>
      </c>
      <c r="AI68" s="6">
        <v>100</v>
      </c>
      <c r="AJ68" s="6" t="s">
        <v>2064</v>
      </c>
      <c r="AK68" s="36" t="str">
        <f t="shared" si="9"/>
        <v>31</v>
      </c>
      <c r="AL68" s="36" t="s">
        <v>2093</v>
      </c>
      <c r="AM68" s="6" t="str">
        <f t="shared" si="10"/>
        <v>2</v>
      </c>
      <c r="AN68" s="7">
        <v>35</v>
      </c>
      <c r="AO68" s="6" t="b">
        <v>0</v>
      </c>
      <c r="AP68" s="6" t="s">
        <v>2034</v>
      </c>
      <c r="AQ68" s="36" t="str">
        <f t="shared" si="11"/>
        <v>0</v>
      </c>
      <c r="AR68" s="6">
        <v>0</v>
      </c>
      <c r="AS68" s="6" t="s">
        <v>2291</v>
      </c>
      <c r="AT68" s="32" t="str">
        <f t="shared" si="12"/>
        <v>49</v>
      </c>
      <c r="AU68" s="5" t="s">
        <v>2034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292</v>
      </c>
      <c r="D69" s="10" t="s">
        <v>1925</v>
      </c>
      <c r="E69" s="7">
        <v>2</v>
      </c>
      <c r="F69" s="6" t="s">
        <v>2086</v>
      </c>
      <c r="G69" s="36" t="str">
        <f t="shared" si="35"/>
        <v>1</v>
      </c>
      <c r="H69" s="6" t="s">
        <v>2078</v>
      </c>
      <c r="I69" s="36" t="str">
        <f t="shared" si="1"/>
        <v>2</v>
      </c>
      <c r="J69" s="6" t="s">
        <v>2078</v>
      </c>
      <c r="K69" s="36" t="str">
        <f t="shared" si="2"/>
        <v>2</v>
      </c>
      <c r="L69" s="6">
        <v>100</v>
      </c>
      <c r="M69" s="6" t="s">
        <v>2054</v>
      </c>
      <c r="N69" s="36" t="str">
        <f t="shared" si="3"/>
        <v>21</v>
      </c>
      <c r="O69" s="36" t="s">
        <v>2093</v>
      </c>
      <c r="P69" s="6" t="str">
        <f t="shared" si="4"/>
        <v>2</v>
      </c>
      <c r="Q69" s="6">
        <v>100</v>
      </c>
      <c r="R69" s="6" t="b">
        <v>0</v>
      </c>
      <c r="S69" s="6" t="s">
        <v>2034</v>
      </c>
      <c r="T69" s="36" t="str">
        <f t="shared" si="5"/>
        <v>0</v>
      </c>
      <c r="U69" s="6">
        <v>0</v>
      </c>
      <c r="V69" s="6" t="s">
        <v>2286</v>
      </c>
      <c r="W69" s="32" t="str">
        <f t="shared" si="6"/>
        <v>1</v>
      </c>
      <c r="X69" s="5" t="s">
        <v>2034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1242</v>
      </c>
      <c r="D70" s="10" t="s">
        <v>1870</v>
      </c>
      <c r="E70" s="7">
        <v>2</v>
      </c>
      <c r="F70" s="6" t="s">
        <v>2086</v>
      </c>
      <c r="G70" s="36" t="str">
        <f t="shared" si="35"/>
        <v>1</v>
      </c>
      <c r="H70" s="6" t="s">
        <v>2078</v>
      </c>
      <c r="I70" s="36" t="str">
        <f t="shared" si="1"/>
        <v>2</v>
      </c>
      <c r="J70" s="6" t="s">
        <v>2078</v>
      </c>
      <c r="K70" s="36" t="str">
        <f t="shared" si="2"/>
        <v>2</v>
      </c>
      <c r="L70" s="6">
        <v>100</v>
      </c>
      <c r="M70" s="6" t="s">
        <v>2054</v>
      </c>
      <c r="N70" s="36" t="str">
        <f t="shared" si="3"/>
        <v>21</v>
      </c>
      <c r="O70" s="36" t="s">
        <v>2093</v>
      </c>
      <c r="P70" s="6" t="str">
        <f t="shared" si="4"/>
        <v>2</v>
      </c>
      <c r="Q70" s="6">
        <v>100</v>
      </c>
      <c r="R70" s="6" t="b">
        <v>0</v>
      </c>
      <c r="S70" s="6" t="s">
        <v>2034</v>
      </c>
      <c r="T70" s="36" t="str">
        <f t="shared" si="5"/>
        <v>0</v>
      </c>
      <c r="U70" s="6">
        <v>0</v>
      </c>
      <c r="V70" s="6" t="s">
        <v>2286</v>
      </c>
      <c r="W70" s="32" t="str">
        <f t="shared" si="6"/>
        <v>1</v>
      </c>
      <c r="X70" s="5" t="s">
        <v>2034</v>
      </c>
      <c r="Y70" s="32" t="str">
        <f t="shared" si="7"/>
        <v>0</v>
      </c>
      <c r="Z70" s="7">
        <v>0</v>
      </c>
      <c r="AA70" s="5" t="b">
        <v>1</v>
      </c>
      <c r="AB70" s="6" t="s">
        <v>2088</v>
      </c>
      <c r="AC70" s="36" t="str">
        <f t="shared" si="36"/>
        <v>3</v>
      </c>
      <c r="AD70" s="6" t="s">
        <v>2078</v>
      </c>
      <c r="AE70" s="36" t="str">
        <f t="shared" si="40"/>
        <v>2</v>
      </c>
      <c r="AF70" s="36"/>
      <c r="AG70" s="6" t="s">
        <v>2078</v>
      </c>
      <c r="AH70" s="36" t="str">
        <f t="shared" si="8"/>
        <v>2</v>
      </c>
      <c r="AI70" s="6">
        <v>100</v>
      </c>
      <c r="AJ70" s="6" t="s">
        <v>2035</v>
      </c>
      <c r="AK70" s="36" t="str">
        <f t="shared" si="9"/>
        <v>1</v>
      </c>
      <c r="AL70" s="36" t="s">
        <v>2034</v>
      </c>
      <c r="AM70" s="6" t="str">
        <f t="shared" si="10"/>
        <v>0</v>
      </c>
      <c r="AN70" s="7">
        <v>30</v>
      </c>
      <c r="AO70" s="6" t="b">
        <v>0</v>
      </c>
      <c r="AP70" s="6" t="s">
        <v>2034</v>
      </c>
      <c r="AQ70" s="36" t="str">
        <f t="shared" si="11"/>
        <v>0</v>
      </c>
      <c r="AR70" s="6">
        <v>0</v>
      </c>
      <c r="AS70" s="6" t="s">
        <v>2034</v>
      </c>
      <c r="AT70" s="32" t="str">
        <f t="shared" si="12"/>
        <v>0</v>
      </c>
      <c r="AU70" s="5" t="s">
        <v>2301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293</v>
      </c>
      <c r="D71" s="10" t="s">
        <v>1925</v>
      </c>
      <c r="E71" s="6">
        <v>2</v>
      </c>
      <c r="F71" s="6" t="s">
        <v>2086</v>
      </c>
      <c r="G71" s="36" t="str">
        <f t="shared" si="35"/>
        <v>1</v>
      </c>
      <c r="H71" s="6" t="s">
        <v>2078</v>
      </c>
      <c r="I71" s="36" t="str">
        <f t="shared" si="1"/>
        <v>2</v>
      </c>
      <c r="J71" s="6" t="s">
        <v>2078</v>
      </c>
      <c r="K71" s="36" t="str">
        <f t="shared" si="2"/>
        <v>2</v>
      </c>
      <c r="L71" s="6">
        <v>100</v>
      </c>
      <c r="M71" s="6" t="s">
        <v>2054</v>
      </c>
      <c r="N71" s="36" t="str">
        <f t="shared" si="3"/>
        <v>21</v>
      </c>
      <c r="O71" s="36" t="s">
        <v>2093</v>
      </c>
      <c r="P71" s="6" t="str">
        <f t="shared" si="4"/>
        <v>2</v>
      </c>
      <c r="Q71" s="6">
        <v>100</v>
      </c>
      <c r="R71" s="6" t="b">
        <v>0</v>
      </c>
      <c r="S71" s="6" t="s">
        <v>2034</v>
      </c>
      <c r="T71" s="36" t="str">
        <f t="shared" si="5"/>
        <v>0</v>
      </c>
      <c r="U71" s="6">
        <v>0</v>
      </c>
      <c r="V71" s="6" t="s">
        <v>2286</v>
      </c>
      <c r="W71" s="32" t="str">
        <f t="shared" si="6"/>
        <v>1</v>
      </c>
      <c r="X71" s="5" t="s">
        <v>2034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1243</v>
      </c>
      <c r="D72" s="10" t="s">
        <v>2362</v>
      </c>
      <c r="E72" s="6">
        <v>2</v>
      </c>
      <c r="F72" s="6" t="s">
        <v>2086</v>
      </c>
      <c r="G72" s="36" t="str">
        <f t="shared" si="35"/>
        <v>1</v>
      </c>
      <c r="H72" s="6" t="s">
        <v>2078</v>
      </c>
      <c r="I72" s="36" t="str">
        <f t="shared" si="1"/>
        <v>2</v>
      </c>
      <c r="J72" s="6" t="s">
        <v>2078</v>
      </c>
      <c r="K72" s="36" t="str">
        <f t="shared" si="2"/>
        <v>2</v>
      </c>
      <c r="L72" s="6">
        <v>100</v>
      </c>
      <c r="M72" s="6" t="s">
        <v>2054</v>
      </c>
      <c r="N72" s="36" t="str">
        <f t="shared" si="3"/>
        <v>21</v>
      </c>
      <c r="O72" s="36" t="s">
        <v>2093</v>
      </c>
      <c r="P72" s="6" t="str">
        <f t="shared" si="4"/>
        <v>2</v>
      </c>
      <c r="Q72" s="6">
        <v>100</v>
      </c>
      <c r="R72" s="6" t="b">
        <v>0</v>
      </c>
      <c r="S72" s="6" t="s">
        <v>2034</v>
      </c>
      <c r="T72" s="36" t="str">
        <f t="shared" si="5"/>
        <v>0</v>
      </c>
      <c r="U72" s="6">
        <v>0</v>
      </c>
      <c r="V72" s="6" t="s">
        <v>2286</v>
      </c>
      <c r="W72" s="32" t="str">
        <f t="shared" si="6"/>
        <v>1</v>
      </c>
      <c r="X72" s="5" t="s">
        <v>2034</v>
      </c>
      <c r="Y72" s="32" t="str">
        <f t="shared" si="7"/>
        <v>0</v>
      </c>
      <c r="Z72" s="5">
        <v>0</v>
      </c>
      <c r="AA72" s="5" t="b">
        <v>1</v>
      </c>
      <c r="AB72" s="6" t="s">
        <v>2088</v>
      </c>
      <c r="AC72" s="36" t="str">
        <f t="shared" si="36"/>
        <v>3</v>
      </c>
      <c r="AD72" s="6" t="s">
        <v>2078</v>
      </c>
      <c r="AE72" s="36" t="str">
        <f t="shared" si="40"/>
        <v>2</v>
      </c>
      <c r="AF72" s="36"/>
      <c r="AG72" s="6" t="s">
        <v>2078</v>
      </c>
      <c r="AH72" s="36" t="str">
        <f t="shared" si="8"/>
        <v>2</v>
      </c>
      <c r="AI72" s="6">
        <v>100</v>
      </c>
      <c r="AJ72" s="6" t="s">
        <v>2035</v>
      </c>
      <c r="AK72" s="36" t="str">
        <f t="shared" si="9"/>
        <v>1</v>
      </c>
      <c r="AL72" s="36" t="s">
        <v>2034</v>
      </c>
      <c r="AM72" s="6" t="str">
        <f t="shared" si="10"/>
        <v>0</v>
      </c>
      <c r="AN72" s="6">
        <v>3</v>
      </c>
      <c r="AO72" s="6" t="b">
        <v>0</v>
      </c>
      <c r="AP72" s="6" t="s">
        <v>2034</v>
      </c>
      <c r="AQ72" s="36" t="str">
        <f t="shared" si="11"/>
        <v>0</v>
      </c>
      <c r="AR72" s="6">
        <v>0</v>
      </c>
      <c r="AS72" s="6" t="s">
        <v>2034</v>
      </c>
      <c r="AT72" s="32" t="str">
        <f t="shared" si="12"/>
        <v>0</v>
      </c>
      <c r="AU72" s="5" t="s">
        <v>2305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1283</v>
      </c>
      <c r="D73" s="10" t="s">
        <v>2363</v>
      </c>
      <c r="E73" s="6">
        <v>2</v>
      </c>
      <c r="F73" s="6" t="s">
        <v>2086</v>
      </c>
      <c r="G73" s="36" t="str">
        <f t="shared" si="35"/>
        <v>1</v>
      </c>
      <c r="H73" s="6" t="s">
        <v>2078</v>
      </c>
      <c r="I73" s="36" t="str">
        <f t="shared" si="1"/>
        <v>2</v>
      </c>
      <c r="J73" s="6" t="s">
        <v>2078</v>
      </c>
      <c r="K73" s="36" t="str">
        <f t="shared" si="2"/>
        <v>2</v>
      </c>
      <c r="L73" s="6">
        <v>100</v>
      </c>
      <c r="M73" s="6" t="s">
        <v>2054</v>
      </c>
      <c r="N73" s="36" t="str">
        <f t="shared" si="3"/>
        <v>21</v>
      </c>
      <c r="O73" s="36" t="s">
        <v>2093</v>
      </c>
      <c r="P73" s="6" t="str">
        <f t="shared" si="4"/>
        <v>2</v>
      </c>
      <c r="Q73" s="6">
        <v>100</v>
      </c>
      <c r="R73" s="6" t="b">
        <v>0</v>
      </c>
      <c r="S73" s="6" t="s">
        <v>2034</v>
      </c>
      <c r="T73" s="36" t="str">
        <f t="shared" si="5"/>
        <v>0</v>
      </c>
      <c r="U73" s="6">
        <v>0</v>
      </c>
      <c r="V73" s="6" t="s">
        <v>2286</v>
      </c>
      <c r="W73" s="32" t="str">
        <f t="shared" si="6"/>
        <v>1</v>
      </c>
      <c r="X73" s="5" t="s">
        <v>2034</v>
      </c>
      <c r="Y73" s="32" t="str">
        <f t="shared" si="7"/>
        <v>0</v>
      </c>
      <c r="Z73" s="5">
        <v>0</v>
      </c>
      <c r="AA73" s="5" t="b">
        <v>1</v>
      </c>
      <c r="AB73" s="6" t="s">
        <v>2088</v>
      </c>
      <c r="AC73" s="36" t="str">
        <f t="shared" ref="AC73" si="41">IF(AB73="","",LEFT(AB73,FIND(" ",SUBSTITUTE(AB73,":"," "))-1))</f>
        <v>3</v>
      </c>
      <c r="AD73" s="6" t="s">
        <v>2078</v>
      </c>
      <c r="AE73" s="36" t="str">
        <f t="shared" si="40"/>
        <v>2</v>
      </c>
      <c r="AF73" s="36"/>
      <c r="AG73" s="6" t="s">
        <v>2078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2035</v>
      </c>
      <c r="AK73" s="36" t="str">
        <f t="shared" ref="AK73" si="43">IF(AJ73="","",LEFT(AJ73,FIND(" ",SUBSTITUTE(AJ73,":"," "))-1))</f>
        <v>1</v>
      </c>
      <c r="AL73" s="36" t="s">
        <v>2034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2034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2034</v>
      </c>
      <c r="AT73" s="32" t="str">
        <f t="shared" ref="AT73" si="46">IF(AS73="","",LEFT(AS73,FIND(" ",SUBSTITUTE(AS73,":"," "))-1))</f>
        <v>0</v>
      </c>
      <c r="AU73" s="5" t="s">
        <v>2305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294</v>
      </c>
      <c r="D74" s="10" t="s">
        <v>1925</v>
      </c>
      <c r="E74" s="7">
        <v>2</v>
      </c>
      <c r="F74" s="6" t="s">
        <v>2086</v>
      </c>
      <c r="G74" s="36" t="str">
        <f t="shared" si="35"/>
        <v>1</v>
      </c>
      <c r="H74" s="6" t="s">
        <v>2078</v>
      </c>
      <c r="I74" s="36" t="str">
        <f t="shared" si="1"/>
        <v>2</v>
      </c>
      <c r="J74" s="6" t="s">
        <v>2078</v>
      </c>
      <c r="K74" s="36" t="str">
        <f t="shared" si="2"/>
        <v>2</v>
      </c>
      <c r="L74" s="6">
        <v>100</v>
      </c>
      <c r="M74" s="6" t="s">
        <v>2054</v>
      </c>
      <c r="N74" s="36" t="str">
        <f t="shared" si="3"/>
        <v>21</v>
      </c>
      <c r="O74" s="36" t="s">
        <v>2093</v>
      </c>
      <c r="P74" s="6" t="str">
        <f t="shared" si="4"/>
        <v>2</v>
      </c>
      <c r="Q74" s="6">
        <v>100</v>
      </c>
      <c r="R74" s="6" t="b">
        <v>0</v>
      </c>
      <c r="S74" s="6" t="s">
        <v>2034</v>
      </c>
      <c r="T74" s="36" t="str">
        <f t="shared" si="5"/>
        <v>0</v>
      </c>
      <c r="U74" s="6">
        <v>0</v>
      </c>
      <c r="V74" s="6" t="s">
        <v>2286</v>
      </c>
      <c r="W74" s="32" t="str">
        <f t="shared" si="6"/>
        <v>1</v>
      </c>
      <c r="X74" s="5" t="s">
        <v>2034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1244</v>
      </c>
      <c r="D75" s="10" t="s">
        <v>1874</v>
      </c>
      <c r="E75" s="7">
        <v>2</v>
      </c>
      <c r="F75" s="6" t="s">
        <v>2086</v>
      </c>
      <c r="G75" s="36" t="str">
        <f t="shared" si="35"/>
        <v>1</v>
      </c>
      <c r="H75" s="6" t="s">
        <v>2078</v>
      </c>
      <c r="I75" s="36" t="str">
        <f t="shared" si="1"/>
        <v>2</v>
      </c>
      <c r="J75" s="6" t="s">
        <v>2078</v>
      </c>
      <c r="K75" s="36" t="str">
        <f t="shared" si="2"/>
        <v>2</v>
      </c>
      <c r="L75" s="6">
        <v>100</v>
      </c>
      <c r="M75" s="6" t="s">
        <v>2054</v>
      </c>
      <c r="N75" s="36" t="str">
        <f t="shared" si="3"/>
        <v>21</v>
      </c>
      <c r="O75" s="36" t="s">
        <v>2093</v>
      </c>
      <c r="P75" s="6" t="str">
        <f t="shared" si="4"/>
        <v>2</v>
      </c>
      <c r="Q75" s="6">
        <v>100</v>
      </c>
      <c r="R75" s="6" t="b">
        <v>0</v>
      </c>
      <c r="S75" s="6" t="s">
        <v>2034</v>
      </c>
      <c r="T75" s="36" t="str">
        <f t="shared" si="5"/>
        <v>0</v>
      </c>
      <c r="U75" s="6">
        <v>0</v>
      </c>
      <c r="V75" s="6" t="s">
        <v>2286</v>
      </c>
      <c r="W75" s="32" t="str">
        <f t="shared" si="6"/>
        <v>1</v>
      </c>
      <c r="X75" s="5" t="s">
        <v>2034</v>
      </c>
      <c r="Y75" s="32" t="str">
        <f t="shared" si="7"/>
        <v>0</v>
      </c>
      <c r="Z75" s="7">
        <v>0</v>
      </c>
      <c r="AA75" s="5" t="b">
        <v>1</v>
      </c>
      <c r="AB75" s="6" t="s">
        <v>2088</v>
      </c>
      <c r="AC75" s="36" t="str">
        <f t="shared" si="36"/>
        <v>3</v>
      </c>
      <c r="AD75" s="6" t="s">
        <v>2078</v>
      </c>
      <c r="AE75" s="36" t="str">
        <f t="shared" ref="AE75:AE106" si="48">IF(AD75="","",LEFT(AD75,FIND(" ",SUBSTITUTE(AD75,":"," "))-1))</f>
        <v>2</v>
      </c>
      <c r="AF75" s="36"/>
      <c r="AG75" s="6" t="s">
        <v>2078</v>
      </c>
      <c r="AH75" s="36" t="str">
        <f t="shared" si="8"/>
        <v>2</v>
      </c>
      <c r="AI75" s="6">
        <v>50</v>
      </c>
      <c r="AJ75" s="6" t="s">
        <v>2325</v>
      </c>
      <c r="AK75" s="36" t="str">
        <f t="shared" si="9"/>
        <v>30</v>
      </c>
      <c r="AL75" s="36" t="s">
        <v>2093</v>
      </c>
      <c r="AM75" s="6" t="str">
        <f t="shared" si="10"/>
        <v>2</v>
      </c>
      <c r="AN75" s="7">
        <v>50</v>
      </c>
      <c r="AO75" s="6" t="b">
        <v>0</v>
      </c>
      <c r="AP75" s="6" t="s">
        <v>2034</v>
      </c>
      <c r="AQ75" s="36" t="str">
        <f t="shared" si="11"/>
        <v>0</v>
      </c>
      <c r="AR75" s="6">
        <v>0</v>
      </c>
      <c r="AS75" s="6" t="s">
        <v>2034</v>
      </c>
      <c r="AT75" s="32" t="str">
        <f t="shared" si="12"/>
        <v>0</v>
      </c>
      <c r="AU75" s="5" t="s">
        <v>2292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1284</v>
      </c>
      <c r="D76" s="10" t="s">
        <v>2143</v>
      </c>
      <c r="E76" s="7">
        <v>2</v>
      </c>
      <c r="F76" s="6" t="s">
        <v>2086</v>
      </c>
      <c r="G76" s="36" t="str">
        <f t="shared" si="35"/>
        <v>1</v>
      </c>
      <c r="H76" s="6" t="s">
        <v>2078</v>
      </c>
      <c r="I76" s="36" t="str">
        <f t="shared" ref="I76:I139" si="49">IF(H76="","",LEFT(H76,FIND(" ",SUBSTITUTE(H76,":"," "))-1))</f>
        <v>2</v>
      </c>
      <c r="J76" s="6" t="s">
        <v>2078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2059</v>
      </c>
      <c r="N76" s="36" t="str">
        <f t="shared" ref="N76:N139" si="51">IF(M76="","",LEFT(M76,FIND(" ",SUBSTITUTE(M76,":"," "))-1))</f>
        <v>26</v>
      </c>
      <c r="O76" s="36" t="s">
        <v>2093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2034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2286</v>
      </c>
      <c r="W76" s="32" t="str">
        <f t="shared" ref="W76:W139" si="54">IF(V76="","",LEFT(V76,FIND(" ",SUBSTITUTE(V76,":"," "))-1))</f>
        <v>1</v>
      </c>
      <c r="X76" s="5" t="s">
        <v>2034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2088</v>
      </c>
      <c r="AC76" s="36" t="str">
        <f t="shared" si="36"/>
        <v>3</v>
      </c>
      <c r="AD76" s="6" t="s">
        <v>2078</v>
      </c>
      <c r="AE76" s="36" t="str">
        <f t="shared" si="48"/>
        <v>2</v>
      </c>
      <c r="AF76" s="36"/>
      <c r="AG76" s="6" t="s">
        <v>2078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2325</v>
      </c>
      <c r="AK76" s="36" t="str">
        <f t="shared" ref="AK76:AK138" si="57">IF(AJ76="","",LEFT(AJ76,FIND(" ",SUBSTITUTE(AJ76,":"," "))-1))</f>
        <v>30</v>
      </c>
      <c r="AL76" s="36" t="s">
        <v>2034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2034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2034</v>
      </c>
      <c r="AT76" s="32" t="str">
        <f t="shared" ref="AT76:AT138" si="60">IF(AS76="","",LEFT(AS76,FIND(" ",SUBSTITUTE(AS76,":"," "))-1))</f>
        <v>0</v>
      </c>
      <c r="AU76" s="5" t="s">
        <v>2304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2088</v>
      </c>
      <c r="AZ76" s="36" t="str">
        <f t="shared" si="37"/>
        <v>3</v>
      </c>
      <c r="BA76" s="6" t="s">
        <v>2078</v>
      </c>
      <c r="BB76" s="36" t="str">
        <f t="shared" ref="BB76:BB138" si="62">IF(BA76="","",LEFT(BA76,FIND(" ",SUBSTITUTE(BA76,":"," "))-1))</f>
        <v>2</v>
      </c>
      <c r="BC76" s="6" t="s">
        <v>2078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2035</v>
      </c>
      <c r="BG76" s="36" t="str">
        <f t="shared" ref="BG76:BG138" si="64">IF(BF76="","",LEFT(BF76,FIND(" ",SUBSTITUTE(BF76,":"," "))-1))</f>
        <v>1</v>
      </c>
      <c r="BH76" s="36" t="s">
        <v>2034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2034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2034</v>
      </c>
      <c r="BP76" s="32" t="str">
        <f t="shared" ref="BP76:BP138" si="67">IF(BO76="","",LEFT(BO76,FIND(" ",SUBSTITUTE(BO76,":"," "))-1))</f>
        <v>0</v>
      </c>
      <c r="BQ76" s="5" t="s">
        <v>2305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2088</v>
      </c>
      <c r="BV76" s="36" t="str">
        <f t="shared" si="38"/>
        <v>3</v>
      </c>
      <c r="BW76" s="6" t="s">
        <v>2078</v>
      </c>
      <c r="BX76" s="36" t="str">
        <f t="shared" ref="BX76:BX139" si="69">IF(BW76="","",LEFT(BW76,FIND(" ",SUBSTITUTE(BW76,":"," "))-1))</f>
        <v>2</v>
      </c>
      <c r="BY76" s="6" t="s">
        <v>2078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2326</v>
      </c>
      <c r="CC76" s="36" t="str">
        <f t="shared" ref="CC76:CC139" si="71">IF(CB76="","",LEFT(CB76,FIND(" ",SUBSTITUTE(CB76,":"," "))-1))</f>
        <v>41</v>
      </c>
      <c r="CD76" s="36" t="s">
        <v>2093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2034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2034</v>
      </c>
      <c r="CL76" s="32" t="str">
        <f t="shared" ref="CL76:CL139" si="74">IF(CK76="","",LEFT(CK76,FIND(" ",SUBSTITUTE(CK76,":"," "))-1))</f>
        <v>0</v>
      </c>
      <c r="CM76" s="5" t="s">
        <v>2292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295</v>
      </c>
      <c r="D77" s="10" t="s">
        <v>2148</v>
      </c>
      <c r="E77" s="7">
        <v>2</v>
      </c>
      <c r="F77" s="6" t="s">
        <v>2086</v>
      </c>
      <c r="G77" s="36" t="str">
        <f t="shared" si="35"/>
        <v>1</v>
      </c>
      <c r="H77" s="6" t="s">
        <v>2078</v>
      </c>
      <c r="I77" s="36" t="str">
        <f t="shared" si="49"/>
        <v>2</v>
      </c>
      <c r="J77" s="6" t="s">
        <v>2078</v>
      </c>
      <c r="K77" s="36" t="str">
        <f t="shared" si="50"/>
        <v>2</v>
      </c>
      <c r="L77" s="6">
        <v>100</v>
      </c>
      <c r="M77" s="6" t="s">
        <v>2054</v>
      </c>
      <c r="N77" s="36" t="str">
        <f t="shared" si="51"/>
        <v>21</v>
      </c>
      <c r="O77" s="36" t="s">
        <v>2093</v>
      </c>
      <c r="P77" s="6" t="str">
        <f t="shared" si="52"/>
        <v>2</v>
      </c>
      <c r="Q77" s="6">
        <v>85</v>
      </c>
      <c r="R77" s="6" t="b">
        <v>0</v>
      </c>
      <c r="S77" s="6" t="s">
        <v>2034</v>
      </c>
      <c r="T77" s="36" t="str">
        <f t="shared" si="53"/>
        <v>0</v>
      </c>
      <c r="U77" s="6">
        <v>0</v>
      </c>
      <c r="V77" s="6" t="s">
        <v>2286</v>
      </c>
      <c r="W77" s="32" t="str">
        <f t="shared" si="54"/>
        <v>1</v>
      </c>
      <c r="X77" s="5" t="s">
        <v>2034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1245</v>
      </c>
      <c r="D78" s="10" t="s">
        <v>2149</v>
      </c>
      <c r="E78" s="7">
        <v>2</v>
      </c>
      <c r="F78" s="6" t="s">
        <v>2086</v>
      </c>
      <c r="G78" s="36" t="str">
        <f t="shared" ref="G78:G141" si="83">IF(F78="","",LEFT(F78,FIND(" ",SUBSTITUTE(F78,":"," "))-1))</f>
        <v>1</v>
      </c>
      <c r="H78" s="6" t="s">
        <v>2078</v>
      </c>
      <c r="I78" s="36" t="str">
        <f t="shared" si="49"/>
        <v>2</v>
      </c>
      <c r="J78" s="6" t="s">
        <v>2078</v>
      </c>
      <c r="K78" s="36" t="str">
        <f t="shared" si="50"/>
        <v>2</v>
      </c>
      <c r="L78" s="6">
        <v>100</v>
      </c>
      <c r="M78" s="6" t="s">
        <v>2054</v>
      </c>
      <c r="N78" s="36" t="str">
        <f t="shared" si="51"/>
        <v>21</v>
      </c>
      <c r="O78" s="36" t="s">
        <v>2093</v>
      </c>
      <c r="P78" s="6" t="str">
        <f t="shared" si="52"/>
        <v>2</v>
      </c>
      <c r="Q78" s="6">
        <v>100</v>
      </c>
      <c r="R78" s="6" t="b">
        <v>0</v>
      </c>
      <c r="S78" s="6" t="s">
        <v>2034</v>
      </c>
      <c r="T78" s="36" t="str">
        <f t="shared" si="53"/>
        <v>0</v>
      </c>
      <c r="U78" s="6">
        <v>0</v>
      </c>
      <c r="V78" s="6" t="s">
        <v>2286</v>
      </c>
      <c r="W78" s="32" t="str">
        <f t="shared" si="54"/>
        <v>1</v>
      </c>
      <c r="X78" s="5" t="s">
        <v>2034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1285</v>
      </c>
      <c r="D79" s="10" t="s">
        <v>2466</v>
      </c>
      <c r="E79" s="7">
        <v>2</v>
      </c>
      <c r="F79" s="6" t="s">
        <v>2086</v>
      </c>
      <c r="G79" s="36" t="str">
        <f t="shared" si="83"/>
        <v>1</v>
      </c>
      <c r="H79" s="6" t="s">
        <v>2078</v>
      </c>
      <c r="I79" s="36" t="str">
        <f t="shared" si="49"/>
        <v>2</v>
      </c>
      <c r="J79" s="6" t="s">
        <v>2078</v>
      </c>
      <c r="K79" s="36" t="str">
        <f t="shared" si="50"/>
        <v>2</v>
      </c>
      <c r="L79" s="6">
        <v>100</v>
      </c>
      <c r="M79" s="6" t="s">
        <v>2059</v>
      </c>
      <c r="N79" s="36" t="str">
        <f t="shared" si="51"/>
        <v>26</v>
      </c>
      <c r="O79" s="36" t="s">
        <v>2093</v>
      </c>
      <c r="P79" s="6" t="str">
        <f t="shared" si="52"/>
        <v>2</v>
      </c>
      <c r="Q79" s="6">
        <v>110</v>
      </c>
      <c r="R79" s="6" t="b">
        <v>0</v>
      </c>
      <c r="S79" s="6" t="s">
        <v>2034</v>
      </c>
      <c r="T79" s="36" t="str">
        <f t="shared" si="53"/>
        <v>0</v>
      </c>
      <c r="U79" s="6">
        <v>0</v>
      </c>
      <c r="V79" s="6" t="s">
        <v>2286</v>
      </c>
      <c r="W79" s="32" t="str">
        <f t="shared" si="54"/>
        <v>1</v>
      </c>
      <c r="X79" s="5" t="s">
        <v>2034</v>
      </c>
      <c r="Y79" s="32" t="str">
        <f t="shared" si="55"/>
        <v>0</v>
      </c>
      <c r="Z79" s="7">
        <v>0</v>
      </c>
      <c r="AA79" s="5" t="b">
        <v>1</v>
      </c>
      <c r="AB79" s="6" t="s">
        <v>2088</v>
      </c>
      <c r="AC79" s="36" t="str">
        <f t="shared" si="84"/>
        <v>3</v>
      </c>
      <c r="AD79" s="6" t="s">
        <v>2078</v>
      </c>
      <c r="AE79" s="36" t="str">
        <f t="shared" si="48"/>
        <v>2</v>
      </c>
      <c r="AF79" s="36"/>
      <c r="AG79" s="6" t="s">
        <v>2078</v>
      </c>
      <c r="AH79" s="36" t="str">
        <f t="shared" si="56"/>
        <v>2</v>
      </c>
      <c r="AI79" s="6">
        <v>100</v>
      </c>
      <c r="AJ79" s="6" t="s">
        <v>2325</v>
      </c>
      <c r="AK79" s="36" t="str">
        <f t="shared" si="57"/>
        <v>30</v>
      </c>
      <c r="AL79" s="36" t="s">
        <v>2034</v>
      </c>
      <c r="AM79" s="6" t="str">
        <f t="shared" si="58"/>
        <v>0</v>
      </c>
      <c r="AN79" s="7">
        <v>15</v>
      </c>
      <c r="AO79" s="6" t="b">
        <v>0</v>
      </c>
      <c r="AP79" s="6" t="s">
        <v>2034</v>
      </c>
      <c r="AQ79" s="36" t="str">
        <f t="shared" si="59"/>
        <v>0</v>
      </c>
      <c r="AR79" s="6">
        <v>0</v>
      </c>
      <c r="AS79" s="6" t="s">
        <v>2034</v>
      </c>
      <c r="AT79" s="32" t="str">
        <f t="shared" si="60"/>
        <v>0</v>
      </c>
      <c r="AU79" s="5" t="s">
        <v>2289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296</v>
      </c>
      <c r="D80" s="10" t="s">
        <v>1925</v>
      </c>
      <c r="E80" s="7">
        <v>2</v>
      </c>
      <c r="F80" s="6" t="s">
        <v>2086</v>
      </c>
      <c r="G80" s="36" t="str">
        <f t="shared" si="83"/>
        <v>1</v>
      </c>
      <c r="H80" s="6" t="s">
        <v>2078</v>
      </c>
      <c r="I80" s="36" t="str">
        <f t="shared" si="49"/>
        <v>2</v>
      </c>
      <c r="J80" s="6" t="s">
        <v>2078</v>
      </c>
      <c r="K80" s="36" t="str">
        <f t="shared" si="50"/>
        <v>2</v>
      </c>
      <c r="L80" s="6">
        <v>100</v>
      </c>
      <c r="M80" s="6" t="s">
        <v>2054</v>
      </c>
      <c r="N80" s="36" t="str">
        <f t="shared" si="51"/>
        <v>21</v>
      </c>
      <c r="O80" s="36" t="s">
        <v>2093</v>
      </c>
      <c r="P80" s="6" t="str">
        <f t="shared" si="52"/>
        <v>2</v>
      </c>
      <c r="Q80" s="6">
        <v>100</v>
      </c>
      <c r="R80" s="6" t="b">
        <v>0</v>
      </c>
      <c r="S80" s="6" t="s">
        <v>2034</v>
      </c>
      <c r="T80" s="36" t="str">
        <f t="shared" si="53"/>
        <v>0</v>
      </c>
      <c r="U80" s="6">
        <v>0</v>
      </c>
      <c r="V80" s="6" t="s">
        <v>2286</v>
      </c>
      <c r="W80" s="32" t="str">
        <f t="shared" si="54"/>
        <v>1</v>
      </c>
      <c r="X80" s="5" t="s">
        <v>2034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1246</v>
      </c>
      <c r="D81" s="10" t="s">
        <v>1878</v>
      </c>
      <c r="E81" s="7">
        <v>2</v>
      </c>
      <c r="F81" s="6" t="s">
        <v>2086</v>
      </c>
      <c r="G81" s="36" t="str">
        <f t="shared" si="83"/>
        <v>1</v>
      </c>
      <c r="H81" s="6" t="s">
        <v>2078</v>
      </c>
      <c r="I81" s="36" t="str">
        <f t="shared" si="49"/>
        <v>2</v>
      </c>
      <c r="J81" s="6" t="s">
        <v>2078</v>
      </c>
      <c r="K81" s="36" t="str">
        <f t="shared" si="50"/>
        <v>2</v>
      </c>
      <c r="L81" s="6">
        <v>100</v>
      </c>
      <c r="M81" s="6" t="s">
        <v>2054</v>
      </c>
      <c r="N81" s="36" t="str">
        <f t="shared" si="51"/>
        <v>21</v>
      </c>
      <c r="O81" s="36" t="s">
        <v>2093</v>
      </c>
      <c r="P81" s="6" t="str">
        <f t="shared" si="52"/>
        <v>2</v>
      </c>
      <c r="Q81" s="6">
        <v>100</v>
      </c>
      <c r="R81" s="6" t="b">
        <v>0</v>
      </c>
      <c r="S81" s="6" t="s">
        <v>2034</v>
      </c>
      <c r="T81" s="36" t="str">
        <f t="shared" si="53"/>
        <v>0</v>
      </c>
      <c r="U81" s="6">
        <v>0</v>
      </c>
      <c r="V81" s="6" t="s">
        <v>2286</v>
      </c>
      <c r="W81" s="32" t="str">
        <f t="shared" si="54"/>
        <v>1</v>
      </c>
      <c r="X81" s="5" t="s">
        <v>2034</v>
      </c>
      <c r="Y81" s="32" t="str">
        <f t="shared" si="55"/>
        <v>0</v>
      </c>
      <c r="Z81" s="7">
        <v>0</v>
      </c>
      <c r="AA81" s="5" t="b">
        <v>1</v>
      </c>
      <c r="AB81" s="6" t="s">
        <v>2088</v>
      </c>
      <c r="AC81" s="36" t="str">
        <f t="shared" si="84"/>
        <v>3</v>
      </c>
      <c r="AD81" s="6" t="s">
        <v>2078</v>
      </c>
      <c r="AE81" s="36" t="str">
        <f t="shared" si="48"/>
        <v>2</v>
      </c>
      <c r="AF81" s="36"/>
      <c r="AG81" s="6" t="s">
        <v>2078</v>
      </c>
      <c r="AH81" s="36" t="str">
        <f t="shared" si="56"/>
        <v>2</v>
      </c>
      <c r="AI81" s="6">
        <v>40</v>
      </c>
      <c r="AJ81" s="6" t="s">
        <v>2325</v>
      </c>
      <c r="AK81" s="36" t="str">
        <f t="shared" si="57"/>
        <v>30</v>
      </c>
      <c r="AL81" s="36" t="s">
        <v>2034</v>
      </c>
      <c r="AM81" s="6" t="str">
        <f t="shared" si="58"/>
        <v>0</v>
      </c>
      <c r="AN81" s="7">
        <v>0</v>
      </c>
      <c r="AO81" s="6" t="b">
        <v>0</v>
      </c>
      <c r="AP81" s="6" t="s">
        <v>2034</v>
      </c>
      <c r="AQ81" s="36" t="str">
        <f t="shared" si="59"/>
        <v>0</v>
      </c>
      <c r="AR81" s="6">
        <v>0</v>
      </c>
      <c r="AS81" s="6" t="s">
        <v>2034</v>
      </c>
      <c r="AT81" s="32" t="str">
        <f t="shared" si="60"/>
        <v>0</v>
      </c>
      <c r="AU81" s="5" t="s">
        <v>2288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1286</v>
      </c>
      <c r="D82" s="10" t="s">
        <v>1893</v>
      </c>
      <c r="E82" s="7">
        <v>2</v>
      </c>
      <c r="F82" s="6" t="s">
        <v>2086</v>
      </c>
      <c r="G82" s="36" t="str">
        <f t="shared" si="83"/>
        <v>1</v>
      </c>
      <c r="H82" s="6" t="s">
        <v>2078</v>
      </c>
      <c r="I82" s="36" t="str">
        <f t="shared" si="49"/>
        <v>2</v>
      </c>
      <c r="J82" s="6" t="s">
        <v>2078</v>
      </c>
      <c r="K82" s="36" t="str">
        <f t="shared" si="50"/>
        <v>2</v>
      </c>
      <c r="L82" s="6">
        <v>100</v>
      </c>
      <c r="M82" s="6" t="s">
        <v>2054</v>
      </c>
      <c r="N82" s="36" t="str">
        <f t="shared" si="51"/>
        <v>21</v>
      </c>
      <c r="O82" s="36" t="s">
        <v>2093</v>
      </c>
      <c r="P82" s="6" t="str">
        <f t="shared" si="52"/>
        <v>2</v>
      </c>
      <c r="Q82" s="6">
        <v>100</v>
      </c>
      <c r="R82" s="6" t="b">
        <v>0</v>
      </c>
      <c r="S82" s="6" t="s">
        <v>2034</v>
      </c>
      <c r="T82" s="36" t="str">
        <f t="shared" si="53"/>
        <v>0</v>
      </c>
      <c r="U82" s="6">
        <v>0</v>
      </c>
      <c r="V82" s="6" t="s">
        <v>2286</v>
      </c>
      <c r="W82" s="32" t="str">
        <f t="shared" si="54"/>
        <v>1</v>
      </c>
      <c r="X82" s="5" t="s">
        <v>2034</v>
      </c>
      <c r="Y82" s="32" t="str">
        <f t="shared" si="55"/>
        <v>0</v>
      </c>
      <c r="Z82" s="7">
        <v>0</v>
      </c>
      <c r="AA82" s="5" t="b">
        <v>1</v>
      </c>
      <c r="AB82" s="6" t="s">
        <v>2088</v>
      </c>
      <c r="AC82" s="36" t="str">
        <f t="shared" ref="AC82" si="88">IF(AB82="","",LEFT(AB82,FIND(" ",SUBSTITUTE(AB82,":"," "))-1))</f>
        <v>3</v>
      </c>
      <c r="AD82" s="6" t="s">
        <v>2078</v>
      </c>
      <c r="AE82" s="36" t="str">
        <f t="shared" si="48"/>
        <v>2</v>
      </c>
      <c r="AF82" s="36"/>
      <c r="AG82" s="6" t="s">
        <v>2078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2325</v>
      </c>
      <c r="AK82" s="36" t="str">
        <f t="shared" ref="AK82" si="90">IF(AJ82="","",LEFT(AJ82,FIND(" ",SUBSTITUTE(AJ82,":"," "))-1))</f>
        <v>30</v>
      </c>
      <c r="AL82" s="36" t="s">
        <v>2034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2034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2034</v>
      </c>
      <c r="AT82" s="32" t="str">
        <f t="shared" ref="AT82" si="93">IF(AS82="","",LEFT(AS82,FIND(" ",SUBSTITUTE(AS82,":"," "))-1))</f>
        <v>0</v>
      </c>
      <c r="AU82" s="5" t="s">
        <v>2288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297</v>
      </c>
      <c r="D83" s="10" t="s">
        <v>1925</v>
      </c>
      <c r="E83" s="7">
        <v>2</v>
      </c>
      <c r="F83" s="6" t="s">
        <v>2086</v>
      </c>
      <c r="G83" s="36" t="str">
        <f t="shared" si="83"/>
        <v>1</v>
      </c>
      <c r="H83" s="6" t="s">
        <v>2078</v>
      </c>
      <c r="I83" s="36" t="str">
        <f t="shared" si="49"/>
        <v>2</v>
      </c>
      <c r="J83" s="6" t="s">
        <v>2078</v>
      </c>
      <c r="K83" s="36" t="str">
        <f t="shared" si="50"/>
        <v>2</v>
      </c>
      <c r="L83" s="6">
        <v>100</v>
      </c>
      <c r="M83" s="6" t="s">
        <v>2054</v>
      </c>
      <c r="N83" s="36" t="str">
        <f t="shared" si="51"/>
        <v>21</v>
      </c>
      <c r="O83" s="36" t="s">
        <v>2093</v>
      </c>
      <c r="P83" s="6" t="str">
        <f t="shared" si="52"/>
        <v>2</v>
      </c>
      <c r="Q83" s="6">
        <v>100</v>
      </c>
      <c r="R83" s="6" t="b">
        <v>0</v>
      </c>
      <c r="S83" s="6" t="s">
        <v>2034</v>
      </c>
      <c r="T83" s="36" t="str">
        <f t="shared" si="53"/>
        <v>0</v>
      </c>
      <c r="U83" s="6">
        <v>0</v>
      </c>
      <c r="V83" s="6" t="s">
        <v>2286</v>
      </c>
      <c r="W83" s="32" t="str">
        <f t="shared" si="54"/>
        <v>1</v>
      </c>
      <c r="X83" s="5" t="s">
        <v>2034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1247</v>
      </c>
      <c r="D84" s="10" t="s">
        <v>1880</v>
      </c>
      <c r="E84" s="7">
        <v>2</v>
      </c>
      <c r="F84" s="6" t="s">
        <v>2086</v>
      </c>
      <c r="G84" s="36" t="str">
        <f t="shared" si="83"/>
        <v>1</v>
      </c>
      <c r="H84" s="6" t="s">
        <v>2078</v>
      </c>
      <c r="I84" s="36" t="str">
        <f t="shared" si="49"/>
        <v>2</v>
      </c>
      <c r="J84" s="6" t="s">
        <v>2078</v>
      </c>
      <c r="K84" s="36" t="str">
        <f t="shared" si="50"/>
        <v>2</v>
      </c>
      <c r="L84" s="6">
        <v>100</v>
      </c>
      <c r="M84" s="6" t="s">
        <v>2054</v>
      </c>
      <c r="N84" s="36" t="str">
        <f t="shared" si="51"/>
        <v>21</v>
      </c>
      <c r="O84" s="36" t="s">
        <v>2093</v>
      </c>
      <c r="P84" s="6" t="str">
        <f t="shared" si="52"/>
        <v>2</v>
      </c>
      <c r="Q84" s="6">
        <v>100</v>
      </c>
      <c r="R84" s="6" t="b">
        <v>0</v>
      </c>
      <c r="S84" s="6" t="s">
        <v>2034</v>
      </c>
      <c r="T84" s="36" t="str">
        <f t="shared" si="53"/>
        <v>0</v>
      </c>
      <c r="U84" s="6">
        <v>0</v>
      </c>
      <c r="V84" s="6" t="s">
        <v>2286</v>
      </c>
      <c r="W84" s="32" t="str">
        <f t="shared" si="54"/>
        <v>1</v>
      </c>
      <c r="X84" s="5" t="s">
        <v>2034</v>
      </c>
      <c r="Y84" s="32" t="str">
        <f t="shared" si="55"/>
        <v>0</v>
      </c>
      <c r="Z84" s="7">
        <v>0</v>
      </c>
      <c r="AA84" s="5" t="b">
        <v>1</v>
      </c>
      <c r="AB84" s="6" t="s">
        <v>2088</v>
      </c>
      <c r="AC84" s="36" t="str">
        <f t="shared" si="84"/>
        <v>3</v>
      </c>
      <c r="AD84" s="6" t="s">
        <v>2078</v>
      </c>
      <c r="AE84" s="36" t="str">
        <f t="shared" si="48"/>
        <v>2</v>
      </c>
      <c r="AF84" s="36"/>
      <c r="AG84" s="6" t="s">
        <v>2078</v>
      </c>
      <c r="AH84" s="36" t="str">
        <f t="shared" si="56"/>
        <v>2</v>
      </c>
      <c r="AI84" s="6">
        <v>35</v>
      </c>
      <c r="AJ84" s="6" t="s">
        <v>2325</v>
      </c>
      <c r="AK84" s="36" t="str">
        <f t="shared" si="57"/>
        <v>30</v>
      </c>
      <c r="AL84" s="36" t="s">
        <v>2093</v>
      </c>
      <c r="AM84" s="6" t="str">
        <f t="shared" si="58"/>
        <v>2</v>
      </c>
      <c r="AN84" s="7">
        <v>80</v>
      </c>
      <c r="AO84" s="6" t="b">
        <v>0</v>
      </c>
      <c r="AP84" s="6" t="s">
        <v>2034</v>
      </c>
      <c r="AQ84" s="36" t="str">
        <f t="shared" si="59"/>
        <v>0</v>
      </c>
      <c r="AR84" s="6">
        <v>0</v>
      </c>
      <c r="AS84" s="6" t="s">
        <v>2034</v>
      </c>
      <c r="AT84" s="32" t="str">
        <f t="shared" si="60"/>
        <v>0</v>
      </c>
      <c r="AU84" s="5" t="s">
        <v>2298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1287</v>
      </c>
      <c r="D85" s="10" t="s">
        <v>2156</v>
      </c>
      <c r="E85" s="7">
        <v>2</v>
      </c>
      <c r="F85" s="6" t="s">
        <v>2086</v>
      </c>
      <c r="G85" s="36" t="str">
        <f t="shared" si="83"/>
        <v>1</v>
      </c>
      <c r="H85" s="6" t="s">
        <v>2078</v>
      </c>
      <c r="I85" s="36" t="str">
        <f t="shared" si="49"/>
        <v>2</v>
      </c>
      <c r="J85" s="6" t="s">
        <v>2078</v>
      </c>
      <c r="K85" s="36" t="str">
        <f t="shared" si="50"/>
        <v>2</v>
      </c>
      <c r="L85" s="6">
        <v>100</v>
      </c>
      <c r="M85" s="6" t="s">
        <v>2054</v>
      </c>
      <c r="N85" s="36" t="str">
        <f t="shared" si="51"/>
        <v>21</v>
      </c>
      <c r="O85" s="36" t="s">
        <v>2093</v>
      </c>
      <c r="P85" s="6" t="str">
        <f t="shared" si="52"/>
        <v>2</v>
      </c>
      <c r="Q85" s="6">
        <v>100</v>
      </c>
      <c r="R85" s="6" t="b">
        <v>0</v>
      </c>
      <c r="S85" s="6" t="s">
        <v>2034</v>
      </c>
      <c r="T85" s="36" t="str">
        <f t="shared" si="53"/>
        <v>0</v>
      </c>
      <c r="U85" s="6">
        <v>0</v>
      </c>
      <c r="V85" s="6" t="s">
        <v>2286</v>
      </c>
      <c r="W85" s="32" t="str">
        <f t="shared" si="54"/>
        <v>1</v>
      </c>
      <c r="X85" s="5" t="s">
        <v>2034</v>
      </c>
      <c r="Y85" s="32" t="str">
        <f t="shared" si="55"/>
        <v>0</v>
      </c>
      <c r="Z85" s="7">
        <v>0</v>
      </c>
      <c r="AA85" s="5" t="b">
        <v>1</v>
      </c>
      <c r="AB85" s="6" t="s">
        <v>2088</v>
      </c>
      <c r="AC85" s="36" t="str">
        <f t="shared" ref="AC85" si="95">IF(AB85="","",LEFT(AB85,FIND(" ",SUBSTITUTE(AB85,":"," "))-1))</f>
        <v>3</v>
      </c>
      <c r="AD85" s="6" t="s">
        <v>2078</v>
      </c>
      <c r="AE85" s="36" t="str">
        <f t="shared" si="48"/>
        <v>2</v>
      </c>
      <c r="AF85" s="36"/>
      <c r="AG85" s="6" t="s">
        <v>2078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2325</v>
      </c>
      <c r="AK85" s="36" t="str">
        <f t="shared" ref="AK85" si="97">IF(AJ85="","",LEFT(AJ85,FIND(" ",SUBSTITUTE(AJ85,":"," "))-1))</f>
        <v>30</v>
      </c>
      <c r="AL85" s="36" t="s">
        <v>2093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2034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2034</v>
      </c>
      <c r="AT85" s="32" t="str">
        <f t="shared" ref="AT85" si="100">IF(AS85="","",LEFT(AS85,FIND(" ",SUBSTITUTE(AS85,":"," "))-1))</f>
        <v>0</v>
      </c>
      <c r="AU85" s="5" t="s">
        <v>2298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298</v>
      </c>
      <c r="D86" s="10" t="s">
        <v>1925</v>
      </c>
      <c r="E86" s="6">
        <v>2</v>
      </c>
      <c r="F86" s="6" t="s">
        <v>2086</v>
      </c>
      <c r="G86" s="36" t="str">
        <f t="shared" si="83"/>
        <v>1</v>
      </c>
      <c r="H86" s="6" t="s">
        <v>2078</v>
      </c>
      <c r="I86" s="36" t="str">
        <f t="shared" si="49"/>
        <v>2</v>
      </c>
      <c r="J86" s="6" t="s">
        <v>2078</v>
      </c>
      <c r="K86" s="36" t="str">
        <f t="shared" si="50"/>
        <v>2</v>
      </c>
      <c r="L86" s="6">
        <v>100</v>
      </c>
      <c r="M86" s="6" t="s">
        <v>2054</v>
      </c>
      <c r="N86" s="36" t="str">
        <f t="shared" si="51"/>
        <v>21</v>
      </c>
      <c r="O86" s="36" t="s">
        <v>2093</v>
      </c>
      <c r="P86" s="6" t="str">
        <f t="shared" si="52"/>
        <v>2</v>
      </c>
      <c r="Q86" s="6">
        <v>100</v>
      </c>
      <c r="R86" s="6" t="b">
        <v>0</v>
      </c>
      <c r="S86" s="6" t="s">
        <v>2034</v>
      </c>
      <c r="T86" s="36" t="str">
        <f t="shared" si="53"/>
        <v>0</v>
      </c>
      <c r="U86" s="6">
        <v>0</v>
      </c>
      <c r="V86" s="6" t="s">
        <v>2286</v>
      </c>
      <c r="W86" s="32" t="str">
        <f t="shared" si="54"/>
        <v>1</v>
      </c>
      <c r="X86" s="5" t="s">
        <v>2034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1248</v>
      </c>
      <c r="D87" s="10" t="s">
        <v>1882</v>
      </c>
      <c r="E87" s="6">
        <v>2</v>
      </c>
      <c r="F87" s="6" t="s">
        <v>2086</v>
      </c>
      <c r="G87" s="36" t="str">
        <f t="shared" si="83"/>
        <v>1</v>
      </c>
      <c r="H87" s="6" t="s">
        <v>2078</v>
      </c>
      <c r="I87" s="36" t="str">
        <f t="shared" si="49"/>
        <v>2</v>
      </c>
      <c r="J87" s="6" t="s">
        <v>2078</v>
      </c>
      <c r="K87" s="36" t="str">
        <f t="shared" si="50"/>
        <v>2</v>
      </c>
      <c r="L87" s="6">
        <v>100</v>
      </c>
      <c r="M87" s="6" t="s">
        <v>2054</v>
      </c>
      <c r="N87" s="36" t="str">
        <f t="shared" si="51"/>
        <v>21</v>
      </c>
      <c r="O87" s="36" t="s">
        <v>2093</v>
      </c>
      <c r="P87" s="6" t="str">
        <f t="shared" si="52"/>
        <v>2</v>
      </c>
      <c r="Q87" s="6">
        <v>100</v>
      </c>
      <c r="R87" s="6" t="b">
        <v>0</v>
      </c>
      <c r="S87" s="6" t="s">
        <v>2034</v>
      </c>
      <c r="T87" s="36" t="str">
        <f t="shared" si="53"/>
        <v>0</v>
      </c>
      <c r="U87" s="6">
        <v>0</v>
      </c>
      <c r="V87" s="6" t="s">
        <v>2286</v>
      </c>
      <c r="W87" s="32" t="str">
        <f t="shared" si="54"/>
        <v>1</v>
      </c>
      <c r="X87" s="5" t="s">
        <v>2034</v>
      </c>
      <c r="Y87" s="32" t="str">
        <f t="shared" si="55"/>
        <v>0</v>
      </c>
      <c r="Z87" s="5">
        <v>0</v>
      </c>
      <c r="AA87" s="5" t="b">
        <v>1</v>
      </c>
      <c r="AB87" s="6" t="s">
        <v>2088</v>
      </c>
      <c r="AC87" s="36" t="str">
        <f t="shared" si="84"/>
        <v>3</v>
      </c>
      <c r="AD87" s="6" t="s">
        <v>2078</v>
      </c>
      <c r="AE87" s="36" t="str">
        <f t="shared" si="48"/>
        <v>2</v>
      </c>
      <c r="AF87" s="36"/>
      <c r="AG87" s="6" t="s">
        <v>2078</v>
      </c>
      <c r="AH87" s="36" t="str">
        <f t="shared" si="56"/>
        <v>2</v>
      </c>
      <c r="AI87" s="6">
        <v>100</v>
      </c>
      <c r="AJ87" s="6" t="s">
        <v>2035</v>
      </c>
      <c r="AK87" s="36" t="str">
        <f t="shared" si="57"/>
        <v>1</v>
      </c>
      <c r="AL87" s="36" t="s">
        <v>2034</v>
      </c>
      <c r="AM87" s="6" t="str">
        <f t="shared" si="58"/>
        <v>0</v>
      </c>
      <c r="AN87" s="7">
        <v>12</v>
      </c>
      <c r="AO87" s="6" t="b">
        <v>0</v>
      </c>
      <c r="AP87" s="6" t="s">
        <v>2034</v>
      </c>
      <c r="AQ87" s="36" t="str">
        <f t="shared" si="59"/>
        <v>0</v>
      </c>
      <c r="AR87" s="6">
        <v>0</v>
      </c>
      <c r="AS87" s="6" t="s">
        <v>2034</v>
      </c>
      <c r="AT87" s="32" t="str">
        <f t="shared" si="60"/>
        <v>0</v>
      </c>
      <c r="AU87" s="5" t="s">
        <v>2297</v>
      </c>
      <c r="AV87" s="32" t="str">
        <f t="shared" si="61"/>
        <v>2</v>
      </c>
      <c r="AW87" s="7">
        <v>2</v>
      </c>
      <c r="AX87" s="5" t="b">
        <v>1</v>
      </c>
      <c r="AY87" s="6" t="s">
        <v>2087</v>
      </c>
      <c r="AZ87" s="36" t="str">
        <f t="shared" si="85"/>
        <v>2</v>
      </c>
      <c r="BA87" s="6" t="s">
        <v>2078</v>
      </c>
      <c r="BB87" s="36" t="str">
        <f t="shared" si="62"/>
        <v>2</v>
      </c>
      <c r="BC87" s="6" t="s">
        <v>2080</v>
      </c>
      <c r="BD87" s="36" t="str">
        <f t="shared" si="63"/>
        <v>5</v>
      </c>
      <c r="BE87" s="6">
        <v>100</v>
      </c>
      <c r="BF87" s="6" t="s">
        <v>2035</v>
      </c>
      <c r="BG87" s="36" t="str">
        <f t="shared" si="64"/>
        <v>1</v>
      </c>
      <c r="BH87" s="36" t="s">
        <v>2093</v>
      </c>
      <c r="BI87" s="6" t="str">
        <f t="shared" si="65"/>
        <v>2</v>
      </c>
      <c r="BJ87" s="6">
        <v>25</v>
      </c>
      <c r="BK87" s="5" t="b">
        <v>0</v>
      </c>
      <c r="BL87" s="6" t="s">
        <v>2034</v>
      </c>
      <c r="BM87" s="36" t="str">
        <f t="shared" si="66"/>
        <v>0</v>
      </c>
      <c r="BN87" s="6">
        <v>0</v>
      </c>
      <c r="BO87" s="6" t="s">
        <v>2291</v>
      </c>
      <c r="BP87" s="32" t="str">
        <f t="shared" si="67"/>
        <v>49</v>
      </c>
      <c r="BQ87" s="5" t="s">
        <v>2034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1288</v>
      </c>
      <c r="D88" s="10" t="s">
        <v>2161</v>
      </c>
      <c r="E88" s="6">
        <v>2</v>
      </c>
      <c r="F88" s="6" t="s">
        <v>2086</v>
      </c>
      <c r="G88" s="36" t="str">
        <f t="shared" si="83"/>
        <v>1</v>
      </c>
      <c r="H88" s="6" t="s">
        <v>2078</v>
      </c>
      <c r="I88" s="36" t="str">
        <f t="shared" si="49"/>
        <v>2</v>
      </c>
      <c r="J88" s="6" t="s">
        <v>2078</v>
      </c>
      <c r="K88" s="36" t="str">
        <f t="shared" si="50"/>
        <v>2</v>
      </c>
      <c r="L88" s="6">
        <v>100</v>
      </c>
      <c r="M88" s="6" t="s">
        <v>2054</v>
      </c>
      <c r="N88" s="36" t="str">
        <f t="shared" si="51"/>
        <v>21</v>
      </c>
      <c r="O88" s="36" t="s">
        <v>2093</v>
      </c>
      <c r="P88" s="6" t="str">
        <f t="shared" si="52"/>
        <v>2</v>
      </c>
      <c r="Q88" s="6">
        <v>100</v>
      </c>
      <c r="R88" s="6" t="b">
        <v>0</v>
      </c>
      <c r="S88" s="6" t="s">
        <v>2034</v>
      </c>
      <c r="T88" s="36" t="str">
        <f t="shared" si="53"/>
        <v>0</v>
      </c>
      <c r="U88" s="6">
        <v>0</v>
      </c>
      <c r="V88" s="6" t="s">
        <v>2286</v>
      </c>
      <c r="W88" s="32" t="str">
        <f t="shared" si="54"/>
        <v>1</v>
      </c>
      <c r="X88" s="5" t="s">
        <v>2034</v>
      </c>
      <c r="Y88" s="32" t="str">
        <f t="shared" si="55"/>
        <v>0</v>
      </c>
      <c r="Z88" s="5">
        <v>0</v>
      </c>
      <c r="AA88" s="5" t="b">
        <v>1</v>
      </c>
      <c r="AB88" s="6" t="s">
        <v>2088</v>
      </c>
      <c r="AC88" s="36" t="str">
        <f t="shared" ref="AC88" si="102">IF(AB88="","",LEFT(AB88,FIND(" ",SUBSTITUTE(AB88,":"," "))-1))</f>
        <v>3</v>
      </c>
      <c r="AD88" s="6" t="s">
        <v>2078</v>
      </c>
      <c r="AE88" s="36" t="str">
        <f t="shared" si="48"/>
        <v>2</v>
      </c>
      <c r="AF88" s="36"/>
      <c r="AG88" s="6" t="s">
        <v>2078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2035</v>
      </c>
      <c r="AK88" s="36" t="str">
        <f t="shared" ref="AK88" si="104">IF(AJ88="","",LEFT(AJ88,FIND(" ",SUBSTITUTE(AJ88,":"," "))-1))</f>
        <v>1</v>
      </c>
      <c r="AL88" s="36" t="s">
        <v>2034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2034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2034</v>
      </c>
      <c r="AT88" s="32" t="str">
        <f t="shared" ref="AT88" si="107">IF(AS88="","",LEFT(AS88,FIND(" ",SUBSTITUTE(AS88,":"," "))-1))</f>
        <v>0</v>
      </c>
      <c r="AU88" s="5" t="s">
        <v>2297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2087</v>
      </c>
      <c r="AZ88" s="36" t="str">
        <f t="shared" ref="AZ88" si="109">IF(AY88="","",LEFT(AY88,FIND(" ",SUBSTITUTE(AY88,":"," "))-1))</f>
        <v>2</v>
      </c>
      <c r="BA88" s="6" t="s">
        <v>2078</v>
      </c>
      <c r="BB88" s="36" t="str">
        <f t="shared" ref="BB88" si="110">IF(BA88="","",LEFT(BA88,FIND(" ",SUBSTITUTE(BA88,":"," "))-1))</f>
        <v>2</v>
      </c>
      <c r="BC88" s="6" t="s">
        <v>2080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2035</v>
      </c>
      <c r="BG88" s="36" t="str">
        <f t="shared" ref="BG88" si="112">IF(BF88="","",LEFT(BF88,FIND(" ",SUBSTITUTE(BF88,":"," "))-1))</f>
        <v>1</v>
      </c>
      <c r="BH88" s="36" t="s">
        <v>2093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2034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2291</v>
      </c>
      <c r="BP88" s="32" t="str">
        <f t="shared" ref="BP88" si="115">IF(BO88="","",LEFT(BO88,FIND(" ",SUBSTITUTE(BO88,":"," "))-1))</f>
        <v>49</v>
      </c>
      <c r="BQ88" s="5" t="s">
        <v>2034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299</v>
      </c>
      <c r="D89" s="10" t="s">
        <v>1925</v>
      </c>
      <c r="E89" s="7">
        <v>2</v>
      </c>
      <c r="F89" s="6" t="s">
        <v>2086</v>
      </c>
      <c r="G89" s="36" t="str">
        <f t="shared" si="83"/>
        <v>1</v>
      </c>
      <c r="H89" s="6" t="s">
        <v>2078</v>
      </c>
      <c r="I89" s="36" t="str">
        <f t="shared" si="49"/>
        <v>2</v>
      </c>
      <c r="J89" s="6" t="s">
        <v>2078</v>
      </c>
      <c r="K89" s="36" t="str">
        <f t="shared" si="50"/>
        <v>2</v>
      </c>
      <c r="L89" s="6">
        <v>100</v>
      </c>
      <c r="M89" s="6" t="s">
        <v>2054</v>
      </c>
      <c r="N89" s="36" t="str">
        <f t="shared" si="51"/>
        <v>21</v>
      </c>
      <c r="O89" s="36" t="s">
        <v>2093</v>
      </c>
      <c r="P89" s="6" t="str">
        <f t="shared" si="52"/>
        <v>2</v>
      </c>
      <c r="Q89" s="6">
        <v>100</v>
      </c>
      <c r="R89" s="6" t="b">
        <v>0</v>
      </c>
      <c r="S89" s="6" t="s">
        <v>2034</v>
      </c>
      <c r="T89" s="36" t="str">
        <f t="shared" si="53"/>
        <v>0</v>
      </c>
      <c r="U89" s="6">
        <v>0</v>
      </c>
      <c r="V89" s="6" t="s">
        <v>2286</v>
      </c>
      <c r="W89" s="32" t="str">
        <f t="shared" si="54"/>
        <v>1</v>
      </c>
      <c r="X89" s="5" t="s">
        <v>2034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1249</v>
      </c>
      <c r="D90" s="10" t="s">
        <v>1885</v>
      </c>
      <c r="E90" s="7">
        <v>2</v>
      </c>
      <c r="F90" s="6" t="s">
        <v>2086</v>
      </c>
      <c r="G90" s="36" t="str">
        <f t="shared" si="83"/>
        <v>1</v>
      </c>
      <c r="H90" s="6" t="s">
        <v>2078</v>
      </c>
      <c r="I90" s="36" t="str">
        <f t="shared" si="49"/>
        <v>2</v>
      </c>
      <c r="J90" s="6" t="s">
        <v>2078</v>
      </c>
      <c r="K90" s="36" t="str">
        <f t="shared" si="50"/>
        <v>2</v>
      </c>
      <c r="L90" s="6">
        <v>100</v>
      </c>
      <c r="M90" s="6" t="s">
        <v>2054</v>
      </c>
      <c r="N90" s="36" t="str">
        <f t="shared" si="51"/>
        <v>21</v>
      </c>
      <c r="O90" s="36" t="s">
        <v>2093</v>
      </c>
      <c r="P90" s="6" t="str">
        <f t="shared" si="52"/>
        <v>2</v>
      </c>
      <c r="Q90" s="6">
        <v>100</v>
      </c>
      <c r="R90" s="6" t="b">
        <v>0</v>
      </c>
      <c r="S90" s="6" t="s">
        <v>2034</v>
      </c>
      <c r="T90" s="36" t="str">
        <f t="shared" si="53"/>
        <v>0</v>
      </c>
      <c r="U90" s="6">
        <v>0</v>
      </c>
      <c r="V90" s="6" t="s">
        <v>2286</v>
      </c>
      <c r="W90" s="32" t="str">
        <f t="shared" si="54"/>
        <v>1</v>
      </c>
      <c r="X90" s="5" t="s">
        <v>2034</v>
      </c>
      <c r="Y90" s="32" t="str">
        <f t="shared" si="55"/>
        <v>0</v>
      </c>
      <c r="Z90" s="7">
        <v>0</v>
      </c>
      <c r="AA90" s="5" t="b">
        <v>1</v>
      </c>
      <c r="AB90" s="6" t="s">
        <v>2088</v>
      </c>
      <c r="AC90" s="36" t="str">
        <f t="shared" si="84"/>
        <v>3</v>
      </c>
      <c r="AD90" s="6" t="s">
        <v>2078</v>
      </c>
      <c r="AE90" s="36" t="str">
        <f t="shared" si="48"/>
        <v>2</v>
      </c>
      <c r="AF90" s="36"/>
      <c r="AG90" s="6" t="s">
        <v>2078</v>
      </c>
      <c r="AH90" s="36" t="str">
        <f t="shared" si="56"/>
        <v>2</v>
      </c>
      <c r="AI90" s="6">
        <v>100</v>
      </c>
      <c r="AJ90" s="6" t="s">
        <v>2325</v>
      </c>
      <c r="AK90" s="36" t="str">
        <f t="shared" si="57"/>
        <v>30</v>
      </c>
      <c r="AL90" s="36" t="s">
        <v>2093</v>
      </c>
      <c r="AM90" s="6" t="str">
        <f t="shared" si="58"/>
        <v>2</v>
      </c>
      <c r="AN90" s="7">
        <v>20</v>
      </c>
      <c r="AO90" s="6" t="b">
        <v>0</v>
      </c>
      <c r="AP90" s="6" t="s">
        <v>2034</v>
      </c>
      <c r="AQ90" s="36" t="str">
        <f t="shared" si="59"/>
        <v>0</v>
      </c>
      <c r="AR90" s="6">
        <v>0</v>
      </c>
      <c r="AS90" s="6" t="s">
        <v>2034</v>
      </c>
      <c r="AT90" s="32" t="str">
        <f t="shared" si="60"/>
        <v>0</v>
      </c>
      <c r="AU90" s="5" t="s">
        <v>2321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1289</v>
      </c>
      <c r="D91" s="10" t="s">
        <v>2164</v>
      </c>
      <c r="E91" s="7">
        <v>2</v>
      </c>
      <c r="F91" s="6" t="s">
        <v>2086</v>
      </c>
      <c r="G91" s="36" t="str">
        <f t="shared" si="83"/>
        <v>1</v>
      </c>
      <c r="H91" s="6" t="s">
        <v>2078</v>
      </c>
      <c r="I91" s="36" t="str">
        <f t="shared" si="49"/>
        <v>2</v>
      </c>
      <c r="J91" s="6" t="s">
        <v>2078</v>
      </c>
      <c r="K91" s="36" t="str">
        <f t="shared" si="50"/>
        <v>2</v>
      </c>
      <c r="L91" s="6">
        <v>100</v>
      </c>
      <c r="M91" s="6" t="s">
        <v>2054</v>
      </c>
      <c r="N91" s="36" t="str">
        <f t="shared" si="51"/>
        <v>21</v>
      </c>
      <c r="O91" s="36" t="s">
        <v>2093</v>
      </c>
      <c r="P91" s="6" t="str">
        <f t="shared" si="52"/>
        <v>2</v>
      </c>
      <c r="Q91" s="6">
        <v>100</v>
      </c>
      <c r="R91" s="6" t="b">
        <v>0</v>
      </c>
      <c r="S91" s="6" t="s">
        <v>2034</v>
      </c>
      <c r="T91" s="36" t="str">
        <f t="shared" si="53"/>
        <v>0</v>
      </c>
      <c r="U91" s="6">
        <v>0</v>
      </c>
      <c r="V91" s="6" t="s">
        <v>2286</v>
      </c>
      <c r="W91" s="32" t="str">
        <f t="shared" si="54"/>
        <v>1</v>
      </c>
      <c r="X91" s="5" t="s">
        <v>2034</v>
      </c>
      <c r="Y91" s="32" t="str">
        <f t="shared" si="55"/>
        <v>0</v>
      </c>
      <c r="Z91" s="7">
        <v>0</v>
      </c>
      <c r="AA91" s="5" t="b">
        <v>1</v>
      </c>
      <c r="AB91" s="6" t="s">
        <v>2088</v>
      </c>
      <c r="AC91" s="36" t="str">
        <f t="shared" ref="AC91" si="117">IF(AB91="","",LEFT(AB91,FIND(" ",SUBSTITUTE(AB91,":"," "))-1))</f>
        <v>3</v>
      </c>
      <c r="AD91" s="6" t="s">
        <v>2078</v>
      </c>
      <c r="AE91" s="36" t="str">
        <f t="shared" si="48"/>
        <v>2</v>
      </c>
      <c r="AF91" s="36"/>
      <c r="AG91" s="6" t="s">
        <v>2078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2325</v>
      </c>
      <c r="AK91" s="36" t="str">
        <f t="shared" ref="AK91" si="119">IF(AJ91="","",LEFT(AJ91,FIND(" ",SUBSTITUTE(AJ91,":"," "))-1))</f>
        <v>30</v>
      </c>
      <c r="AL91" s="36" t="s">
        <v>2093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2034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2034</v>
      </c>
      <c r="AT91" s="32" t="str">
        <f t="shared" ref="AT91" si="122">IF(AS91="","",LEFT(AS91,FIND(" ",SUBSTITUTE(AS91,":"," "))-1))</f>
        <v>0</v>
      </c>
      <c r="AU91" s="5" t="s">
        <v>2321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300</v>
      </c>
      <c r="D92" s="10" t="s">
        <v>1925</v>
      </c>
      <c r="E92" s="7">
        <v>2</v>
      </c>
      <c r="F92" s="6" t="s">
        <v>2086</v>
      </c>
      <c r="G92" s="36" t="str">
        <f t="shared" si="83"/>
        <v>1</v>
      </c>
      <c r="H92" s="6" t="s">
        <v>2078</v>
      </c>
      <c r="I92" s="36" t="str">
        <f t="shared" si="49"/>
        <v>2</v>
      </c>
      <c r="J92" s="6" t="s">
        <v>2078</v>
      </c>
      <c r="K92" s="36" t="str">
        <f t="shared" si="50"/>
        <v>2</v>
      </c>
      <c r="L92" s="6">
        <v>100</v>
      </c>
      <c r="M92" s="6" t="s">
        <v>2054</v>
      </c>
      <c r="N92" s="36" t="str">
        <f t="shared" si="51"/>
        <v>21</v>
      </c>
      <c r="O92" s="36" t="s">
        <v>2093</v>
      </c>
      <c r="P92" s="6" t="str">
        <f t="shared" si="52"/>
        <v>2</v>
      </c>
      <c r="Q92" s="6">
        <v>100</v>
      </c>
      <c r="R92" s="6" t="b">
        <v>0</v>
      </c>
      <c r="S92" s="6" t="s">
        <v>2034</v>
      </c>
      <c r="T92" s="36" t="str">
        <f t="shared" si="53"/>
        <v>0</v>
      </c>
      <c r="U92" s="6">
        <v>0</v>
      </c>
      <c r="V92" s="6" t="s">
        <v>2286</v>
      </c>
      <c r="W92" s="32" t="str">
        <f t="shared" si="54"/>
        <v>1</v>
      </c>
      <c r="X92" s="5" t="s">
        <v>2034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1250</v>
      </c>
      <c r="D93" s="10" t="s">
        <v>1888</v>
      </c>
      <c r="E93" s="7">
        <v>2</v>
      </c>
      <c r="F93" s="6" t="s">
        <v>2086</v>
      </c>
      <c r="G93" s="36" t="str">
        <f t="shared" si="83"/>
        <v>1</v>
      </c>
      <c r="H93" s="6" t="s">
        <v>2078</v>
      </c>
      <c r="I93" s="36" t="str">
        <f t="shared" si="49"/>
        <v>2</v>
      </c>
      <c r="J93" s="6" t="s">
        <v>2078</v>
      </c>
      <c r="K93" s="36" t="str">
        <f t="shared" si="50"/>
        <v>2</v>
      </c>
      <c r="L93" s="6">
        <v>100</v>
      </c>
      <c r="M93" s="6" t="s">
        <v>2054</v>
      </c>
      <c r="N93" s="36" t="str">
        <f t="shared" si="51"/>
        <v>21</v>
      </c>
      <c r="O93" s="36" t="s">
        <v>2093</v>
      </c>
      <c r="P93" s="6" t="str">
        <f t="shared" si="52"/>
        <v>2</v>
      </c>
      <c r="Q93" s="6">
        <v>100</v>
      </c>
      <c r="R93" s="6" t="b">
        <v>0</v>
      </c>
      <c r="S93" s="6" t="s">
        <v>2034</v>
      </c>
      <c r="T93" s="36" t="str">
        <f t="shared" si="53"/>
        <v>0</v>
      </c>
      <c r="U93" s="6">
        <v>0</v>
      </c>
      <c r="V93" s="6" t="s">
        <v>2286</v>
      </c>
      <c r="W93" s="32" t="str">
        <f t="shared" si="54"/>
        <v>1</v>
      </c>
      <c r="X93" s="5" t="s">
        <v>2034</v>
      </c>
      <c r="Y93" s="32" t="str">
        <f t="shared" si="55"/>
        <v>0</v>
      </c>
      <c r="Z93" s="7">
        <v>0</v>
      </c>
      <c r="AA93" s="5" t="b">
        <v>1</v>
      </c>
      <c r="AB93" s="6" t="s">
        <v>2088</v>
      </c>
      <c r="AC93" s="36" t="str">
        <f t="shared" si="84"/>
        <v>3</v>
      </c>
      <c r="AD93" s="6" t="s">
        <v>2078</v>
      </c>
      <c r="AE93" s="36" t="str">
        <f t="shared" si="48"/>
        <v>2</v>
      </c>
      <c r="AF93" s="36"/>
      <c r="AG93" s="6" t="s">
        <v>2078</v>
      </c>
      <c r="AH93" s="36" t="str">
        <f t="shared" si="56"/>
        <v>2</v>
      </c>
      <c r="AI93" s="6">
        <v>100</v>
      </c>
      <c r="AJ93" s="6" t="s">
        <v>2325</v>
      </c>
      <c r="AK93" s="36" t="str">
        <f t="shared" si="57"/>
        <v>30</v>
      </c>
      <c r="AL93" s="36" t="s">
        <v>2034</v>
      </c>
      <c r="AM93" s="6" t="str">
        <f t="shared" si="58"/>
        <v>0</v>
      </c>
      <c r="AN93" s="7">
        <v>5</v>
      </c>
      <c r="AO93" s="6" t="b">
        <v>0</v>
      </c>
      <c r="AP93" s="6" t="s">
        <v>2034</v>
      </c>
      <c r="AQ93" s="36" t="str">
        <f t="shared" si="59"/>
        <v>0</v>
      </c>
      <c r="AR93" s="6">
        <v>0</v>
      </c>
      <c r="AS93" s="6" t="s">
        <v>2034</v>
      </c>
      <c r="AT93" s="32" t="str">
        <f t="shared" si="60"/>
        <v>0</v>
      </c>
      <c r="AU93" s="5" t="s">
        <v>2304</v>
      </c>
      <c r="AV93" s="32" t="str">
        <f t="shared" si="61"/>
        <v>16</v>
      </c>
      <c r="AW93" s="7">
        <v>3</v>
      </c>
      <c r="AX93" s="5" t="b">
        <v>1</v>
      </c>
      <c r="AY93" s="6" t="s">
        <v>2088</v>
      </c>
      <c r="AZ93" s="36" t="str">
        <f t="shared" si="85"/>
        <v>3</v>
      </c>
      <c r="BA93" s="6" t="s">
        <v>2078</v>
      </c>
      <c r="BB93" s="36" t="str">
        <f t="shared" si="62"/>
        <v>2</v>
      </c>
      <c r="BC93" s="6" t="s">
        <v>2078</v>
      </c>
      <c r="BD93" s="36" t="str">
        <f t="shared" si="63"/>
        <v>2</v>
      </c>
      <c r="BE93" s="6">
        <v>30</v>
      </c>
      <c r="BF93" s="6" t="s">
        <v>2325</v>
      </c>
      <c r="BG93" s="36" t="str">
        <f t="shared" si="64"/>
        <v>30</v>
      </c>
      <c r="BH93" s="36" t="s">
        <v>2034</v>
      </c>
      <c r="BI93" s="6" t="str">
        <f t="shared" si="65"/>
        <v>0</v>
      </c>
      <c r="BJ93" s="7">
        <v>10</v>
      </c>
      <c r="BK93" s="5" t="b">
        <v>0</v>
      </c>
      <c r="BL93" s="6" t="s">
        <v>2034</v>
      </c>
      <c r="BM93" s="36" t="str">
        <f t="shared" si="66"/>
        <v>0</v>
      </c>
      <c r="BN93" s="6">
        <v>0</v>
      </c>
      <c r="BO93" s="6" t="s">
        <v>2034</v>
      </c>
      <c r="BP93" s="32" t="str">
        <f t="shared" si="67"/>
        <v>0</v>
      </c>
      <c r="BQ93" s="5" t="s">
        <v>2303</v>
      </c>
      <c r="BR93" s="32" t="str">
        <f t="shared" si="68"/>
        <v>22</v>
      </c>
      <c r="BS93" s="7">
        <v>2</v>
      </c>
      <c r="BT93" s="5" t="b">
        <v>1</v>
      </c>
      <c r="BU93" s="6" t="s">
        <v>2088</v>
      </c>
      <c r="BV93" s="36" t="str">
        <f t="shared" si="86"/>
        <v>3</v>
      </c>
      <c r="BW93" s="6" t="s">
        <v>2078</v>
      </c>
      <c r="BX93" s="36" t="str">
        <f t="shared" si="69"/>
        <v>2</v>
      </c>
      <c r="BY93" s="6" t="s">
        <v>2078</v>
      </c>
      <c r="BZ93" s="36" t="str">
        <f t="shared" si="70"/>
        <v>2</v>
      </c>
      <c r="CA93" s="6">
        <v>0</v>
      </c>
      <c r="CB93" s="6" t="s">
        <v>2035</v>
      </c>
      <c r="CC93" s="36" t="str">
        <f t="shared" si="71"/>
        <v>1</v>
      </c>
      <c r="CD93" s="36" t="s">
        <v>2034</v>
      </c>
      <c r="CE93" s="6" t="str">
        <f t="shared" si="72"/>
        <v>0</v>
      </c>
      <c r="CF93" s="7">
        <v>20</v>
      </c>
      <c r="CG93" s="5" t="b">
        <v>0</v>
      </c>
      <c r="CH93" s="6" t="s">
        <v>2034</v>
      </c>
      <c r="CI93" s="36" t="str">
        <f t="shared" si="73"/>
        <v>0</v>
      </c>
      <c r="CJ93" s="6">
        <v>0</v>
      </c>
      <c r="CK93" s="6" t="s">
        <v>2034</v>
      </c>
      <c r="CL93" s="32" t="str">
        <f t="shared" si="74"/>
        <v>0</v>
      </c>
      <c r="CM93" s="5" t="s">
        <v>2305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1290</v>
      </c>
      <c r="D94" s="10" t="s">
        <v>2168</v>
      </c>
      <c r="E94" s="7">
        <v>2</v>
      </c>
      <c r="F94" s="6" t="s">
        <v>2086</v>
      </c>
      <c r="G94" s="36" t="str">
        <f t="shared" si="83"/>
        <v>1</v>
      </c>
      <c r="H94" s="6" t="s">
        <v>2078</v>
      </c>
      <c r="I94" s="36" t="str">
        <f t="shared" si="49"/>
        <v>2</v>
      </c>
      <c r="J94" s="6" t="s">
        <v>2078</v>
      </c>
      <c r="K94" s="36" t="str">
        <f t="shared" si="50"/>
        <v>2</v>
      </c>
      <c r="L94" s="6">
        <v>100</v>
      </c>
      <c r="M94" s="6" t="s">
        <v>2054</v>
      </c>
      <c r="N94" s="36" t="str">
        <f t="shared" si="51"/>
        <v>21</v>
      </c>
      <c r="O94" s="36" t="s">
        <v>2093</v>
      </c>
      <c r="P94" s="6" t="str">
        <f t="shared" si="52"/>
        <v>2</v>
      </c>
      <c r="Q94" s="6">
        <v>100</v>
      </c>
      <c r="R94" s="6" t="b">
        <v>0</v>
      </c>
      <c r="S94" s="6" t="s">
        <v>2034</v>
      </c>
      <c r="T94" s="36" t="str">
        <f t="shared" si="53"/>
        <v>0</v>
      </c>
      <c r="U94" s="6">
        <v>0</v>
      </c>
      <c r="V94" s="6" t="s">
        <v>2286</v>
      </c>
      <c r="W94" s="32" t="str">
        <f t="shared" si="54"/>
        <v>1</v>
      </c>
      <c r="X94" s="5" t="s">
        <v>2034</v>
      </c>
      <c r="Y94" s="32" t="str">
        <f t="shared" si="55"/>
        <v>0</v>
      </c>
      <c r="Z94" s="7">
        <v>0</v>
      </c>
      <c r="AA94" s="5" t="b">
        <v>1</v>
      </c>
      <c r="AB94" s="6" t="s">
        <v>2088</v>
      </c>
      <c r="AC94" s="36" t="str">
        <f t="shared" ref="AC94" si="124">IF(AB94="","",LEFT(AB94,FIND(" ",SUBSTITUTE(AB94,":"," "))-1))</f>
        <v>3</v>
      </c>
      <c r="AD94" s="6" t="s">
        <v>2078</v>
      </c>
      <c r="AE94" s="36" t="str">
        <f t="shared" si="48"/>
        <v>2</v>
      </c>
      <c r="AF94" s="36"/>
      <c r="AG94" s="6" t="s">
        <v>2078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2325</v>
      </c>
      <c r="AK94" s="36" t="str">
        <f t="shared" ref="AK94" si="126">IF(AJ94="","",LEFT(AJ94,FIND(" ",SUBSTITUTE(AJ94,":"," "))-1))</f>
        <v>30</v>
      </c>
      <c r="AL94" s="36" t="s">
        <v>2034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2034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2034</v>
      </c>
      <c r="AT94" s="32" t="str">
        <f t="shared" ref="AT94" si="129">IF(AS94="","",LEFT(AS94,FIND(" ",SUBSTITUTE(AS94,":"," "))-1))</f>
        <v>0</v>
      </c>
      <c r="AU94" s="5" t="s">
        <v>2304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2088</v>
      </c>
      <c r="AZ94" s="36" t="str">
        <f t="shared" ref="AZ94" si="131">IF(AY94="","",LEFT(AY94,FIND(" ",SUBSTITUTE(AY94,":"," "))-1))</f>
        <v>3</v>
      </c>
      <c r="BA94" s="6" t="s">
        <v>2078</v>
      </c>
      <c r="BB94" s="36" t="str">
        <f t="shared" ref="BB94" si="132">IF(BA94="","",LEFT(BA94,FIND(" ",SUBSTITUTE(BA94,":"," "))-1))</f>
        <v>2</v>
      </c>
      <c r="BC94" s="6" t="s">
        <v>2078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2325</v>
      </c>
      <c r="BG94" s="36" t="str">
        <f t="shared" ref="BG94" si="134">IF(BF94="","",LEFT(BF94,FIND(" ",SUBSTITUTE(BF94,":"," "))-1))</f>
        <v>30</v>
      </c>
      <c r="BH94" s="36" t="s">
        <v>2034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2034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2034</v>
      </c>
      <c r="BP94" s="32" t="str">
        <f t="shared" ref="BP94" si="137">IF(BO94="","",LEFT(BO94,FIND(" ",SUBSTITUTE(BO94,":"," "))-1))</f>
        <v>0</v>
      </c>
      <c r="BQ94" s="5" t="s">
        <v>2303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2088</v>
      </c>
      <c r="BV94" s="36" t="str">
        <f t="shared" ref="BV94" si="139">IF(BU94="","",LEFT(BU94,FIND(" ",SUBSTITUTE(BU94,":"," "))-1))</f>
        <v>3</v>
      </c>
      <c r="BW94" s="6" t="s">
        <v>2078</v>
      </c>
      <c r="BX94" s="36" t="str">
        <f t="shared" ref="BX94" si="140">IF(BW94="","",LEFT(BW94,FIND(" ",SUBSTITUTE(BW94,":"," "))-1))</f>
        <v>2</v>
      </c>
      <c r="BY94" s="6" t="s">
        <v>2078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2035</v>
      </c>
      <c r="CC94" s="36" t="str">
        <f t="shared" ref="CC94" si="142">IF(CB94="","",LEFT(CB94,FIND(" ",SUBSTITUTE(CB94,":"," "))-1))</f>
        <v>1</v>
      </c>
      <c r="CD94" s="36" t="s">
        <v>2034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2034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2034</v>
      </c>
      <c r="CL94" s="32" t="str">
        <f t="shared" ref="CL94" si="145">IF(CK94="","",LEFT(CK94,FIND(" ",SUBSTITUTE(CK94,":"," "))-1))</f>
        <v>0</v>
      </c>
      <c r="CM94" s="5" t="s">
        <v>2305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301</v>
      </c>
      <c r="D95" s="10" t="s">
        <v>1925</v>
      </c>
      <c r="E95" s="7">
        <v>2</v>
      </c>
      <c r="F95" s="6" t="s">
        <v>2086</v>
      </c>
      <c r="G95" s="36" t="str">
        <f t="shared" si="83"/>
        <v>1</v>
      </c>
      <c r="H95" s="6" t="s">
        <v>2078</v>
      </c>
      <c r="I95" s="36" t="str">
        <f t="shared" si="49"/>
        <v>2</v>
      </c>
      <c r="J95" s="6" t="s">
        <v>2078</v>
      </c>
      <c r="K95" s="36" t="str">
        <f t="shared" si="50"/>
        <v>2</v>
      </c>
      <c r="L95" s="6">
        <v>100</v>
      </c>
      <c r="M95" s="6" t="s">
        <v>2054</v>
      </c>
      <c r="N95" s="36" t="str">
        <f t="shared" si="51"/>
        <v>21</v>
      </c>
      <c r="O95" s="36" t="s">
        <v>2093</v>
      </c>
      <c r="P95" s="6" t="str">
        <f t="shared" si="52"/>
        <v>2</v>
      </c>
      <c r="Q95" s="6">
        <v>100</v>
      </c>
      <c r="R95" s="6" t="b">
        <v>0</v>
      </c>
      <c r="S95" s="6" t="s">
        <v>2034</v>
      </c>
      <c r="T95" s="36" t="str">
        <f t="shared" si="53"/>
        <v>0</v>
      </c>
      <c r="U95" s="6">
        <v>0</v>
      </c>
      <c r="V95" s="6" t="s">
        <v>2286</v>
      </c>
      <c r="W95" s="32" t="str">
        <f t="shared" si="54"/>
        <v>1</v>
      </c>
      <c r="X95" s="5" t="s">
        <v>2034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1251</v>
      </c>
      <c r="D96" s="10" t="s">
        <v>1890</v>
      </c>
      <c r="E96" s="7">
        <v>2</v>
      </c>
      <c r="F96" s="6" t="s">
        <v>2086</v>
      </c>
      <c r="G96" s="36" t="str">
        <f t="shared" si="83"/>
        <v>1</v>
      </c>
      <c r="H96" s="6" t="s">
        <v>2078</v>
      </c>
      <c r="I96" s="36" t="str">
        <f t="shared" si="49"/>
        <v>2</v>
      </c>
      <c r="J96" s="6" t="s">
        <v>2078</v>
      </c>
      <c r="K96" s="36" t="str">
        <f t="shared" si="50"/>
        <v>2</v>
      </c>
      <c r="L96" s="6">
        <v>100</v>
      </c>
      <c r="M96" s="6" t="s">
        <v>2054</v>
      </c>
      <c r="N96" s="36" t="str">
        <f t="shared" si="51"/>
        <v>21</v>
      </c>
      <c r="O96" s="36" t="s">
        <v>2093</v>
      </c>
      <c r="P96" s="6" t="str">
        <f t="shared" si="52"/>
        <v>2</v>
      </c>
      <c r="Q96" s="6">
        <v>100</v>
      </c>
      <c r="R96" s="6" t="b">
        <v>0</v>
      </c>
      <c r="S96" s="6" t="s">
        <v>2034</v>
      </c>
      <c r="T96" s="36" t="str">
        <f t="shared" si="53"/>
        <v>0</v>
      </c>
      <c r="U96" s="6">
        <v>0</v>
      </c>
      <c r="V96" s="6" t="s">
        <v>2286</v>
      </c>
      <c r="W96" s="32" t="str">
        <f t="shared" si="54"/>
        <v>1</v>
      </c>
      <c r="X96" s="5" t="s">
        <v>2034</v>
      </c>
      <c r="Y96" s="32" t="str">
        <f t="shared" si="55"/>
        <v>0</v>
      </c>
      <c r="Z96" s="7">
        <v>0</v>
      </c>
      <c r="AA96" s="5" t="b">
        <v>1</v>
      </c>
      <c r="AB96" s="6" t="s">
        <v>2088</v>
      </c>
      <c r="AC96" s="36" t="str">
        <f t="shared" si="84"/>
        <v>3</v>
      </c>
      <c r="AD96" s="6" t="s">
        <v>2078</v>
      </c>
      <c r="AE96" s="36" t="str">
        <f t="shared" si="48"/>
        <v>2</v>
      </c>
      <c r="AF96" s="36"/>
      <c r="AG96" s="6" t="s">
        <v>2078</v>
      </c>
      <c r="AH96" s="36" t="str">
        <f t="shared" si="56"/>
        <v>2</v>
      </c>
      <c r="AI96" s="6">
        <v>100</v>
      </c>
      <c r="AJ96" s="6" t="s">
        <v>2035</v>
      </c>
      <c r="AK96" s="36" t="str">
        <f t="shared" si="57"/>
        <v>1</v>
      </c>
      <c r="AL96" s="36" t="s">
        <v>2034</v>
      </c>
      <c r="AM96" s="6" t="str">
        <f t="shared" si="58"/>
        <v>0</v>
      </c>
      <c r="AN96" s="7">
        <v>10</v>
      </c>
      <c r="AO96" s="6" t="b">
        <v>0</v>
      </c>
      <c r="AP96" s="6" t="s">
        <v>2034</v>
      </c>
      <c r="AQ96" s="36" t="str">
        <f t="shared" si="59"/>
        <v>0</v>
      </c>
      <c r="AR96" s="6">
        <v>0</v>
      </c>
      <c r="AS96" s="6" t="s">
        <v>2034</v>
      </c>
      <c r="AT96" s="32" t="str">
        <f t="shared" si="60"/>
        <v>0</v>
      </c>
      <c r="AU96" s="5" t="s">
        <v>2297</v>
      </c>
      <c r="AV96" s="32" t="str">
        <f t="shared" si="61"/>
        <v>2</v>
      </c>
      <c r="AW96" s="7">
        <v>3</v>
      </c>
      <c r="AX96" s="5" t="b">
        <v>1</v>
      </c>
      <c r="AY96" s="6" t="s">
        <v>2087</v>
      </c>
      <c r="AZ96" s="36" t="str">
        <f t="shared" si="85"/>
        <v>2</v>
      </c>
      <c r="BA96" s="6" t="s">
        <v>2078</v>
      </c>
      <c r="BB96" s="36" t="str">
        <f t="shared" si="62"/>
        <v>2</v>
      </c>
      <c r="BC96" s="6" t="s">
        <v>2080</v>
      </c>
      <c r="BD96" s="36" t="str">
        <f t="shared" si="63"/>
        <v>5</v>
      </c>
      <c r="BE96" s="6">
        <v>100</v>
      </c>
      <c r="BF96" s="6" t="s">
        <v>2035</v>
      </c>
      <c r="BG96" s="36" t="str">
        <f t="shared" si="64"/>
        <v>1</v>
      </c>
      <c r="BH96" s="36" t="s">
        <v>2093</v>
      </c>
      <c r="BI96" s="6" t="str">
        <f t="shared" si="65"/>
        <v>2</v>
      </c>
      <c r="BJ96" s="7">
        <v>10</v>
      </c>
      <c r="BK96" s="5" t="b">
        <v>0</v>
      </c>
      <c r="BL96" s="6" t="s">
        <v>2034</v>
      </c>
      <c r="BM96" s="36" t="str">
        <f t="shared" si="66"/>
        <v>0</v>
      </c>
      <c r="BN96" s="6">
        <v>0</v>
      </c>
      <c r="BO96" s="6" t="s">
        <v>2291</v>
      </c>
      <c r="BP96" s="32" t="str">
        <f t="shared" si="67"/>
        <v>49</v>
      </c>
      <c r="BQ96" s="5" t="s">
        <v>2034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1291</v>
      </c>
      <c r="D97" s="10" t="s">
        <v>2172</v>
      </c>
      <c r="E97" s="7">
        <v>2</v>
      </c>
      <c r="F97" s="6" t="s">
        <v>2086</v>
      </c>
      <c r="G97" s="36" t="str">
        <f t="shared" si="83"/>
        <v>1</v>
      </c>
      <c r="H97" s="6" t="s">
        <v>2078</v>
      </c>
      <c r="I97" s="36" t="str">
        <f t="shared" si="49"/>
        <v>2</v>
      </c>
      <c r="J97" s="6" t="s">
        <v>2078</v>
      </c>
      <c r="K97" s="36" t="str">
        <f t="shared" si="50"/>
        <v>2</v>
      </c>
      <c r="L97" s="6">
        <v>100</v>
      </c>
      <c r="M97" s="6" t="s">
        <v>2054</v>
      </c>
      <c r="N97" s="36" t="str">
        <f t="shared" si="51"/>
        <v>21</v>
      </c>
      <c r="O97" s="36" t="s">
        <v>2093</v>
      </c>
      <c r="P97" s="6" t="str">
        <f t="shared" si="52"/>
        <v>2</v>
      </c>
      <c r="Q97" s="6">
        <v>100</v>
      </c>
      <c r="R97" s="6" t="b">
        <v>0</v>
      </c>
      <c r="S97" s="6" t="s">
        <v>2034</v>
      </c>
      <c r="T97" s="36" t="str">
        <f t="shared" si="53"/>
        <v>0</v>
      </c>
      <c r="U97" s="6">
        <v>0</v>
      </c>
      <c r="V97" s="6" t="s">
        <v>2286</v>
      </c>
      <c r="W97" s="32" t="str">
        <f t="shared" si="54"/>
        <v>1</v>
      </c>
      <c r="X97" s="5" t="s">
        <v>2034</v>
      </c>
      <c r="Y97" s="32" t="str">
        <f t="shared" si="55"/>
        <v>0</v>
      </c>
      <c r="Z97" s="7">
        <v>0</v>
      </c>
      <c r="AA97" s="5" t="b">
        <v>1</v>
      </c>
      <c r="AB97" s="6" t="s">
        <v>2088</v>
      </c>
      <c r="AC97" s="36" t="str">
        <f t="shared" ref="AC97" si="147">IF(AB97="","",LEFT(AB97,FIND(" ",SUBSTITUTE(AB97,":"," "))-1))</f>
        <v>3</v>
      </c>
      <c r="AD97" s="6" t="s">
        <v>2078</v>
      </c>
      <c r="AE97" s="36" t="str">
        <f t="shared" si="48"/>
        <v>2</v>
      </c>
      <c r="AF97" s="36"/>
      <c r="AG97" s="6" t="s">
        <v>2078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2035</v>
      </c>
      <c r="AK97" s="36" t="str">
        <f t="shared" ref="AK97" si="149">IF(AJ97="","",LEFT(AJ97,FIND(" ",SUBSTITUTE(AJ97,":"," "))-1))</f>
        <v>1</v>
      </c>
      <c r="AL97" s="36" t="s">
        <v>2034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2034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2034</v>
      </c>
      <c r="AT97" s="32" t="str">
        <f t="shared" ref="AT97" si="152">IF(AS97="","",LEFT(AS97,FIND(" ",SUBSTITUTE(AS97,":"," "))-1))</f>
        <v>0</v>
      </c>
      <c r="AU97" s="5" t="s">
        <v>2297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2087</v>
      </c>
      <c r="AZ97" s="36" t="str">
        <f t="shared" ref="AZ97" si="154">IF(AY97="","",LEFT(AY97,FIND(" ",SUBSTITUTE(AY97,":"," "))-1))</f>
        <v>2</v>
      </c>
      <c r="BA97" s="6" t="s">
        <v>2078</v>
      </c>
      <c r="BB97" s="36" t="str">
        <f t="shared" ref="BB97" si="155">IF(BA97="","",LEFT(BA97,FIND(" ",SUBSTITUTE(BA97,":"," "))-1))</f>
        <v>2</v>
      </c>
      <c r="BC97" s="6" t="s">
        <v>2080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2035</v>
      </c>
      <c r="BG97" s="36" t="str">
        <f t="shared" ref="BG97" si="157">IF(BF97="","",LEFT(BF97,FIND(" ",SUBSTITUTE(BF97,":"," "))-1))</f>
        <v>1</v>
      </c>
      <c r="BH97" s="36" t="s">
        <v>2093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2034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2291</v>
      </c>
      <c r="BP97" s="32" t="str">
        <f t="shared" ref="BP97" si="160">IF(BO97="","",LEFT(BO97,FIND(" ",SUBSTITUTE(BO97,":"," "))-1))</f>
        <v>49</v>
      </c>
      <c r="BQ97" s="5" t="s">
        <v>2034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302</v>
      </c>
      <c r="D98" s="10" t="s">
        <v>1925</v>
      </c>
      <c r="E98" s="7">
        <v>2</v>
      </c>
      <c r="F98" s="6" t="s">
        <v>2086</v>
      </c>
      <c r="G98" s="36" t="str">
        <f t="shared" si="83"/>
        <v>1</v>
      </c>
      <c r="H98" s="6" t="s">
        <v>2078</v>
      </c>
      <c r="I98" s="36" t="str">
        <f t="shared" si="49"/>
        <v>2</v>
      </c>
      <c r="J98" s="6" t="s">
        <v>2078</v>
      </c>
      <c r="K98" s="36" t="str">
        <f t="shared" si="50"/>
        <v>2</v>
      </c>
      <c r="L98" s="6">
        <v>100</v>
      </c>
      <c r="M98" s="6" t="s">
        <v>2054</v>
      </c>
      <c r="N98" s="36" t="str">
        <f t="shared" si="51"/>
        <v>21</v>
      </c>
      <c r="O98" s="36" t="s">
        <v>2093</v>
      </c>
      <c r="P98" s="6" t="str">
        <f t="shared" si="52"/>
        <v>2</v>
      </c>
      <c r="Q98" s="6">
        <v>100</v>
      </c>
      <c r="R98" s="6" t="b">
        <v>0</v>
      </c>
      <c r="S98" s="6" t="s">
        <v>2034</v>
      </c>
      <c r="T98" s="36" t="str">
        <f t="shared" si="53"/>
        <v>0</v>
      </c>
      <c r="U98" s="6">
        <v>0</v>
      </c>
      <c r="V98" s="6" t="s">
        <v>2286</v>
      </c>
      <c r="W98" s="32" t="str">
        <f t="shared" si="54"/>
        <v>1</v>
      </c>
      <c r="X98" s="5" t="s">
        <v>2034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1252</v>
      </c>
      <c r="D99" s="10" t="s">
        <v>1893</v>
      </c>
      <c r="E99" s="7">
        <v>2</v>
      </c>
      <c r="F99" s="6" t="s">
        <v>2086</v>
      </c>
      <c r="G99" s="36" t="str">
        <f t="shared" si="83"/>
        <v>1</v>
      </c>
      <c r="H99" s="6" t="s">
        <v>2078</v>
      </c>
      <c r="I99" s="36" t="str">
        <f t="shared" si="49"/>
        <v>2</v>
      </c>
      <c r="J99" s="6" t="s">
        <v>2078</v>
      </c>
      <c r="K99" s="36" t="str">
        <f t="shared" si="50"/>
        <v>2</v>
      </c>
      <c r="L99" s="6">
        <v>100</v>
      </c>
      <c r="M99" s="6" t="s">
        <v>2054</v>
      </c>
      <c r="N99" s="36" t="str">
        <f t="shared" si="51"/>
        <v>21</v>
      </c>
      <c r="O99" s="36" t="s">
        <v>2093</v>
      </c>
      <c r="P99" s="6" t="str">
        <f t="shared" si="52"/>
        <v>2</v>
      </c>
      <c r="Q99" s="6">
        <v>100</v>
      </c>
      <c r="R99" s="6" t="b">
        <v>0</v>
      </c>
      <c r="S99" s="6" t="s">
        <v>2034</v>
      </c>
      <c r="T99" s="36" t="str">
        <f t="shared" si="53"/>
        <v>0</v>
      </c>
      <c r="U99" s="6">
        <v>0</v>
      </c>
      <c r="V99" s="6" t="s">
        <v>2286</v>
      </c>
      <c r="W99" s="32" t="str">
        <f t="shared" si="54"/>
        <v>1</v>
      </c>
      <c r="X99" s="5" t="s">
        <v>2034</v>
      </c>
      <c r="Y99" s="32" t="str">
        <f t="shared" si="55"/>
        <v>0</v>
      </c>
      <c r="Z99" s="7">
        <v>0</v>
      </c>
      <c r="AA99" s="5" t="b">
        <v>1</v>
      </c>
      <c r="AB99" s="6" t="s">
        <v>2088</v>
      </c>
      <c r="AC99" s="36" t="str">
        <f t="shared" si="84"/>
        <v>3</v>
      </c>
      <c r="AD99" s="6" t="s">
        <v>2078</v>
      </c>
      <c r="AE99" s="36" t="str">
        <f t="shared" si="48"/>
        <v>2</v>
      </c>
      <c r="AF99" s="36"/>
      <c r="AG99" s="6" t="s">
        <v>2078</v>
      </c>
      <c r="AH99" s="36" t="str">
        <f t="shared" si="56"/>
        <v>2</v>
      </c>
      <c r="AI99" s="6">
        <v>50</v>
      </c>
      <c r="AJ99" s="6" t="s">
        <v>2325</v>
      </c>
      <c r="AK99" s="36" t="str">
        <f t="shared" si="57"/>
        <v>30</v>
      </c>
      <c r="AL99" s="36" t="s">
        <v>2034</v>
      </c>
      <c r="AM99" s="6" t="str">
        <f t="shared" si="58"/>
        <v>0</v>
      </c>
      <c r="AN99" s="7">
        <v>0</v>
      </c>
      <c r="AO99" s="6" t="b">
        <v>0</v>
      </c>
      <c r="AP99" s="6" t="s">
        <v>2034</v>
      </c>
      <c r="AQ99" s="36" t="str">
        <f t="shared" si="59"/>
        <v>0</v>
      </c>
      <c r="AR99" s="6">
        <v>0</v>
      </c>
      <c r="AS99" s="6" t="s">
        <v>2034</v>
      </c>
      <c r="AT99" s="32" t="str">
        <f t="shared" si="60"/>
        <v>0</v>
      </c>
      <c r="AU99" s="5" t="s">
        <v>2288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1292</v>
      </c>
      <c r="D100" s="10" t="s">
        <v>1923</v>
      </c>
      <c r="E100" s="7">
        <v>2</v>
      </c>
      <c r="F100" s="6" t="s">
        <v>2086</v>
      </c>
      <c r="G100" s="36" t="str">
        <f t="shared" si="83"/>
        <v>1</v>
      </c>
      <c r="H100" s="6" t="s">
        <v>2078</v>
      </c>
      <c r="I100" s="36" t="str">
        <f t="shared" si="49"/>
        <v>2</v>
      </c>
      <c r="J100" s="6" t="s">
        <v>2078</v>
      </c>
      <c r="K100" s="36" t="str">
        <f t="shared" si="50"/>
        <v>2</v>
      </c>
      <c r="L100" s="6">
        <v>100</v>
      </c>
      <c r="M100" s="6" t="s">
        <v>2054</v>
      </c>
      <c r="N100" s="36" t="str">
        <f t="shared" si="51"/>
        <v>21</v>
      </c>
      <c r="O100" s="36" t="s">
        <v>2093</v>
      </c>
      <c r="P100" s="6" t="str">
        <f t="shared" si="52"/>
        <v>2</v>
      </c>
      <c r="Q100" s="6">
        <v>100</v>
      </c>
      <c r="R100" s="6" t="b">
        <v>0</v>
      </c>
      <c r="S100" s="6" t="s">
        <v>2034</v>
      </c>
      <c r="T100" s="36" t="str">
        <f t="shared" si="53"/>
        <v>0</v>
      </c>
      <c r="U100" s="6">
        <v>0</v>
      </c>
      <c r="V100" s="6" t="s">
        <v>2286</v>
      </c>
      <c r="W100" s="32" t="str">
        <f t="shared" si="54"/>
        <v>1</v>
      </c>
      <c r="X100" s="5" t="s">
        <v>2034</v>
      </c>
      <c r="Y100" s="32" t="str">
        <f t="shared" si="55"/>
        <v>0</v>
      </c>
      <c r="Z100" s="7">
        <v>0</v>
      </c>
      <c r="AA100" s="5" t="b">
        <v>1</v>
      </c>
      <c r="AB100" s="6" t="s">
        <v>2088</v>
      </c>
      <c r="AC100" s="36" t="str">
        <f t="shared" ref="AC100" si="162">IF(AB100="","",LEFT(AB100,FIND(" ",SUBSTITUTE(AB100,":"," "))-1))</f>
        <v>3</v>
      </c>
      <c r="AD100" s="6" t="s">
        <v>2078</v>
      </c>
      <c r="AE100" s="36" t="str">
        <f t="shared" si="48"/>
        <v>2</v>
      </c>
      <c r="AF100" s="36"/>
      <c r="AG100" s="6" t="s">
        <v>2078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2325</v>
      </c>
      <c r="AK100" s="36" t="str">
        <f t="shared" ref="AK100" si="164">IF(AJ100="","",LEFT(AJ100,FIND(" ",SUBSTITUTE(AJ100,":"," "))-1))</f>
        <v>30</v>
      </c>
      <c r="AL100" s="36" t="s">
        <v>2034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2034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2034</v>
      </c>
      <c r="AT100" s="32" t="str">
        <f t="shared" ref="AT100" si="167">IF(AS100="","",LEFT(AS100,FIND(" ",SUBSTITUTE(AS100,":"," "))-1))</f>
        <v>0</v>
      </c>
      <c r="AU100" s="5" t="s">
        <v>2288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303</v>
      </c>
      <c r="D101" s="10" t="s">
        <v>1925</v>
      </c>
      <c r="E101" s="6">
        <v>2</v>
      </c>
      <c r="F101" s="6" t="s">
        <v>2086</v>
      </c>
      <c r="G101" s="36" t="str">
        <f t="shared" si="83"/>
        <v>1</v>
      </c>
      <c r="H101" s="6" t="s">
        <v>2078</v>
      </c>
      <c r="I101" s="36" t="str">
        <f t="shared" si="49"/>
        <v>2</v>
      </c>
      <c r="J101" s="6" t="s">
        <v>2078</v>
      </c>
      <c r="K101" s="36" t="str">
        <f t="shared" si="50"/>
        <v>2</v>
      </c>
      <c r="L101" s="6">
        <v>100</v>
      </c>
      <c r="M101" s="6" t="s">
        <v>2054</v>
      </c>
      <c r="N101" s="36" t="str">
        <f t="shared" si="51"/>
        <v>21</v>
      </c>
      <c r="O101" s="36" t="s">
        <v>2093</v>
      </c>
      <c r="P101" s="6" t="str">
        <f t="shared" si="52"/>
        <v>2</v>
      </c>
      <c r="Q101" s="6">
        <v>100</v>
      </c>
      <c r="R101" s="6" t="b">
        <v>0</v>
      </c>
      <c r="S101" s="6" t="s">
        <v>2034</v>
      </c>
      <c r="T101" s="36" t="str">
        <f t="shared" si="53"/>
        <v>0</v>
      </c>
      <c r="U101" s="6">
        <v>0</v>
      </c>
      <c r="V101" s="6" t="s">
        <v>2286</v>
      </c>
      <c r="W101" s="32" t="str">
        <f t="shared" si="54"/>
        <v>1</v>
      </c>
      <c r="X101" s="5" t="s">
        <v>2034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1253</v>
      </c>
      <c r="D102" s="10" t="s">
        <v>1895</v>
      </c>
      <c r="E102" s="6">
        <v>2</v>
      </c>
      <c r="F102" s="6" t="s">
        <v>2086</v>
      </c>
      <c r="G102" s="36" t="str">
        <f t="shared" si="83"/>
        <v>1</v>
      </c>
      <c r="H102" s="6" t="s">
        <v>2078</v>
      </c>
      <c r="I102" s="36" t="str">
        <f t="shared" si="49"/>
        <v>2</v>
      </c>
      <c r="J102" s="6" t="s">
        <v>2078</v>
      </c>
      <c r="K102" s="36" t="str">
        <f t="shared" si="50"/>
        <v>2</v>
      </c>
      <c r="L102" s="6">
        <v>100</v>
      </c>
      <c r="M102" s="6" t="s">
        <v>2054</v>
      </c>
      <c r="N102" s="36" t="str">
        <f t="shared" si="51"/>
        <v>21</v>
      </c>
      <c r="O102" s="36" t="s">
        <v>2093</v>
      </c>
      <c r="P102" s="6" t="str">
        <f t="shared" si="52"/>
        <v>2</v>
      </c>
      <c r="Q102" s="6">
        <v>100</v>
      </c>
      <c r="R102" s="6" t="b">
        <v>0</v>
      </c>
      <c r="S102" s="6" t="s">
        <v>2034</v>
      </c>
      <c r="T102" s="36" t="str">
        <f t="shared" si="53"/>
        <v>0</v>
      </c>
      <c r="U102" s="6">
        <v>0</v>
      </c>
      <c r="V102" s="6" t="s">
        <v>2286</v>
      </c>
      <c r="W102" s="32" t="str">
        <f t="shared" si="54"/>
        <v>1</v>
      </c>
      <c r="X102" s="5" t="s">
        <v>2034</v>
      </c>
      <c r="Y102" s="32" t="str">
        <f t="shared" si="55"/>
        <v>0</v>
      </c>
      <c r="Z102" s="5">
        <v>0</v>
      </c>
      <c r="AA102" s="5" t="b">
        <v>1</v>
      </c>
      <c r="AB102" s="6" t="s">
        <v>2088</v>
      </c>
      <c r="AC102" s="36" t="str">
        <f t="shared" si="84"/>
        <v>3</v>
      </c>
      <c r="AD102" s="6" t="s">
        <v>2078</v>
      </c>
      <c r="AE102" s="36" t="str">
        <f t="shared" si="48"/>
        <v>2</v>
      </c>
      <c r="AF102" s="36"/>
      <c r="AG102" s="6" t="s">
        <v>2078</v>
      </c>
      <c r="AH102" s="36" t="str">
        <f t="shared" si="56"/>
        <v>2</v>
      </c>
      <c r="AI102" s="6">
        <v>10</v>
      </c>
      <c r="AJ102" s="6" t="s">
        <v>2325</v>
      </c>
      <c r="AK102" s="36" t="str">
        <f t="shared" si="57"/>
        <v>30</v>
      </c>
      <c r="AL102" s="36" t="s">
        <v>2034</v>
      </c>
      <c r="AM102" s="6" t="str">
        <f t="shared" si="58"/>
        <v>0</v>
      </c>
      <c r="AN102" s="7">
        <v>0</v>
      </c>
      <c r="AO102" s="6" t="b">
        <v>0</v>
      </c>
      <c r="AP102" s="6" t="s">
        <v>2034</v>
      </c>
      <c r="AQ102" s="36" t="str">
        <f t="shared" si="59"/>
        <v>0</v>
      </c>
      <c r="AR102" s="6">
        <v>0</v>
      </c>
      <c r="AS102" s="6" t="s">
        <v>2034</v>
      </c>
      <c r="AT102" s="32" t="str">
        <f t="shared" si="60"/>
        <v>0</v>
      </c>
      <c r="AU102" s="5" t="s">
        <v>2299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1293</v>
      </c>
      <c r="D103" s="10" t="s">
        <v>2177</v>
      </c>
      <c r="E103" s="6">
        <v>2</v>
      </c>
      <c r="F103" s="6" t="s">
        <v>2086</v>
      </c>
      <c r="G103" s="36" t="str">
        <f t="shared" si="83"/>
        <v>1</v>
      </c>
      <c r="H103" s="6" t="s">
        <v>2078</v>
      </c>
      <c r="I103" s="36" t="str">
        <f t="shared" si="49"/>
        <v>2</v>
      </c>
      <c r="J103" s="6" t="s">
        <v>2078</v>
      </c>
      <c r="K103" s="36" t="str">
        <f t="shared" si="50"/>
        <v>2</v>
      </c>
      <c r="L103" s="6">
        <v>100</v>
      </c>
      <c r="M103" s="6" t="s">
        <v>2054</v>
      </c>
      <c r="N103" s="36" t="str">
        <f t="shared" si="51"/>
        <v>21</v>
      </c>
      <c r="O103" s="36" t="s">
        <v>2093</v>
      </c>
      <c r="P103" s="6" t="str">
        <f t="shared" si="52"/>
        <v>2</v>
      </c>
      <c r="Q103" s="6">
        <v>100</v>
      </c>
      <c r="R103" s="6" t="b">
        <v>0</v>
      </c>
      <c r="S103" s="6" t="s">
        <v>2034</v>
      </c>
      <c r="T103" s="36" t="str">
        <f t="shared" si="53"/>
        <v>0</v>
      </c>
      <c r="U103" s="6">
        <v>0</v>
      </c>
      <c r="V103" s="6" t="s">
        <v>2286</v>
      </c>
      <c r="W103" s="32" t="str">
        <f t="shared" si="54"/>
        <v>1</v>
      </c>
      <c r="X103" s="5" t="s">
        <v>2034</v>
      </c>
      <c r="Y103" s="32" t="str">
        <f t="shared" si="55"/>
        <v>0</v>
      </c>
      <c r="Z103" s="5">
        <v>0</v>
      </c>
      <c r="AA103" s="5" t="b">
        <v>1</v>
      </c>
      <c r="AB103" s="6" t="s">
        <v>2088</v>
      </c>
      <c r="AC103" s="36" t="str">
        <f t="shared" ref="AC103" si="169">IF(AB103="","",LEFT(AB103,FIND(" ",SUBSTITUTE(AB103,":"," "))-1))</f>
        <v>3</v>
      </c>
      <c r="AD103" s="6" t="s">
        <v>2078</v>
      </c>
      <c r="AE103" s="36" t="str">
        <f t="shared" si="48"/>
        <v>2</v>
      </c>
      <c r="AF103" s="36"/>
      <c r="AG103" s="6" t="s">
        <v>2078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2325</v>
      </c>
      <c r="AK103" s="36" t="str">
        <f t="shared" ref="AK103" si="171">IF(AJ103="","",LEFT(AJ103,FIND(" ",SUBSTITUTE(AJ103,":"," "))-1))</f>
        <v>30</v>
      </c>
      <c r="AL103" s="36" t="s">
        <v>2034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2034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2034</v>
      </c>
      <c r="AT103" s="32" t="str">
        <f t="shared" ref="AT103" si="174">IF(AS103="","",LEFT(AS103,FIND(" ",SUBSTITUTE(AS103,":"," "))-1))</f>
        <v>0</v>
      </c>
      <c r="AU103" s="5" t="s">
        <v>2299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304</v>
      </c>
      <c r="D104" s="10" t="s">
        <v>1925</v>
      </c>
      <c r="E104" s="7">
        <v>2</v>
      </c>
      <c r="F104" s="6" t="s">
        <v>2086</v>
      </c>
      <c r="G104" s="36" t="str">
        <f t="shared" si="83"/>
        <v>1</v>
      </c>
      <c r="H104" s="6" t="s">
        <v>2078</v>
      </c>
      <c r="I104" s="36" t="str">
        <f t="shared" si="49"/>
        <v>2</v>
      </c>
      <c r="J104" s="6" t="s">
        <v>2078</v>
      </c>
      <c r="K104" s="36" t="str">
        <f t="shared" si="50"/>
        <v>2</v>
      </c>
      <c r="L104" s="6">
        <v>100</v>
      </c>
      <c r="M104" s="6" t="s">
        <v>2054</v>
      </c>
      <c r="N104" s="36" t="str">
        <f t="shared" si="51"/>
        <v>21</v>
      </c>
      <c r="O104" s="36" t="s">
        <v>2093</v>
      </c>
      <c r="P104" s="6" t="str">
        <f t="shared" si="52"/>
        <v>2</v>
      </c>
      <c r="Q104" s="6">
        <v>100</v>
      </c>
      <c r="R104" s="6" t="b">
        <v>0</v>
      </c>
      <c r="S104" s="6" t="s">
        <v>2034</v>
      </c>
      <c r="T104" s="36" t="str">
        <f t="shared" si="53"/>
        <v>0</v>
      </c>
      <c r="U104" s="6">
        <v>0</v>
      </c>
      <c r="V104" s="6" t="s">
        <v>2286</v>
      </c>
      <c r="W104" s="32" t="str">
        <f t="shared" si="54"/>
        <v>1</v>
      </c>
      <c r="X104" s="5" t="s">
        <v>2034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1254</v>
      </c>
      <c r="D105" s="10" t="s">
        <v>1896</v>
      </c>
      <c r="E105" s="7">
        <v>2</v>
      </c>
      <c r="F105" s="6" t="s">
        <v>2086</v>
      </c>
      <c r="G105" s="36" t="str">
        <f t="shared" si="83"/>
        <v>1</v>
      </c>
      <c r="H105" s="6" t="s">
        <v>2078</v>
      </c>
      <c r="I105" s="36" t="str">
        <f t="shared" si="49"/>
        <v>2</v>
      </c>
      <c r="J105" s="6" t="s">
        <v>2078</v>
      </c>
      <c r="K105" s="36" t="str">
        <f t="shared" si="50"/>
        <v>2</v>
      </c>
      <c r="L105" s="6">
        <v>100</v>
      </c>
      <c r="M105" s="6" t="s">
        <v>2054</v>
      </c>
      <c r="N105" s="36" t="str">
        <f t="shared" si="51"/>
        <v>21</v>
      </c>
      <c r="O105" s="36" t="s">
        <v>2093</v>
      </c>
      <c r="P105" s="6" t="str">
        <f t="shared" si="52"/>
        <v>2</v>
      </c>
      <c r="Q105" s="6">
        <v>100</v>
      </c>
      <c r="R105" s="6" t="b">
        <v>0</v>
      </c>
      <c r="S105" s="6" t="s">
        <v>2034</v>
      </c>
      <c r="T105" s="36" t="str">
        <f t="shared" si="53"/>
        <v>0</v>
      </c>
      <c r="U105" s="6">
        <v>0</v>
      </c>
      <c r="V105" s="6" t="s">
        <v>2286</v>
      </c>
      <c r="W105" s="32" t="str">
        <f t="shared" si="54"/>
        <v>1</v>
      </c>
      <c r="X105" s="5" t="s">
        <v>2034</v>
      </c>
      <c r="Y105" s="32" t="str">
        <f t="shared" si="55"/>
        <v>0</v>
      </c>
      <c r="Z105" s="7">
        <v>0</v>
      </c>
      <c r="AA105" s="5" t="b">
        <v>1</v>
      </c>
      <c r="AB105" s="6" t="s">
        <v>2088</v>
      </c>
      <c r="AC105" s="36" t="str">
        <f t="shared" si="84"/>
        <v>3</v>
      </c>
      <c r="AD105" s="6" t="s">
        <v>2078</v>
      </c>
      <c r="AE105" s="36" t="str">
        <f t="shared" si="48"/>
        <v>2</v>
      </c>
      <c r="AF105" s="36"/>
      <c r="AG105" s="6" t="s">
        <v>2078</v>
      </c>
      <c r="AH105" s="36" t="str">
        <f t="shared" si="56"/>
        <v>2</v>
      </c>
      <c r="AI105" s="6">
        <v>100</v>
      </c>
      <c r="AJ105" s="6" t="s">
        <v>2325</v>
      </c>
      <c r="AK105" s="36" t="str">
        <f t="shared" si="57"/>
        <v>30</v>
      </c>
      <c r="AL105" s="36" t="s">
        <v>2034</v>
      </c>
      <c r="AM105" s="6" t="str">
        <f t="shared" si="58"/>
        <v>0</v>
      </c>
      <c r="AN105" s="7">
        <v>5</v>
      </c>
      <c r="AO105" s="6" t="b">
        <v>0</v>
      </c>
      <c r="AP105" s="6" t="s">
        <v>2034</v>
      </c>
      <c r="AQ105" s="36" t="str">
        <f t="shared" si="59"/>
        <v>0</v>
      </c>
      <c r="AR105" s="6">
        <v>0</v>
      </c>
      <c r="AS105" s="6" t="s">
        <v>2034</v>
      </c>
      <c r="AT105" s="32" t="str">
        <f t="shared" si="60"/>
        <v>0</v>
      </c>
      <c r="AU105" s="5" t="s">
        <v>2303</v>
      </c>
      <c r="AV105" s="32" t="str">
        <f t="shared" si="61"/>
        <v>22</v>
      </c>
      <c r="AW105" s="7">
        <v>2</v>
      </c>
      <c r="AX105" s="5" t="b">
        <v>1</v>
      </c>
      <c r="AY105" s="6" t="s">
        <v>2088</v>
      </c>
      <c r="AZ105" s="36" t="str">
        <f t="shared" si="85"/>
        <v>3</v>
      </c>
      <c r="BA105" s="6" t="s">
        <v>2078</v>
      </c>
      <c r="BB105" s="36" t="str">
        <f t="shared" si="62"/>
        <v>2</v>
      </c>
      <c r="BC105" s="6" t="s">
        <v>2078</v>
      </c>
      <c r="BD105" s="36" t="str">
        <f t="shared" si="63"/>
        <v>2</v>
      </c>
      <c r="BE105" s="6">
        <v>100</v>
      </c>
      <c r="BF105" s="6" t="s">
        <v>2035</v>
      </c>
      <c r="BG105" s="36" t="str">
        <f t="shared" si="64"/>
        <v>1</v>
      </c>
      <c r="BH105" s="36" t="s">
        <v>2034</v>
      </c>
      <c r="BI105" s="6" t="str">
        <f t="shared" si="65"/>
        <v>0</v>
      </c>
      <c r="BJ105" s="7">
        <v>5</v>
      </c>
      <c r="BK105" s="5" t="b">
        <v>0</v>
      </c>
      <c r="BL105" s="6" t="s">
        <v>2034</v>
      </c>
      <c r="BM105" s="36" t="str">
        <f t="shared" si="66"/>
        <v>0</v>
      </c>
      <c r="BN105" s="6">
        <v>0</v>
      </c>
      <c r="BO105" s="6" t="s">
        <v>2034</v>
      </c>
      <c r="BP105" s="32" t="str">
        <f t="shared" si="67"/>
        <v>0</v>
      </c>
      <c r="BQ105" s="5" t="s">
        <v>2300</v>
      </c>
      <c r="BR105" s="32" t="str">
        <f t="shared" si="68"/>
        <v>7</v>
      </c>
      <c r="BS105" s="7">
        <v>2</v>
      </c>
      <c r="BT105" s="5" t="b">
        <v>1</v>
      </c>
      <c r="BU105" s="6" t="s">
        <v>2088</v>
      </c>
      <c r="BV105" s="36" t="str">
        <f t="shared" si="86"/>
        <v>3</v>
      </c>
      <c r="BW105" s="6" t="s">
        <v>2078</v>
      </c>
      <c r="BX105" s="36" t="str">
        <f t="shared" si="69"/>
        <v>2</v>
      </c>
      <c r="BY105" s="6" t="s">
        <v>2078</v>
      </c>
      <c r="BZ105" s="36" t="str">
        <f t="shared" si="70"/>
        <v>2</v>
      </c>
      <c r="CA105" s="6">
        <v>30</v>
      </c>
      <c r="CB105" s="6" t="s">
        <v>2035</v>
      </c>
      <c r="CC105" s="36" t="str">
        <f t="shared" si="71"/>
        <v>1</v>
      </c>
      <c r="CD105" s="36" t="s">
        <v>2034</v>
      </c>
      <c r="CE105" s="6" t="str">
        <f t="shared" si="72"/>
        <v>0</v>
      </c>
      <c r="CF105" s="7">
        <v>15</v>
      </c>
      <c r="CG105" s="5" t="b">
        <v>0</v>
      </c>
      <c r="CH105" s="6" t="s">
        <v>2034</v>
      </c>
      <c r="CI105" s="36" t="str">
        <f t="shared" si="73"/>
        <v>0</v>
      </c>
      <c r="CJ105" s="6">
        <v>0</v>
      </c>
      <c r="CK105" s="6" t="s">
        <v>2034</v>
      </c>
      <c r="CL105" s="32" t="str">
        <f t="shared" si="74"/>
        <v>0</v>
      </c>
      <c r="CM105" s="5" t="s">
        <v>2300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1294</v>
      </c>
      <c r="D106" s="10" t="s">
        <v>2182</v>
      </c>
      <c r="E106" s="7">
        <v>2</v>
      </c>
      <c r="F106" s="6" t="s">
        <v>2086</v>
      </c>
      <c r="G106" s="36" t="str">
        <f t="shared" si="83"/>
        <v>1</v>
      </c>
      <c r="H106" s="6" t="s">
        <v>2078</v>
      </c>
      <c r="I106" s="36" t="str">
        <f t="shared" si="49"/>
        <v>2</v>
      </c>
      <c r="J106" s="6" t="s">
        <v>2078</v>
      </c>
      <c r="K106" s="36" t="str">
        <f t="shared" si="50"/>
        <v>2</v>
      </c>
      <c r="L106" s="6">
        <v>100</v>
      </c>
      <c r="M106" s="6" t="s">
        <v>2054</v>
      </c>
      <c r="N106" s="36" t="str">
        <f t="shared" si="51"/>
        <v>21</v>
      </c>
      <c r="O106" s="36" t="s">
        <v>2093</v>
      </c>
      <c r="P106" s="6" t="str">
        <f t="shared" si="52"/>
        <v>2</v>
      </c>
      <c r="Q106" s="6">
        <v>100</v>
      </c>
      <c r="R106" s="6" t="b">
        <v>0</v>
      </c>
      <c r="S106" s="6" t="s">
        <v>2034</v>
      </c>
      <c r="T106" s="36" t="str">
        <f t="shared" si="53"/>
        <v>0</v>
      </c>
      <c r="U106" s="6">
        <v>0</v>
      </c>
      <c r="V106" s="6" t="s">
        <v>2286</v>
      </c>
      <c r="W106" s="32" t="str">
        <f t="shared" si="54"/>
        <v>1</v>
      </c>
      <c r="X106" s="5" t="s">
        <v>2034</v>
      </c>
      <c r="Y106" s="32" t="str">
        <f t="shared" si="55"/>
        <v>0</v>
      </c>
      <c r="Z106" s="7">
        <v>0</v>
      </c>
      <c r="AA106" s="5" t="b">
        <v>1</v>
      </c>
      <c r="AB106" s="6" t="s">
        <v>2088</v>
      </c>
      <c r="AC106" s="36" t="str">
        <f t="shared" ref="AC106" si="176">IF(AB106="","",LEFT(AB106,FIND(" ",SUBSTITUTE(AB106,":"," "))-1))</f>
        <v>3</v>
      </c>
      <c r="AD106" s="6" t="s">
        <v>2078</v>
      </c>
      <c r="AE106" s="36" t="str">
        <f t="shared" si="48"/>
        <v>2</v>
      </c>
      <c r="AF106" s="36"/>
      <c r="AG106" s="6" t="s">
        <v>2078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2325</v>
      </c>
      <c r="AK106" s="36" t="str">
        <f t="shared" ref="AK106" si="178">IF(AJ106="","",LEFT(AJ106,FIND(" ",SUBSTITUTE(AJ106,":"," "))-1))</f>
        <v>30</v>
      </c>
      <c r="AL106" s="36" t="s">
        <v>2034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2034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2034</v>
      </c>
      <c r="AT106" s="32" t="str">
        <f t="shared" ref="AT106" si="181">IF(AS106="","",LEFT(AS106,FIND(" ",SUBSTITUTE(AS106,":"," "))-1))</f>
        <v>0</v>
      </c>
      <c r="AU106" s="5" t="s">
        <v>2303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2088</v>
      </c>
      <c r="AZ106" s="36" t="str">
        <f t="shared" ref="AZ106" si="183">IF(AY106="","",LEFT(AY106,FIND(" ",SUBSTITUTE(AY106,":"," "))-1))</f>
        <v>3</v>
      </c>
      <c r="BA106" s="6" t="s">
        <v>2078</v>
      </c>
      <c r="BB106" s="36" t="str">
        <f t="shared" ref="BB106" si="184">IF(BA106="","",LEFT(BA106,FIND(" ",SUBSTITUTE(BA106,":"," "))-1))</f>
        <v>2</v>
      </c>
      <c r="BC106" s="6" t="s">
        <v>2078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2035</v>
      </c>
      <c r="BG106" s="36" t="str">
        <f t="shared" ref="BG106" si="186">IF(BF106="","",LEFT(BF106,FIND(" ",SUBSTITUTE(BF106,":"," "))-1))</f>
        <v>1</v>
      </c>
      <c r="BH106" s="36" t="s">
        <v>2034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2034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2034</v>
      </c>
      <c r="BP106" s="32" t="str">
        <f t="shared" ref="BP106" si="189">IF(BO106="","",LEFT(BO106,FIND(" ",SUBSTITUTE(BO106,":"," "))-1))</f>
        <v>0</v>
      </c>
      <c r="BQ106" s="5" t="s">
        <v>2300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2088</v>
      </c>
      <c r="BV106" s="36" t="str">
        <f t="shared" ref="BV106" si="191">IF(BU106="","",LEFT(BU106,FIND(" ",SUBSTITUTE(BU106,":"," "))-1))</f>
        <v>3</v>
      </c>
      <c r="BW106" s="6" t="s">
        <v>2078</v>
      </c>
      <c r="BX106" s="36" t="str">
        <f t="shared" ref="BX106" si="192">IF(BW106="","",LEFT(BW106,FIND(" ",SUBSTITUTE(BW106,":"," "))-1))</f>
        <v>2</v>
      </c>
      <c r="BY106" s="6" t="s">
        <v>2078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2035</v>
      </c>
      <c r="CC106" s="36" t="str">
        <f t="shared" ref="CC106" si="194">IF(CB106="","",LEFT(CB106,FIND(" ",SUBSTITUTE(CB106,":"," "))-1))</f>
        <v>1</v>
      </c>
      <c r="CD106" s="36" t="s">
        <v>2034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2034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2034</v>
      </c>
      <c r="CL106" s="32" t="str">
        <f t="shared" ref="CL106" si="197">IF(CK106="","",LEFT(CK106,FIND(" ",SUBSTITUTE(CK106,":"," "))-1))</f>
        <v>0</v>
      </c>
      <c r="CM106" s="5" t="s">
        <v>2300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305</v>
      </c>
      <c r="D107" s="10" t="s">
        <v>1925</v>
      </c>
      <c r="E107" s="7">
        <v>2</v>
      </c>
      <c r="F107" s="6" t="s">
        <v>2086</v>
      </c>
      <c r="G107" s="36" t="str">
        <f t="shared" si="83"/>
        <v>1</v>
      </c>
      <c r="H107" s="6" t="s">
        <v>2078</v>
      </c>
      <c r="I107" s="36" t="str">
        <f t="shared" si="49"/>
        <v>2</v>
      </c>
      <c r="J107" s="6" t="s">
        <v>2078</v>
      </c>
      <c r="K107" s="36" t="str">
        <f t="shared" si="50"/>
        <v>2</v>
      </c>
      <c r="L107" s="6">
        <v>100</v>
      </c>
      <c r="M107" s="6" t="s">
        <v>2054</v>
      </c>
      <c r="N107" s="36" t="str">
        <f t="shared" si="51"/>
        <v>21</v>
      </c>
      <c r="O107" s="36" t="s">
        <v>2093</v>
      </c>
      <c r="P107" s="6" t="str">
        <f t="shared" si="52"/>
        <v>2</v>
      </c>
      <c r="Q107" s="6">
        <v>100</v>
      </c>
      <c r="R107" s="6" t="b">
        <v>0</v>
      </c>
      <c r="S107" s="6" t="s">
        <v>2034</v>
      </c>
      <c r="T107" s="36" t="str">
        <f t="shared" si="53"/>
        <v>0</v>
      </c>
      <c r="U107" s="6">
        <v>0</v>
      </c>
      <c r="V107" s="6" t="s">
        <v>2286</v>
      </c>
      <c r="W107" s="32" t="str">
        <f t="shared" si="54"/>
        <v>1</v>
      </c>
      <c r="X107" s="5" t="s">
        <v>2034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1255</v>
      </c>
      <c r="D108" s="10" t="s">
        <v>1839</v>
      </c>
      <c r="E108" s="7">
        <v>2</v>
      </c>
      <c r="F108" s="6" t="s">
        <v>2086</v>
      </c>
      <c r="G108" s="36" t="str">
        <f t="shared" si="83"/>
        <v>1</v>
      </c>
      <c r="H108" s="6" t="s">
        <v>2078</v>
      </c>
      <c r="I108" s="36" t="str">
        <f t="shared" si="49"/>
        <v>2</v>
      </c>
      <c r="J108" s="6" t="s">
        <v>2078</v>
      </c>
      <c r="K108" s="36" t="str">
        <f t="shared" si="50"/>
        <v>2</v>
      </c>
      <c r="L108" s="6">
        <v>100</v>
      </c>
      <c r="M108" s="6" t="s">
        <v>2054</v>
      </c>
      <c r="N108" s="36" t="str">
        <f t="shared" si="51"/>
        <v>21</v>
      </c>
      <c r="O108" s="36" t="s">
        <v>2093</v>
      </c>
      <c r="P108" s="6" t="str">
        <f t="shared" si="52"/>
        <v>2</v>
      </c>
      <c r="Q108" s="6">
        <v>100</v>
      </c>
      <c r="R108" s="6" t="b">
        <v>0</v>
      </c>
      <c r="S108" s="6" t="s">
        <v>2034</v>
      </c>
      <c r="T108" s="36" t="str">
        <f t="shared" si="53"/>
        <v>0</v>
      </c>
      <c r="U108" s="6">
        <v>0</v>
      </c>
      <c r="V108" s="6" t="s">
        <v>2286</v>
      </c>
      <c r="W108" s="32" t="str">
        <f t="shared" si="54"/>
        <v>1</v>
      </c>
      <c r="X108" s="5" t="s">
        <v>2034</v>
      </c>
      <c r="Y108" s="32" t="str">
        <f t="shared" si="55"/>
        <v>0</v>
      </c>
      <c r="Z108" s="7">
        <v>0</v>
      </c>
      <c r="AA108" s="5" t="b">
        <v>1</v>
      </c>
      <c r="AB108" s="6" t="s">
        <v>2087</v>
      </c>
      <c r="AC108" s="36" t="str">
        <f t="shared" si="84"/>
        <v>2</v>
      </c>
      <c r="AD108" s="6" t="s">
        <v>2078</v>
      </c>
      <c r="AE108" s="36" t="str">
        <f t="shared" si="199"/>
        <v>2</v>
      </c>
      <c r="AF108" s="36"/>
      <c r="AG108" s="6" t="s">
        <v>2080</v>
      </c>
      <c r="AH108" s="36" t="str">
        <f t="shared" si="56"/>
        <v>5</v>
      </c>
      <c r="AI108" s="6">
        <v>100</v>
      </c>
      <c r="AJ108" s="6" t="s">
        <v>2035</v>
      </c>
      <c r="AK108" s="36" t="str">
        <f t="shared" si="57"/>
        <v>1</v>
      </c>
      <c r="AL108" s="36" t="s">
        <v>2093</v>
      </c>
      <c r="AM108" s="6" t="str">
        <f t="shared" si="58"/>
        <v>2</v>
      </c>
      <c r="AN108" s="7">
        <v>25</v>
      </c>
      <c r="AO108" s="6" t="b">
        <v>0</v>
      </c>
      <c r="AP108" s="6" t="s">
        <v>2034</v>
      </c>
      <c r="AQ108" s="36" t="str">
        <f t="shared" si="59"/>
        <v>0</v>
      </c>
      <c r="AR108" s="6">
        <v>0</v>
      </c>
      <c r="AS108" s="6" t="s">
        <v>2291</v>
      </c>
      <c r="AT108" s="32" t="str">
        <f t="shared" si="60"/>
        <v>49</v>
      </c>
      <c r="AU108" s="5" t="s">
        <v>2034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1295</v>
      </c>
      <c r="D109" s="10" t="s">
        <v>2187</v>
      </c>
      <c r="E109" s="7">
        <v>2</v>
      </c>
      <c r="F109" s="6" t="s">
        <v>2086</v>
      </c>
      <c r="G109" s="36" t="str">
        <f t="shared" si="83"/>
        <v>1</v>
      </c>
      <c r="H109" s="6" t="s">
        <v>2078</v>
      </c>
      <c r="I109" s="36" t="str">
        <f t="shared" si="49"/>
        <v>2</v>
      </c>
      <c r="J109" s="6" t="s">
        <v>2078</v>
      </c>
      <c r="K109" s="36" t="str">
        <f t="shared" si="50"/>
        <v>2</v>
      </c>
      <c r="L109" s="6">
        <v>100</v>
      </c>
      <c r="M109" s="6" t="s">
        <v>2054</v>
      </c>
      <c r="N109" s="36" t="str">
        <f t="shared" si="51"/>
        <v>21</v>
      </c>
      <c r="O109" s="36" t="s">
        <v>2093</v>
      </c>
      <c r="P109" s="6" t="str">
        <f t="shared" si="52"/>
        <v>2</v>
      </c>
      <c r="Q109" s="6">
        <v>100</v>
      </c>
      <c r="R109" s="6" t="b">
        <v>0</v>
      </c>
      <c r="S109" s="6" t="s">
        <v>2034</v>
      </c>
      <c r="T109" s="36" t="str">
        <f t="shared" si="53"/>
        <v>0</v>
      </c>
      <c r="U109" s="6">
        <v>0</v>
      </c>
      <c r="V109" s="6" t="s">
        <v>2286</v>
      </c>
      <c r="W109" s="32" t="str">
        <f t="shared" si="54"/>
        <v>1</v>
      </c>
      <c r="X109" s="5" t="s">
        <v>2034</v>
      </c>
      <c r="Y109" s="32" t="str">
        <f t="shared" si="55"/>
        <v>0</v>
      </c>
      <c r="Z109" s="7">
        <v>0</v>
      </c>
      <c r="AA109" s="5" t="b">
        <v>1</v>
      </c>
      <c r="AB109" s="6" t="s">
        <v>2087</v>
      </c>
      <c r="AC109" s="36" t="str">
        <f t="shared" ref="AC109" si="200">IF(AB109="","",LEFT(AB109,FIND(" ",SUBSTITUTE(AB109,":"," "))-1))</f>
        <v>2</v>
      </c>
      <c r="AD109" s="6" t="s">
        <v>2078</v>
      </c>
      <c r="AE109" s="36" t="str">
        <f t="shared" si="199"/>
        <v>2</v>
      </c>
      <c r="AF109" s="36"/>
      <c r="AG109" s="6" t="s">
        <v>2080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2035</v>
      </c>
      <c r="AK109" s="36" t="str">
        <f t="shared" ref="AK109" si="202">IF(AJ109="","",LEFT(AJ109,FIND(" ",SUBSTITUTE(AJ109,":"," "))-1))</f>
        <v>1</v>
      </c>
      <c r="AL109" s="36" t="s">
        <v>2093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2034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2291</v>
      </c>
      <c r="AT109" s="32" t="str">
        <f t="shared" ref="AT109" si="205">IF(AS109="","",LEFT(AS109,FIND(" ",SUBSTITUTE(AS109,":"," "))-1))</f>
        <v>49</v>
      </c>
      <c r="AU109" s="5" t="s">
        <v>2034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306</v>
      </c>
      <c r="D110" s="10" t="s">
        <v>2555</v>
      </c>
      <c r="E110" s="7">
        <v>2</v>
      </c>
      <c r="F110" s="6" t="s">
        <v>2086</v>
      </c>
      <c r="G110" s="36" t="str">
        <f t="shared" si="83"/>
        <v>1</v>
      </c>
      <c r="H110" s="6" t="s">
        <v>2078</v>
      </c>
      <c r="I110" s="36" t="str">
        <f t="shared" si="49"/>
        <v>2</v>
      </c>
      <c r="J110" s="6" t="s">
        <v>2078</v>
      </c>
      <c r="K110" s="36" t="str">
        <f t="shared" si="50"/>
        <v>2</v>
      </c>
      <c r="L110" s="6">
        <v>100</v>
      </c>
      <c r="M110" s="6" t="s">
        <v>2033</v>
      </c>
      <c r="N110" s="36" t="str">
        <f t="shared" si="51"/>
        <v>10</v>
      </c>
      <c r="O110" s="36" t="s">
        <v>2093</v>
      </c>
      <c r="P110" s="6" t="str">
        <f t="shared" si="52"/>
        <v>2</v>
      </c>
      <c r="Q110" s="6">
        <v>70</v>
      </c>
      <c r="R110" s="6" t="b">
        <v>0</v>
      </c>
      <c r="S110" s="6" t="s">
        <v>2034</v>
      </c>
      <c r="T110" s="36" t="str">
        <f t="shared" si="53"/>
        <v>0</v>
      </c>
      <c r="U110" s="6">
        <v>0</v>
      </c>
      <c r="V110" s="6" t="s">
        <v>2286</v>
      </c>
      <c r="W110" s="32" t="str">
        <f t="shared" si="54"/>
        <v>1</v>
      </c>
      <c r="X110" s="5" t="s">
        <v>2034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1256</v>
      </c>
      <c r="D111" s="10" t="s">
        <v>2556</v>
      </c>
      <c r="E111" s="7">
        <v>2</v>
      </c>
      <c r="F111" s="6" t="s">
        <v>2086</v>
      </c>
      <c r="G111" s="36" t="str">
        <f t="shared" si="83"/>
        <v>1</v>
      </c>
      <c r="H111" s="6" t="s">
        <v>2078</v>
      </c>
      <c r="I111" s="36" t="str">
        <f t="shared" si="49"/>
        <v>2</v>
      </c>
      <c r="J111" s="6" t="s">
        <v>2078</v>
      </c>
      <c r="K111" s="36" t="str">
        <f t="shared" si="50"/>
        <v>2</v>
      </c>
      <c r="L111" s="6">
        <v>100</v>
      </c>
      <c r="M111" s="6" t="s">
        <v>2033</v>
      </c>
      <c r="N111" s="36" t="str">
        <f t="shared" si="51"/>
        <v>10</v>
      </c>
      <c r="O111" s="36" t="s">
        <v>2093</v>
      </c>
      <c r="P111" s="6" t="str">
        <f t="shared" si="52"/>
        <v>2</v>
      </c>
      <c r="Q111" s="6">
        <v>70</v>
      </c>
      <c r="R111" s="6" t="b">
        <v>0</v>
      </c>
      <c r="S111" s="6" t="s">
        <v>2034</v>
      </c>
      <c r="T111" s="36" t="str">
        <f t="shared" si="53"/>
        <v>0</v>
      </c>
      <c r="U111" s="6">
        <v>0</v>
      </c>
      <c r="V111" s="6" t="s">
        <v>2286</v>
      </c>
      <c r="W111" s="32" t="str">
        <f t="shared" si="54"/>
        <v>1</v>
      </c>
      <c r="X111" s="5" t="s">
        <v>2034</v>
      </c>
      <c r="Y111" s="32" t="str">
        <f t="shared" si="55"/>
        <v>0</v>
      </c>
      <c r="Z111" s="7">
        <v>0</v>
      </c>
      <c r="AA111" s="5" t="b">
        <v>1</v>
      </c>
      <c r="AB111" s="6" t="s">
        <v>2088</v>
      </c>
      <c r="AC111" s="36" t="str">
        <f t="shared" si="84"/>
        <v>3</v>
      </c>
      <c r="AD111" s="6" t="s">
        <v>2078</v>
      </c>
      <c r="AE111" s="36" t="str">
        <f t="shared" si="199"/>
        <v>2</v>
      </c>
      <c r="AF111" s="36"/>
      <c r="AG111" s="6" t="s">
        <v>2078</v>
      </c>
      <c r="AH111" s="36" t="str">
        <f t="shared" si="56"/>
        <v>2</v>
      </c>
      <c r="AI111" s="6">
        <v>25</v>
      </c>
      <c r="AJ111" s="6" t="s">
        <v>2325</v>
      </c>
      <c r="AK111" s="36" t="str">
        <f t="shared" si="57"/>
        <v>30</v>
      </c>
      <c r="AL111" s="36" t="s">
        <v>2093</v>
      </c>
      <c r="AM111" s="6" t="str">
        <f t="shared" si="58"/>
        <v>2</v>
      </c>
      <c r="AN111" s="7">
        <v>10</v>
      </c>
      <c r="AO111" s="6" t="b">
        <v>0</v>
      </c>
      <c r="AP111" s="6" t="s">
        <v>2034</v>
      </c>
      <c r="AQ111" s="36" t="str">
        <f t="shared" si="59"/>
        <v>0</v>
      </c>
      <c r="AR111" s="6">
        <v>0</v>
      </c>
      <c r="AS111" s="6" t="s">
        <v>2034</v>
      </c>
      <c r="AT111" s="32" t="str">
        <f t="shared" si="60"/>
        <v>0</v>
      </c>
      <c r="AU111" s="5" t="s">
        <v>2298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1296</v>
      </c>
      <c r="D112" s="10" t="s">
        <v>2557</v>
      </c>
      <c r="E112" s="7">
        <v>2</v>
      </c>
      <c r="F112" s="6" t="s">
        <v>2086</v>
      </c>
      <c r="G112" s="36" t="str">
        <f t="shared" si="83"/>
        <v>1</v>
      </c>
      <c r="H112" s="6" t="s">
        <v>2078</v>
      </c>
      <c r="I112" s="36" t="str">
        <f t="shared" si="49"/>
        <v>2</v>
      </c>
      <c r="J112" s="6" t="s">
        <v>2078</v>
      </c>
      <c r="K112" s="36" t="str">
        <f t="shared" si="50"/>
        <v>2</v>
      </c>
      <c r="L112" s="6">
        <v>100</v>
      </c>
      <c r="M112" s="6" t="s">
        <v>2033</v>
      </c>
      <c r="N112" s="36" t="str">
        <f t="shared" si="51"/>
        <v>10</v>
      </c>
      <c r="O112" s="36" t="s">
        <v>2093</v>
      </c>
      <c r="P112" s="6" t="str">
        <f t="shared" si="52"/>
        <v>2</v>
      </c>
      <c r="Q112" s="6">
        <v>70</v>
      </c>
      <c r="R112" s="6" t="b">
        <v>0</v>
      </c>
      <c r="S112" s="6" t="s">
        <v>2034</v>
      </c>
      <c r="T112" s="36" t="str">
        <f t="shared" si="53"/>
        <v>0</v>
      </c>
      <c r="U112" s="6">
        <v>0</v>
      </c>
      <c r="V112" s="6" t="s">
        <v>2286</v>
      </c>
      <c r="W112" s="32" t="str">
        <f t="shared" si="54"/>
        <v>1</v>
      </c>
      <c r="X112" s="5" t="s">
        <v>2034</v>
      </c>
      <c r="Y112" s="32" t="str">
        <f t="shared" si="55"/>
        <v>0</v>
      </c>
      <c r="Z112" s="7">
        <v>0</v>
      </c>
      <c r="AA112" s="5" t="b">
        <v>1</v>
      </c>
      <c r="AB112" s="6" t="s">
        <v>2088</v>
      </c>
      <c r="AC112" s="36" t="str">
        <f t="shared" ref="AC112" si="207">IF(AB112="","",LEFT(AB112,FIND(" ",SUBSTITUTE(AB112,":"," "))-1))</f>
        <v>3</v>
      </c>
      <c r="AD112" s="6" t="s">
        <v>2078</v>
      </c>
      <c r="AE112" s="36" t="str">
        <f t="shared" si="199"/>
        <v>2</v>
      </c>
      <c r="AF112" s="36"/>
      <c r="AG112" s="6" t="s">
        <v>2078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2325</v>
      </c>
      <c r="AK112" s="36" t="str">
        <f t="shared" ref="AK112" si="209">IF(AJ112="","",LEFT(AJ112,FIND(" ",SUBSTITUTE(AJ112,":"," "))-1))</f>
        <v>30</v>
      </c>
      <c r="AL112" s="36" t="s">
        <v>2093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2034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2034</v>
      </c>
      <c r="AT112" s="32" t="str">
        <f t="shared" ref="AT112" si="212">IF(AS112="","",LEFT(AS112,FIND(" ",SUBSTITUTE(AS112,":"," "))-1))</f>
        <v>0</v>
      </c>
      <c r="AU112" s="5" t="s">
        <v>2298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307</v>
      </c>
      <c r="D113" s="10" t="s">
        <v>1925</v>
      </c>
      <c r="E113" s="7">
        <v>2</v>
      </c>
      <c r="F113" s="6" t="s">
        <v>2086</v>
      </c>
      <c r="G113" s="36" t="str">
        <f t="shared" si="83"/>
        <v>1</v>
      </c>
      <c r="H113" s="6" t="s">
        <v>2078</v>
      </c>
      <c r="I113" s="36" t="str">
        <f t="shared" si="49"/>
        <v>2</v>
      </c>
      <c r="J113" s="6" t="s">
        <v>2078</v>
      </c>
      <c r="K113" s="36" t="str">
        <f t="shared" si="50"/>
        <v>2</v>
      </c>
      <c r="L113" s="6">
        <v>100</v>
      </c>
      <c r="M113" s="6" t="s">
        <v>2054</v>
      </c>
      <c r="N113" s="36" t="str">
        <f t="shared" si="51"/>
        <v>21</v>
      </c>
      <c r="O113" s="36" t="s">
        <v>2093</v>
      </c>
      <c r="P113" s="6" t="str">
        <f t="shared" si="52"/>
        <v>2</v>
      </c>
      <c r="Q113" s="6">
        <v>100</v>
      </c>
      <c r="R113" s="6" t="b">
        <v>0</v>
      </c>
      <c r="S113" s="6" t="s">
        <v>2034</v>
      </c>
      <c r="T113" s="36" t="str">
        <f t="shared" si="53"/>
        <v>0</v>
      </c>
      <c r="U113" s="6">
        <v>0</v>
      </c>
      <c r="V113" s="6" t="s">
        <v>2286</v>
      </c>
      <c r="W113" s="32" t="str">
        <f t="shared" si="54"/>
        <v>1</v>
      </c>
      <c r="X113" s="5" t="s">
        <v>2034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1257</v>
      </c>
      <c r="D114" s="10" t="s">
        <v>1901</v>
      </c>
      <c r="E114" s="7">
        <v>2</v>
      </c>
      <c r="F114" s="6" t="s">
        <v>2086</v>
      </c>
      <c r="G114" s="36" t="str">
        <f t="shared" si="83"/>
        <v>1</v>
      </c>
      <c r="H114" s="6" t="s">
        <v>2078</v>
      </c>
      <c r="I114" s="36" t="str">
        <f t="shared" si="49"/>
        <v>2</v>
      </c>
      <c r="J114" s="6" t="s">
        <v>2078</v>
      </c>
      <c r="K114" s="36" t="str">
        <f t="shared" si="50"/>
        <v>2</v>
      </c>
      <c r="L114" s="6">
        <v>100</v>
      </c>
      <c r="M114" s="6" t="s">
        <v>2054</v>
      </c>
      <c r="N114" s="36" t="str">
        <f t="shared" si="51"/>
        <v>21</v>
      </c>
      <c r="O114" s="36" t="s">
        <v>2093</v>
      </c>
      <c r="P114" s="6" t="str">
        <f t="shared" si="52"/>
        <v>2</v>
      </c>
      <c r="Q114" s="6">
        <v>100</v>
      </c>
      <c r="R114" s="6" t="b">
        <v>0</v>
      </c>
      <c r="S114" s="6" t="s">
        <v>2034</v>
      </c>
      <c r="T114" s="36" t="str">
        <f t="shared" si="53"/>
        <v>0</v>
      </c>
      <c r="U114" s="6">
        <v>0</v>
      </c>
      <c r="V114" s="6" t="s">
        <v>2286</v>
      </c>
      <c r="W114" s="32" t="str">
        <f t="shared" si="54"/>
        <v>1</v>
      </c>
      <c r="X114" s="5" t="s">
        <v>2034</v>
      </c>
      <c r="Y114" s="32" t="str">
        <f t="shared" si="55"/>
        <v>0</v>
      </c>
      <c r="Z114" s="7">
        <v>0</v>
      </c>
      <c r="AA114" s="5" t="b">
        <v>1</v>
      </c>
      <c r="AB114" s="6" t="s">
        <v>2088</v>
      </c>
      <c r="AC114" s="36" t="str">
        <f t="shared" si="84"/>
        <v>3</v>
      </c>
      <c r="AD114" s="6" t="s">
        <v>2078</v>
      </c>
      <c r="AE114" s="36" t="str">
        <f t="shared" si="199"/>
        <v>2</v>
      </c>
      <c r="AF114" s="36"/>
      <c r="AG114" s="6" t="s">
        <v>2078</v>
      </c>
      <c r="AH114" s="36" t="str">
        <f t="shared" si="56"/>
        <v>2</v>
      </c>
      <c r="AI114" s="6">
        <v>100</v>
      </c>
      <c r="AJ114" s="6" t="s">
        <v>2035</v>
      </c>
      <c r="AK114" s="36" t="str">
        <f t="shared" si="57"/>
        <v>1</v>
      </c>
      <c r="AL114" s="36" t="s">
        <v>2034</v>
      </c>
      <c r="AM114" s="6" t="str">
        <f t="shared" si="58"/>
        <v>0</v>
      </c>
      <c r="AN114" s="7">
        <v>23</v>
      </c>
      <c r="AO114" s="6" t="b">
        <v>0</v>
      </c>
      <c r="AP114" s="6" t="s">
        <v>2034</v>
      </c>
      <c r="AQ114" s="36" t="str">
        <f t="shared" si="59"/>
        <v>0</v>
      </c>
      <c r="AR114" s="6">
        <v>0</v>
      </c>
      <c r="AS114" s="6" t="s">
        <v>2034</v>
      </c>
      <c r="AT114" s="32" t="str">
        <f t="shared" si="60"/>
        <v>0</v>
      </c>
      <c r="AU114" s="5" t="s">
        <v>2364</v>
      </c>
      <c r="AV114" s="32" t="str">
        <f t="shared" si="61"/>
        <v>8</v>
      </c>
      <c r="AW114" s="7">
        <v>2</v>
      </c>
      <c r="AX114" s="5" t="b">
        <v>1</v>
      </c>
      <c r="AY114" s="6" t="s">
        <v>2087</v>
      </c>
      <c r="AZ114" s="36" t="str">
        <f t="shared" si="85"/>
        <v>2</v>
      </c>
      <c r="BA114" s="6" t="s">
        <v>2078</v>
      </c>
      <c r="BB114" s="36" t="str">
        <f t="shared" si="62"/>
        <v>2</v>
      </c>
      <c r="BC114" s="6" t="s">
        <v>2080</v>
      </c>
      <c r="BD114" s="36" t="str">
        <f t="shared" si="63"/>
        <v>5</v>
      </c>
      <c r="BE114" s="6">
        <v>100</v>
      </c>
      <c r="BF114" s="6" t="s">
        <v>2035</v>
      </c>
      <c r="BG114" s="36" t="str">
        <f t="shared" si="64"/>
        <v>1</v>
      </c>
      <c r="BH114" s="36" t="s">
        <v>2093</v>
      </c>
      <c r="BI114" s="6" t="str">
        <f t="shared" si="65"/>
        <v>2</v>
      </c>
      <c r="BJ114" s="7">
        <v>35</v>
      </c>
      <c r="BK114" s="5" t="b">
        <v>0</v>
      </c>
      <c r="BL114" s="6" t="s">
        <v>2034</v>
      </c>
      <c r="BM114" s="36" t="str">
        <f t="shared" si="66"/>
        <v>0</v>
      </c>
      <c r="BN114" s="6">
        <v>0</v>
      </c>
      <c r="BO114" s="6" t="s">
        <v>2291</v>
      </c>
      <c r="BP114" s="32" t="str">
        <f t="shared" si="67"/>
        <v>49</v>
      </c>
      <c r="BQ114" s="5" t="s">
        <v>2034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1297</v>
      </c>
      <c r="D115" s="10" t="s">
        <v>2193</v>
      </c>
      <c r="E115" s="7">
        <v>2</v>
      </c>
      <c r="F115" s="6" t="s">
        <v>2086</v>
      </c>
      <c r="G115" s="36" t="str">
        <f t="shared" si="83"/>
        <v>1</v>
      </c>
      <c r="H115" s="6" t="s">
        <v>2078</v>
      </c>
      <c r="I115" s="36" t="str">
        <f t="shared" si="49"/>
        <v>2</v>
      </c>
      <c r="J115" s="6" t="s">
        <v>2078</v>
      </c>
      <c r="K115" s="36" t="str">
        <f t="shared" si="50"/>
        <v>2</v>
      </c>
      <c r="L115" s="6">
        <v>100</v>
      </c>
      <c r="M115" s="6" t="s">
        <v>2054</v>
      </c>
      <c r="N115" s="36" t="str">
        <f t="shared" si="51"/>
        <v>21</v>
      </c>
      <c r="O115" s="36" t="s">
        <v>2093</v>
      </c>
      <c r="P115" s="6" t="str">
        <f t="shared" si="52"/>
        <v>2</v>
      </c>
      <c r="Q115" s="6">
        <v>100</v>
      </c>
      <c r="R115" s="6" t="b">
        <v>0</v>
      </c>
      <c r="S115" s="6" t="s">
        <v>2034</v>
      </c>
      <c r="T115" s="36" t="str">
        <f t="shared" si="53"/>
        <v>0</v>
      </c>
      <c r="U115" s="6">
        <v>0</v>
      </c>
      <c r="V115" s="6" t="s">
        <v>2286</v>
      </c>
      <c r="W115" s="32" t="str">
        <f t="shared" si="54"/>
        <v>1</v>
      </c>
      <c r="X115" s="5" t="s">
        <v>2034</v>
      </c>
      <c r="Y115" s="32" t="str">
        <f t="shared" si="55"/>
        <v>0</v>
      </c>
      <c r="Z115" s="7">
        <v>0</v>
      </c>
      <c r="AA115" s="5" t="b">
        <v>1</v>
      </c>
      <c r="AB115" s="6" t="s">
        <v>2088</v>
      </c>
      <c r="AC115" s="36" t="str">
        <f t="shared" ref="AC115" si="214">IF(AB115="","",LEFT(AB115,FIND(" ",SUBSTITUTE(AB115,":"," "))-1))</f>
        <v>3</v>
      </c>
      <c r="AD115" s="6" t="s">
        <v>2078</v>
      </c>
      <c r="AE115" s="36" t="str">
        <f t="shared" si="199"/>
        <v>2</v>
      </c>
      <c r="AF115" s="36"/>
      <c r="AG115" s="6" t="s">
        <v>2078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2035</v>
      </c>
      <c r="AK115" s="36" t="str">
        <f t="shared" ref="AK115" si="216">IF(AJ115="","",LEFT(AJ115,FIND(" ",SUBSTITUTE(AJ115,":"," "))-1))</f>
        <v>1</v>
      </c>
      <c r="AL115" s="36" t="s">
        <v>2034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2034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2034</v>
      </c>
      <c r="AT115" s="32" t="str">
        <f t="shared" ref="AT115" si="219">IF(AS115="","",LEFT(AS115,FIND(" ",SUBSTITUTE(AS115,":"," "))-1))</f>
        <v>0</v>
      </c>
      <c r="AU115" s="5" t="s">
        <v>2364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2087</v>
      </c>
      <c r="AZ115" s="36" t="str">
        <f t="shared" ref="AZ115" si="221">IF(AY115="","",LEFT(AY115,FIND(" ",SUBSTITUTE(AY115,":"," "))-1))</f>
        <v>2</v>
      </c>
      <c r="BA115" s="6" t="s">
        <v>2078</v>
      </c>
      <c r="BB115" s="36" t="str">
        <f t="shared" ref="BB115" si="222">IF(BA115="","",LEFT(BA115,FIND(" ",SUBSTITUTE(BA115,":"," "))-1))</f>
        <v>2</v>
      </c>
      <c r="BC115" s="6" t="s">
        <v>2080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2035</v>
      </c>
      <c r="BG115" s="36" t="str">
        <f t="shared" ref="BG115" si="224">IF(BF115="","",LEFT(BF115,FIND(" ",SUBSTITUTE(BF115,":"," "))-1))</f>
        <v>1</v>
      </c>
      <c r="BH115" s="36" t="s">
        <v>2093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2034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2291</v>
      </c>
      <c r="BP115" s="32" t="str">
        <f t="shared" ref="BP115" si="227">IF(BO115="","",LEFT(BO115,FIND(" ",SUBSTITUTE(BO115,":"," "))-1))</f>
        <v>49</v>
      </c>
      <c r="BQ115" s="5" t="s">
        <v>2034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2088</v>
      </c>
      <c r="BV115" s="36" t="str">
        <f t="shared" si="86"/>
        <v>3</v>
      </c>
      <c r="BW115" s="6" t="s">
        <v>2078</v>
      </c>
      <c r="BX115" s="36" t="str">
        <f t="shared" si="69"/>
        <v>2</v>
      </c>
      <c r="BY115" s="6" t="s">
        <v>2078</v>
      </c>
      <c r="BZ115" s="36" t="str">
        <f t="shared" si="70"/>
        <v>2</v>
      </c>
      <c r="CA115" s="6">
        <v>100</v>
      </c>
      <c r="CB115" s="6" t="s">
        <v>2035</v>
      </c>
      <c r="CC115" s="36" t="str">
        <f t="shared" si="71"/>
        <v>1</v>
      </c>
      <c r="CD115" s="36" t="s">
        <v>2034</v>
      </c>
      <c r="CE115" s="6" t="str">
        <f t="shared" si="72"/>
        <v>0</v>
      </c>
      <c r="CF115" s="7">
        <v>10</v>
      </c>
      <c r="CG115" s="5" t="b">
        <v>0</v>
      </c>
      <c r="CH115" s="6" t="s">
        <v>2034</v>
      </c>
      <c r="CI115" s="36" t="str">
        <f t="shared" si="73"/>
        <v>0</v>
      </c>
      <c r="CJ115" s="6">
        <v>0</v>
      </c>
      <c r="CK115" s="6" t="s">
        <v>2034</v>
      </c>
      <c r="CL115" s="32" t="str">
        <f t="shared" si="74"/>
        <v>0</v>
      </c>
      <c r="CM115" s="5" t="s">
        <v>2315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308</v>
      </c>
      <c r="D116" s="10" t="s">
        <v>2198</v>
      </c>
      <c r="E116" s="6">
        <v>2</v>
      </c>
      <c r="F116" s="6" t="s">
        <v>2086</v>
      </c>
      <c r="G116" s="36" t="str">
        <f t="shared" si="83"/>
        <v>1</v>
      </c>
      <c r="H116" s="6" t="s">
        <v>2078</v>
      </c>
      <c r="I116" s="36" t="str">
        <f t="shared" si="49"/>
        <v>2</v>
      </c>
      <c r="J116" s="6" t="s">
        <v>2078</v>
      </c>
      <c r="K116" s="36" t="str">
        <f t="shared" si="50"/>
        <v>2</v>
      </c>
      <c r="L116" s="6">
        <v>100</v>
      </c>
      <c r="M116" s="6" t="s">
        <v>2043</v>
      </c>
      <c r="N116" s="36" t="str">
        <f t="shared" si="51"/>
        <v>9</v>
      </c>
      <c r="O116" s="36" t="s">
        <v>2093</v>
      </c>
      <c r="P116" s="6" t="str">
        <f t="shared" si="52"/>
        <v>2</v>
      </c>
      <c r="Q116" s="6">
        <v>100</v>
      </c>
      <c r="R116" s="6" t="b">
        <v>0</v>
      </c>
      <c r="S116" s="6" t="s">
        <v>2034</v>
      </c>
      <c r="T116" s="36" t="str">
        <f t="shared" si="53"/>
        <v>0</v>
      </c>
      <c r="U116" s="6">
        <v>0</v>
      </c>
      <c r="V116" s="6" t="s">
        <v>2286</v>
      </c>
      <c r="W116" s="32" t="str">
        <f t="shared" si="54"/>
        <v>1</v>
      </c>
      <c r="X116" s="5" t="s">
        <v>2034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1258</v>
      </c>
      <c r="D117" s="10" t="s">
        <v>2199</v>
      </c>
      <c r="E117" s="6">
        <v>2</v>
      </c>
      <c r="F117" s="6" t="s">
        <v>2086</v>
      </c>
      <c r="G117" s="36" t="str">
        <f t="shared" si="83"/>
        <v>1</v>
      </c>
      <c r="H117" s="6" t="s">
        <v>2078</v>
      </c>
      <c r="I117" s="36" t="str">
        <f t="shared" si="49"/>
        <v>2</v>
      </c>
      <c r="J117" s="6" t="s">
        <v>2078</v>
      </c>
      <c r="K117" s="36" t="str">
        <f t="shared" si="50"/>
        <v>2</v>
      </c>
      <c r="L117" s="6">
        <v>100</v>
      </c>
      <c r="M117" s="6" t="s">
        <v>2043</v>
      </c>
      <c r="N117" s="36" t="str">
        <f t="shared" si="51"/>
        <v>9</v>
      </c>
      <c r="O117" s="36" t="s">
        <v>2093</v>
      </c>
      <c r="P117" s="6" t="str">
        <f t="shared" si="52"/>
        <v>2</v>
      </c>
      <c r="Q117" s="6">
        <v>100</v>
      </c>
      <c r="R117" s="6" t="b">
        <v>0</v>
      </c>
      <c r="S117" s="6" t="s">
        <v>2034</v>
      </c>
      <c r="T117" s="36" t="str">
        <f t="shared" si="53"/>
        <v>0</v>
      </c>
      <c r="U117" s="6">
        <v>0</v>
      </c>
      <c r="V117" s="6" t="s">
        <v>2286</v>
      </c>
      <c r="W117" s="32" t="str">
        <f t="shared" si="54"/>
        <v>1</v>
      </c>
      <c r="X117" s="5" t="s">
        <v>2034</v>
      </c>
      <c r="Y117" s="32" t="str">
        <f t="shared" si="55"/>
        <v>0</v>
      </c>
      <c r="Z117" s="5">
        <v>0</v>
      </c>
      <c r="AA117" s="5" t="b">
        <v>1</v>
      </c>
      <c r="AB117" s="6" t="s">
        <v>2088</v>
      </c>
      <c r="AC117" s="36" t="str">
        <f t="shared" si="84"/>
        <v>3</v>
      </c>
      <c r="AD117" s="6" t="s">
        <v>2078</v>
      </c>
      <c r="AE117" s="36" t="str">
        <f t="shared" si="199"/>
        <v>2</v>
      </c>
      <c r="AF117" s="36"/>
      <c r="AG117" s="6" t="s">
        <v>2078</v>
      </c>
      <c r="AH117" s="36" t="str">
        <f t="shared" si="56"/>
        <v>2</v>
      </c>
      <c r="AI117" s="6">
        <v>100</v>
      </c>
      <c r="AJ117" s="6" t="s">
        <v>2325</v>
      </c>
      <c r="AK117" s="36" t="str">
        <f t="shared" si="57"/>
        <v>30</v>
      </c>
      <c r="AL117" s="36" t="s">
        <v>2034</v>
      </c>
      <c r="AM117" s="6" t="str">
        <f t="shared" si="58"/>
        <v>0</v>
      </c>
      <c r="AN117" s="6">
        <v>10</v>
      </c>
      <c r="AO117" s="6" t="b">
        <v>0</v>
      </c>
      <c r="AP117" s="6" t="s">
        <v>2034</v>
      </c>
      <c r="AQ117" s="36" t="str">
        <f t="shared" si="59"/>
        <v>0</v>
      </c>
      <c r="AR117" s="6">
        <v>0</v>
      </c>
      <c r="AS117" s="6" t="s">
        <v>2034</v>
      </c>
      <c r="AT117" s="32" t="str">
        <f t="shared" si="60"/>
        <v>0</v>
      </c>
      <c r="AU117" s="5" t="s">
        <v>2313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1298</v>
      </c>
      <c r="D118" s="10" t="s">
        <v>2200</v>
      </c>
      <c r="E118" s="6">
        <v>2</v>
      </c>
      <c r="F118" s="6" t="s">
        <v>2086</v>
      </c>
      <c r="G118" s="36" t="str">
        <f t="shared" si="83"/>
        <v>1</v>
      </c>
      <c r="H118" s="6" t="s">
        <v>2078</v>
      </c>
      <c r="I118" s="36" t="str">
        <f t="shared" si="49"/>
        <v>2</v>
      </c>
      <c r="J118" s="6" t="s">
        <v>2078</v>
      </c>
      <c r="K118" s="36" t="str">
        <f t="shared" si="50"/>
        <v>2</v>
      </c>
      <c r="L118" s="6">
        <v>100</v>
      </c>
      <c r="M118" s="6" t="s">
        <v>2051</v>
      </c>
      <c r="N118" s="36" t="str">
        <f t="shared" si="51"/>
        <v>18</v>
      </c>
      <c r="O118" s="36" t="s">
        <v>2093</v>
      </c>
      <c r="P118" s="6" t="str">
        <f t="shared" si="52"/>
        <v>2</v>
      </c>
      <c r="Q118" s="6">
        <v>85</v>
      </c>
      <c r="R118" s="6" t="b">
        <v>0</v>
      </c>
      <c r="S118" s="6" t="s">
        <v>2034</v>
      </c>
      <c r="T118" s="36" t="str">
        <f t="shared" si="53"/>
        <v>0</v>
      </c>
      <c r="U118" s="6">
        <v>0</v>
      </c>
      <c r="V118" s="6" t="s">
        <v>2286</v>
      </c>
      <c r="W118" s="32" t="str">
        <f t="shared" si="54"/>
        <v>1</v>
      </c>
      <c r="X118" s="5" t="s">
        <v>2034</v>
      </c>
      <c r="Y118" s="32" t="str">
        <f t="shared" si="55"/>
        <v>0</v>
      </c>
      <c r="Z118" s="5">
        <v>0</v>
      </c>
      <c r="AA118" s="5" t="b">
        <v>1</v>
      </c>
      <c r="AB118" s="6" t="s">
        <v>2088</v>
      </c>
      <c r="AC118" s="36" t="str">
        <f t="shared" ref="AC118" si="229">IF(AB118="","",LEFT(AB118,FIND(" ",SUBSTITUTE(AB118,":"," "))-1))</f>
        <v>3</v>
      </c>
      <c r="AD118" s="6" t="s">
        <v>2078</v>
      </c>
      <c r="AE118" s="36" t="str">
        <f t="shared" si="199"/>
        <v>2</v>
      </c>
      <c r="AF118" s="36"/>
      <c r="AG118" s="6" t="s">
        <v>2078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2325</v>
      </c>
      <c r="AK118" s="36" t="str">
        <f t="shared" ref="AK118" si="231">IF(AJ118="","",LEFT(AJ118,FIND(" ",SUBSTITUTE(AJ118,":"," "))-1))</f>
        <v>30</v>
      </c>
      <c r="AL118" s="36" t="s">
        <v>2034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2034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2034</v>
      </c>
      <c r="AT118" s="32" t="str">
        <f t="shared" ref="AT118" si="234">IF(AS118="","",LEFT(AS118,FIND(" ",SUBSTITUTE(AS118,":"," "))-1))</f>
        <v>0</v>
      </c>
      <c r="AU118" s="5" t="s">
        <v>2313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309</v>
      </c>
      <c r="D119" s="10" t="s">
        <v>1925</v>
      </c>
      <c r="E119" s="7">
        <v>2</v>
      </c>
      <c r="F119" s="6" t="s">
        <v>2086</v>
      </c>
      <c r="G119" s="36" t="str">
        <f t="shared" si="83"/>
        <v>1</v>
      </c>
      <c r="H119" s="6" t="s">
        <v>2078</v>
      </c>
      <c r="I119" s="36" t="str">
        <f t="shared" si="49"/>
        <v>2</v>
      </c>
      <c r="J119" s="6" t="s">
        <v>2078</v>
      </c>
      <c r="K119" s="36" t="str">
        <f t="shared" si="50"/>
        <v>2</v>
      </c>
      <c r="L119" s="6">
        <v>100</v>
      </c>
      <c r="M119" s="6" t="s">
        <v>2054</v>
      </c>
      <c r="N119" s="36" t="str">
        <f t="shared" si="51"/>
        <v>21</v>
      </c>
      <c r="O119" s="36" t="s">
        <v>2093</v>
      </c>
      <c r="P119" s="6" t="str">
        <f t="shared" si="52"/>
        <v>2</v>
      </c>
      <c r="Q119" s="6">
        <v>100</v>
      </c>
      <c r="R119" s="6" t="b">
        <v>0</v>
      </c>
      <c r="S119" s="6" t="s">
        <v>2034</v>
      </c>
      <c r="T119" s="36" t="str">
        <f t="shared" si="53"/>
        <v>0</v>
      </c>
      <c r="U119" s="6">
        <v>0</v>
      </c>
      <c r="V119" s="6" t="s">
        <v>2286</v>
      </c>
      <c r="W119" s="32" t="str">
        <f t="shared" si="54"/>
        <v>1</v>
      </c>
      <c r="X119" s="5" t="s">
        <v>2034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1259</v>
      </c>
      <c r="D120" s="10" t="s">
        <v>1904</v>
      </c>
      <c r="E120" s="7">
        <v>2</v>
      </c>
      <c r="F120" s="6" t="s">
        <v>2086</v>
      </c>
      <c r="G120" s="36" t="str">
        <f t="shared" si="83"/>
        <v>1</v>
      </c>
      <c r="H120" s="6" t="s">
        <v>2078</v>
      </c>
      <c r="I120" s="36" t="str">
        <f t="shared" si="49"/>
        <v>2</v>
      </c>
      <c r="J120" s="6" t="s">
        <v>2078</v>
      </c>
      <c r="K120" s="36" t="str">
        <f t="shared" si="50"/>
        <v>2</v>
      </c>
      <c r="L120" s="6">
        <v>100</v>
      </c>
      <c r="M120" s="6" t="s">
        <v>2033</v>
      </c>
      <c r="N120" s="36" t="str">
        <f t="shared" si="51"/>
        <v>10</v>
      </c>
      <c r="O120" s="36" t="s">
        <v>2093</v>
      </c>
      <c r="P120" s="6" t="str">
        <f t="shared" si="52"/>
        <v>2</v>
      </c>
      <c r="Q120" s="6">
        <v>70</v>
      </c>
      <c r="R120" s="6" t="b">
        <v>0</v>
      </c>
      <c r="S120" s="6" t="s">
        <v>2034</v>
      </c>
      <c r="T120" s="36" t="str">
        <f t="shared" si="53"/>
        <v>0</v>
      </c>
      <c r="U120" s="6">
        <v>0</v>
      </c>
      <c r="V120" s="6" t="s">
        <v>2286</v>
      </c>
      <c r="W120" s="32" t="str">
        <f t="shared" si="54"/>
        <v>1</v>
      </c>
      <c r="X120" s="5" t="s">
        <v>2034</v>
      </c>
      <c r="Y120" s="32" t="str">
        <f t="shared" si="55"/>
        <v>0</v>
      </c>
      <c r="Z120" s="7">
        <v>0</v>
      </c>
      <c r="AA120" s="5" t="b">
        <v>1</v>
      </c>
      <c r="AB120" s="6" t="s">
        <v>2088</v>
      </c>
      <c r="AC120" s="36" t="str">
        <f t="shared" si="84"/>
        <v>3</v>
      </c>
      <c r="AD120" s="6" t="s">
        <v>2078</v>
      </c>
      <c r="AE120" s="36" t="str">
        <f t="shared" si="199"/>
        <v>2</v>
      </c>
      <c r="AF120" s="36"/>
      <c r="AG120" s="6" t="s">
        <v>2078</v>
      </c>
      <c r="AH120" s="36" t="str">
        <f t="shared" si="56"/>
        <v>2</v>
      </c>
      <c r="AI120" s="6">
        <v>100</v>
      </c>
      <c r="AJ120" s="6" t="s">
        <v>2325</v>
      </c>
      <c r="AK120" s="36" t="str">
        <f t="shared" si="57"/>
        <v>30</v>
      </c>
      <c r="AL120" s="36" t="s">
        <v>2034</v>
      </c>
      <c r="AM120" s="6" t="str">
        <f t="shared" si="58"/>
        <v>0</v>
      </c>
      <c r="AN120" s="7">
        <v>10</v>
      </c>
      <c r="AO120" s="6" t="b">
        <v>0</v>
      </c>
      <c r="AP120" s="6" t="s">
        <v>2034</v>
      </c>
      <c r="AQ120" s="36" t="str">
        <f t="shared" si="59"/>
        <v>0</v>
      </c>
      <c r="AR120" s="6">
        <v>0</v>
      </c>
      <c r="AS120" s="6" t="s">
        <v>2034</v>
      </c>
      <c r="AT120" s="32" t="str">
        <f t="shared" si="60"/>
        <v>0</v>
      </c>
      <c r="AU120" s="5" t="s">
        <v>2303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1299</v>
      </c>
      <c r="D121" s="10" t="s">
        <v>2205</v>
      </c>
      <c r="E121" s="7">
        <v>2</v>
      </c>
      <c r="F121" s="6" t="s">
        <v>2086</v>
      </c>
      <c r="G121" s="36" t="str">
        <f t="shared" si="83"/>
        <v>1</v>
      </c>
      <c r="H121" s="6" t="s">
        <v>2078</v>
      </c>
      <c r="I121" s="36" t="str">
        <f t="shared" si="49"/>
        <v>2</v>
      </c>
      <c r="J121" s="6" t="s">
        <v>2078</v>
      </c>
      <c r="K121" s="36" t="str">
        <f t="shared" si="50"/>
        <v>2</v>
      </c>
      <c r="L121" s="6">
        <v>100</v>
      </c>
      <c r="M121" s="6" t="s">
        <v>2044</v>
      </c>
      <c r="N121" s="36" t="str">
        <f t="shared" si="51"/>
        <v>11</v>
      </c>
      <c r="O121" s="36" t="s">
        <v>2093</v>
      </c>
      <c r="P121" s="6" t="str">
        <f t="shared" si="52"/>
        <v>2</v>
      </c>
      <c r="Q121" s="6">
        <v>70</v>
      </c>
      <c r="R121" s="6" t="b">
        <v>0</v>
      </c>
      <c r="S121" s="6" t="s">
        <v>2034</v>
      </c>
      <c r="T121" s="36" t="str">
        <f t="shared" si="53"/>
        <v>0</v>
      </c>
      <c r="U121" s="6">
        <v>0</v>
      </c>
      <c r="V121" s="6" t="s">
        <v>2286</v>
      </c>
      <c r="W121" s="32" t="str">
        <f t="shared" si="54"/>
        <v>1</v>
      </c>
      <c r="X121" s="5" t="s">
        <v>2034</v>
      </c>
      <c r="Y121" s="32" t="str">
        <f t="shared" si="55"/>
        <v>0</v>
      </c>
      <c r="Z121" s="7">
        <v>0</v>
      </c>
      <c r="AA121" s="5" t="b">
        <v>1</v>
      </c>
      <c r="AB121" s="6" t="s">
        <v>2088</v>
      </c>
      <c r="AC121" s="36" t="str">
        <f t="shared" ref="AC121" si="236">IF(AB121="","",LEFT(AB121,FIND(" ",SUBSTITUTE(AB121,":"," "))-1))</f>
        <v>3</v>
      </c>
      <c r="AD121" s="6" t="s">
        <v>2078</v>
      </c>
      <c r="AE121" s="36" t="str">
        <f t="shared" si="199"/>
        <v>2</v>
      </c>
      <c r="AF121" s="36"/>
      <c r="AG121" s="6" t="s">
        <v>2078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2325</v>
      </c>
      <c r="AK121" s="36" t="str">
        <f t="shared" ref="AK121" si="238">IF(AJ121="","",LEFT(AJ121,FIND(" ",SUBSTITUTE(AJ121,":"," "))-1))</f>
        <v>30</v>
      </c>
      <c r="AL121" s="36" t="s">
        <v>2034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2034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2034</v>
      </c>
      <c r="AT121" s="32" t="str">
        <f t="shared" ref="AT121" si="241">IF(AS121="","",LEFT(AS121,FIND(" ",SUBSTITUTE(AS121,":"," "))-1))</f>
        <v>0</v>
      </c>
      <c r="AU121" s="5" t="s">
        <v>2303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310</v>
      </c>
      <c r="D122" s="10" t="s">
        <v>1925</v>
      </c>
      <c r="E122" s="7">
        <v>2</v>
      </c>
      <c r="F122" s="6" t="s">
        <v>2086</v>
      </c>
      <c r="G122" s="36" t="str">
        <f t="shared" si="83"/>
        <v>1</v>
      </c>
      <c r="H122" s="6" t="s">
        <v>2078</v>
      </c>
      <c r="I122" s="36" t="str">
        <f t="shared" si="49"/>
        <v>2</v>
      </c>
      <c r="J122" s="6" t="s">
        <v>2078</v>
      </c>
      <c r="K122" s="36" t="str">
        <f t="shared" si="50"/>
        <v>2</v>
      </c>
      <c r="L122" s="6">
        <v>100</v>
      </c>
      <c r="M122" s="6" t="s">
        <v>2054</v>
      </c>
      <c r="N122" s="36" t="str">
        <f t="shared" si="51"/>
        <v>21</v>
      </c>
      <c r="O122" s="36" t="s">
        <v>2093</v>
      </c>
      <c r="P122" s="6" t="str">
        <f t="shared" si="52"/>
        <v>2</v>
      </c>
      <c r="Q122" s="6">
        <v>100</v>
      </c>
      <c r="R122" s="6" t="b">
        <v>0</v>
      </c>
      <c r="S122" s="6" t="s">
        <v>2034</v>
      </c>
      <c r="T122" s="36" t="str">
        <f t="shared" si="53"/>
        <v>0</v>
      </c>
      <c r="U122" s="6">
        <v>0</v>
      </c>
      <c r="V122" s="6" t="s">
        <v>2286</v>
      </c>
      <c r="W122" s="32" t="str">
        <f t="shared" si="54"/>
        <v>1</v>
      </c>
      <c r="X122" s="5" t="s">
        <v>2034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1260</v>
      </c>
      <c r="D123" s="10" t="s">
        <v>2467</v>
      </c>
      <c r="E123" s="7">
        <v>2</v>
      </c>
      <c r="F123" s="6" t="s">
        <v>2086</v>
      </c>
      <c r="G123" s="36" t="str">
        <f t="shared" si="83"/>
        <v>1</v>
      </c>
      <c r="H123" s="6" t="s">
        <v>2078</v>
      </c>
      <c r="I123" s="36" t="str">
        <f t="shared" si="49"/>
        <v>2</v>
      </c>
      <c r="J123" s="6" t="s">
        <v>2078</v>
      </c>
      <c r="K123" s="36" t="str">
        <f t="shared" si="50"/>
        <v>2</v>
      </c>
      <c r="L123" s="6">
        <v>100</v>
      </c>
      <c r="M123" s="6" t="s">
        <v>2054</v>
      </c>
      <c r="N123" s="36" t="str">
        <f t="shared" si="51"/>
        <v>21</v>
      </c>
      <c r="O123" s="36" t="s">
        <v>2093</v>
      </c>
      <c r="P123" s="6" t="str">
        <f t="shared" si="52"/>
        <v>2</v>
      </c>
      <c r="Q123" s="6">
        <v>100</v>
      </c>
      <c r="R123" s="6" t="b">
        <v>0</v>
      </c>
      <c r="S123" s="6" t="s">
        <v>2034</v>
      </c>
      <c r="T123" s="36" t="str">
        <f t="shared" si="53"/>
        <v>0</v>
      </c>
      <c r="U123" s="6">
        <v>0</v>
      </c>
      <c r="V123" s="6" t="s">
        <v>2286</v>
      </c>
      <c r="W123" s="32" t="str">
        <f t="shared" si="54"/>
        <v>1</v>
      </c>
      <c r="X123" s="5" t="s">
        <v>2034</v>
      </c>
      <c r="Y123" s="32" t="str">
        <f t="shared" si="55"/>
        <v>0</v>
      </c>
      <c r="Z123" s="7">
        <v>0</v>
      </c>
      <c r="AA123" s="5" t="b">
        <v>1</v>
      </c>
      <c r="AB123" s="6" t="s">
        <v>2088</v>
      </c>
      <c r="AC123" s="36" t="str">
        <f t="shared" si="84"/>
        <v>3</v>
      </c>
      <c r="AD123" s="6" t="s">
        <v>2078</v>
      </c>
      <c r="AE123" s="36" t="str">
        <f t="shared" si="199"/>
        <v>2</v>
      </c>
      <c r="AF123" s="36"/>
      <c r="AG123" s="6" t="s">
        <v>2078</v>
      </c>
      <c r="AH123" s="36" t="str">
        <f t="shared" si="56"/>
        <v>2</v>
      </c>
      <c r="AI123" s="6">
        <v>100</v>
      </c>
      <c r="AJ123" s="6" t="s">
        <v>2037</v>
      </c>
      <c r="AK123" s="36" t="str">
        <f t="shared" si="57"/>
        <v>3</v>
      </c>
      <c r="AL123" s="36" t="s">
        <v>2034</v>
      </c>
      <c r="AM123" s="6" t="str">
        <f t="shared" si="58"/>
        <v>0</v>
      </c>
      <c r="AN123" s="7">
        <v>15</v>
      </c>
      <c r="AO123" s="6" t="b">
        <v>0</v>
      </c>
      <c r="AP123" s="6" t="s">
        <v>2034</v>
      </c>
      <c r="AQ123" s="36" t="str">
        <f t="shared" si="59"/>
        <v>0</v>
      </c>
      <c r="AR123" s="6">
        <v>0</v>
      </c>
      <c r="AS123" s="6" t="s">
        <v>2034</v>
      </c>
      <c r="AT123" s="32" t="str">
        <f t="shared" si="60"/>
        <v>0</v>
      </c>
      <c r="AU123" s="5" t="s">
        <v>2289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1300</v>
      </c>
      <c r="D124" s="10" t="s">
        <v>2468</v>
      </c>
      <c r="E124" s="7">
        <v>2</v>
      </c>
      <c r="F124" s="6" t="s">
        <v>2086</v>
      </c>
      <c r="G124" s="36" t="str">
        <f t="shared" si="83"/>
        <v>1</v>
      </c>
      <c r="H124" s="6" t="s">
        <v>2078</v>
      </c>
      <c r="I124" s="36" t="str">
        <f t="shared" si="49"/>
        <v>2</v>
      </c>
      <c r="J124" s="6" t="s">
        <v>2078</v>
      </c>
      <c r="K124" s="36" t="str">
        <f t="shared" si="50"/>
        <v>2</v>
      </c>
      <c r="L124" s="6">
        <v>100</v>
      </c>
      <c r="M124" s="6" t="s">
        <v>2054</v>
      </c>
      <c r="N124" s="36" t="str">
        <f t="shared" si="51"/>
        <v>21</v>
      </c>
      <c r="O124" s="36" t="s">
        <v>2093</v>
      </c>
      <c r="P124" s="6" t="str">
        <f t="shared" si="52"/>
        <v>2</v>
      </c>
      <c r="Q124" s="6">
        <v>100</v>
      </c>
      <c r="R124" s="6" t="b">
        <v>0</v>
      </c>
      <c r="S124" s="6" t="s">
        <v>2034</v>
      </c>
      <c r="T124" s="36" t="str">
        <f t="shared" si="53"/>
        <v>0</v>
      </c>
      <c r="U124" s="6">
        <v>0</v>
      </c>
      <c r="V124" s="6" t="s">
        <v>2286</v>
      </c>
      <c r="W124" s="32" t="str">
        <f t="shared" si="54"/>
        <v>1</v>
      </c>
      <c r="X124" s="5" t="s">
        <v>2034</v>
      </c>
      <c r="Y124" s="32" t="str">
        <f t="shared" si="55"/>
        <v>0</v>
      </c>
      <c r="Z124" s="7">
        <v>0</v>
      </c>
      <c r="AA124" s="5" t="b">
        <v>1</v>
      </c>
      <c r="AB124" s="6" t="s">
        <v>2088</v>
      </c>
      <c r="AC124" s="36" t="str">
        <f t="shared" ref="AC124" si="243">IF(AB124="","",LEFT(AB124,FIND(" ",SUBSTITUTE(AB124,":"," "))-1))</f>
        <v>3</v>
      </c>
      <c r="AD124" s="6" t="s">
        <v>2078</v>
      </c>
      <c r="AE124" s="36" t="str">
        <f t="shared" si="199"/>
        <v>2</v>
      </c>
      <c r="AF124" s="36"/>
      <c r="AG124" s="6" t="s">
        <v>2078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2037</v>
      </c>
      <c r="AK124" s="36" t="str">
        <f t="shared" ref="AK124" si="245">IF(AJ124="","",LEFT(AJ124,FIND(" ",SUBSTITUTE(AJ124,":"," "))-1))</f>
        <v>3</v>
      </c>
      <c r="AL124" s="36" t="s">
        <v>2034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2034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2034</v>
      </c>
      <c r="AT124" s="32" t="str">
        <f t="shared" ref="AT124" si="248">IF(AS124="","",LEFT(AS124,FIND(" ",SUBSTITUTE(AS124,":"," "))-1))</f>
        <v>0</v>
      </c>
      <c r="AU124" s="5" t="s">
        <v>2289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311</v>
      </c>
      <c r="D125" s="10" t="s">
        <v>1925</v>
      </c>
      <c r="E125" s="7">
        <v>2</v>
      </c>
      <c r="F125" s="6" t="s">
        <v>2086</v>
      </c>
      <c r="G125" s="36" t="str">
        <f t="shared" si="83"/>
        <v>1</v>
      </c>
      <c r="H125" s="6" t="s">
        <v>2078</v>
      </c>
      <c r="I125" s="36" t="str">
        <f t="shared" si="49"/>
        <v>2</v>
      </c>
      <c r="J125" s="6" t="s">
        <v>2078</v>
      </c>
      <c r="K125" s="36" t="str">
        <f t="shared" si="50"/>
        <v>2</v>
      </c>
      <c r="L125" s="6">
        <v>100</v>
      </c>
      <c r="M125" s="6" t="s">
        <v>2054</v>
      </c>
      <c r="N125" s="36" t="str">
        <f t="shared" si="51"/>
        <v>21</v>
      </c>
      <c r="O125" s="36" t="s">
        <v>2093</v>
      </c>
      <c r="P125" s="6" t="str">
        <f t="shared" si="52"/>
        <v>2</v>
      </c>
      <c r="Q125" s="6">
        <v>100</v>
      </c>
      <c r="R125" s="6" t="b">
        <v>0</v>
      </c>
      <c r="S125" s="6" t="s">
        <v>2034</v>
      </c>
      <c r="T125" s="36" t="str">
        <f t="shared" si="53"/>
        <v>0</v>
      </c>
      <c r="U125" s="6">
        <v>0</v>
      </c>
      <c r="V125" s="6" t="s">
        <v>2286</v>
      </c>
      <c r="W125" s="32" t="str">
        <f t="shared" si="54"/>
        <v>1</v>
      </c>
      <c r="X125" s="5" t="s">
        <v>2034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1261</v>
      </c>
      <c r="D126" s="10" t="s">
        <v>1907</v>
      </c>
      <c r="E126" s="7">
        <v>2</v>
      </c>
      <c r="F126" s="6" t="s">
        <v>2086</v>
      </c>
      <c r="G126" s="36" t="str">
        <f t="shared" si="83"/>
        <v>1</v>
      </c>
      <c r="H126" s="6" t="s">
        <v>2078</v>
      </c>
      <c r="I126" s="36" t="str">
        <f t="shared" si="49"/>
        <v>2</v>
      </c>
      <c r="J126" s="6" t="s">
        <v>2078</v>
      </c>
      <c r="K126" s="36" t="str">
        <f t="shared" si="50"/>
        <v>2</v>
      </c>
      <c r="L126" s="6">
        <v>100</v>
      </c>
      <c r="M126" s="6" t="s">
        <v>2054</v>
      </c>
      <c r="N126" s="36" t="str">
        <f t="shared" si="51"/>
        <v>21</v>
      </c>
      <c r="O126" s="36" t="s">
        <v>2093</v>
      </c>
      <c r="P126" s="6" t="str">
        <f t="shared" si="52"/>
        <v>2</v>
      </c>
      <c r="Q126" s="6">
        <v>100</v>
      </c>
      <c r="R126" s="6" t="b">
        <v>0</v>
      </c>
      <c r="S126" s="6" t="s">
        <v>2034</v>
      </c>
      <c r="T126" s="36" t="str">
        <f t="shared" si="53"/>
        <v>0</v>
      </c>
      <c r="U126" s="6">
        <v>0</v>
      </c>
      <c r="V126" s="6" t="s">
        <v>2286</v>
      </c>
      <c r="W126" s="32" t="str">
        <f t="shared" si="54"/>
        <v>1</v>
      </c>
      <c r="X126" s="5" t="s">
        <v>2034</v>
      </c>
      <c r="Y126" s="32" t="str">
        <f t="shared" si="55"/>
        <v>0</v>
      </c>
      <c r="Z126" s="7">
        <v>0</v>
      </c>
      <c r="AA126" s="5" t="b">
        <v>1</v>
      </c>
      <c r="AB126" s="6" t="s">
        <v>2088</v>
      </c>
      <c r="AC126" s="36" t="str">
        <f t="shared" si="84"/>
        <v>3</v>
      </c>
      <c r="AD126" s="6" t="s">
        <v>2078</v>
      </c>
      <c r="AE126" s="36" t="str">
        <f t="shared" si="199"/>
        <v>2</v>
      </c>
      <c r="AF126" s="36"/>
      <c r="AG126" s="6" t="s">
        <v>2078</v>
      </c>
      <c r="AH126" s="36" t="str">
        <f t="shared" si="56"/>
        <v>2</v>
      </c>
      <c r="AI126" s="6">
        <v>100</v>
      </c>
      <c r="AJ126" s="6" t="s">
        <v>2325</v>
      </c>
      <c r="AK126" s="36" t="str">
        <f t="shared" si="57"/>
        <v>30</v>
      </c>
      <c r="AL126" s="36" t="s">
        <v>2034</v>
      </c>
      <c r="AM126" s="6" t="str">
        <f t="shared" si="58"/>
        <v>0</v>
      </c>
      <c r="AN126" s="7">
        <v>10</v>
      </c>
      <c r="AO126" s="6" t="b">
        <v>0</v>
      </c>
      <c r="AP126" s="6" t="s">
        <v>2034</v>
      </c>
      <c r="AQ126" s="36" t="str">
        <f t="shared" si="59"/>
        <v>0</v>
      </c>
      <c r="AR126" s="6">
        <v>0</v>
      </c>
      <c r="AS126" s="6" t="s">
        <v>2034</v>
      </c>
      <c r="AT126" s="32" t="str">
        <f t="shared" si="60"/>
        <v>0</v>
      </c>
      <c r="AU126" s="5" t="s">
        <v>2304</v>
      </c>
      <c r="AV126" s="32" t="str">
        <f t="shared" si="61"/>
        <v>16</v>
      </c>
      <c r="AW126" s="7">
        <v>2</v>
      </c>
      <c r="AX126" s="5" t="b">
        <v>1</v>
      </c>
      <c r="AY126" s="6" t="s">
        <v>2088</v>
      </c>
      <c r="AZ126" s="36" t="str">
        <f t="shared" si="85"/>
        <v>3</v>
      </c>
      <c r="BA126" s="6" t="s">
        <v>2078</v>
      </c>
      <c r="BB126" s="36" t="str">
        <f t="shared" si="62"/>
        <v>2</v>
      </c>
      <c r="BC126" s="6" t="s">
        <v>2078</v>
      </c>
      <c r="BD126" s="36" t="str">
        <f t="shared" si="63"/>
        <v>2</v>
      </c>
      <c r="BE126" s="6">
        <v>100</v>
      </c>
      <c r="BF126" s="6" t="s">
        <v>2325</v>
      </c>
      <c r="BG126" s="36" t="str">
        <f t="shared" si="64"/>
        <v>30</v>
      </c>
      <c r="BH126" s="36" t="s">
        <v>2034</v>
      </c>
      <c r="BI126" s="6" t="str">
        <f t="shared" si="65"/>
        <v>0</v>
      </c>
      <c r="BJ126" s="7">
        <v>10</v>
      </c>
      <c r="BK126" s="5" t="b">
        <v>0</v>
      </c>
      <c r="BL126" s="6" t="s">
        <v>2034</v>
      </c>
      <c r="BM126" s="36" t="str">
        <f>IF(BL126="","",LEFT(BL126,FIND(" ",SUBSTITUTE(BL126,":"," "))-1))</f>
        <v>0</v>
      </c>
      <c r="BN126" s="6">
        <v>0</v>
      </c>
      <c r="BO126" s="6" t="s">
        <v>2034</v>
      </c>
      <c r="BP126" s="32" t="str">
        <f t="shared" si="67"/>
        <v>0</v>
      </c>
      <c r="BQ126" s="5" t="s">
        <v>2303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1301</v>
      </c>
      <c r="D127" s="10" t="s">
        <v>2210</v>
      </c>
      <c r="E127" s="7">
        <v>2</v>
      </c>
      <c r="F127" s="6" t="s">
        <v>2086</v>
      </c>
      <c r="G127" s="36" t="str">
        <f t="shared" si="83"/>
        <v>1</v>
      </c>
      <c r="H127" s="6" t="s">
        <v>2078</v>
      </c>
      <c r="I127" s="36" t="str">
        <f t="shared" si="49"/>
        <v>2</v>
      </c>
      <c r="J127" s="6" t="s">
        <v>2078</v>
      </c>
      <c r="K127" s="36" t="str">
        <f t="shared" si="50"/>
        <v>2</v>
      </c>
      <c r="L127" s="6">
        <v>100</v>
      </c>
      <c r="M127" s="6" t="s">
        <v>2054</v>
      </c>
      <c r="N127" s="36" t="str">
        <f t="shared" si="51"/>
        <v>21</v>
      </c>
      <c r="O127" s="36" t="s">
        <v>2093</v>
      </c>
      <c r="P127" s="6" t="str">
        <f t="shared" si="52"/>
        <v>2</v>
      </c>
      <c r="Q127" s="6">
        <v>100</v>
      </c>
      <c r="R127" s="6" t="b">
        <v>0</v>
      </c>
      <c r="S127" s="6" t="s">
        <v>2034</v>
      </c>
      <c r="T127" s="36" t="str">
        <f t="shared" si="53"/>
        <v>0</v>
      </c>
      <c r="U127" s="6">
        <v>0</v>
      </c>
      <c r="V127" s="6" t="s">
        <v>2286</v>
      </c>
      <c r="W127" s="32" t="str">
        <f t="shared" si="54"/>
        <v>1</v>
      </c>
      <c r="X127" s="5" t="s">
        <v>2034</v>
      </c>
      <c r="Y127" s="32" t="str">
        <f t="shared" si="55"/>
        <v>0</v>
      </c>
      <c r="Z127" s="7">
        <v>0</v>
      </c>
      <c r="AA127" s="5" t="b">
        <v>1</v>
      </c>
      <c r="AB127" s="6" t="s">
        <v>2088</v>
      </c>
      <c r="AC127" s="36" t="str">
        <f t="shared" ref="AC127" si="250">IF(AB127="","",LEFT(AB127,FIND(" ",SUBSTITUTE(AB127,":"," "))-1))</f>
        <v>3</v>
      </c>
      <c r="AD127" s="6" t="s">
        <v>2078</v>
      </c>
      <c r="AE127" s="36" t="str">
        <f t="shared" si="199"/>
        <v>2</v>
      </c>
      <c r="AF127" s="36"/>
      <c r="AG127" s="6" t="s">
        <v>2078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2325</v>
      </c>
      <c r="AK127" s="36" t="str">
        <f t="shared" ref="AK127" si="252">IF(AJ127="","",LEFT(AJ127,FIND(" ",SUBSTITUTE(AJ127,":"," "))-1))</f>
        <v>30</v>
      </c>
      <c r="AL127" s="36" t="s">
        <v>2034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2034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2034</v>
      </c>
      <c r="AT127" s="32" t="str">
        <f t="shared" ref="AT127" si="255">IF(AS127="","",LEFT(AS127,FIND(" ",SUBSTITUTE(AS127,":"," "))-1))</f>
        <v>0</v>
      </c>
      <c r="AU127" s="5" t="s">
        <v>2304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2088</v>
      </c>
      <c r="AZ127" s="36" t="str">
        <f t="shared" ref="AZ127" si="257">IF(AY127="","",LEFT(AY127,FIND(" ",SUBSTITUTE(AY127,":"," "))-1))</f>
        <v>3</v>
      </c>
      <c r="BA127" s="6" t="s">
        <v>2078</v>
      </c>
      <c r="BB127" s="36" t="str">
        <f t="shared" ref="BB127" si="258">IF(BA127="","",LEFT(BA127,FIND(" ",SUBSTITUTE(BA127,":"," "))-1))</f>
        <v>2</v>
      </c>
      <c r="BC127" s="6" t="s">
        <v>2078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2325</v>
      </c>
      <c r="BG127" s="36" t="str">
        <f t="shared" ref="BG127" si="260">IF(BF127="","",LEFT(BF127,FIND(" ",SUBSTITUTE(BF127,":"," "))-1))</f>
        <v>30</v>
      </c>
      <c r="BH127" s="36" t="s">
        <v>2034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2034</v>
      </c>
      <c r="BM127" s="36" t="str">
        <f>IF(BL127="","",LEFT(BL127,FIND(" ",SUBSTITUTE(BL127,":"," "))-1))</f>
        <v>0</v>
      </c>
      <c r="BN127" s="6">
        <v>0</v>
      </c>
      <c r="BO127" s="6" t="s">
        <v>2034</v>
      </c>
      <c r="BP127" s="32" t="str">
        <f t="shared" ref="BP127" si="262">IF(BO127="","",LEFT(BO127,FIND(" ",SUBSTITUTE(BO127,":"," "))-1))</f>
        <v>0</v>
      </c>
      <c r="BQ127" s="5" t="s">
        <v>2303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312</v>
      </c>
      <c r="D128" s="10" t="s">
        <v>1925</v>
      </c>
      <c r="E128" s="7">
        <v>2</v>
      </c>
      <c r="F128" s="6" t="s">
        <v>2086</v>
      </c>
      <c r="G128" s="36" t="str">
        <f t="shared" si="83"/>
        <v>1</v>
      </c>
      <c r="H128" s="6" t="s">
        <v>2078</v>
      </c>
      <c r="I128" s="36" t="str">
        <f t="shared" si="49"/>
        <v>2</v>
      </c>
      <c r="J128" s="6" t="s">
        <v>2078</v>
      </c>
      <c r="K128" s="36" t="str">
        <f t="shared" si="50"/>
        <v>2</v>
      </c>
      <c r="L128" s="6">
        <v>100</v>
      </c>
      <c r="M128" s="6" t="s">
        <v>2054</v>
      </c>
      <c r="N128" s="36" t="str">
        <f t="shared" si="51"/>
        <v>21</v>
      </c>
      <c r="O128" s="36" t="s">
        <v>2093</v>
      </c>
      <c r="P128" s="6" t="str">
        <f t="shared" si="52"/>
        <v>2</v>
      </c>
      <c r="Q128" s="6">
        <v>100</v>
      </c>
      <c r="R128" s="6" t="b">
        <v>0</v>
      </c>
      <c r="S128" s="6" t="s">
        <v>2034</v>
      </c>
      <c r="T128" s="36" t="str">
        <f t="shared" si="53"/>
        <v>0</v>
      </c>
      <c r="U128" s="6">
        <v>0</v>
      </c>
      <c r="V128" s="6" t="s">
        <v>2286</v>
      </c>
      <c r="W128" s="32" t="str">
        <f t="shared" si="54"/>
        <v>1</v>
      </c>
      <c r="X128" s="5" t="s">
        <v>2034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1262</v>
      </c>
      <c r="D129" s="10" t="s">
        <v>2365</v>
      </c>
      <c r="E129" s="7">
        <v>2</v>
      </c>
      <c r="F129" s="6" t="s">
        <v>2086</v>
      </c>
      <c r="G129" s="36" t="str">
        <f t="shared" si="83"/>
        <v>1</v>
      </c>
      <c r="H129" s="6" t="s">
        <v>2078</v>
      </c>
      <c r="I129" s="36" t="str">
        <f t="shared" si="49"/>
        <v>2</v>
      </c>
      <c r="J129" s="6" t="s">
        <v>2078</v>
      </c>
      <c r="K129" s="36" t="str">
        <f t="shared" si="50"/>
        <v>2</v>
      </c>
      <c r="L129" s="6">
        <v>100</v>
      </c>
      <c r="M129" s="6" t="s">
        <v>2054</v>
      </c>
      <c r="N129" s="36" t="str">
        <f t="shared" si="51"/>
        <v>21</v>
      </c>
      <c r="O129" s="36" t="s">
        <v>2093</v>
      </c>
      <c r="P129" s="6" t="str">
        <f t="shared" si="52"/>
        <v>2</v>
      </c>
      <c r="Q129" s="6">
        <v>100</v>
      </c>
      <c r="R129" s="6" t="b">
        <v>0</v>
      </c>
      <c r="S129" s="6" t="s">
        <v>2034</v>
      </c>
      <c r="T129" s="36" t="str">
        <f t="shared" si="53"/>
        <v>0</v>
      </c>
      <c r="U129" s="6">
        <v>0</v>
      </c>
      <c r="V129" s="6" t="s">
        <v>2286</v>
      </c>
      <c r="W129" s="32" t="str">
        <f t="shared" si="54"/>
        <v>1</v>
      </c>
      <c r="X129" s="5" t="s">
        <v>2034</v>
      </c>
      <c r="Y129" s="32" t="str">
        <f t="shared" si="55"/>
        <v>0</v>
      </c>
      <c r="Z129" s="7">
        <v>0</v>
      </c>
      <c r="AA129" s="5" t="b">
        <v>1</v>
      </c>
      <c r="AB129" s="6" t="s">
        <v>2088</v>
      </c>
      <c r="AC129" s="36" t="str">
        <f t="shared" si="84"/>
        <v>3</v>
      </c>
      <c r="AD129" s="6" t="s">
        <v>2078</v>
      </c>
      <c r="AE129" s="36" t="str">
        <f t="shared" si="199"/>
        <v>2</v>
      </c>
      <c r="AF129" s="36"/>
      <c r="AG129" s="6" t="s">
        <v>2078</v>
      </c>
      <c r="AH129" s="36" t="str">
        <f t="shared" si="56"/>
        <v>2</v>
      </c>
      <c r="AI129" s="6">
        <v>100</v>
      </c>
      <c r="AJ129" s="6" t="s">
        <v>2325</v>
      </c>
      <c r="AK129" s="36" t="str">
        <f t="shared" si="57"/>
        <v>30</v>
      </c>
      <c r="AL129" s="36" t="s">
        <v>2034</v>
      </c>
      <c r="AM129" s="6" t="str">
        <f t="shared" si="58"/>
        <v>0</v>
      </c>
      <c r="AN129" s="7">
        <v>12</v>
      </c>
      <c r="AO129" s="6" t="b">
        <v>0</v>
      </c>
      <c r="AP129" s="6" t="s">
        <v>2034</v>
      </c>
      <c r="AQ129" s="36" t="str">
        <f t="shared" si="59"/>
        <v>0</v>
      </c>
      <c r="AR129" s="6">
        <v>0</v>
      </c>
      <c r="AS129" s="6" t="s">
        <v>2034</v>
      </c>
      <c r="AT129" s="32" t="str">
        <f t="shared" si="60"/>
        <v>0</v>
      </c>
      <c r="AU129" s="5" t="s">
        <v>2303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1302</v>
      </c>
      <c r="D130" s="10" t="s">
        <v>2366</v>
      </c>
      <c r="E130" s="7">
        <v>2</v>
      </c>
      <c r="F130" s="6" t="s">
        <v>2086</v>
      </c>
      <c r="G130" s="36" t="str">
        <f t="shared" si="83"/>
        <v>1</v>
      </c>
      <c r="H130" s="6" t="s">
        <v>2078</v>
      </c>
      <c r="I130" s="36" t="str">
        <f t="shared" si="49"/>
        <v>2</v>
      </c>
      <c r="J130" s="6" t="s">
        <v>2078</v>
      </c>
      <c r="K130" s="36" t="str">
        <f t="shared" si="50"/>
        <v>2</v>
      </c>
      <c r="L130" s="6">
        <v>100</v>
      </c>
      <c r="M130" s="6" t="s">
        <v>2054</v>
      </c>
      <c r="N130" s="36" t="str">
        <f t="shared" si="51"/>
        <v>21</v>
      </c>
      <c r="O130" s="36" t="s">
        <v>2093</v>
      </c>
      <c r="P130" s="6" t="str">
        <f t="shared" si="52"/>
        <v>2</v>
      </c>
      <c r="Q130" s="6">
        <v>100</v>
      </c>
      <c r="R130" s="6" t="b">
        <v>0</v>
      </c>
      <c r="S130" s="6" t="s">
        <v>2034</v>
      </c>
      <c r="T130" s="36" t="str">
        <f t="shared" si="53"/>
        <v>0</v>
      </c>
      <c r="U130" s="6">
        <v>0</v>
      </c>
      <c r="V130" s="6" t="s">
        <v>2286</v>
      </c>
      <c r="W130" s="32" t="str">
        <f t="shared" si="54"/>
        <v>1</v>
      </c>
      <c r="X130" s="5" t="s">
        <v>2034</v>
      </c>
      <c r="Y130" s="32" t="str">
        <f t="shared" si="55"/>
        <v>0</v>
      </c>
      <c r="Z130" s="7">
        <v>0</v>
      </c>
      <c r="AA130" s="5" t="b">
        <v>1</v>
      </c>
      <c r="AB130" s="6" t="s">
        <v>2088</v>
      </c>
      <c r="AC130" s="36" t="str">
        <f t="shared" ref="AC130" si="264">IF(AB130="","",LEFT(AB130,FIND(" ",SUBSTITUTE(AB130,":"," "))-1))</f>
        <v>3</v>
      </c>
      <c r="AD130" s="6" t="s">
        <v>2078</v>
      </c>
      <c r="AE130" s="36" t="str">
        <f t="shared" si="199"/>
        <v>2</v>
      </c>
      <c r="AF130" s="36"/>
      <c r="AG130" s="6" t="s">
        <v>2078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2325</v>
      </c>
      <c r="AK130" s="36" t="str">
        <f t="shared" ref="AK130" si="266">IF(AJ130="","",LEFT(AJ130,FIND(" ",SUBSTITUTE(AJ130,":"," "))-1))</f>
        <v>30</v>
      </c>
      <c r="AL130" s="36" t="s">
        <v>2034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2034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2034</v>
      </c>
      <c r="AT130" s="32" t="str">
        <f t="shared" ref="AT130" si="269">IF(AS130="","",LEFT(AS130,FIND(" ",SUBSTITUTE(AS130,":"," "))-1))</f>
        <v>0</v>
      </c>
      <c r="AU130" s="5" t="s">
        <v>2303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313</v>
      </c>
      <c r="D131" s="10" t="s">
        <v>1925</v>
      </c>
      <c r="E131" s="6">
        <v>2</v>
      </c>
      <c r="F131" s="6" t="s">
        <v>2086</v>
      </c>
      <c r="G131" s="36" t="str">
        <f t="shared" si="83"/>
        <v>1</v>
      </c>
      <c r="H131" s="6" t="s">
        <v>2078</v>
      </c>
      <c r="I131" s="36" t="str">
        <f t="shared" si="49"/>
        <v>2</v>
      </c>
      <c r="J131" s="6" t="s">
        <v>2078</v>
      </c>
      <c r="K131" s="36" t="str">
        <f t="shared" si="50"/>
        <v>2</v>
      </c>
      <c r="L131" s="6">
        <v>100</v>
      </c>
      <c r="M131" s="6" t="s">
        <v>2054</v>
      </c>
      <c r="N131" s="36" t="str">
        <f t="shared" si="51"/>
        <v>21</v>
      </c>
      <c r="O131" s="36" t="s">
        <v>2093</v>
      </c>
      <c r="P131" s="6" t="str">
        <f t="shared" si="52"/>
        <v>2</v>
      </c>
      <c r="Q131" s="6">
        <v>100</v>
      </c>
      <c r="R131" s="6" t="b">
        <v>0</v>
      </c>
      <c r="S131" s="6" t="s">
        <v>2034</v>
      </c>
      <c r="T131" s="36" t="str">
        <f t="shared" si="53"/>
        <v>0</v>
      </c>
      <c r="U131" s="6">
        <v>0</v>
      </c>
      <c r="V131" s="6" t="s">
        <v>2286</v>
      </c>
      <c r="W131" s="32" t="str">
        <f t="shared" si="54"/>
        <v>1</v>
      </c>
      <c r="X131" s="5" t="s">
        <v>2034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1263</v>
      </c>
      <c r="D132" s="10" t="s">
        <v>1910</v>
      </c>
      <c r="E132" s="6">
        <v>2</v>
      </c>
      <c r="F132" s="6" t="s">
        <v>2086</v>
      </c>
      <c r="G132" s="36" t="str">
        <f t="shared" si="83"/>
        <v>1</v>
      </c>
      <c r="H132" s="6" t="s">
        <v>2078</v>
      </c>
      <c r="I132" s="36" t="str">
        <f t="shared" si="49"/>
        <v>2</v>
      </c>
      <c r="J132" s="6" t="s">
        <v>2078</v>
      </c>
      <c r="K132" s="36" t="str">
        <f t="shared" si="50"/>
        <v>2</v>
      </c>
      <c r="L132" s="6">
        <v>100</v>
      </c>
      <c r="M132" s="6" t="s">
        <v>2054</v>
      </c>
      <c r="N132" s="36" t="str">
        <f t="shared" si="51"/>
        <v>21</v>
      </c>
      <c r="O132" s="36" t="s">
        <v>2093</v>
      </c>
      <c r="P132" s="6" t="str">
        <f t="shared" si="52"/>
        <v>2</v>
      </c>
      <c r="Q132" s="6">
        <v>100</v>
      </c>
      <c r="R132" s="6" t="b">
        <v>0</v>
      </c>
      <c r="S132" s="6" t="s">
        <v>2034</v>
      </c>
      <c r="T132" s="36" t="str">
        <f t="shared" si="53"/>
        <v>0</v>
      </c>
      <c r="U132" s="6">
        <v>0</v>
      </c>
      <c r="V132" s="6" t="s">
        <v>2286</v>
      </c>
      <c r="W132" s="32" t="str">
        <f t="shared" si="54"/>
        <v>1</v>
      </c>
      <c r="X132" s="5" t="s">
        <v>2034</v>
      </c>
      <c r="Y132" s="32" t="str">
        <f t="shared" si="55"/>
        <v>0</v>
      </c>
      <c r="Z132" s="5">
        <v>0</v>
      </c>
      <c r="AA132" s="5" t="b">
        <v>1</v>
      </c>
      <c r="AB132" s="6" t="s">
        <v>2087</v>
      </c>
      <c r="AC132" s="36" t="str">
        <f t="shared" si="84"/>
        <v>2</v>
      </c>
      <c r="AD132" s="6" t="s">
        <v>2078</v>
      </c>
      <c r="AE132" s="36" t="str">
        <f t="shared" si="199"/>
        <v>2</v>
      </c>
      <c r="AF132" s="36"/>
      <c r="AG132" s="6" t="s">
        <v>2080</v>
      </c>
      <c r="AH132" s="36" t="str">
        <f t="shared" si="56"/>
        <v>5</v>
      </c>
      <c r="AI132" s="6">
        <v>100</v>
      </c>
      <c r="AJ132" s="6" t="s">
        <v>2035</v>
      </c>
      <c r="AK132" s="36" t="str">
        <f t="shared" si="57"/>
        <v>1</v>
      </c>
      <c r="AL132" s="36" t="s">
        <v>2093</v>
      </c>
      <c r="AM132" s="6" t="str">
        <f t="shared" si="58"/>
        <v>2</v>
      </c>
      <c r="AN132" s="6">
        <v>20</v>
      </c>
      <c r="AO132" s="6" t="b">
        <v>0</v>
      </c>
      <c r="AP132" s="6" t="s">
        <v>2034</v>
      </c>
      <c r="AQ132" s="36" t="str">
        <f t="shared" si="59"/>
        <v>0</v>
      </c>
      <c r="AR132" s="6">
        <v>0</v>
      </c>
      <c r="AS132" s="6" t="s">
        <v>2034</v>
      </c>
      <c r="AT132" s="32" t="str">
        <f t="shared" si="60"/>
        <v>0</v>
      </c>
      <c r="AU132" s="5" t="s">
        <v>2034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1303</v>
      </c>
      <c r="D133" s="10" t="s">
        <v>2214</v>
      </c>
      <c r="E133" s="6">
        <v>2</v>
      </c>
      <c r="F133" s="6" t="s">
        <v>2086</v>
      </c>
      <c r="G133" s="36" t="str">
        <f t="shared" si="83"/>
        <v>1</v>
      </c>
      <c r="H133" s="6" t="s">
        <v>2078</v>
      </c>
      <c r="I133" s="36" t="str">
        <f t="shared" si="49"/>
        <v>2</v>
      </c>
      <c r="J133" s="6" t="s">
        <v>2078</v>
      </c>
      <c r="K133" s="36" t="str">
        <f t="shared" si="50"/>
        <v>2</v>
      </c>
      <c r="L133" s="6">
        <v>100</v>
      </c>
      <c r="M133" s="6" t="s">
        <v>2054</v>
      </c>
      <c r="N133" s="36" t="str">
        <f t="shared" si="51"/>
        <v>21</v>
      </c>
      <c r="O133" s="36" t="s">
        <v>2093</v>
      </c>
      <c r="P133" s="6" t="str">
        <f t="shared" si="52"/>
        <v>2</v>
      </c>
      <c r="Q133" s="6">
        <v>100</v>
      </c>
      <c r="R133" s="6" t="b">
        <v>0</v>
      </c>
      <c r="S133" s="6" t="s">
        <v>2034</v>
      </c>
      <c r="T133" s="36" t="str">
        <f t="shared" si="53"/>
        <v>0</v>
      </c>
      <c r="U133" s="6">
        <v>0</v>
      </c>
      <c r="V133" s="6" t="s">
        <v>2286</v>
      </c>
      <c r="W133" s="32" t="str">
        <f t="shared" si="54"/>
        <v>1</v>
      </c>
      <c r="X133" s="5" t="s">
        <v>2034</v>
      </c>
      <c r="Y133" s="32" t="str">
        <f t="shared" si="55"/>
        <v>0</v>
      </c>
      <c r="Z133" s="5">
        <v>0</v>
      </c>
      <c r="AA133" s="5" t="b">
        <v>1</v>
      </c>
      <c r="AB133" s="6" t="s">
        <v>2087</v>
      </c>
      <c r="AC133" s="36" t="str">
        <f t="shared" ref="AC133" si="271">IF(AB133="","",LEFT(AB133,FIND(" ",SUBSTITUTE(AB133,":"," "))-1))</f>
        <v>2</v>
      </c>
      <c r="AD133" s="6" t="s">
        <v>2078</v>
      </c>
      <c r="AE133" s="36" t="str">
        <f t="shared" si="199"/>
        <v>2</v>
      </c>
      <c r="AF133" s="36"/>
      <c r="AG133" s="6" t="s">
        <v>2080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2035</v>
      </c>
      <c r="AK133" s="36" t="str">
        <f t="shared" ref="AK133" si="273">IF(AJ133="","",LEFT(AJ133,FIND(" ",SUBSTITUTE(AJ133,":"," "))-1))</f>
        <v>1</v>
      </c>
      <c r="AL133" s="36" t="s">
        <v>2093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2034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2034</v>
      </c>
      <c r="AT133" s="32" t="str">
        <f t="shared" ref="AT133" si="276">IF(AS133="","",LEFT(AS133,FIND(" ",SUBSTITUTE(AS133,":"," "))-1))</f>
        <v>0</v>
      </c>
      <c r="AU133" s="5" t="s">
        <v>2034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314</v>
      </c>
      <c r="D134" s="10" t="s">
        <v>1925</v>
      </c>
      <c r="E134" s="7">
        <v>2</v>
      </c>
      <c r="F134" s="6" t="s">
        <v>2086</v>
      </c>
      <c r="G134" s="36" t="str">
        <f t="shared" si="83"/>
        <v>1</v>
      </c>
      <c r="H134" s="6" t="s">
        <v>2078</v>
      </c>
      <c r="I134" s="36" t="str">
        <f t="shared" si="49"/>
        <v>2</v>
      </c>
      <c r="J134" s="6" t="s">
        <v>2078</v>
      </c>
      <c r="K134" s="36" t="str">
        <f t="shared" si="50"/>
        <v>2</v>
      </c>
      <c r="L134" s="6">
        <v>100</v>
      </c>
      <c r="M134" s="6" t="s">
        <v>2054</v>
      </c>
      <c r="N134" s="36" t="str">
        <f t="shared" si="51"/>
        <v>21</v>
      </c>
      <c r="O134" s="36" t="s">
        <v>2093</v>
      </c>
      <c r="P134" s="6" t="str">
        <f t="shared" si="52"/>
        <v>2</v>
      </c>
      <c r="Q134" s="6">
        <v>100</v>
      </c>
      <c r="R134" s="6" t="b">
        <v>0</v>
      </c>
      <c r="S134" s="6" t="s">
        <v>2034</v>
      </c>
      <c r="T134" s="36" t="str">
        <f t="shared" si="53"/>
        <v>0</v>
      </c>
      <c r="U134" s="6">
        <v>0</v>
      </c>
      <c r="V134" s="6" t="s">
        <v>2286</v>
      </c>
      <c r="W134" s="32" t="str">
        <f t="shared" si="54"/>
        <v>1</v>
      </c>
      <c r="X134" s="5" t="s">
        <v>2034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1264</v>
      </c>
      <c r="D135" s="10" t="s">
        <v>1911</v>
      </c>
      <c r="E135" s="7">
        <v>2</v>
      </c>
      <c r="F135" s="6" t="s">
        <v>2086</v>
      </c>
      <c r="G135" s="36" t="str">
        <f t="shared" si="83"/>
        <v>1</v>
      </c>
      <c r="H135" s="6" t="s">
        <v>2078</v>
      </c>
      <c r="I135" s="36" t="str">
        <f t="shared" si="49"/>
        <v>2</v>
      </c>
      <c r="J135" s="6" t="s">
        <v>2078</v>
      </c>
      <c r="K135" s="36" t="str">
        <f t="shared" si="50"/>
        <v>2</v>
      </c>
      <c r="L135" s="6">
        <v>100</v>
      </c>
      <c r="M135" s="6" t="s">
        <v>2054</v>
      </c>
      <c r="N135" s="36" t="str">
        <f t="shared" si="51"/>
        <v>21</v>
      </c>
      <c r="O135" s="36" t="s">
        <v>2093</v>
      </c>
      <c r="P135" s="6" t="str">
        <f t="shared" si="52"/>
        <v>2</v>
      </c>
      <c r="Q135" s="6">
        <v>100</v>
      </c>
      <c r="R135" s="6" t="b">
        <v>0</v>
      </c>
      <c r="S135" s="6" t="s">
        <v>2034</v>
      </c>
      <c r="T135" s="36" t="str">
        <f t="shared" si="53"/>
        <v>0</v>
      </c>
      <c r="U135" s="6">
        <v>0</v>
      </c>
      <c r="V135" s="6" t="s">
        <v>2286</v>
      </c>
      <c r="W135" s="32" t="str">
        <f t="shared" si="54"/>
        <v>1</v>
      </c>
      <c r="X135" s="5" t="s">
        <v>2034</v>
      </c>
      <c r="Y135" s="32" t="str">
        <f t="shared" si="55"/>
        <v>0</v>
      </c>
      <c r="Z135" s="7">
        <v>0</v>
      </c>
      <c r="AA135" s="5" t="b">
        <v>1</v>
      </c>
      <c r="AB135" s="6" t="s">
        <v>2088</v>
      </c>
      <c r="AC135" s="36" t="str">
        <f t="shared" si="84"/>
        <v>3</v>
      </c>
      <c r="AD135" s="6" t="s">
        <v>2078</v>
      </c>
      <c r="AE135" s="36" t="str">
        <f t="shared" si="199"/>
        <v>2</v>
      </c>
      <c r="AF135" s="36"/>
      <c r="AG135" s="6" t="s">
        <v>2078</v>
      </c>
      <c r="AH135" s="36" t="str">
        <f t="shared" si="56"/>
        <v>2</v>
      </c>
      <c r="AI135" s="6">
        <v>100</v>
      </c>
      <c r="AJ135" s="6" t="s">
        <v>2325</v>
      </c>
      <c r="AK135" s="36" t="str">
        <f t="shared" si="57"/>
        <v>30</v>
      </c>
      <c r="AL135" s="36" t="s">
        <v>2034</v>
      </c>
      <c r="AM135" s="6" t="str">
        <f t="shared" si="58"/>
        <v>0</v>
      </c>
      <c r="AN135" s="7">
        <v>5</v>
      </c>
      <c r="AO135" s="6" t="b">
        <v>0</v>
      </c>
      <c r="AP135" s="6" t="s">
        <v>2034</v>
      </c>
      <c r="AQ135" s="36" t="str">
        <f t="shared" si="59"/>
        <v>0</v>
      </c>
      <c r="AR135" s="6">
        <v>0</v>
      </c>
      <c r="AS135" s="6" t="s">
        <v>2034</v>
      </c>
      <c r="AT135" s="32" t="str">
        <f t="shared" si="60"/>
        <v>0</v>
      </c>
      <c r="AU135" s="5" t="s">
        <v>2304</v>
      </c>
      <c r="AV135" s="32" t="str">
        <f t="shared" si="61"/>
        <v>16</v>
      </c>
      <c r="AW135" s="7">
        <v>3</v>
      </c>
      <c r="AX135" s="5" t="b">
        <v>1</v>
      </c>
      <c r="AY135" s="6" t="s">
        <v>2088</v>
      </c>
      <c r="AZ135" s="36" t="str">
        <f t="shared" si="85"/>
        <v>3</v>
      </c>
      <c r="BA135" s="6" t="s">
        <v>2078</v>
      </c>
      <c r="BB135" s="36" t="str">
        <f t="shared" si="62"/>
        <v>2</v>
      </c>
      <c r="BC135" s="6" t="s">
        <v>2078</v>
      </c>
      <c r="BD135" s="36" t="str">
        <f t="shared" si="63"/>
        <v>2</v>
      </c>
      <c r="BE135" s="6">
        <v>100</v>
      </c>
      <c r="BF135" s="6" t="s">
        <v>2035</v>
      </c>
      <c r="BG135" s="36" t="str">
        <f t="shared" si="64"/>
        <v>1</v>
      </c>
      <c r="BH135" s="36" t="s">
        <v>2034</v>
      </c>
      <c r="BI135" s="6" t="str">
        <f t="shared" si="65"/>
        <v>0</v>
      </c>
      <c r="BJ135" s="7">
        <v>5</v>
      </c>
      <c r="BK135" s="5" t="b">
        <v>0</v>
      </c>
      <c r="BL135" s="6" t="s">
        <v>2034</v>
      </c>
      <c r="BM135" s="36" t="str">
        <f t="shared" si="66"/>
        <v>0</v>
      </c>
      <c r="BN135" s="6">
        <v>0</v>
      </c>
      <c r="BO135" s="6" t="s">
        <v>2034</v>
      </c>
      <c r="BP135" s="32" t="str">
        <f t="shared" si="67"/>
        <v>0</v>
      </c>
      <c r="BQ135" s="5" t="s">
        <v>2305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1304</v>
      </c>
      <c r="D136" s="10" t="s">
        <v>2216</v>
      </c>
      <c r="E136" s="7">
        <v>2</v>
      </c>
      <c r="F136" s="6" t="s">
        <v>2086</v>
      </c>
      <c r="G136" s="36" t="str">
        <f t="shared" si="83"/>
        <v>1</v>
      </c>
      <c r="H136" s="6" t="s">
        <v>2078</v>
      </c>
      <c r="I136" s="36" t="str">
        <f t="shared" si="49"/>
        <v>2</v>
      </c>
      <c r="J136" s="6" t="s">
        <v>2078</v>
      </c>
      <c r="K136" s="36" t="str">
        <f t="shared" si="50"/>
        <v>2</v>
      </c>
      <c r="L136" s="6">
        <v>100</v>
      </c>
      <c r="M136" s="6" t="s">
        <v>2054</v>
      </c>
      <c r="N136" s="36" t="str">
        <f t="shared" si="51"/>
        <v>21</v>
      </c>
      <c r="O136" s="36" t="s">
        <v>2093</v>
      </c>
      <c r="P136" s="6" t="str">
        <f t="shared" si="52"/>
        <v>2</v>
      </c>
      <c r="Q136" s="6">
        <v>100</v>
      </c>
      <c r="R136" s="6" t="b">
        <v>0</v>
      </c>
      <c r="S136" s="6" t="s">
        <v>2034</v>
      </c>
      <c r="T136" s="36" t="str">
        <f t="shared" si="53"/>
        <v>0</v>
      </c>
      <c r="U136" s="6">
        <v>0</v>
      </c>
      <c r="V136" s="6" t="s">
        <v>2286</v>
      </c>
      <c r="W136" s="32" t="str">
        <f t="shared" si="54"/>
        <v>1</v>
      </c>
      <c r="X136" s="5" t="s">
        <v>2034</v>
      </c>
      <c r="Y136" s="32" t="str">
        <f t="shared" si="55"/>
        <v>0</v>
      </c>
      <c r="Z136" s="7">
        <v>0</v>
      </c>
      <c r="AA136" s="5" t="b">
        <v>1</v>
      </c>
      <c r="AB136" s="6" t="s">
        <v>2088</v>
      </c>
      <c r="AC136" s="36" t="str">
        <f t="shared" ref="AC136" si="278">IF(AB136="","",LEFT(AB136,FIND(" ",SUBSTITUTE(AB136,":"," "))-1))</f>
        <v>3</v>
      </c>
      <c r="AD136" s="6" t="s">
        <v>2078</v>
      </c>
      <c r="AE136" s="36" t="str">
        <f t="shared" si="199"/>
        <v>2</v>
      </c>
      <c r="AF136" s="36"/>
      <c r="AG136" s="6" t="s">
        <v>2078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2325</v>
      </c>
      <c r="AK136" s="36" t="str">
        <f t="shared" ref="AK136" si="280">IF(AJ136="","",LEFT(AJ136,FIND(" ",SUBSTITUTE(AJ136,":"," "))-1))</f>
        <v>30</v>
      </c>
      <c r="AL136" s="36" t="s">
        <v>2034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2034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2034</v>
      </c>
      <c r="AT136" s="32" t="str">
        <f t="shared" ref="AT136" si="283">IF(AS136="","",LEFT(AS136,FIND(" ",SUBSTITUTE(AS136,":"," "))-1))</f>
        <v>0</v>
      </c>
      <c r="AU136" s="5" t="s">
        <v>2304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2088</v>
      </c>
      <c r="AZ136" s="36" t="str">
        <f t="shared" ref="AZ136" si="285">IF(AY136="","",LEFT(AY136,FIND(" ",SUBSTITUTE(AY136,":"," "))-1))</f>
        <v>3</v>
      </c>
      <c r="BA136" s="6" t="s">
        <v>2078</v>
      </c>
      <c r="BB136" s="36" t="str">
        <f t="shared" ref="BB136" si="286">IF(BA136="","",LEFT(BA136,FIND(" ",SUBSTITUTE(BA136,":"," "))-1))</f>
        <v>2</v>
      </c>
      <c r="BC136" s="6" t="s">
        <v>2078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2035</v>
      </c>
      <c r="BG136" s="36" t="str">
        <f t="shared" ref="BG136" si="288">IF(BF136="","",LEFT(BF136,FIND(" ",SUBSTITUTE(BF136,":"," "))-1))</f>
        <v>1</v>
      </c>
      <c r="BH136" s="36" t="s">
        <v>2034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2034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2034</v>
      </c>
      <c r="BP136" s="32" t="str">
        <f t="shared" ref="BP136" si="291">IF(BO136="","",LEFT(BO136,FIND(" ",SUBSTITUTE(BO136,":"," "))-1))</f>
        <v>0</v>
      </c>
      <c r="BQ136" s="5" t="s">
        <v>2305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315</v>
      </c>
      <c r="D137" s="10" t="s">
        <v>1925</v>
      </c>
      <c r="E137" s="7">
        <v>2</v>
      </c>
      <c r="F137" s="6" t="s">
        <v>2086</v>
      </c>
      <c r="G137" s="36" t="str">
        <f t="shared" si="83"/>
        <v>1</v>
      </c>
      <c r="H137" s="6" t="s">
        <v>2078</v>
      </c>
      <c r="I137" s="36" t="str">
        <f t="shared" si="49"/>
        <v>2</v>
      </c>
      <c r="J137" s="6" t="s">
        <v>2078</v>
      </c>
      <c r="K137" s="36" t="str">
        <f t="shared" si="50"/>
        <v>2</v>
      </c>
      <c r="L137" s="6">
        <v>100</v>
      </c>
      <c r="M137" s="6" t="s">
        <v>2054</v>
      </c>
      <c r="N137" s="36" t="str">
        <f t="shared" si="51"/>
        <v>21</v>
      </c>
      <c r="O137" s="36" t="s">
        <v>2093</v>
      </c>
      <c r="P137" s="6" t="str">
        <f t="shared" si="52"/>
        <v>2</v>
      </c>
      <c r="Q137" s="6">
        <v>100</v>
      </c>
      <c r="R137" s="6" t="b">
        <v>0</v>
      </c>
      <c r="S137" s="6" t="s">
        <v>2034</v>
      </c>
      <c r="T137" s="36" t="str">
        <f t="shared" si="53"/>
        <v>0</v>
      </c>
      <c r="U137" s="6">
        <v>0</v>
      </c>
      <c r="V137" s="6" t="s">
        <v>2286</v>
      </c>
      <c r="W137" s="32" t="str">
        <f t="shared" si="54"/>
        <v>1</v>
      </c>
      <c r="X137" s="5" t="s">
        <v>2034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1265</v>
      </c>
      <c r="D138" s="10" t="s">
        <v>1913</v>
      </c>
      <c r="E138" s="7">
        <v>2</v>
      </c>
      <c r="F138" s="6" t="s">
        <v>2086</v>
      </c>
      <c r="G138" s="36" t="str">
        <f t="shared" si="83"/>
        <v>1</v>
      </c>
      <c r="H138" s="6" t="s">
        <v>2078</v>
      </c>
      <c r="I138" s="36" t="str">
        <f t="shared" si="49"/>
        <v>2</v>
      </c>
      <c r="J138" s="6" t="s">
        <v>2078</v>
      </c>
      <c r="K138" s="36" t="str">
        <f t="shared" si="50"/>
        <v>2</v>
      </c>
      <c r="L138" s="6">
        <v>100</v>
      </c>
      <c r="M138" s="6" t="s">
        <v>2054</v>
      </c>
      <c r="N138" s="36" t="str">
        <f t="shared" si="51"/>
        <v>21</v>
      </c>
      <c r="O138" s="36" t="s">
        <v>2093</v>
      </c>
      <c r="P138" s="6" t="str">
        <f t="shared" si="52"/>
        <v>2</v>
      </c>
      <c r="Q138" s="6">
        <v>100</v>
      </c>
      <c r="R138" s="6" t="b">
        <v>0</v>
      </c>
      <c r="S138" s="6" t="s">
        <v>2034</v>
      </c>
      <c r="T138" s="36" t="str">
        <f t="shared" si="53"/>
        <v>0</v>
      </c>
      <c r="U138" s="6">
        <v>0</v>
      </c>
      <c r="V138" s="6" t="s">
        <v>2286</v>
      </c>
      <c r="W138" s="32" t="str">
        <f t="shared" si="54"/>
        <v>1</v>
      </c>
      <c r="X138" s="5" t="s">
        <v>2034</v>
      </c>
      <c r="Y138" s="32" t="str">
        <f t="shared" si="55"/>
        <v>0</v>
      </c>
      <c r="Z138" s="7">
        <v>0</v>
      </c>
      <c r="AA138" s="5" t="b">
        <v>1</v>
      </c>
      <c r="AB138" s="6" t="s">
        <v>2088</v>
      </c>
      <c r="AC138" s="36" t="str">
        <f t="shared" si="84"/>
        <v>3</v>
      </c>
      <c r="AD138" s="6" t="s">
        <v>2078</v>
      </c>
      <c r="AE138" s="36" t="str">
        <f t="shared" si="199"/>
        <v>2</v>
      </c>
      <c r="AF138" s="36"/>
      <c r="AG138" s="6" t="s">
        <v>2078</v>
      </c>
      <c r="AH138" s="36" t="str">
        <f t="shared" si="56"/>
        <v>2</v>
      </c>
      <c r="AI138" s="6">
        <v>45</v>
      </c>
      <c r="AJ138" s="6" t="s">
        <v>2325</v>
      </c>
      <c r="AK138" s="36" t="str">
        <f t="shared" si="57"/>
        <v>30</v>
      </c>
      <c r="AL138" s="36" t="s">
        <v>2093</v>
      </c>
      <c r="AM138" s="6" t="str">
        <f t="shared" si="58"/>
        <v>2</v>
      </c>
      <c r="AN138" s="7">
        <v>80</v>
      </c>
      <c r="AO138" s="6" t="b">
        <v>0</v>
      </c>
      <c r="AP138" s="6" t="s">
        <v>2034</v>
      </c>
      <c r="AQ138" s="36" t="str">
        <f t="shared" si="59"/>
        <v>0</v>
      </c>
      <c r="AR138" s="6">
        <v>0</v>
      </c>
      <c r="AS138" s="6" t="s">
        <v>2034</v>
      </c>
      <c r="AT138" s="32" t="str">
        <f t="shared" si="60"/>
        <v>0</v>
      </c>
      <c r="AU138" s="5" t="s">
        <v>2321</v>
      </c>
      <c r="AV138" s="32" t="str">
        <f t="shared" si="61"/>
        <v>64</v>
      </c>
      <c r="AW138" s="7">
        <v>2</v>
      </c>
      <c r="AX138" s="5" t="b">
        <v>1</v>
      </c>
      <c r="AY138" s="6" t="s">
        <v>2088</v>
      </c>
      <c r="AZ138" s="36" t="str">
        <f t="shared" si="85"/>
        <v>3</v>
      </c>
      <c r="BA138" s="6" t="s">
        <v>2078</v>
      </c>
      <c r="BB138" s="36" t="str">
        <f t="shared" si="62"/>
        <v>2</v>
      </c>
      <c r="BC138" s="6" t="s">
        <v>2078</v>
      </c>
      <c r="BD138" s="36" t="str">
        <f t="shared" si="63"/>
        <v>2</v>
      </c>
      <c r="BE138" s="6">
        <v>10</v>
      </c>
      <c r="BF138" s="6" t="s">
        <v>2325</v>
      </c>
      <c r="BG138" s="36" t="str">
        <f t="shared" si="64"/>
        <v>30</v>
      </c>
      <c r="BH138" s="36" t="s">
        <v>2034</v>
      </c>
      <c r="BI138" s="6" t="str">
        <f t="shared" si="65"/>
        <v>0</v>
      </c>
      <c r="BJ138" s="7">
        <v>0</v>
      </c>
      <c r="BK138" s="5" t="b">
        <v>0</v>
      </c>
      <c r="BL138" s="6" t="s">
        <v>2034</v>
      </c>
      <c r="BM138" s="36" t="str">
        <f t="shared" si="66"/>
        <v>0</v>
      </c>
      <c r="BN138" s="6">
        <v>0</v>
      </c>
      <c r="BO138" s="6" t="s">
        <v>2034</v>
      </c>
      <c r="BP138" s="32" t="str">
        <f t="shared" si="67"/>
        <v>0</v>
      </c>
      <c r="BQ138" s="5" t="s">
        <v>2307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1305</v>
      </c>
      <c r="D139" s="10" t="s">
        <v>2218</v>
      </c>
      <c r="E139" s="7">
        <v>2</v>
      </c>
      <c r="F139" s="6" t="s">
        <v>2086</v>
      </c>
      <c r="G139" s="36" t="str">
        <f t="shared" si="83"/>
        <v>1</v>
      </c>
      <c r="H139" s="6" t="s">
        <v>2078</v>
      </c>
      <c r="I139" s="36" t="str">
        <f t="shared" si="49"/>
        <v>2</v>
      </c>
      <c r="J139" s="6" t="s">
        <v>2078</v>
      </c>
      <c r="K139" s="36" t="str">
        <f t="shared" si="50"/>
        <v>2</v>
      </c>
      <c r="L139" s="6">
        <v>100</v>
      </c>
      <c r="M139" s="6" t="s">
        <v>2054</v>
      </c>
      <c r="N139" s="36" t="str">
        <f t="shared" si="51"/>
        <v>21</v>
      </c>
      <c r="O139" s="36" t="s">
        <v>2093</v>
      </c>
      <c r="P139" s="6" t="str">
        <f t="shared" si="52"/>
        <v>2</v>
      </c>
      <c r="Q139" s="6">
        <v>100</v>
      </c>
      <c r="R139" s="6" t="b">
        <v>0</v>
      </c>
      <c r="S139" s="6" t="s">
        <v>2034</v>
      </c>
      <c r="T139" s="36" t="str">
        <f t="shared" si="53"/>
        <v>0</v>
      </c>
      <c r="U139" s="6">
        <v>0</v>
      </c>
      <c r="V139" s="6" t="s">
        <v>2286</v>
      </c>
      <c r="W139" s="32" t="str">
        <f t="shared" si="54"/>
        <v>1</v>
      </c>
      <c r="X139" s="5" t="s">
        <v>2034</v>
      </c>
      <c r="Y139" s="32" t="str">
        <f t="shared" si="55"/>
        <v>0</v>
      </c>
      <c r="Z139" s="7">
        <v>0</v>
      </c>
      <c r="AA139" s="5" t="b">
        <v>1</v>
      </c>
      <c r="AB139" s="6" t="s">
        <v>2088</v>
      </c>
      <c r="AC139" s="36" t="str">
        <f t="shared" ref="AC139" si="293">IF(AB139="","",LEFT(AB139,FIND(" ",SUBSTITUTE(AB139,":"," "))-1))</f>
        <v>3</v>
      </c>
      <c r="AD139" s="6" t="s">
        <v>2078</v>
      </c>
      <c r="AE139" s="36" t="str">
        <f t="shared" ref="AE139:AE170" si="294">IF(AD139="","",LEFT(AD139,FIND(" ",SUBSTITUTE(AD139,":"," "))-1))</f>
        <v>2</v>
      </c>
      <c r="AF139" s="36"/>
      <c r="AG139" s="6" t="s">
        <v>2078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2325</v>
      </c>
      <c r="AK139" s="36" t="str">
        <f t="shared" ref="AK139" si="296">IF(AJ139="","",LEFT(AJ139,FIND(" ",SUBSTITUTE(AJ139,":"," "))-1))</f>
        <v>30</v>
      </c>
      <c r="AL139" s="36" t="s">
        <v>2093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2034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2034</v>
      </c>
      <c r="AT139" s="32" t="str">
        <f t="shared" ref="AT139" si="299">IF(AS139="","",LEFT(AS139,FIND(" ",SUBSTITUTE(AS139,":"," "))-1))</f>
        <v>0</v>
      </c>
      <c r="AU139" s="5" t="s">
        <v>2321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2088</v>
      </c>
      <c r="AZ139" s="36" t="str">
        <f t="shared" ref="AZ139" si="301">IF(AY139="","",LEFT(AY139,FIND(" ",SUBSTITUTE(AY139,":"," "))-1))</f>
        <v>3</v>
      </c>
      <c r="BA139" s="6" t="s">
        <v>2078</v>
      </c>
      <c r="BB139" s="36" t="str">
        <f t="shared" ref="BB139" si="302">IF(BA139="","",LEFT(BA139,FIND(" ",SUBSTITUTE(BA139,":"," "))-1))</f>
        <v>2</v>
      </c>
      <c r="BC139" s="6" t="s">
        <v>2078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2325</v>
      </c>
      <c r="BG139" s="36" t="str">
        <f t="shared" ref="BG139" si="304">IF(BF139="","",LEFT(BF139,FIND(" ",SUBSTITUTE(BF139,":"," "))-1))</f>
        <v>30</v>
      </c>
      <c r="BH139" s="36" t="s">
        <v>2034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2034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2034</v>
      </c>
      <c r="BP139" s="32" t="str">
        <f t="shared" ref="BP139" si="307">IF(BO139="","",LEFT(BO139,FIND(" ",SUBSTITUTE(BO139,":"," "))-1))</f>
        <v>0</v>
      </c>
      <c r="BQ139" s="5" t="s">
        <v>2307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316</v>
      </c>
      <c r="D140" s="10" t="s">
        <v>1925</v>
      </c>
      <c r="E140" s="7">
        <v>2</v>
      </c>
      <c r="F140" s="6" t="s">
        <v>2086</v>
      </c>
      <c r="G140" s="36" t="str">
        <f t="shared" si="83"/>
        <v>1</v>
      </c>
      <c r="H140" s="6" t="s">
        <v>2078</v>
      </c>
      <c r="I140" s="36" t="str">
        <f t="shared" ref="I140:I190" si="309">IF(H140="","",LEFT(H140,FIND(" ",SUBSTITUTE(H140,":"," "))-1))</f>
        <v>2</v>
      </c>
      <c r="J140" s="6" t="s">
        <v>2078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2054</v>
      </c>
      <c r="N140" s="36" t="str">
        <f t="shared" ref="N140:N190" si="311">IF(M140="","",LEFT(M140,FIND(" ",SUBSTITUTE(M140,":"," "))-1))</f>
        <v>21</v>
      </c>
      <c r="O140" s="36" t="s">
        <v>2093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2034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2286</v>
      </c>
      <c r="W140" s="32" t="str">
        <f t="shared" ref="W140:W190" si="314">IF(V140="","",LEFT(V140,FIND(" ",SUBSTITUTE(V140,":"," "))-1))</f>
        <v>1</v>
      </c>
      <c r="X140" s="5" t="s">
        <v>2034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1266</v>
      </c>
      <c r="D141" s="10" t="s">
        <v>1914</v>
      </c>
      <c r="E141" s="7">
        <v>2</v>
      </c>
      <c r="F141" s="6" t="s">
        <v>2086</v>
      </c>
      <c r="G141" s="36" t="str">
        <f t="shared" si="83"/>
        <v>1</v>
      </c>
      <c r="H141" s="6" t="s">
        <v>2078</v>
      </c>
      <c r="I141" s="36" t="str">
        <f t="shared" si="309"/>
        <v>2</v>
      </c>
      <c r="J141" s="6" t="s">
        <v>2078</v>
      </c>
      <c r="K141" s="36" t="str">
        <f t="shared" si="310"/>
        <v>2</v>
      </c>
      <c r="L141" s="6">
        <v>100</v>
      </c>
      <c r="M141" s="6" t="s">
        <v>2054</v>
      </c>
      <c r="N141" s="36" t="str">
        <f t="shared" si="311"/>
        <v>21</v>
      </c>
      <c r="O141" s="36" t="s">
        <v>2093</v>
      </c>
      <c r="P141" s="6" t="str">
        <f t="shared" si="312"/>
        <v>2</v>
      </c>
      <c r="Q141" s="6">
        <v>100</v>
      </c>
      <c r="R141" s="6" t="b">
        <v>0</v>
      </c>
      <c r="S141" s="6" t="s">
        <v>2034</v>
      </c>
      <c r="T141" s="36" t="str">
        <f t="shared" si="313"/>
        <v>0</v>
      </c>
      <c r="U141" s="6">
        <v>0</v>
      </c>
      <c r="V141" s="6" t="s">
        <v>2286</v>
      </c>
      <c r="W141" s="32" t="str">
        <f t="shared" si="314"/>
        <v>1</v>
      </c>
      <c r="X141" s="5" t="s">
        <v>2034</v>
      </c>
      <c r="Y141" s="32" t="str">
        <f t="shared" si="315"/>
        <v>0</v>
      </c>
      <c r="Z141" s="7">
        <v>0</v>
      </c>
      <c r="AA141" s="5" t="b">
        <v>1</v>
      </c>
      <c r="AB141" s="6" t="s">
        <v>2087</v>
      </c>
      <c r="AC141" s="36" t="str">
        <f t="shared" si="84"/>
        <v>2</v>
      </c>
      <c r="AD141" s="6" t="s">
        <v>2078</v>
      </c>
      <c r="AE141" s="36" t="str">
        <f t="shared" si="294"/>
        <v>2</v>
      </c>
      <c r="AF141" s="36"/>
      <c r="AG141" s="6" t="s">
        <v>2080</v>
      </c>
      <c r="AH141" s="36" t="str">
        <f t="shared" si="316"/>
        <v>5</v>
      </c>
      <c r="AI141" s="6">
        <v>100</v>
      </c>
      <c r="AJ141" s="6" t="s">
        <v>2035</v>
      </c>
      <c r="AK141" s="36" t="str">
        <f t="shared" si="317"/>
        <v>1</v>
      </c>
      <c r="AL141" s="36" t="s">
        <v>2093</v>
      </c>
      <c r="AM141" s="6" t="str">
        <f t="shared" si="318"/>
        <v>2</v>
      </c>
      <c r="AN141" s="7">
        <v>25</v>
      </c>
      <c r="AO141" s="6" t="b">
        <v>0</v>
      </c>
      <c r="AP141" s="6" t="s">
        <v>2034</v>
      </c>
      <c r="AQ141" s="36" t="str">
        <f t="shared" si="319"/>
        <v>0</v>
      </c>
      <c r="AR141" s="6">
        <v>0</v>
      </c>
      <c r="AS141" s="6" t="s">
        <v>2291</v>
      </c>
      <c r="AT141" s="32" t="str">
        <f t="shared" si="320"/>
        <v>49</v>
      </c>
      <c r="AU141" s="5" t="s">
        <v>2034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1306</v>
      </c>
      <c r="D142" s="10" t="s">
        <v>2221</v>
      </c>
      <c r="E142" s="7">
        <v>2</v>
      </c>
      <c r="F142" s="6" t="s">
        <v>2086</v>
      </c>
      <c r="G142" s="36" t="str">
        <f t="shared" ref="G142:G190" si="343">IF(F142="","",LEFT(F142,FIND(" ",SUBSTITUTE(F142,":"," "))-1))</f>
        <v>1</v>
      </c>
      <c r="H142" s="6" t="s">
        <v>2078</v>
      </c>
      <c r="I142" s="36" t="str">
        <f t="shared" si="309"/>
        <v>2</v>
      </c>
      <c r="J142" s="6" t="s">
        <v>2078</v>
      </c>
      <c r="K142" s="36" t="str">
        <f t="shared" si="310"/>
        <v>2</v>
      </c>
      <c r="L142" s="6">
        <v>100</v>
      </c>
      <c r="M142" s="6" t="s">
        <v>2054</v>
      </c>
      <c r="N142" s="36" t="str">
        <f t="shared" si="311"/>
        <v>21</v>
      </c>
      <c r="O142" s="36" t="s">
        <v>2093</v>
      </c>
      <c r="P142" s="6" t="str">
        <f t="shared" si="312"/>
        <v>2</v>
      </c>
      <c r="Q142" s="6">
        <v>100</v>
      </c>
      <c r="R142" s="6" t="b">
        <v>0</v>
      </c>
      <c r="S142" s="6" t="s">
        <v>2034</v>
      </c>
      <c r="T142" s="36" t="str">
        <f t="shared" si="313"/>
        <v>0</v>
      </c>
      <c r="U142" s="6">
        <v>0</v>
      </c>
      <c r="V142" s="6" t="s">
        <v>2286</v>
      </c>
      <c r="W142" s="32" t="str">
        <f t="shared" si="314"/>
        <v>1</v>
      </c>
      <c r="X142" s="5" t="s">
        <v>2034</v>
      </c>
      <c r="Y142" s="32" t="str">
        <f t="shared" si="315"/>
        <v>0</v>
      </c>
      <c r="Z142" s="7">
        <v>0</v>
      </c>
      <c r="AA142" s="5" t="b">
        <v>1</v>
      </c>
      <c r="AB142" s="6" t="s">
        <v>2087</v>
      </c>
      <c r="AC142" s="36" t="str">
        <f t="shared" ref="AC142" si="344">IF(AB142="","",LEFT(AB142,FIND(" ",SUBSTITUTE(AB142,":"," "))-1))</f>
        <v>2</v>
      </c>
      <c r="AD142" s="6" t="s">
        <v>2078</v>
      </c>
      <c r="AE142" s="36" t="str">
        <f t="shared" si="294"/>
        <v>2</v>
      </c>
      <c r="AF142" s="36"/>
      <c r="AG142" s="6" t="s">
        <v>2080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2035</v>
      </c>
      <c r="AK142" s="36" t="str">
        <f t="shared" ref="AK142" si="346">IF(AJ142="","",LEFT(AJ142,FIND(" ",SUBSTITUTE(AJ142,":"," "))-1))</f>
        <v>1</v>
      </c>
      <c r="AL142" s="36" t="s">
        <v>2093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2034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2291</v>
      </c>
      <c r="AT142" s="32" t="str">
        <f t="shared" ref="AT142" si="349">IF(AS142="","",LEFT(AS142,FIND(" ",SUBSTITUTE(AS142,":"," "))-1))</f>
        <v>49</v>
      </c>
      <c r="AU142" s="5" t="s">
        <v>2034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317</v>
      </c>
      <c r="D143" s="10" t="s">
        <v>2225</v>
      </c>
      <c r="E143" s="7">
        <v>2</v>
      </c>
      <c r="F143" s="6" t="s">
        <v>2086</v>
      </c>
      <c r="G143" s="36" t="str">
        <f t="shared" si="343"/>
        <v>1</v>
      </c>
      <c r="H143" s="6" t="s">
        <v>2078</v>
      </c>
      <c r="I143" s="36" t="str">
        <f t="shared" si="309"/>
        <v>2</v>
      </c>
      <c r="J143" s="6" t="s">
        <v>2078</v>
      </c>
      <c r="K143" s="36" t="str">
        <f t="shared" si="310"/>
        <v>2</v>
      </c>
      <c r="L143" s="6">
        <v>100</v>
      </c>
      <c r="M143" s="6" t="s">
        <v>2059</v>
      </c>
      <c r="N143" s="36" t="str">
        <f t="shared" si="311"/>
        <v>26</v>
      </c>
      <c r="O143" s="36" t="s">
        <v>2093</v>
      </c>
      <c r="P143" s="6" t="str">
        <f t="shared" si="312"/>
        <v>2</v>
      </c>
      <c r="Q143" s="6">
        <v>100</v>
      </c>
      <c r="R143" s="6" t="b">
        <v>0</v>
      </c>
      <c r="S143" s="6" t="s">
        <v>2034</v>
      </c>
      <c r="T143" s="36" t="str">
        <f t="shared" si="313"/>
        <v>0</v>
      </c>
      <c r="U143" s="6">
        <v>0</v>
      </c>
      <c r="V143" s="6" t="s">
        <v>2286</v>
      </c>
      <c r="W143" s="32" t="str">
        <f t="shared" si="314"/>
        <v>1</v>
      </c>
      <c r="X143" s="5" t="s">
        <v>2034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1267</v>
      </c>
      <c r="D144" s="10" t="s">
        <v>1917</v>
      </c>
      <c r="E144" s="7">
        <v>2</v>
      </c>
      <c r="F144" s="6" t="s">
        <v>2086</v>
      </c>
      <c r="G144" s="36" t="str">
        <f t="shared" si="343"/>
        <v>1</v>
      </c>
      <c r="H144" s="6" t="s">
        <v>2078</v>
      </c>
      <c r="I144" s="36" t="str">
        <f t="shared" si="309"/>
        <v>2</v>
      </c>
      <c r="J144" s="6" t="s">
        <v>2078</v>
      </c>
      <c r="K144" s="36" t="str">
        <f t="shared" si="310"/>
        <v>2</v>
      </c>
      <c r="L144" s="6">
        <v>100</v>
      </c>
      <c r="M144" s="6" t="s">
        <v>2059</v>
      </c>
      <c r="N144" s="36" t="str">
        <f t="shared" si="311"/>
        <v>26</v>
      </c>
      <c r="O144" s="36" t="s">
        <v>2093</v>
      </c>
      <c r="P144" s="6" t="str">
        <f t="shared" si="312"/>
        <v>2</v>
      </c>
      <c r="Q144" s="6">
        <v>100</v>
      </c>
      <c r="R144" s="6" t="b">
        <v>0</v>
      </c>
      <c r="S144" s="6" t="s">
        <v>2034</v>
      </c>
      <c r="T144" s="36" t="str">
        <f t="shared" si="313"/>
        <v>0</v>
      </c>
      <c r="U144" s="6">
        <v>0</v>
      </c>
      <c r="V144" s="6" t="s">
        <v>2286</v>
      </c>
      <c r="W144" s="32" t="str">
        <f t="shared" si="314"/>
        <v>1</v>
      </c>
      <c r="X144" s="5" t="s">
        <v>2034</v>
      </c>
      <c r="Y144" s="32" t="str">
        <f t="shared" si="315"/>
        <v>0</v>
      </c>
      <c r="Z144" s="7">
        <v>0</v>
      </c>
      <c r="AA144" s="5" t="b">
        <v>1</v>
      </c>
      <c r="AB144" s="6" t="s">
        <v>2088</v>
      </c>
      <c r="AC144" s="36" t="str">
        <f t="shared" si="354"/>
        <v>3</v>
      </c>
      <c r="AD144" s="6" t="s">
        <v>2078</v>
      </c>
      <c r="AE144" s="36" t="str">
        <f t="shared" si="294"/>
        <v>2</v>
      </c>
      <c r="AF144" s="36"/>
      <c r="AG144" s="6" t="s">
        <v>2078</v>
      </c>
      <c r="AH144" s="36" t="str">
        <f t="shared" si="316"/>
        <v>2</v>
      </c>
      <c r="AI144" s="6">
        <v>100</v>
      </c>
      <c r="AJ144" s="6" t="s">
        <v>2325</v>
      </c>
      <c r="AK144" s="36" t="str">
        <f t="shared" si="317"/>
        <v>30</v>
      </c>
      <c r="AL144" s="36" t="s">
        <v>2034</v>
      </c>
      <c r="AM144" s="6" t="str">
        <f t="shared" si="318"/>
        <v>0</v>
      </c>
      <c r="AN144" s="7">
        <v>10</v>
      </c>
      <c r="AO144" s="6" t="b">
        <v>0</v>
      </c>
      <c r="AP144" s="6" t="s">
        <v>2034</v>
      </c>
      <c r="AQ144" s="36" t="str">
        <f t="shared" si="319"/>
        <v>0</v>
      </c>
      <c r="AR144" s="6">
        <v>0</v>
      </c>
      <c r="AS144" s="6" t="s">
        <v>2034</v>
      </c>
      <c r="AT144" s="32" t="str">
        <f t="shared" si="320"/>
        <v>0</v>
      </c>
      <c r="AU144" s="5" t="s">
        <v>2304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1307</v>
      </c>
      <c r="D145" s="10" t="s">
        <v>2228</v>
      </c>
      <c r="E145" s="7">
        <v>2</v>
      </c>
      <c r="F145" s="6" t="s">
        <v>2086</v>
      </c>
      <c r="G145" s="36" t="str">
        <f t="shared" si="343"/>
        <v>1</v>
      </c>
      <c r="H145" s="6" t="s">
        <v>2078</v>
      </c>
      <c r="I145" s="36" t="str">
        <f t="shared" si="309"/>
        <v>2</v>
      </c>
      <c r="J145" s="6" t="s">
        <v>2078</v>
      </c>
      <c r="K145" s="36" t="str">
        <f t="shared" si="310"/>
        <v>2</v>
      </c>
      <c r="L145" s="6">
        <v>100</v>
      </c>
      <c r="M145" s="6" t="s">
        <v>2059</v>
      </c>
      <c r="N145" s="36" t="str">
        <f t="shared" si="311"/>
        <v>26</v>
      </c>
      <c r="O145" s="36" t="s">
        <v>2093</v>
      </c>
      <c r="P145" s="6" t="str">
        <f t="shared" si="312"/>
        <v>2</v>
      </c>
      <c r="Q145" s="6">
        <v>100</v>
      </c>
      <c r="R145" s="6" t="b">
        <v>0</v>
      </c>
      <c r="S145" s="6" t="s">
        <v>2034</v>
      </c>
      <c r="T145" s="36" t="str">
        <f t="shared" si="313"/>
        <v>0</v>
      </c>
      <c r="U145" s="6">
        <v>0</v>
      </c>
      <c r="V145" s="6" t="s">
        <v>2286</v>
      </c>
      <c r="W145" s="32" t="str">
        <f t="shared" si="314"/>
        <v>1</v>
      </c>
      <c r="X145" s="5" t="s">
        <v>2034</v>
      </c>
      <c r="Y145" s="32" t="str">
        <f t="shared" si="315"/>
        <v>0</v>
      </c>
      <c r="Z145" s="7">
        <v>0</v>
      </c>
      <c r="AA145" s="5" t="b">
        <v>1</v>
      </c>
      <c r="AB145" s="6" t="s">
        <v>2088</v>
      </c>
      <c r="AC145" s="36" t="str">
        <f t="shared" ref="AC145" si="355">IF(AB145="","",LEFT(AB145,FIND(" ",SUBSTITUTE(AB145,":"," "))-1))</f>
        <v>3</v>
      </c>
      <c r="AD145" s="6" t="s">
        <v>2078</v>
      </c>
      <c r="AE145" s="36" t="str">
        <f t="shared" si="294"/>
        <v>2</v>
      </c>
      <c r="AF145" s="36"/>
      <c r="AG145" s="6" t="s">
        <v>2078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2325</v>
      </c>
      <c r="AK145" s="36" t="str">
        <f t="shared" ref="AK145" si="357">IF(AJ145="","",LEFT(AJ145,FIND(" ",SUBSTITUTE(AJ145,":"," "))-1))</f>
        <v>30</v>
      </c>
      <c r="AL145" s="36" t="s">
        <v>2034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2034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2034</v>
      </c>
      <c r="AT145" s="32" t="str">
        <f t="shared" ref="AT145" si="360">IF(AS145="","",LEFT(AS145,FIND(" ",SUBSTITUTE(AS145,":"," "))-1))</f>
        <v>0</v>
      </c>
      <c r="AU145" s="5" t="s">
        <v>2304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2088</v>
      </c>
      <c r="AZ145" s="36" t="str">
        <f t="shared" si="351"/>
        <v>3</v>
      </c>
      <c r="BA145" s="6" t="s">
        <v>2078</v>
      </c>
      <c r="BB145" s="36" t="str">
        <f t="shared" si="322"/>
        <v>2</v>
      </c>
      <c r="BC145" s="6" t="s">
        <v>2078</v>
      </c>
      <c r="BD145" s="36" t="str">
        <f t="shared" si="323"/>
        <v>2</v>
      </c>
      <c r="BE145" s="6">
        <v>50</v>
      </c>
      <c r="BF145" s="6" t="s">
        <v>2325</v>
      </c>
      <c r="BG145" s="36" t="str">
        <f t="shared" si="324"/>
        <v>30</v>
      </c>
      <c r="BH145" s="36" t="s">
        <v>2093</v>
      </c>
      <c r="BI145" s="6" t="str">
        <f t="shared" si="325"/>
        <v>2</v>
      </c>
      <c r="BJ145" s="7">
        <v>80</v>
      </c>
      <c r="BK145" s="5" t="b">
        <v>0</v>
      </c>
      <c r="BL145" s="6" t="s">
        <v>2034</v>
      </c>
      <c r="BM145" s="36" t="str">
        <f t="shared" si="326"/>
        <v>0</v>
      </c>
      <c r="BN145" s="6">
        <v>0</v>
      </c>
      <c r="BO145" s="6" t="s">
        <v>2034</v>
      </c>
      <c r="BP145" s="32" t="str">
        <f t="shared" si="327"/>
        <v>0</v>
      </c>
      <c r="BQ145" s="5" t="s">
        <v>2321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318</v>
      </c>
      <c r="D146" s="10" t="s">
        <v>2563</v>
      </c>
      <c r="E146" s="6">
        <v>2</v>
      </c>
      <c r="F146" s="6" t="s">
        <v>2086</v>
      </c>
      <c r="G146" s="36" t="str">
        <f t="shared" si="343"/>
        <v>1</v>
      </c>
      <c r="H146" s="6" t="s">
        <v>2078</v>
      </c>
      <c r="I146" s="36" t="str">
        <f t="shared" si="309"/>
        <v>2</v>
      </c>
      <c r="J146" s="6" t="s">
        <v>2078</v>
      </c>
      <c r="K146" s="36" t="str">
        <f t="shared" si="310"/>
        <v>2</v>
      </c>
      <c r="L146" s="6">
        <v>100</v>
      </c>
      <c r="M146" s="6" t="s">
        <v>2044</v>
      </c>
      <c r="N146" s="36" t="str">
        <f t="shared" si="311"/>
        <v>11</v>
      </c>
      <c r="O146" s="36" t="s">
        <v>2093</v>
      </c>
      <c r="P146" s="6" t="str">
        <f t="shared" si="312"/>
        <v>2</v>
      </c>
      <c r="Q146" s="6">
        <v>75</v>
      </c>
      <c r="R146" s="6" t="b">
        <v>0</v>
      </c>
      <c r="S146" s="6" t="s">
        <v>2034</v>
      </c>
      <c r="T146" s="36" t="str">
        <f t="shared" si="313"/>
        <v>0</v>
      </c>
      <c r="U146" s="6">
        <v>0</v>
      </c>
      <c r="V146" s="6" t="s">
        <v>2286</v>
      </c>
      <c r="W146" s="32" t="str">
        <f t="shared" si="314"/>
        <v>1</v>
      </c>
      <c r="X146" s="5" t="s">
        <v>2034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1268</v>
      </c>
      <c r="D147" s="10" t="s">
        <v>2564</v>
      </c>
      <c r="E147" s="6">
        <v>2</v>
      </c>
      <c r="F147" s="6" t="s">
        <v>2086</v>
      </c>
      <c r="G147" s="36" t="str">
        <f t="shared" si="343"/>
        <v>1</v>
      </c>
      <c r="H147" s="6" t="s">
        <v>2078</v>
      </c>
      <c r="I147" s="36" t="str">
        <f t="shared" si="309"/>
        <v>2</v>
      </c>
      <c r="J147" s="6" t="s">
        <v>2078</v>
      </c>
      <c r="K147" s="36" t="str">
        <f t="shared" si="310"/>
        <v>2</v>
      </c>
      <c r="L147" s="6">
        <v>100</v>
      </c>
      <c r="M147" s="6" t="s">
        <v>2044</v>
      </c>
      <c r="N147" s="36" t="str">
        <f t="shared" si="311"/>
        <v>11</v>
      </c>
      <c r="O147" s="36" t="s">
        <v>2093</v>
      </c>
      <c r="P147" s="6" t="str">
        <f t="shared" si="312"/>
        <v>2</v>
      </c>
      <c r="Q147" s="6">
        <v>75</v>
      </c>
      <c r="R147" s="6" t="b">
        <v>0</v>
      </c>
      <c r="S147" s="6" t="s">
        <v>2034</v>
      </c>
      <c r="T147" s="36" t="str">
        <f t="shared" si="313"/>
        <v>0</v>
      </c>
      <c r="U147" s="6">
        <v>0</v>
      </c>
      <c r="V147" s="6" t="s">
        <v>2286</v>
      </c>
      <c r="W147" s="32" t="str">
        <f t="shared" si="314"/>
        <v>1</v>
      </c>
      <c r="X147" s="5" t="s">
        <v>2034</v>
      </c>
      <c r="Y147" s="32" t="str">
        <f t="shared" si="315"/>
        <v>0</v>
      </c>
      <c r="Z147" s="5">
        <v>0</v>
      </c>
      <c r="AA147" s="5" t="b">
        <v>1</v>
      </c>
      <c r="AB147" s="6" t="s">
        <v>2088</v>
      </c>
      <c r="AC147" s="36" t="str">
        <f t="shared" si="354"/>
        <v>3</v>
      </c>
      <c r="AD147" s="6" t="s">
        <v>2078</v>
      </c>
      <c r="AE147" s="36" t="str">
        <f t="shared" si="294"/>
        <v>2</v>
      </c>
      <c r="AF147" s="36"/>
      <c r="AG147" s="6" t="s">
        <v>2078</v>
      </c>
      <c r="AH147" s="36" t="str">
        <f t="shared" si="316"/>
        <v>2</v>
      </c>
      <c r="AI147" s="6">
        <v>70</v>
      </c>
      <c r="AJ147" s="6" t="s">
        <v>2325</v>
      </c>
      <c r="AK147" s="36" t="str">
        <f t="shared" si="317"/>
        <v>30</v>
      </c>
      <c r="AL147" s="36" t="s">
        <v>2093</v>
      </c>
      <c r="AM147" s="6" t="str">
        <f t="shared" si="318"/>
        <v>2</v>
      </c>
      <c r="AN147" s="6">
        <v>65</v>
      </c>
      <c r="AO147" s="6" t="b">
        <v>0</v>
      </c>
      <c r="AP147" s="6" t="s">
        <v>2034</v>
      </c>
      <c r="AQ147" s="36" t="str">
        <f t="shared" si="319"/>
        <v>0</v>
      </c>
      <c r="AR147" s="6">
        <v>0</v>
      </c>
      <c r="AS147" s="6" t="s">
        <v>2034</v>
      </c>
      <c r="AT147" s="32" t="str">
        <f t="shared" si="320"/>
        <v>0</v>
      </c>
      <c r="AU147" s="5" t="s">
        <v>2321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1308</v>
      </c>
      <c r="D148" s="10" t="s">
        <v>2565</v>
      </c>
      <c r="E148" s="6">
        <v>2</v>
      </c>
      <c r="F148" s="6" t="s">
        <v>2086</v>
      </c>
      <c r="G148" s="36" t="str">
        <f t="shared" si="343"/>
        <v>1</v>
      </c>
      <c r="H148" s="6" t="s">
        <v>2078</v>
      </c>
      <c r="I148" s="36" t="str">
        <f t="shared" si="309"/>
        <v>2</v>
      </c>
      <c r="J148" s="6" t="s">
        <v>2078</v>
      </c>
      <c r="K148" s="36" t="str">
        <f t="shared" si="310"/>
        <v>2</v>
      </c>
      <c r="L148" s="6">
        <v>100</v>
      </c>
      <c r="M148" s="6" t="s">
        <v>2044</v>
      </c>
      <c r="N148" s="36" t="str">
        <f t="shared" si="311"/>
        <v>11</v>
      </c>
      <c r="O148" s="36" t="s">
        <v>2093</v>
      </c>
      <c r="P148" s="6" t="str">
        <f t="shared" si="312"/>
        <v>2</v>
      </c>
      <c r="Q148" s="6">
        <v>75</v>
      </c>
      <c r="R148" s="6" t="b">
        <v>0</v>
      </c>
      <c r="S148" s="6" t="s">
        <v>2034</v>
      </c>
      <c r="T148" s="36" t="str">
        <f t="shared" si="313"/>
        <v>0</v>
      </c>
      <c r="U148" s="6">
        <v>0</v>
      </c>
      <c r="V148" s="6" t="s">
        <v>2286</v>
      </c>
      <c r="W148" s="32" t="str">
        <f t="shared" si="314"/>
        <v>1</v>
      </c>
      <c r="X148" s="5" t="s">
        <v>2034</v>
      </c>
      <c r="Y148" s="32" t="str">
        <f t="shared" si="315"/>
        <v>0</v>
      </c>
      <c r="Z148" s="5">
        <v>0</v>
      </c>
      <c r="AA148" s="5" t="b">
        <v>1</v>
      </c>
      <c r="AB148" s="6" t="s">
        <v>2088</v>
      </c>
      <c r="AC148" s="36" t="str">
        <f t="shared" ref="AC148" si="362">IF(AB148="","",LEFT(AB148,FIND(" ",SUBSTITUTE(AB148,":"," "))-1))</f>
        <v>3</v>
      </c>
      <c r="AD148" s="6" t="s">
        <v>2078</v>
      </c>
      <c r="AE148" s="36" t="str">
        <f t="shared" si="294"/>
        <v>2</v>
      </c>
      <c r="AF148" s="36"/>
      <c r="AG148" s="6" t="s">
        <v>2078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2325</v>
      </c>
      <c r="AK148" s="36" t="str">
        <f t="shared" ref="AK148" si="364">IF(AJ148="","",LEFT(AJ148,FIND(" ",SUBSTITUTE(AJ148,":"," "))-1))</f>
        <v>30</v>
      </c>
      <c r="AL148" s="36" t="s">
        <v>2093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2034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2034</v>
      </c>
      <c r="AT148" s="32" t="str">
        <f t="shared" ref="AT148" si="367">IF(AS148="","",LEFT(AS148,FIND(" ",SUBSTITUTE(AS148,":"," "))-1))</f>
        <v>0</v>
      </c>
      <c r="AU148" s="5" t="s">
        <v>2321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319</v>
      </c>
      <c r="D149" s="10" t="s">
        <v>2147</v>
      </c>
      <c r="E149" s="7">
        <v>2</v>
      </c>
      <c r="F149" s="6" t="s">
        <v>2086</v>
      </c>
      <c r="G149" s="36" t="str">
        <f t="shared" si="343"/>
        <v>1</v>
      </c>
      <c r="H149" s="6" t="s">
        <v>2078</v>
      </c>
      <c r="I149" s="36" t="str">
        <f t="shared" si="309"/>
        <v>2</v>
      </c>
      <c r="J149" s="6" t="s">
        <v>2078</v>
      </c>
      <c r="K149" s="36" t="str">
        <f t="shared" si="310"/>
        <v>2</v>
      </c>
      <c r="L149" s="6">
        <v>100</v>
      </c>
      <c r="M149" s="6" t="s">
        <v>2059</v>
      </c>
      <c r="N149" s="36" t="str">
        <f t="shared" si="311"/>
        <v>26</v>
      </c>
      <c r="O149" s="36" t="s">
        <v>2093</v>
      </c>
      <c r="P149" s="6" t="str">
        <f t="shared" si="312"/>
        <v>2</v>
      </c>
      <c r="Q149" s="6">
        <v>110</v>
      </c>
      <c r="R149" s="6" t="b">
        <v>0</v>
      </c>
      <c r="S149" s="6" t="s">
        <v>2034</v>
      </c>
      <c r="T149" s="36" t="str">
        <f t="shared" si="313"/>
        <v>0</v>
      </c>
      <c r="U149" s="6">
        <v>0</v>
      </c>
      <c r="V149" s="6" t="s">
        <v>2286</v>
      </c>
      <c r="W149" s="32" t="str">
        <f t="shared" si="314"/>
        <v>1</v>
      </c>
      <c r="X149" s="5" t="s">
        <v>2034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1269</v>
      </c>
      <c r="D150" s="10" t="s">
        <v>2367</v>
      </c>
      <c r="E150" s="7">
        <v>2</v>
      </c>
      <c r="F150" s="6" t="s">
        <v>2086</v>
      </c>
      <c r="G150" s="36" t="str">
        <f t="shared" si="343"/>
        <v>1</v>
      </c>
      <c r="H150" s="6" t="s">
        <v>2078</v>
      </c>
      <c r="I150" s="36" t="str">
        <f t="shared" si="309"/>
        <v>2</v>
      </c>
      <c r="J150" s="6" t="s">
        <v>2078</v>
      </c>
      <c r="K150" s="36" t="str">
        <f t="shared" si="310"/>
        <v>2</v>
      </c>
      <c r="L150" s="6">
        <v>100</v>
      </c>
      <c r="M150" s="6" t="s">
        <v>2059</v>
      </c>
      <c r="N150" s="36" t="str">
        <f t="shared" si="311"/>
        <v>26</v>
      </c>
      <c r="O150" s="36" t="s">
        <v>2093</v>
      </c>
      <c r="P150" s="6" t="str">
        <f t="shared" si="312"/>
        <v>2</v>
      </c>
      <c r="Q150" s="6">
        <v>110</v>
      </c>
      <c r="R150" s="6" t="b">
        <v>0</v>
      </c>
      <c r="S150" s="6" t="s">
        <v>2034</v>
      </c>
      <c r="T150" s="36" t="str">
        <f t="shared" si="313"/>
        <v>0</v>
      </c>
      <c r="U150" s="6">
        <v>0</v>
      </c>
      <c r="V150" s="6" t="s">
        <v>2286</v>
      </c>
      <c r="W150" s="32" t="str">
        <f t="shared" si="314"/>
        <v>1</v>
      </c>
      <c r="X150" s="5" t="s">
        <v>2034</v>
      </c>
      <c r="Y150" s="32" t="str">
        <f t="shared" si="315"/>
        <v>0</v>
      </c>
      <c r="Z150" s="7">
        <v>0</v>
      </c>
      <c r="AA150" s="5" t="b">
        <v>1</v>
      </c>
      <c r="AB150" s="6" t="s">
        <v>2088</v>
      </c>
      <c r="AC150" s="36" t="str">
        <f t="shared" si="354"/>
        <v>3</v>
      </c>
      <c r="AD150" s="6" t="s">
        <v>2078</v>
      </c>
      <c r="AE150" s="36" t="str">
        <f t="shared" si="294"/>
        <v>2</v>
      </c>
      <c r="AF150" s="36"/>
      <c r="AG150" s="6" t="s">
        <v>2078</v>
      </c>
      <c r="AH150" s="36" t="str">
        <f t="shared" si="316"/>
        <v>2</v>
      </c>
      <c r="AI150" s="6">
        <v>30</v>
      </c>
      <c r="AJ150" s="6" t="s">
        <v>2325</v>
      </c>
      <c r="AK150" s="36" t="str">
        <f t="shared" si="317"/>
        <v>30</v>
      </c>
      <c r="AL150" s="36" t="s">
        <v>2093</v>
      </c>
      <c r="AM150" s="6" t="str">
        <f t="shared" si="318"/>
        <v>2</v>
      </c>
      <c r="AN150" s="7">
        <v>50</v>
      </c>
      <c r="AO150" s="6" t="b">
        <v>0</v>
      </c>
      <c r="AP150" s="6" t="s">
        <v>2034</v>
      </c>
      <c r="AQ150" s="36" t="str">
        <f t="shared" si="319"/>
        <v>0</v>
      </c>
      <c r="AR150" s="6">
        <v>0</v>
      </c>
      <c r="AS150" s="6" t="s">
        <v>2034</v>
      </c>
      <c r="AT150" s="32" t="str">
        <f t="shared" si="320"/>
        <v>0</v>
      </c>
      <c r="AU150" s="5" t="s">
        <v>2282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1309</v>
      </c>
      <c r="D151" s="10" t="s">
        <v>2368</v>
      </c>
      <c r="E151" s="7">
        <v>2</v>
      </c>
      <c r="F151" s="6" t="s">
        <v>2086</v>
      </c>
      <c r="G151" s="36" t="str">
        <f t="shared" si="343"/>
        <v>1</v>
      </c>
      <c r="H151" s="6" t="s">
        <v>2078</v>
      </c>
      <c r="I151" s="36" t="str">
        <f t="shared" si="309"/>
        <v>2</v>
      </c>
      <c r="J151" s="6" t="s">
        <v>2078</v>
      </c>
      <c r="K151" s="36" t="str">
        <f t="shared" si="310"/>
        <v>2</v>
      </c>
      <c r="L151" s="6">
        <v>100</v>
      </c>
      <c r="M151" s="6" t="s">
        <v>2059</v>
      </c>
      <c r="N151" s="36" t="str">
        <f t="shared" si="311"/>
        <v>26</v>
      </c>
      <c r="O151" s="36" t="s">
        <v>2093</v>
      </c>
      <c r="P151" s="6" t="str">
        <f t="shared" si="312"/>
        <v>2</v>
      </c>
      <c r="Q151" s="6">
        <v>120</v>
      </c>
      <c r="R151" s="6" t="b">
        <v>0</v>
      </c>
      <c r="S151" s="6" t="s">
        <v>2034</v>
      </c>
      <c r="T151" s="36" t="str">
        <f t="shared" si="313"/>
        <v>0</v>
      </c>
      <c r="U151" s="6">
        <v>0</v>
      </c>
      <c r="V151" s="6" t="s">
        <v>2286</v>
      </c>
      <c r="W151" s="32" t="str">
        <f t="shared" si="314"/>
        <v>1</v>
      </c>
      <c r="X151" s="5" t="s">
        <v>2034</v>
      </c>
      <c r="Y151" s="32" t="str">
        <f t="shared" si="315"/>
        <v>0</v>
      </c>
      <c r="Z151" s="7">
        <v>0</v>
      </c>
      <c r="AA151" s="5" t="b">
        <v>1</v>
      </c>
      <c r="AB151" s="6" t="s">
        <v>2088</v>
      </c>
      <c r="AC151" s="36" t="str">
        <f t="shared" ref="AC151" si="369">IF(AB151="","",LEFT(AB151,FIND(" ",SUBSTITUTE(AB151,":"," "))-1))</f>
        <v>3</v>
      </c>
      <c r="AD151" s="6" t="s">
        <v>2078</v>
      </c>
      <c r="AE151" s="36" t="str">
        <f t="shared" si="294"/>
        <v>2</v>
      </c>
      <c r="AF151" s="36"/>
      <c r="AG151" s="6" t="s">
        <v>2078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2325</v>
      </c>
      <c r="AK151" s="36" t="str">
        <f t="shared" ref="AK151" si="371">IF(AJ151="","",LEFT(AJ151,FIND(" ",SUBSTITUTE(AJ151,":"," "))-1))</f>
        <v>30</v>
      </c>
      <c r="AL151" s="36" t="s">
        <v>2093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2034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2034</v>
      </c>
      <c r="AT151" s="32" t="str">
        <f t="shared" ref="AT151" si="374">IF(AS151="","",LEFT(AS151,FIND(" ",SUBSTITUTE(AS151,":"," "))-1))</f>
        <v>0</v>
      </c>
      <c r="AU151" s="5" t="s">
        <v>2282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320</v>
      </c>
      <c r="D152" s="10" t="s">
        <v>1925</v>
      </c>
      <c r="E152" s="7">
        <v>2</v>
      </c>
      <c r="F152" s="6" t="s">
        <v>2086</v>
      </c>
      <c r="G152" s="36" t="str">
        <f t="shared" si="343"/>
        <v>1</v>
      </c>
      <c r="H152" s="6" t="s">
        <v>2078</v>
      </c>
      <c r="I152" s="36" t="str">
        <f t="shared" si="309"/>
        <v>2</v>
      </c>
      <c r="J152" s="6" t="s">
        <v>2078</v>
      </c>
      <c r="K152" s="36" t="str">
        <f t="shared" si="310"/>
        <v>2</v>
      </c>
      <c r="L152" s="6">
        <v>100</v>
      </c>
      <c r="M152" s="6" t="s">
        <v>2054</v>
      </c>
      <c r="N152" s="36" t="str">
        <f t="shared" si="311"/>
        <v>21</v>
      </c>
      <c r="O152" s="36" t="s">
        <v>2093</v>
      </c>
      <c r="P152" s="6" t="str">
        <f t="shared" si="312"/>
        <v>2</v>
      </c>
      <c r="Q152" s="6">
        <v>100</v>
      </c>
      <c r="R152" s="6" t="b">
        <v>0</v>
      </c>
      <c r="S152" s="6" t="s">
        <v>2034</v>
      </c>
      <c r="T152" s="36" t="str">
        <f t="shared" si="313"/>
        <v>0</v>
      </c>
      <c r="U152" s="6">
        <v>0</v>
      </c>
      <c r="V152" s="6" t="s">
        <v>2286</v>
      </c>
      <c r="W152" s="32" t="str">
        <f t="shared" si="314"/>
        <v>1</v>
      </c>
      <c r="X152" s="5" t="s">
        <v>2034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1270</v>
      </c>
      <c r="D153" s="10" t="s">
        <v>2471</v>
      </c>
      <c r="E153" s="7">
        <v>2</v>
      </c>
      <c r="F153" s="6" t="s">
        <v>2086</v>
      </c>
      <c r="G153" s="36" t="str">
        <f t="shared" si="343"/>
        <v>1</v>
      </c>
      <c r="H153" s="6" t="s">
        <v>2078</v>
      </c>
      <c r="I153" s="36" t="str">
        <f t="shared" si="309"/>
        <v>2</v>
      </c>
      <c r="J153" s="6" t="s">
        <v>2078</v>
      </c>
      <c r="K153" s="36" t="str">
        <f t="shared" si="310"/>
        <v>2</v>
      </c>
      <c r="L153" s="6">
        <v>100</v>
      </c>
      <c r="M153" s="6" t="s">
        <v>2054</v>
      </c>
      <c r="N153" s="36" t="str">
        <f t="shared" si="311"/>
        <v>21</v>
      </c>
      <c r="O153" s="36" t="s">
        <v>2093</v>
      </c>
      <c r="P153" s="6" t="str">
        <f t="shared" si="312"/>
        <v>2</v>
      </c>
      <c r="Q153" s="6">
        <v>100</v>
      </c>
      <c r="R153" s="6" t="b">
        <v>0</v>
      </c>
      <c r="S153" s="6" t="s">
        <v>2034</v>
      </c>
      <c r="T153" s="36" t="str">
        <f t="shared" si="313"/>
        <v>0</v>
      </c>
      <c r="U153" s="6">
        <v>0</v>
      </c>
      <c r="V153" s="6" t="s">
        <v>2286</v>
      </c>
      <c r="W153" s="32" t="str">
        <f t="shared" si="314"/>
        <v>1</v>
      </c>
      <c r="X153" s="5" t="s">
        <v>2034</v>
      </c>
      <c r="Y153" s="32" t="str">
        <f t="shared" si="315"/>
        <v>0</v>
      </c>
      <c r="Z153" s="7">
        <v>0</v>
      </c>
      <c r="AA153" s="5" t="b">
        <v>1</v>
      </c>
      <c r="AB153" s="6" t="s">
        <v>2088</v>
      </c>
      <c r="AC153" s="36" t="str">
        <f t="shared" si="354"/>
        <v>3</v>
      </c>
      <c r="AD153" s="6" t="s">
        <v>2078</v>
      </c>
      <c r="AE153" s="36" t="str">
        <f t="shared" si="294"/>
        <v>2</v>
      </c>
      <c r="AF153" s="36"/>
      <c r="AG153" s="6" t="s">
        <v>2078</v>
      </c>
      <c r="AH153" s="36" t="str">
        <f t="shared" si="316"/>
        <v>2</v>
      </c>
      <c r="AI153" s="6">
        <v>100</v>
      </c>
      <c r="AJ153" s="6" t="s">
        <v>2325</v>
      </c>
      <c r="AK153" s="36" t="str">
        <f t="shared" si="317"/>
        <v>30</v>
      </c>
      <c r="AL153" s="36" t="s">
        <v>2034</v>
      </c>
      <c r="AM153" s="6" t="str">
        <f t="shared" si="318"/>
        <v>0</v>
      </c>
      <c r="AN153" s="7">
        <v>15</v>
      </c>
      <c r="AO153" s="6" t="b">
        <v>0</v>
      </c>
      <c r="AP153" s="6" t="s">
        <v>2034</v>
      </c>
      <c r="AQ153" s="36" t="str">
        <f t="shared" si="319"/>
        <v>0</v>
      </c>
      <c r="AR153" s="6">
        <v>0</v>
      </c>
      <c r="AS153" s="6" t="s">
        <v>2034</v>
      </c>
      <c r="AT153" s="32" t="str">
        <f t="shared" si="320"/>
        <v>0</v>
      </c>
      <c r="AU153" s="5" t="s">
        <v>2289</v>
      </c>
      <c r="AV153" s="32" t="str">
        <f t="shared" si="321"/>
        <v>17</v>
      </c>
      <c r="AW153" s="7">
        <v>3</v>
      </c>
      <c r="AX153" s="5" t="b">
        <v>1</v>
      </c>
      <c r="AY153" s="6" t="s">
        <v>2088</v>
      </c>
      <c r="AZ153" s="36" t="str">
        <f t="shared" si="351"/>
        <v>3</v>
      </c>
      <c r="BA153" s="6" t="s">
        <v>2078</v>
      </c>
      <c r="BB153" s="36" t="str">
        <f t="shared" si="322"/>
        <v>2</v>
      </c>
      <c r="BC153" s="6" t="s">
        <v>2078</v>
      </c>
      <c r="BD153" s="36" t="str">
        <f t="shared" si="323"/>
        <v>2</v>
      </c>
      <c r="BE153" s="6">
        <v>100</v>
      </c>
      <c r="BF153" s="6" t="s">
        <v>2035</v>
      </c>
      <c r="BG153" s="36" t="str">
        <f t="shared" si="324"/>
        <v>1</v>
      </c>
      <c r="BH153" s="36" t="s">
        <v>2034</v>
      </c>
      <c r="BI153" s="6" t="str">
        <f t="shared" si="325"/>
        <v>0</v>
      </c>
      <c r="BJ153" s="7">
        <v>15</v>
      </c>
      <c r="BK153" s="5" t="b">
        <v>0</v>
      </c>
      <c r="BL153" s="6" t="s">
        <v>2034</v>
      </c>
      <c r="BM153" s="36" t="str">
        <f t="shared" si="326"/>
        <v>0</v>
      </c>
      <c r="BN153" s="6">
        <v>0</v>
      </c>
      <c r="BO153" s="6" t="s">
        <v>2034</v>
      </c>
      <c r="BP153" s="32" t="str">
        <f t="shared" si="327"/>
        <v>0</v>
      </c>
      <c r="BQ153" s="5" t="s">
        <v>2297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1310</v>
      </c>
      <c r="D154" s="10" t="s">
        <v>2472</v>
      </c>
      <c r="E154" s="7">
        <v>2</v>
      </c>
      <c r="F154" s="6" t="s">
        <v>2086</v>
      </c>
      <c r="G154" s="36" t="str">
        <f t="shared" si="343"/>
        <v>1</v>
      </c>
      <c r="H154" s="6" t="s">
        <v>2078</v>
      </c>
      <c r="I154" s="36" t="str">
        <f t="shared" si="309"/>
        <v>2</v>
      </c>
      <c r="J154" s="6" t="s">
        <v>2078</v>
      </c>
      <c r="K154" s="36" t="str">
        <f t="shared" si="310"/>
        <v>2</v>
      </c>
      <c r="L154" s="6">
        <v>100</v>
      </c>
      <c r="M154" s="6" t="s">
        <v>2054</v>
      </c>
      <c r="N154" s="36" t="str">
        <f t="shared" si="311"/>
        <v>21</v>
      </c>
      <c r="O154" s="36" t="s">
        <v>2093</v>
      </c>
      <c r="P154" s="6" t="str">
        <f t="shared" si="312"/>
        <v>2</v>
      </c>
      <c r="Q154" s="6">
        <v>100</v>
      </c>
      <c r="R154" s="6" t="b">
        <v>0</v>
      </c>
      <c r="S154" s="6" t="s">
        <v>2034</v>
      </c>
      <c r="T154" s="36" t="str">
        <f t="shared" si="313"/>
        <v>0</v>
      </c>
      <c r="U154" s="6">
        <v>0</v>
      </c>
      <c r="V154" s="6" t="s">
        <v>2286</v>
      </c>
      <c r="W154" s="32" t="str">
        <f t="shared" si="314"/>
        <v>1</v>
      </c>
      <c r="X154" s="5" t="s">
        <v>2034</v>
      </c>
      <c r="Y154" s="32" t="str">
        <f t="shared" si="315"/>
        <v>0</v>
      </c>
      <c r="Z154" s="7">
        <v>0</v>
      </c>
      <c r="AA154" s="5" t="b">
        <v>1</v>
      </c>
      <c r="AB154" s="6" t="s">
        <v>2088</v>
      </c>
      <c r="AC154" s="36" t="str">
        <f t="shared" ref="AC154" si="376">IF(AB154="","",LEFT(AB154,FIND(" ",SUBSTITUTE(AB154,":"," "))-1))</f>
        <v>3</v>
      </c>
      <c r="AD154" s="6" t="s">
        <v>2078</v>
      </c>
      <c r="AE154" s="36" t="str">
        <f t="shared" si="294"/>
        <v>2</v>
      </c>
      <c r="AF154" s="36"/>
      <c r="AG154" s="6" t="s">
        <v>2078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2325</v>
      </c>
      <c r="AK154" s="36" t="str">
        <f t="shared" ref="AK154" si="378">IF(AJ154="","",LEFT(AJ154,FIND(" ",SUBSTITUTE(AJ154,":"," "))-1))</f>
        <v>30</v>
      </c>
      <c r="AL154" s="36" t="s">
        <v>2034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2034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2034</v>
      </c>
      <c r="AT154" s="32" t="str">
        <f t="shared" ref="AT154" si="381">IF(AS154="","",LEFT(AS154,FIND(" ",SUBSTITUTE(AS154,":"," "))-1))</f>
        <v>0</v>
      </c>
      <c r="AU154" s="5" t="s">
        <v>2289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2088</v>
      </c>
      <c r="AZ154" s="36" t="str">
        <f t="shared" ref="AZ154" si="383">IF(AY154="","",LEFT(AY154,FIND(" ",SUBSTITUTE(AY154,":"," "))-1))</f>
        <v>3</v>
      </c>
      <c r="BA154" s="6" t="s">
        <v>2078</v>
      </c>
      <c r="BB154" s="36" t="str">
        <f t="shared" ref="BB154" si="384">IF(BA154="","",LEFT(BA154,FIND(" ",SUBSTITUTE(BA154,":"," "))-1))</f>
        <v>2</v>
      </c>
      <c r="BC154" s="6" t="s">
        <v>2078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2035</v>
      </c>
      <c r="BG154" s="36" t="str">
        <f t="shared" ref="BG154" si="386">IF(BF154="","",LEFT(BF154,FIND(" ",SUBSTITUTE(BF154,":"," "))-1))</f>
        <v>1</v>
      </c>
      <c r="BH154" s="36" t="s">
        <v>2034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2034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2034</v>
      </c>
      <c r="BP154" s="32" t="str">
        <f t="shared" ref="BP154" si="389">IF(BO154="","",LEFT(BO154,FIND(" ",SUBSTITUTE(BO154,":"," "))-1))</f>
        <v>0</v>
      </c>
      <c r="BQ154" s="5" t="s">
        <v>2297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321</v>
      </c>
      <c r="D155" s="10" t="s">
        <v>1925</v>
      </c>
      <c r="E155" s="7">
        <v>2</v>
      </c>
      <c r="F155" s="6" t="s">
        <v>2086</v>
      </c>
      <c r="G155" s="36" t="str">
        <f t="shared" si="343"/>
        <v>1</v>
      </c>
      <c r="H155" s="6" t="s">
        <v>2078</v>
      </c>
      <c r="I155" s="36" t="str">
        <f t="shared" si="309"/>
        <v>2</v>
      </c>
      <c r="J155" s="6" t="s">
        <v>2078</v>
      </c>
      <c r="K155" s="36" t="str">
        <f t="shared" si="310"/>
        <v>2</v>
      </c>
      <c r="L155" s="6">
        <v>100</v>
      </c>
      <c r="M155" s="6" t="s">
        <v>2054</v>
      </c>
      <c r="N155" s="36" t="str">
        <f t="shared" si="311"/>
        <v>21</v>
      </c>
      <c r="O155" s="36" t="s">
        <v>2093</v>
      </c>
      <c r="P155" s="6" t="str">
        <f t="shared" si="312"/>
        <v>2</v>
      </c>
      <c r="Q155" s="6">
        <v>100</v>
      </c>
      <c r="R155" s="6" t="b">
        <v>0</v>
      </c>
      <c r="S155" s="6" t="s">
        <v>2034</v>
      </c>
      <c r="T155" s="36" t="str">
        <f t="shared" si="313"/>
        <v>0</v>
      </c>
      <c r="U155" s="6">
        <v>0</v>
      </c>
      <c r="V155" s="6" t="s">
        <v>2286</v>
      </c>
      <c r="W155" s="32" t="str">
        <f t="shared" si="314"/>
        <v>1</v>
      </c>
      <c r="X155" s="5" t="s">
        <v>2034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1271</v>
      </c>
      <c r="D156" s="10" t="s">
        <v>2474</v>
      </c>
      <c r="E156" s="7">
        <v>2</v>
      </c>
      <c r="F156" s="6" t="s">
        <v>2086</v>
      </c>
      <c r="G156" s="36" t="str">
        <f t="shared" si="343"/>
        <v>1</v>
      </c>
      <c r="H156" s="6" t="s">
        <v>2078</v>
      </c>
      <c r="I156" s="36" t="str">
        <f t="shared" si="309"/>
        <v>2</v>
      </c>
      <c r="J156" s="6" t="s">
        <v>2078</v>
      </c>
      <c r="K156" s="36" t="str">
        <f t="shared" si="310"/>
        <v>2</v>
      </c>
      <c r="L156" s="6">
        <v>100</v>
      </c>
      <c r="M156" s="6" t="s">
        <v>2054</v>
      </c>
      <c r="N156" s="36" t="str">
        <f t="shared" si="311"/>
        <v>21</v>
      </c>
      <c r="O156" s="36" t="s">
        <v>2093</v>
      </c>
      <c r="P156" s="6" t="str">
        <f t="shared" si="312"/>
        <v>2</v>
      </c>
      <c r="Q156" s="6">
        <v>100</v>
      </c>
      <c r="R156" s="6" t="b">
        <v>0</v>
      </c>
      <c r="S156" s="6" t="s">
        <v>2034</v>
      </c>
      <c r="T156" s="36" t="str">
        <f t="shared" si="313"/>
        <v>0</v>
      </c>
      <c r="U156" s="6">
        <v>0</v>
      </c>
      <c r="V156" s="6" t="s">
        <v>2286</v>
      </c>
      <c r="W156" s="32" t="str">
        <f t="shared" si="314"/>
        <v>1</v>
      </c>
      <c r="X156" s="5" t="s">
        <v>2034</v>
      </c>
      <c r="Y156" s="32" t="str">
        <f t="shared" si="315"/>
        <v>0</v>
      </c>
      <c r="Z156" s="7">
        <v>0</v>
      </c>
      <c r="AA156" s="5" t="b">
        <v>1</v>
      </c>
      <c r="AB156" s="6" t="s">
        <v>2088</v>
      </c>
      <c r="AC156" s="36" t="str">
        <f t="shared" si="354"/>
        <v>3</v>
      </c>
      <c r="AD156" s="6" t="s">
        <v>2078</v>
      </c>
      <c r="AE156" s="36" t="str">
        <f t="shared" si="294"/>
        <v>2</v>
      </c>
      <c r="AF156" s="36"/>
      <c r="AG156" s="6" t="s">
        <v>2078</v>
      </c>
      <c r="AH156" s="36" t="str">
        <f t="shared" si="316"/>
        <v>2</v>
      </c>
      <c r="AI156" s="6">
        <v>100</v>
      </c>
      <c r="AJ156" s="6" t="s">
        <v>2325</v>
      </c>
      <c r="AK156" s="36" t="str">
        <f t="shared" si="317"/>
        <v>30</v>
      </c>
      <c r="AL156" s="36" t="s">
        <v>2093</v>
      </c>
      <c r="AM156" s="6" t="str">
        <f t="shared" si="318"/>
        <v>2</v>
      </c>
      <c r="AN156" s="7">
        <v>25</v>
      </c>
      <c r="AO156" s="6" t="b">
        <v>0</v>
      </c>
      <c r="AP156" s="6" t="s">
        <v>2034</v>
      </c>
      <c r="AQ156" s="36" t="str">
        <f t="shared" si="319"/>
        <v>0</v>
      </c>
      <c r="AR156" s="6">
        <v>0</v>
      </c>
      <c r="AS156" s="6" t="s">
        <v>2034</v>
      </c>
      <c r="AT156" s="32" t="str">
        <f t="shared" si="320"/>
        <v>0</v>
      </c>
      <c r="AU156" s="5" t="s">
        <v>2292</v>
      </c>
      <c r="AV156" s="32" t="str">
        <f t="shared" si="321"/>
        <v>65</v>
      </c>
      <c r="AW156" s="7">
        <v>4</v>
      </c>
      <c r="AX156" s="5" t="b">
        <v>1</v>
      </c>
      <c r="AY156" s="6" t="s">
        <v>2088</v>
      </c>
      <c r="AZ156" s="36" t="str">
        <f t="shared" si="351"/>
        <v>3</v>
      </c>
      <c r="BA156" s="6" t="s">
        <v>2078</v>
      </c>
      <c r="BB156" s="36" t="str">
        <f t="shared" si="322"/>
        <v>2</v>
      </c>
      <c r="BC156" s="6" t="s">
        <v>2078</v>
      </c>
      <c r="BD156" s="36" t="str">
        <f t="shared" si="323"/>
        <v>2</v>
      </c>
      <c r="BE156" s="6">
        <v>100</v>
      </c>
      <c r="BF156" s="6" t="s">
        <v>2035</v>
      </c>
      <c r="BG156" s="36" t="str">
        <f t="shared" si="324"/>
        <v>1</v>
      </c>
      <c r="BH156" s="36" t="s">
        <v>2034</v>
      </c>
      <c r="BI156" s="6" t="str">
        <f t="shared" si="325"/>
        <v>0</v>
      </c>
      <c r="BJ156" s="7">
        <v>12</v>
      </c>
      <c r="BK156" s="5" t="b">
        <v>0</v>
      </c>
      <c r="BL156" s="6" t="s">
        <v>2034</v>
      </c>
      <c r="BM156" s="36" t="str">
        <f t="shared" si="326"/>
        <v>0</v>
      </c>
      <c r="BN156" s="6">
        <v>0</v>
      </c>
      <c r="BO156" s="6" t="s">
        <v>2034</v>
      </c>
      <c r="BP156" s="32" t="str">
        <f t="shared" si="327"/>
        <v>0</v>
      </c>
      <c r="BQ156" s="5" t="s">
        <v>2473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1311</v>
      </c>
      <c r="D157" s="10" t="s">
        <v>2475</v>
      </c>
      <c r="E157" s="7">
        <v>2</v>
      </c>
      <c r="F157" s="6" t="s">
        <v>2086</v>
      </c>
      <c r="G157" s="36" t="str">
        <f t="shared" si="343"/>
        <v>1</v>
      </c>
      <c r="H157" s="6" t="s">
        <v>2078</v>
      </c>
      <c r="I157" s="36" t="str">
        <f t="shared" si="309"/>
        <v>2</v>
      </c>
      <c r="J157" s="6" t="s">
        <v>2078</v>
      </c>
      <c r="K157" s="36" t="str">
        <f t="shared" si="310"/>
        <v>2</v>
      </c>
      <c r="L157" s="6">
        <v>100</v>
      </c>
      <c r="M157" s="6" t="s">
        <v>2054</v>
      </c>
      <c r="N157" s="36" t="str">
        <f t="shared" si="311"/>
        <v>21</v>
      </c>
      <c r="O157" s="36" t="s">
        <v>2093</v>
      </c>
      <c r="P157" s="6" t="str">
        <f t="shared" si="312"/>
        <v>2</v>
      </c>
      <c r="Q157" s="6">
        <v>100</v>
      </c>
      <c r="R157" s="6" t="b">
        <v>0</v>
      </c>
      <c r="S157" s="6" t="s">
        <v>2034</v>
      </c>
      <c r="T157" s="36" t="str">
        <f t="shared" si="313"/>
        <v>0</v>
      </c>
      <c r="U157" s="6">
        <v>0</v>
      </c>
      <c r="V157" s="6" t="s">
        <v>2286</v>
      </c>
      <c r="W157" s="32" t="str">
        <f t="shared" si="314"/>
        <v>1</v>
      </c>
      <c r="X157" s="5" t="s">
        <v>2034</v>
      </c>
      <c r="Y157" s="32" t="str">
        <f t="shared" si="315"/>
        <v>0</v>
      </c>
      <c r="Z157" s="7">
        <v>0</v>
      </c>
      <c r="AA157" s="5" t="b">
        <v>1</v>
      </c>
      <c r="AB157" s="6" t="s">
        <v>2088</v>
      </c>
      <c r="AC157" s="36" t="str">
        <f t="shared" ref="AC157" si="391">IF(AB157="","",LEFT(AB157,FIND(" ",SUBSTITUTE(AB157,":"," "))-1))</f>
        <v>3</v>
      </c>
      <c r="AD157" s="6" t="s">
        <v>2078</v>
      </c>
      <c r="AE157" s="36" t="str">
        <f t="shared" si="294"/>
        <v>2</v>
      </c>
      <c r="AF157" s="36"/>
      <c r="AG157" s="6" t="s">
        <v>2078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2325</v>
      </c>
      <c r="AK157" s="36" t="str">
        <f t="shared" ref="AK157" si="393">IF(AJ157="","",LEFT(AJ157,FIND(" ",SUBSTITUTE(AJ157,":"," "))-1))</f>
        <v>30</v>
      </c>
      <c r="AL157" s="36" t="s">
        <v>2093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2034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2034</v>
      </c>
      <c r="AT157" s="32" t="str">
        <f t="shared" ref="AT157" si="396">IF(AS157="","",LEFT(AS157,FIND(" ",SUBSTITUTE(AS157,":"," "))-1))</f>
        <v>0</v>
      </c>
      <c r="AU157" s="5" t="s">
        <v>2292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2088</v>
      </c>
      <c r="AZ157" s="36" t="str">
        <f t="shared" ref="AZ157" si="398">IF(AY157="","",LEFT(AY157,FIND(" ",SUBSTITUTE(AY157,":"," "))-1))</f>
        <v>3</v>
      </c>
      <c r="BA157" s="6" t="s">
        <v>2078</v>
      </c>
      <c r="BB157" s="36" t="str">
        <f t="shared" ref="BB157" si="399">IF(BA157="","",LEFT(BA157,FIND(" ",SUBSTITUTE(BA157,":"," "))-1))</f>
        <v>2</v>
      </c>
      <c r="BC157" s="6" t="s">
        <v>2078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2035</v>
      </c>
      <c r="BG157" s="36" t="str">
        <f t="shared" ref="BG157" si="401">IF(BF157="","",LEFT(BF157,FIND(" ",SUBSTITUTE(BF157,":"," "))-1))</f>
        <v>1</v>
      </c>
      <c r="BH157" s="36" t="s">
        <v>2034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2034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2034</v>
      </c>
      <c r="BP157" s="32" t="str">
        <f t="shared" ref="BP157" si="404">IF(BO157="","",LEFT(BO157,FIND(" ",SUBSTITUTE(BO157,":"," "))-1))</f>
        <v>0</v>
      </c>
      <c r="BQ157" s="5" t="s">
        <v>2473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322</v>
      </c>
      <c r="D158" s="10" t="s">
        <v>1925</v>
      </c>
      <c r="E158" s="7">
        <v>2</v>
      </c>
      <c r="F158" s="6" t="s">
        <v>2086</v>
      </c>
      <c r="G158" s="36" t="str">
        <f t="shared" si="343"/>
        <v>1</v>
      </c>
      <c r="H158" s="6" t="s">
        <v>2078</v>
      </c>
      <c r="I158" s="36" t="str">
        <f t="shared" si="309"/>
        <v>2</v>
      </c>
      <c r="J158" s="6" t="s">
        <v>2078</v>
      </c>
      <c r="K158" s="36" t="str">
        <f t="shared" si="310"/>
        <v>2</v>
      </c>
      <c r="L158" s="6">
        <v>100</v>
      </c>
      <c r="M158" s="6" t="s">
        <v>2054</v>
      </c>
      <c r="N158" s="36" t="str">
        <f t="shared" si="311"/>
        <v>21</v>
      </c>
      <c r="O158" s="36" t="s">
        <v>2093</v>
      </c>
      <c r="P158" s="6" t="str">
        <f t="shared" si="312"/>
        <v>2</v>
      </c>
      <c r="Q158" s="6">
        <v>100</v>
      </c>
      <c r="R158" s="6" t="b">
        <v>0</v>
      </c>
      <c r="S158" s="6" t="s">
        <v>2034</v>
      </c>
      <c r="T158" s="36" t="str">
        <f t="shared" si="313"/>
        <v>0</v>
      </c>
      <c r="U158" s="6">
        <v>0</v>
      </c>
      <c r="V158" s="6" t="s">
        <v>2286</v>
      </c>
      <c r="W158" s="32" t="str">
        <f t="shared" si="314"/>
        <v>1</v>
      </c>
      <c r="X158" s="5" t="s">
        <v>2034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1272</v>
      </c>
      <c r="D159" s="10" t="s">
        <v>1923</v>
      </c>
      <c r="E159" s="7">
        <v>2</v>
      </c>
      <c r="F159" s="6" t="s">
        <v>2086</v>
      </c>
      <c r="G159" s="36" t="str">
        <f t="shared" si="343"/>
        <v>1</v>
      </c>
      <c r="H159" s="6" t="s">
        <v>2078</v>
      </c>
      <c r="I159" s="36" t="str">
        <f t="shared" si="309"/>
        <v>2</v>
      </c>
      <c r="J159" s="6" t="s">
        <v>2078</v>
      </c>
      <c r="K159" s="36" t="str">
        <f t="shared" si="310"/>
        <v>2</v>
      </c>
      <c r="L159" s="6">
        <v>100</v>
      </c>
      <c r="M159" s="6" t="s">
        <v>2054</v>
      </c>
      <c r="N159" s="36" t="str">
        <f t="shared" si="311"/>
        <v>21</v>
      </c>
      <c r="O159" s="36" t="s">
        <v>2093</v>
      </c>
      <c r="P159" s="6" t="str">
        <f t="shared" si="312"/>
        <v>2</v>
      </c>
      <c r="Q159" s="6">
        <v>100</v>
      </c>
      <c r="R159" s="6" t="b">
        <v>0</v>
      </c>
      <c r="S159" s="6" t="s">
        <v>2034</v>
      </c>
      <c r="T159" s="36" t="str">
        <f t="shared" si="313"/>
        <v>0</v>
      </c>
      <c r="U159" s="6">
        <v>0</v>
      </c>
      <c r="V159" s="6" t="s">
        <v>2286</v>
      </c>
      <c r="W159" s="32" t="str">
        <f t="shared" si="314"/>
        <v>1</v>
      </c>
      <c r="X159" s="5" t="s">
        <v>2034</v>
      </c>
      <c r="Y159" s="32" t="str">
        <f t="shared" si="315"/>
        <v>0</v>
      </c>
      <c r="Z159" s="7">
        <v>0</v>
      </c>
      <c r="AA159" s="5" t="b">
        <v>1</v>
      </c>
      <c r="AB159" s="6" t="s">
        <v>2088</v>
      </c>
      <c r="AC159" s="36" t="str">
        <f t="shared" si="354"/>
        <v>3</v>
      </c>
      <c r="AD159" s="6" t="s">
        <v>2078</v>
      </c>
      <c r="AE159" s="36" t="str">
        <f t="shared" si="294"/>
        <v>2</v>
      </c>
      <c r="AF159" s="36"/>
      <c r="AG159" s="6" t="s">
        <v>2078</v>
      </c>
      <c r="AH159" s="36" t="str">
        <f t="shared" si="316"/>
        <v>2</v>
      </c>
      <c r="AI159" s="6">
        <v>50</v>
      </c>
      <c r="AJ159" s="6" t="s">
        <v>2325</v>
      </c>
      <c r="AK159" s="36" t="str">
        <f t="shared" si="317"/>
        <v>30</v>
      </c>
      <c r="AL159" s="36" t="s">
        <v>2034</v>
      </c>
      <c r="AM159" s="6" t="str">
        <f t="shared" si="318"/>
        <v>0</v>
      </c>
      <c r="AN159" s="7">
        <v>0</v>
      </c>
      <c r="AO159" s="6" t="b">
        <v>0</v>
      </c>
      <c r="AP159" s="6" t="s">
        <v>2034</v>
      </c>
      <c r="AQ159" s="36" t="str">
        <f t="shared" si="319"/>
        <v>0</v>
      </c>
      <c r="AR159" s="6">
        <v>0</v>
      </c>
      <c r="AS159" s="6" t="s">
        <v>2034</v>
      </c>
      <c r="AT159" s="32" t="str">
        <f t="shared" si="320"/>
        <v>0</v>
      </c>
      <c r="AU159" s="5" t="s">
        <v>2288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1312</v>
      </c>
      <c r="D160" s="10" t="s">
        <v>2236</v>
      </c>
      <c r="E160" s="7">
        <v>2</v>
      </c>
      <c r="F160" s="6" t="s">
        <v>2086</v>
      </c>
      <c r="G160" s="36" t="str">
        <f t="shared" si="343"/>
        <v>1</v>
      </c>
      <c r="H160" s="6" t="s">
        <v>2078</v>
      </c>
      <c r="I160" s="36" t="str">
        <f t="shared" si="309"/>
        <v>2</v>
      </c>
      <c r="J160" s="6" t="s">
        <v>2078</v>
      </c>
      <c r="K160" s="36" t="str">
        <f t="shared" si="310"/>
        <v>2</v>
      </c>
      <c r="L160" s="6">
        <v>100</v>
      </c>
      <c r="M160" s="6" t="s">
        <v>2054</v>
      </c>
      <c r="N160" s="36" t="str">
        <f t="shared" si="311"/>
        <v>21</v>
      </c>
      <c r="O160" s="36" t="s">
        <v>2093</v>
      </c>
      <c r="P160" s="6" t="str">
        <f t="shared" si="312"/>
        <v>2</v>
      </c>
      <c r="Q160" s="6">
        <v>100</v>
      </c>
      <c r="R160" s="6" t="b">
        <v>0</v>
      </c>
      <c r="S160" s="6" t="s">
        <v>2034</v>
      </c>
      <c r="T160" s="36" t="str">
        <f t="shared" si="313"/>
        <v>0</v>
      </c>
      <c r="U160" s="6">
        <v>0</v>
      </c>
      <c r="V160" s="6" t="s">
        <v>2286</v>
      </c>
      <c r="W160" s="32" t="str">
        <f t="shared" si="314"/>
        <v>1</v>
      </c>
      <c r="X160" s="5" t="s">
        <v>2034</v>
      </c>
      <c r="Y160" s="32" t="str">
        <f t="shared" si="315"/>
        <v>0</v>
      </c>
      <c r="Z160" s="7">
        <v>0</v>
      </c>
      <c r="AA160" s="5" t="b">
        <v>1</v>
      </c>
      <c r="AB160" s="6" t="s">
        <v>2088</v>
      </c>
      <c r="AC160" s="36" t="str">
        <f t="shared" ref="AC160" si="406">IF(AB160="","",LEFT(AB160,FIND(" ",SUBSTITUTE(AB160,":"," "))-1))</f>
        <v>3</v>
      </c>
      <c r="AD160" s="6" t="s">
        <v>2078</v>
      </c>
      <c r="AE160" s="36" t="str">
        <f t="shared" si="294"/>
        <v>2</v>
      </c>
      <c r="AF160" s="36"/>
      <c r="AG160" s="6" t="s">
        <v>2078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2325</v>
      </c>
      <c r="AK160" s="36" t="str">
        <f t="shared" ref="AK160" si="408">IF(AJ160="","",LEFT(AJ160,FIND(" ",SUBSTITUTE(AJ160,":"," "))-1))</f>
        <v>30</v>
      </c>
      <c r="AL160" s="36" t="s">
        <v>2034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2034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2034</v>
      </c>
      <c r="AT160" s="32" t="str">
        <f t="shared" ref="AT160" si="411">IF(AS160="","",LEFT(AS160,FIND(" ",SUBSTITUTE(AS160,":"," "))-1))</f>
        <v>0</v>
      </c>
      <c r="AU160" s="5" t="s">
        <v>2288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323</v>
      </c>
      <c r="D161" s="10" t="s">
        <v>1925</v>
      </c>
      <c r="E161" s="6">
        <v>2</v>
      </c>
      <c r="F161" s="6" t="s">
        <v>2086</v>
      </c>
      <c r="G161" s="36" t="str">
        <f t="shared" si="343"/>
        <v>1</v>
      </c>
      <c r="H161" s="6" t="s">
        <v>2078</v>
      </c>
      <c r="I161" s="36" t="str">
        <f t="shared" si="309"/>
        <v>2</v>
      </c>
      <c r="J161" s="6" t="s">
        <v>2078</v>
      </c>
      <c r="K161" s="36" t="str">
        <f t="shared" si="310"/>
        <v>2</v>
      </c>
      <c r="L161" s="6">
        <v>100</v>
      </c>
      <c r="M161" s="6" t="s">
        <v>2054</v>
      </c>
      <c r="N161" s="36" t="str">
        <f t="shared" si="311"/>
        <v>21</v>
      </c>
      <c r="O161" s="36" t="s">
        <v>2093</v>
      </c>
      <c r="P161" s="6" t="str">
        <f t="shared" si="312"/>
        <v>2</v>
      </c>
      <c r="Q161" s="6">
        <v>100</v>
      </c>
      <c r="R161" s="6" t="b">
        <v>0</v>
      </c>
      <c r="S161" s="6" t="s">
        <v>2034</v>
      </c>
      <c r="T161" s="36" t="str">
        <f t="shared" si="313"/>
        <v>0</v>
      </c>
      <c r="U161" s="6">
        <v>0</v>
      </c>
      <c r="V161" s="6" t="s">
        <v>2286</v>
      </c>
      <c r="W161" s="32" t="str">
        <f t="shared" si="314"/>
        <v>1</v>
      </c>
      <c r="X161" s="5" t="s">
        <v>2034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1273</v>
      </c>
      <c r="D162" s="10" t="s">
        <v>2238</v>
      </c>
      <c r="E162" s="6">
        <v>2</v>
      </c>
      <c r="F162" s="6" t="s">
        <v>2086</v>
      </c>
      <c r="G162" s="36" t="str">
        <f t="shared" si="343"/>
        <v>1</v>
      </c>
      <c r="H162" s="6" t="s">
        <v>2078</v>
      </c>
      <c r="I162" s="36" t="str">
        <f t="shared" si="309"/>
        <v>2</v>
      </c>
      <c r="J162" s="6" t="s">
        <v>2078</v>
      </c>
      <c r="K162" s="36" t="str">
        <f t="shared" si="310"/>
        <v>2</v>
      </c>
      <c r="L162" s="6">
        <v>100</v>
      </c>
      <c r="M162" s="6" t="s">
        <v>2054</v>
      </c>
      <c r="N162" s="36" t="str">
        <f t="shared" si="311"/>
        <v>21</v>
      </c>
      <c r="O162" s="36" t="s">
        <v>2093</v>
      </c>
      <c r="P162" s="6" t="str">
        <f t="shared" si="312"/>
        <v>2</v>
      </c>
      <c r="Q162" s="6">
        <v>110</v>
      </c>
      <c r="R162" s="6" t="b">
        <v>0</v>
      </c>
      <c r="S162" s="6" t="s">
        <v>2034</v>
      </c>
      <c r="T162" s="36" t="str">
        <f t="shared" si="313"/>
        <v>0</v>
      </c>
      <c r="U162" s="6">
        <v>0</v>
      </c>
      <c r="V162" s="6" t="s">
        <v>2286</v>
      </c>
      <c r="W162" s="32" t="str">
        <f t="shared" si="314"/>
        <v>1</v>
      </c>
      <c r="X162" s="5" t="s">
        <v>2034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1313</v>
      </c>
      <c r="D163" s="10" t="s">
        <v>2239</v>
      </c>
      <c r="E163" s="6">
        <v>2</v>
      </c>
      <c r="F163" s="6" t="s">
        <v>2086</v>
      </c>
      <c r="G163" s="36" t="str">
        <f t="shared" si="343"/>
        <v>1</v>
      </c>
      <c r="H163" s="6" t="s">
        <v>2078</v>
      </c>
      <c r="I163" s="36" t="str">
        <f t="shared" si="309"/>
        <v>2</v>
      </c>
      <c r="J163" s="6" t="s">
        <v>2078</v>
      </c>
      <c r="K163" s="36" t="str">
        <f t="shared" si="310"/>
        <v>2</v>
      </c>
      <c r="L163" s="6">
        <v>100</v>
      </c>
      <c r="M163" s="6" t="s">
        <v>2054</v>
      </c>
      <c r="N163" s="36" t="str">
        <f t="shared" si="311"/>
        <v>21</v>
      </c>
      <c r="O163" s="36" t="s">
        <v>2093</v>
      </c>
      <c r="P163" s="6" t="str">
        <f t="shared" si="312"/>
        <v>2</v>
      </c>
      <c r="Q163" s="6">
        <v>120</v>
      </c>
      <c r="R163" s="6" t="b">
        <v>0</v>
      </c>
      <c r="S163" s="6" t="s">
        <v>2034</v>
      </c>
      <c r="T163" s="36" t="str">
        <f t="shared" si="313"/>
        <v>0</v>
      </c>
      <c r="U163" s="6">
        <v>0</v>
      </c>
      <c r="V163" s="6" t="s">
        <v>2286</v>
      </c>
      <c r="W163" s="32" t="str">
        <f t="shared" si="314"/>
        <v>1</v>
      </c>
      <c r="X163" s="5" t="s">
        <v>2034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324</v>
      </c>
      <c r="D164" s="10" t="s">
        <v>1925</v>
      </c>
      <c r="E164" s="7">
        <v>2</v>
      </c>
      <c r="F164" s="6" t="s">
        <v>2086</v>
      </c>
      <c r="G164" s="36" t="str">
        <f t="shared" si="343"/>
        <v>1</v>
      </c>
      <c r="H164" s="6" t="s">
        <v>2078</v>
      </c>
      <c r="I164" s="36" t="str">
        <f t="shared" si="309"/>
        <v>2</v>
      </c>
      <c r="J164" s="6" t="s">
        <v>2078</v>
      </c>
      <c r="K164" s="36" t="str">
        <f t="shared" si="310"/>
        <v>2</v>
      </c>
      <c r="L164" s="6">
        <v>100</v>
      </c>
      <c r="M164" s="6" t="s">
        <v>2054</v>
      </c>
      <c r="N164" s="36" t="str">
        <f t="shared" si="311"/>
        <v>21</v>
      </c>
      <c r="O164" s="36" t="s">
        <v>2093</v>
      </c>
      <c r="P164" s="6" t="str">
        <f t="shared" si="312"/>
        <v>2</v>
      </c>
      <c r="Q164" s="6">
        <v>100</v>
      </c>
      <c r="R164" s="6" t="b">
        <v>0</v>
      </c>
      <c r="S164" s="6" t="s">
        <v>2034</v>
      </c>
      <c r="T164" s="36" t="str">
        <f t="shared" si="313"/>
        <v>0</v>
      </c>
      <c r="U164" s="6">
        <v>0</v>
      </c>
      <c r="V164" s="6" t="s">
        <v>2286</v>
      </c>
      <c r="W164" s="32" t="str">
        <f t="shared" si="314"/>
        <v>1</v>
      </c>
      <c r="X164" s="5" t="s">
        <v>2034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1274</v>
      </c>
      <c r="D165" s="10" t="s">
        <v>2469</v>
      </c>
      <c r="E165" s="7">
        <v>2</v>
      </c>
      <c r="F165" s="6" t="s">
        <v>2086</v>
      </c>
      <c r="G165" s="36" t="str">
        <f t="shared" si="343"/>
        <v>1</v>
      </c>
      <c r="H165" s="6" t="s">
        <v>2078</v>
      </c>
      <c r="I165" s="36" t="str">
        <f t="shared" si="309"/>
        <v>2</v>
      </c>
      <c r="J165" s="6" t="s">
        <v>2078</v>
      </c>
      <c r="K165" s="36" t="str">
        <f t="shared" si="310"/>
        <v>2</v>
      </c>
      <c r="L165" s="6">
        <v>100</v>
      </c>
      <c r="M165" s="6" t="s">
        <v>2054</v>
      </c>
      <c r="N165" s="36" t="str">
        <f t="shared" si="311"/>
        <v>21</v>
      </c>
      <c r="O165" s="36" t="s">
        <v>2093</v>
      </c>
      <c r="P165" s="6" t="str">
        <f t="shared" si="312"/>
        <v>2</v>
      </c>
      <c r="Q165" s="6">
        <v>100</v>
      </c>
      <c r="R165" s="6" t="b">
        <v>0</v>
      </c>
      <c r="S165" s="6" t="s">
        <v>2034</v>
      </c>
      <c r="T165" s="36" t="str">
        <f t="shared" si="313"/>
        <v>0</v>
      </c>
      <c r="U165" s="6">
        <v>0</v>
      </c>
      <c r="V165" s="6" t="s">
        <v>2286</v>
      </c>
      <c r="W165" s="32" t="str">
        <f t="shared" si="314"/>
        <v>1</v>
      </c>
      <c r="X165" s="5" t="s">
        <v>2034</v>
      </c>
      <c r="Y165" s="32" t="str">
        <f t="shared" si="315"/>
        <v>0</v>
      </c>
      <c r="Z165" s="7">
        <v>0</v>
      </c>
      <c r="AA165" s="5" t="b">
        <v>1</v>
      </c>
      <c r="AB165" s="6" t="s">
        <v>2088</v>
      </c>
      <c r="AC165" s="36" t="str">
        <f t="shared" si="354"/>
        <v>3</v>
      </c>
      <c r="AD165" s="6" t="s">
        <v>2078</v>
      </c>
      <c r="AE165" s="36" t="str">
        <f t="shared" si="294"/>
        <v>2</v>
      </c>
      <c r="AF165" s="36"/>
      <c r="AG165" s="6" t="s">
        <v>2078</v>
      </c>
      <c r="AH165" s="36" t="str">
        <f t="shared" si="316"/>
        <v>2</v>
      </c>
      <c r="AI165" s="6">
        <v>100</v>
      </c>
      <c r="AJ165" s="6" t="s">
        <v>2325</v>
      </c>
      <c r="AK165" s="36" t="str">
        <f t="shared" si="317"/>
        <v>30</v>
      </c>
      <c r="AL165" s="36" t="s">
        <v>2034</v>
      </c>
      <c r="AM165" s="6" t="str">
        <f t="shared" si="318"/>
        <v>0</v>
      </c>
      <c r="AN165" s="7">
        <v>12</v>
      </c>
      <c r="AO165" s="6" t="b">
        <v>0</v>
      </c>
      <c r="AP165" s="6" t="s">
        <v>2034</v>
      </c>
      <c r="AQ165" s="36" t="str">
        <f t="shared" si="319"/>
        <v>0</v>
      </c>
      <c r="AR165" s="6">
        <v>0</v>
      </c>
      <c r="AS165" s="6" t="s">
        <v>2034</v>
      </c>
      <c r="AT165" s="32" t="str">
        <f t="shared" si="320"/>
        <v>0</v>
      </c>
      <c r="AU165" s="5" t="s">
        <v>2289</v>
      </c>
      <c r="AV165" s="32" t="str">
        <f t="shared" si="321"/>
        <v>17</v>
      </c>
      <c r="AW165" s="7">
        <v>-1</v>
      </c>
      <c r="AX165" s="5" t="b">
        <v>1</v>
      </c>
      <c r="AY165" s="6" t="s">
        <v>2088</v>
      </c>
      <c r="AZ165" s="36" t="str">
        <f t="shared" si="351"/>
        <v>3</v>
      </c>
      <c r="BA165" s="6" t="s">
        <v>2078</v>
      </c>
      <c r="BB165" s="36" t="str">
        <f t="shared" si="322"/>
        <v>2</v>
      </c>
      <c r="BC165" s="6" t="s">
        <v>2078</v>
      </c>
      <c r="BD165" s="36" t="str">
        <f t="shared" si="323"/>
        <v>2</v>
      </c>
      <c r="BE165" s="6">
        <v>100</v>
      </c>
      <c r="BF165" s="6" t="s">
        <v>2325</v>
      </c>
      <c r="BG165" s="36" t="str">
        <f t="shared" si="324"/>
        <v>30</v>
      </c>
      <c r="BH165" s="36" t="s">
        <v>2093</v>
      </c>
      <c r="BI165" s="6" t="str">
        <f t="shared" si="325"/>
        <v>2</v>
      </c>
      <c r="BJ165" s="7">
        <v>30</v>
      </c>
      <c r="BK165" s="5" t="b">
        <v>0</v>
      </c>
      <c r="BL165" s="6" t="s">
        <v>2034</v>
      </c>
      <c r="BM165" s="36" t="str">
        <f t="shared" si="326"/>
        <v>0</v>
      </c>
      <c r="BN165" s="6">
        <v>0</v>
      </c>
      <c r="BO165" s="6" t="s">
        <v>2034</v>
      </c>
      <c r="BP165" s="32" t="str">
        <f t="shared" si="327"/>
        <v>0</v>
      </c>
      <c r="BQ165" s="5" t="s">
        <v>2298</v>
      </c>
      <c r="BR165" s="32" t="str">
        <f t="shared" si="328"/>
        <v>63</v>
      </c>
      <c r="BS165" s="7">
        <v>4</v>
      </c>
      <c r="BT165" s="5" t="b">
        <v>1</v>
      </c>
      <c r="BU165" s="6" t="s">
        <v>2088</v>
      </c>
      <c r="BV165" s="36" t="str">
        <f t="shared" si="352"/>
        <v>3</v>
      </c>
      <c r="BW165" s="6" t="s">
        <v>2078</v>
      </c>
      <c r="BX165" s="36" t="str">
        <f t="shared" si="329"/>
        <v>2</v>
      </c>
      <c r="BY165" s="6" t="s">
        <v>2078</v>
      </c>
      <c r="BZ165" s="36" t="str">
        <f t="shared" si="330"/>
        <v>2</v>
      </c>
      <c r="CA165" s="6">
        <v>100</v>
      </c>
      <c r="CB165" s="6" t="s">
        <v>2035</v>
      </c>
      <c r="CC165" s="36" t="str">
        <f t="shared" si="331"/>
        <v>1</v>
      </c>
      <c r="CD165" s="36" t="s">
        <v>2034</v>
      </c>
      <c r="CE165" s="6" t="str">
        <f t="shared" si="332"/>
        <v>0</v>
      </c>
      <c r="CF165" s="7">
        <v>20</v>
      </c>
      <c r="CG165" s="5" t="b">
        <v>0</v>
      </c>
      <c r="CH165" s="6" t="s">
        <v>2034</v>
      </c>
      <c r="CI165" s="36" t="str">
        <f t="shared" si="333"/>
        <v>0</v>
      </c>
      <c r="CJ165" s="6">
        <v>0</v>
      </c>
      <c r="CK165" s="6" t="s">
        <v>2034</v>
      </c>
      <c r="CL165" s="32" t="str">
        <f t="shared" si="334"/>
        <v>0</v>
      </c>
      <c r="CM165" s="5" t="s">
        <v>2373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1314</v>
      </c>
      <c r="D166" s="10" t="s">
        <v>2470</v>
      </c>
      <c r="E166" s="7">
        <v>2</v>
      </c>
      <c r="F166" s="6" t="s">
        <v>2086</v>
      </c>
      <c r="G166" s="36" t="str">
        <f t="shared" si="343"/>
        <v>1</v>
      </c>
      <c r="H166" s="6" t="s">
        <v>2078</v>
      </c>
      <c r="I166" s="36" t="str">
        <f t="shared" si="309"/>
        <v>2</v>
      </c>
      <c r="J166" s="6" t="s">
        <v>2078</v>
      </c>
      <c r="K166" s="36" t="str">
        <f t="shared" si="310"/>
        <v>2</v>
      </c>
      <c r="L166" s="6">
        <v>100</v>
      </c>
      <c r="M166" s="6" t="s">
        <v>2054</v>
      </c>
      <c r="N166" s="36" t="str">
        <f t="shared" si="311"/>
        <v>21</v>
      </c>
      <c r="O166" s="36" t="s">
        <v>2093</v>
      </c>
      <c r="P166" s="6" t="str">
        <f t="shared" si="312"/>
        <v>2</v>
      </c>
      <c r="Q166" s="6">
        <v>100</v>
      </c>
      <c r="R166" s="6" t="b">
        <v>0</v>
      </c>
      <c r="S166" s="6" t="s">
        <v>2034</v>
      </c>
      <c r="T166" s="36" t="str">
        <f t="shared" si="313"/>
        <v>0</v>
      </c>
      <c r="U166" s="6">
        <v>0</v>
      </c>
      <c r="V166" s="6" t="s">
        <v>2286</v>
      </c>
      <c r="W166" s="32" t="str">
        <f t="shared" si="314"/>
        <v>1</v>
      </c>
      <c r="X166" s="5" t="s">
        <v>2034</v>
      </c>
      <c r="Y166" s="32" t="str">
        <f t="shared" si="315"/>
        <v>0</v>
      </c>
      <c r="Z166" s="7">
        <v>0</v>
      </c>
      <c r="AA166" s="5" t="b">
        <v>1</v>
      </c>
      <c r="AB166" s="6" t="s">
        <v>2088</v>
      </c>
      <c r="AC166" s="36" t="str">
        <f t="shared" ref="AC166" si="413">IF(AB166="","",LEFT(AB166,FIND(" ",SUBSTITUTE(AB166,":"," "))-1))</f>
        <v>3</v>
      </c>
      <c r="AD166" s="6" t="s">
        <v>2078</v>
      </c>
      <c r="AE166" s="36" t="str">
        <f t="shared" si="294"/>
        <v>2</v>
      </c>
      <c r="AF166" s="36"/>
      <c r="AG166" s="6" t="s">
        <v>2078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2325</v>
      </c>
      <c r="AK166" s="36" t="str">
        <f t="shared" ref="AK166" si="415">IF(AJ166="","",LEFT(AJ166,FIND(" ",SUBSTITUTE(AJ166,":"," "))-1))</f>
        <v>30</v>
      </c>
      <c r="AL166" s="36" t="s">
        <v>2034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2034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2034</v>
      </c>
      <c r="AT166" s="32" t="str">
        <f t="shared" ref="AT166" si="418">IF(AS166="","",LEFT(AS166,FIND(" ",SUBSTITUTE(AS166,":"," "))-1))</f>
        <v>0</v>
      </c>
      <c r="AU166" s="5" t="s">
        <v>2289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2088</v>
      </c>
      <c r="AZ166" s="36" t="str">
        <f t="shared" ref="AZ166" si="420">IF(AY166="","",LEFT(AY166,FIND(" ",SUBSTITUTE(AY166,":"," "))-1))</f>
        <v>3</v>
      </c>
      <c r="BA166" s="6" t="s">
        <v>2078</v>
      </c>
      <c r="BB166" s="36" t="str">
        <f t="shared" ref="BB166" si="421">IF(BA166="","",LEFT(BA166,FIND(" ",SUBSTITUTE(BA166,":"," "))-1))</f>
        <v>2</v>
      </c>
      <c r="BC166" s="6" t="s">
        <v>2078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2325</v>
      </c>
      <c r="BG166" s="36" t="str">
        <f t="shared" ref="BG166" si="423">IF(BF166="","",LEFT(BF166,FIND(" ",SUBSTITUTE(BF166,":"," "))-1))</f>
        <v>30</v>
      </c>
      <c r="BH166" s="36" t="s">
        <v>2093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2034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2034</v>
      </c>
      <c r="BP166" s="32" t="str">
        <f t="shared" ref="BP166" si="426">IF(BO166="","",LEFT(BO166,FIND(" ",SUBSTITUTE(BO166,":"," "))-1))</f>
        <v>0</v>
      </c>
      <c r="BQ166" s="5" t="s">
        <v>2298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2088</v>
      </c>
      <c r="BV166" s="36" t="str">
        <f t="shared" ref="BV166" si="428">IF(BU166="","",LEFT(BU166,FIND(" ",SUBSTITUTE(BU166,":"," "))-1))</f>
        <v>3</v>
      </c>
      <c r="BW166" s="6" t="s">
        <v>2078</v>
      </c>
      <c r="BX166" s="36" t="str">
        <f t="shared" ref="BX166" si="429">IF(BW166="","",LEFT(BW166,FIND(" ",SUBSTITUTE(BW166,":"," "))-1))</f>
        <v>2</v>
      </c>
      <c r="BY166" s="6" t="s">
        <v>2078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2035</v>
      </c>
      <c r="CC166" s="36" t="str">
        <f t="shared" ref="CC166" si="431">IF(CB166="","",LEFT(CB166,FIND(" ",SUBSTITUTE(CB166,":"," "))-1))</f>
        <v>1</v>
      </c>
      <c r="CD166" s="36" t="s">
        <v>2034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2034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2034</v>
      </c>
      <c r="CL166" s="32" t="str">
        <f t="shared" ref="CL166" si="434">IF(CK166="","",LEFT(CK166,FIND(" ",SUBSTITUTE(CK166,":"," "))-1))</f>
        <v>0</v>
      </c>
      <c r="CM166" s="5" t="s">
        <v>2373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325</v>
      </c>
      <c r="D167" s="10" t="s">
        <v>2241</v>
      </c>
      <c r="E167" s="7">
        <v>2</v>
      </c>
      <c r="F167" s="6" t="s">
        <v>2086</v>
      </c>
      <c r="G167" s="36" t="str">
        <f t="shared" si="343"/>
        <v>1</v>
      </c>
      <c r="H167" s="6" t="s">
        <v>2078</v>
      </c>
      <c r="I167" s="36" t="str">
        <f t="shared" si="309"/>
        <v>2</v>
      </c>
      <c r="J167" s="6" t="s">
        <v>2078</v>
      </c>
      <c r="K167" s="36" t="str">
        <f t="shared" si="310"/>
        <v>2</v>
      </c>
      <c r="L167" s="6">
        <v>100</v>
      </c>
      <c r="M167" s="6" t="s">
        <v>2033</v>
      </c>
      <c r="N167" s="36" t="str">
        <f t="shared" si="311"/>
        <v>10</v>
      </c>
      <c r="O167" s="36" t="s">
        <v>2093</v>
      </c>
      <c r="P167" s="6" t="str">
        <f t="shared" si="312"/>
        <v>2</v>
      </c>
      <c r="Q167" s="6">
        <v>90</v>
      </c>
      <c r="R167" s="6" t="b">
        <v>0</v>
      </c>
      <c r="S167" s="6" t="s">
        <v>2034</v>
      </c>
      <c r="T167" s="36" t="str">
        <f t="shared" si="313"/>
        <v>0</v>
      </c>
      <c r="U167" s="6">
        <v>0</v>
      </c>
      <c r="V167" s="6" t="s">
        <v>2286</v>
      </c>
      <c r="W167" s="32" t="str">
        <f t="shared" si="314"/>
        <v>1</v>
      </c>
      <c r="X167" s="5" t="s">
        <v>2034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1275</v>
      </c>
      <c r="D168" s="10" t="s">
        <v>1926</v>
      </c>
      <c r="E168" s="7">
        <v>2</v>
      </c>
      <c r="F168" s="6" t="s">
        <v>2086</v>
      </c>
      <c r="G168" s="36" t="str">
        <f t="shared" si="343"/>
        <v>1</v>
      </c>
      <c r="H168" s="6" t="s">
        <v>2078</v>
      </c>
      <c r="I168" s="36" t="str">
        <f t="shared" si="309"/>
        <v>2</v>
      </c>
      <c r="J168" s="6" t="s">
        <v>2078</v>
      </c>
      <c r="K168" s="36" t="str">
        <f t="shared" si="310"/>
        <v>2</v>
      </c>
      <c r="L168" s="6">
        <v>100</v>
      </c>
      <c r="M168" s="6" t="s">
        <v>2033</v>
      </c>
      <c r="N168" s="36" t="str">
        <f t="shared" si="311"/>
        <v>10</v>
      </c>
      <c r="O168" s="36" t="s">
        <v>2093</v>
      </c>
      <c r="P168" s="6" t="str">
        <f t="shared" si="312"/>
        <v>2</v>
      </c>
      <c r="Q168" s="6">
        <v>90</v>
      </c>
      <c r="R168" s="6" t="b">
        <v>0</v>
      </c>
      <c r="S168" s="6" t="s">
        <v>2034</v>
      </c>
      <c r="T168" s="36" t="str">
        <f t="shared" si="313"/>
        <v>0</v>
      </c>
      <c r="U168" s="6">
        <v>0</v>
      </c>
      <c r="V168" s="6" t="s">
        <v>2286</v>
      </c>
      <c r="W168" s="32" t="str">
        <f t="shared" si="314"/>
        <v>1</v>
      </c>
      <c r="X168" s="5" t="s">
        <v>2034</v>
      </c>
      <c r="Y168" s="32" t="str">
        <f t="shared" si="315"/>
        <v>0</v>
      </c>
      <c r="Z168" s="7">
        <v>0</v>
      </c>
      <c r="AA168" s="5" t="b">
        <v>1</v>
      </c>
      <c r="AB168" s="6" t="s">
        <v>2088</v>
      </c>
      <c r="AC168" s="36" t="str">
        <f t="shared" si="354"/>
        <v>3</v>
      </c>
      <c r="AD168" s="6" t="s">
        <v>2078</v>
      </c>
      <c r="AE168" s="36" t="str">
        <f t="shared" si="294"/>
        <v>2</v>
      </c>
      <c r="AF168" s="36"/>
      <c r="AG168" s="6" t="s">
        <v>2078</v>
      </c>
      <c r="AH168" s="36" t="str">
        <f t="shared" si="316"/>
        <v>2</v>
      </c>
      <c r="AI168" s="6">
        <v>100</v>
      </c>
      <c r="AJ168" s="6" t="s">
        <v>2325</v>
      </c>
      <c r="AK168" s="36" t="str">
        <f t="shared" si="317"/>
        <v>30</v>
      </c>
      <c r="AL168" s="36" t="s">
        <v>2340</v>
      </c>
      <c r="AM168" s="6" t="str">
        <f t="shared" si="318"/>
        <v>17</v>
      </c>
      <c r="AN168" s="7">
        <v>15</v>
      </c>
      <c r="AO168" s="6" t="b">
        <v>1</v>
      </c>
      <c r="AP168" s="6" t="s">
        <v>2093</v>
      </c>
      <c r="AQ168" s="36" t="str">
        <f t="shared" si="319"/>
        <v>2</v>
      </c>
      <c r="AR168" s="6">
        <v>300</v>
      </c>
      <c r="AS168" s="6" t="s">
        <v>2034</v>
      </c>
      <c r="AT168" s="32" t="str">
        <f t="shared" si="320"/>
        <v>0</v>
      </c>
      <c r="AU168" s="5" t="s">
        <v>2342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1315</v>
      </c>
      <c r="D169" s="10" t="s">
        <v>1926</v>
      </c>
      <c r="E169" s="7">
        <v>2</v>
      </c>
      <c r="F169" s="6" t="s">
        <v>2086</v>
      </c>
      <c r="G169" s="36" t="str">
        <f t="shared" si="343"/>
        <v>1</v>
      </c>
      <c r="H169" s="6" t="s">
        <v>2078</v>
      </c>
      <c r="I169" s="36" t="str">
        <f t="shared" si="309"/>
        <v>2</v>
      </c>
      <c r="J169" s="6" t="s">
        <v>2078</v>
      </c>
      <c r="K169" s="36" t="str">
        <f t="shared" si="310"/>
        <v>2</v>
      </c>
      <c r="L169" s="6">
        <v>100</v>
      </c>
      <c r="M169" s="6" t="s">
        <v>2033</v>
      </c>
      <c r="N169" s="36" t="str">
        <f t="shared" si="311"/>
        <v>10</v>
      </c>
      <c r="O169" s="36" t="s">
        <v>2093</v>
      </c>
      <c r="P169" s="6" t="str">
        <f t="shared" si="312"/>
        <v>2</v>
      </c>
      <c r="Q169" s="6">
        <v>90</v>
      </c>
      <c r="R169" s="6" t="b">
        <v>0</v>
      </c>
      <c r="S169" s="6" t="s">
        <v>2034</v>
      </c>
      <c r="T169" s="36" t="str">
        <f t="shared" si="313"/>
        <v>0</v>
      </c>
      <c r="U169" s="6">
        <v>0</v>
      </c>
      <c r="V169" s="6" t="s">
        <v>2286</v>
      </c>
      <c r="W169" s="32" t="str">
        <f t="shared" si="314"/>
        <v>1</v>
      </c>
      <c r="X169" s="5" t="s">
        <v>2034</v>
      </c>
      <c r="Y169" s="32" t="str">
        <f t="shared" si="315"/>
        <v>0</v>
      </c>
      <c r="Z169" s="7">
        <v>0</v>
      </c>
      <c r="AA169" s="5" t="b">
        <v>1</v>
      </c>
      <c r="AB169" s="6" t="s">
        <v>2088</v>
      </c>
      <c r="AC169" s="36" t="str">
        <f t="shared" ref="AC169" si="436">IF(AB169="","",LEFT(AB169,FIND(" ",SUBSTITUTE(AB169,":"," "))-1))</f>
        <v>3</v>
      </c>
      <c r="AD169" s="6" t="s">
        <v>2078</v>
      </c>
      <c r="AE169" s="36" t="str">
        <f t="shared" si="294"/>
        <v>2</v>
      </c>
      <c r="AF169" s="36"/>
      <c r="AG169" s="6" t="s">
        <v>2078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2325</v>
      </c>
      <c r="AK169" s="36" t="str">
        <f t="shared" ref="AK169" si="438">IF(AJ169="","",LEFT(AJ169,FIND(" ",SUBSTITUTE(AJ169,":"," "))-1))</f>
        <v>30</v>
      </c>
      <c r="AL169" s="36" t="s">
        <v>2340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2093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2034</v>
      </c>
      <c r="AT169" s="32" t="str">
        <f t="shared" ref="AT169" si="441">IF(AS169="","",LEFT(AS169,FIND(" ",SUBSTITUTE(AS169,":"," "))-1))</f>
        <v>0</v>
      </c>
      <c r="AU169" s="5" t="s">
        <v>2342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326</v>
      </c>
      <c r="D170" s="10" t="s">
        <v>1925</v>
      </c>
      <c r="E170" s="7">
        <v>2</v>
      </c>
      <c r="F170" s="6" t="s">
        <v>2086</v>
      </c>
      <c r="G170" s="36" t="str">
        <f t="shared" si="343"/>
        <v>1</v>
      </c>
      <c r="H170" s="6" t="s">
        <v>2078</v>
      </c>
      <c r="I170" s="36" t="str">
        <f t="shared" si="309"/>
        <v>2</v>
      </c>
      <c r="J170" s="6" t="s">
        <v>2078</v>
      </c>
      <c r="K170" s="36" t="str">
        <f t="shared" si="310"/>
        <v>2</v>
      </c>
      <c r="L170" s="6">
        <v>100</v>
      </c>
      <c r="M170" s="6" t="s">
        <v>2054</v>
      </c>
      <c r="N170" s="36" t="str">
        <f t="shared" si="311"/>
        <v>21</v>
      </c>
      <c r="O170" s="36" t="s">
        <v>2093</v>
      </c>
      <c r="P170" s="6" t="str">
        <f t="shared" si="312"/>
        <v>2</v>
      </c>
      <c r="Q170" s="6">
        <v>100</v>
      </c>
      <c r="R170" s="6" t="b">
        <v>0</v>
      </c>
      <c r="S170" s="6" t="s">
        <v>2034</v>
      </c>
      <c r="T170" s="36" t="str">
        <f t="shared" si="313"/>
        <v>0</v>
      </c>
      <c r="U170" s="6">
        <v>0</v>
      </c>
      <c r="V170" s="6" t="s">
        <v>2286</v>
      </c>
      <c r="W170" s="32" t="str">
        <f t="shared" si="314"/>
        <v>1</v>
      </c>
      <c r="X170" s="5" t="s">
        <v>2034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1276</v>
      </c>
      <c r="D171" s="10" t="s">
        <v>1928</v>
      </c>
      <c r="E171" s="7">
        <v>2</v>
      </c>
      <c r="F171" s="6" t="s">
        <v>2086</v>
      </c>
      <c r="G171" s="36" t="str">
        <f t="shared" si="343"/>
        <v>1</v>
      </c>
      <c r="H171" s="6" t="s">
        <v>2078</v>
      </c>
      <c r="I171" s="36" t="str">
        <f t="shared" si="309"/>
        <v>2</v>
      </c>
      <c r="J171" s="6" t="s">
        <v>2078</v>
      </c>
      <c r="K171" s="36" t="str">
        <f t="shared" si="310"/>
        <v>2</v>
      </c>
      <c r="L171" s="6">
        <v>100</v>
      </c>
      <c r="M171" s="6" t="s">
        <v>2054</v>
      </c>
      <c r="N171" s="36" t="str">
        <f t="shared" si="311"/>
        <v>21</v>
      </c>
      <c r="O171" s="36" t="s">
        <v>2093</v>
      </c>
      <c r="P171" s="6" t="str">
        <f t="shared" si="312"/>
        <v>2</v>
      </c>
      <c r="Q171" s="6">
        <v>100</v>
      </c>
      <c r="R171" s="6" t="b">
        <v>0</v>
      </c>
      <c r="S171" s="6" t="s">
        <v>2034</v>
      </c>
      <c r="T171" s="36" t="str">
        <f t="shared" si="313"/>
        <v>0</v>
      </c>
      <c r="U171" s="6">
        <v>0</v>
      </c>
      <c r="V171" s="6" t="s">
        <v>2286</v>
      </c>
      <c r="W171" s="32" t="str">
        <f t="shared" si="314"/>
        <v>1</v>
      </c>
      <c r="X171" s="5" t="s">
        <v>2034</v>
      </c>
      <c r="Y171" s="32" t="str">
        <f t="shared" si="315"/>
        <v>0</v>
      </c>
      <c r="Z171" s="7">
        <v>0</v>
      </c>
      <c r="AA171" s="5" t="b">
        <v>1</v>
      </c>
      <c r="AB171" s="6" t="s">
        <v>2087</v>
      </c>
      <c r="AC171" s="36" t="str">
        <f t="shared" si="354"/>
        <v>2</v>
      </c>
      <c r="AD171" s="6" t="s">
        <v>2078</v>
      </c>
      <c r="AE171" s="36" t="str">
        <f t="shared" ref="AE171:AE190" si="443">IF(AD171="","",LEFT(AD171,FIND(" ",SUBSTITUTE(AD171,":"," "))-1))</f>
        <v>2</v>
      </c>
      <c r="AF171" s="36"/>
      <c r="AG171" s="6" t="s">
        <v>2080</v>
      </c>
      <c r="AH171" s="36" t="str">
        <f t="shared" si="316"/>
        <v>5</v>
      </c>
      <c r="AI171" s="6">
        <v>100</v>
      </c>
      <c r="AJ171" s="6" t="s">
        <v>2035</v>
      </c>
      <c r="AK171" s="36" t="str">
        <f t="shared" si="317"/>
        <v>1</v>
      </c>
      <c r="AL171" s="36" t="s">
        <v>2093</v>
      </c>
      <c r="AM171" s="6" t="str">
        <f t="shared" si="318"/>
        <v>2</v>
      </c>
      <c r="AN171" s="7">
        <v>60</v>
      </c>
      <c r="AO171" s="6" t="b">
        <v>0</v>
      </c>
      <c r="AP171" s="6" t="s">
        <v>2034</v>
      </c>
      <c r="AQ171" s="36" t="str">
        <f t="shared" si="319"/>
        <v>0</v>
      </c>
      <c r="AR171" s="6">
        <v>0</v>
      </c>
      <c r="AS171" s="6" t="s">
        <v>2291</v>
      </c>
      <c r="AT171" s="32" t="str">
        <f t="shared" si="320"/>
        <v>49</v>
      </c>
      <c r="AU171" s="5" t="s">
        <v>2034</v>
      </c>
      <c r="AV171" s="32" t="str">
        <f t="shared" si="321"/>
        <v>0</v>
      </c>
      <c r="AW171" s="7">
        <v>0</v>
      </c>
      <c r="AX171" s="5" t="b">
        <v>1</v>
      </c>
      <c r="AY171" s="6" t="s">
        <v>2088</v>
      </c>
      <c r="AZ171" s="36" t="str">
        <f t="shared" si="351"/>
        <v>3</v>
      </c>
      <c r="BA171" s="6" t="s">
        <v>2078</v>
      </c>
      <c r="BB171" s="36" t="str">
        <f t="shared" si="322"/>
        <v>2</v>
      </c>
      <c r="BC171" s="6" t="s">
        <v>2078</v>
      </c>
      <c r="BD171" s="36" t="str">
        <f t="shared" si="323"/>
        <v>2</v>
      </c>
      <c r="BE171" s="6">
        <v>100</v>
      </c>
      <c r="BF171" s="6" t="s">
        <v>2035</v>
      </c>
      <c r="BG171" s="36" t="str">
        <f t="shared" si="324"/>
        <v>1</v>
      </c>
      <c r="BH171" s="36" t="s">
        <v>2034</v>
      </c>
      <c r="BI171" s="6" t="str">
        <f t="shared" si="325"/>
        <v>0</v>
      </c>
      <c r="BJ171" s="7">
        <v>10</v>
      </c>
      <c r="BK171" s="5" t="b">
        <v>0</v>
      </c>
      <c r="BL171" s="6" t="s">
        <v>2034</v>
      </c>
      <c r="BM171" s="36" t="str">
        <f t="shared" si="326"/>
        <v>0</v>
      </c>
      <c r="BN171" s="6">
        <v>0</v>
      </c>
      <c r="BO171" s="6" t="s">
        <v>2034</v>
      </c>
      <c r="BP171" s="32" t="str">
        <f t="shared" si="327"/>
        <v>0</v>
      </c>
      <c r="BQ171" s="5" t="s">
        <v>2305</v>
      </c>
      <c r="BR171" s="32" t="str">
        <f t="shared" si="328"/>
        <v>1</v>
      </c>
      <c r="BS171" s="7">
        <v>4</v>
      </c>
      <c r="BT171" s="5" t="b">
        <v>1</v>
      </c>
      <c r="BU171" s="6" t="s">
        <v>2088</v>
      </c>
      <c r="BV171" s="36" t="str">
        <f t="shared" si="352"/>
        <v>3</v>
      </c>
      <c r="BW171" s="6" t="s">
        <v>2078</v>
      </c>
      <c r="BX171" s="36" t="str">
        <f t="shared" si="329"/>
        <v>2</v>
      </c>
      <c r="BY171" s="6" t="s">
        <v>2078</v>
      </c>
      <c r="BZ171" s="36" t="str">
        <f t="shared" si="330"/>
        <v>2</v>
      </c>
      <c r="CA171" s="6">
        <v>100</v>
      </c>
      <c r="CB171" s="6" t="s">
        <v>2035</v>
      </c>
      <c r="CC171" s="36" t="str">
        <f t="shared" si="331"/>
        <v>1</v>
      </c>
      <c r="CD171" s="36" t="s">
        <v>2034</v>
      </c>
      <c r="CE171" s="6" t="str">
        <f t="shared" si="332"/>
        <v>0</v>
      </c>
      <c r="CF171" s="7">
        <v>2</v>
      </c>
      <c r="CG171" s="5" t="b">
        <v>0</v>
      </c>
      <c r="CH171" s="6" t="s">
        <v>2034</v>
      </c>
      <c r="CI171" s="36" t="str">
        <f t="shared" si="333"/>
        <v>0</v>
      </c>
      <c r="CJ171" s="6">
        <v>0</v>
      </c>
      <c r="CK171" s="6" t="s">
        <v>2034</v>
      </c>
      <c r="CL171" s="32" t="str">
        <f t="shared" si="334"/>
        <v>0</v>
      </c>
      <c r="CM171" s="5" t="s">
        <v>2374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1316</v>
      </c>
      <c r="D172" s="10" t="s">
        <v>2245</v>
      </c>
      <c r="E172" s="7">
        <v>2</v>
      </c>
      <c r="F172" s="6" t="s">
        <v>2086</v>
      </c>
      <c r="G172" s="36" t="str">
        <f t="shared" si="343"/>
        <v>1</v>
      </c>
      <c r="H172" s="6" t="s">
        <v>2078</v>
      </c>
      <c r="I172" s="36" t="str">
        <f t="shared" si="309"/>
        <v>2</v>
      </c>
      <c r="J172" s="6" t="s">
        <v>2078</v>
      </c>
      <c r="K172" s="36" t="str">
        <f t="shared" si="310"/>
        <v>2</v>
      </c>
      <c r="L172" s="6">
        <v>100</v>
      </c>
      <c r="M172" s="6" t="s">
        <v>2054</v>
      </c>
      <c r="N172" s="36" t="str">
        <f t="shared" si="311"/>
        <v>21</v>
      </c>
      <c r="O172" s="36" t="s">
        <v>2093</v>
      </c>
      <c r="P172" s="6" t="str">
        <f t="shared" si="312"/>
        <v>2</v>
      </c>
      <c r="Q172" s="6">
        <v>100</v>
      </c>
      <c r="R172" s="6" t="b">
        <v>0</v>
      </c>
      <c r="S172" s="6" t="s">
        <v>2034</v>
      </c>
      <c r="T172" s="36" t="str">
        <f t="shared" si="313"/>
        <v>0</v>
      </c>
      <c r="U172" s="6">
        <v>0</v>
      </c>
      <c r="V172" s="6" t="s">
        <v>2286</v>
      </c>
      <c r="W172" s="32" t="str">
        <f t="shared" si="314"/>
        <v>1</v>
      </c>
      <c r="X172" s="5" t="s">
        <v>2034</v>
      </c>
      <c r="Y172" s="32" t="str">
        <f t="shared" si="315"/>
        <v>0</v>
      </c>
      <c r="Z172" s="7">
        <v>0</v>
      </c>
      <c r="AA172" s="5" t="b">
        <v>1</v>
      </c>
      <c r="AB172" s="6" t="s">
        <v>2088</v>
      </c>
      <c r="AC172" s="36" t="str">
        <f t="shared" ref="AC172" si="444">IF(AB172="","",LEFT(AB172,FIND(" ",SUBSTITUTE(AB172,":"," "))-1))</f>
        <v>3</v>
      </c>
      <c r="AD172" s="6" t="s">
        <v>2078</v>
      </c>
      <c r="AE172" s="36" t="str">
        <f t="shared" si="443"/>
        <v>2</v>
      </c>
      <c r="AF172" s="36"/>
      <c r="AG172" s="6" t="s">
        <v>2078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2035</v>
      </c>
      <c r="AK172" s="36" t="str">
        <f t="shared" ref="AK172" si="446">IF(AJ172="","",LEFT(AJ172,FIND(" ",SUBSTITUTE(AJ172,":"," "))-1))</f>
        <v>1</v>
      </c>
      <c r="AL172" s="36" t="s">
        <v>2093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2034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2034</v>
      </c>
      <c r="AT172" s="32" t="str">
        <f t="shared" ref="AT172" si="449">IF(AS172="","",LEFT(AS172,FIND(" ",SUBSTITUTE(AS172,":"," "))-1))</f>
        <v>0</v>
      </c>
      <c r="AU172" s="5" t="s">
        <v>2345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2088</v>
      </c>
      <c r="AZ172" s="36" t="str">
        <f t="shared" ref="AZ172" si="451">IF(AY172="","",LEFT(AY172,FIND(" ",SUBSTITUTE(AY172,":"," "))-1))</f>
        <v>3</v>
      </c>
      <c r="BA172" s="6" t="s">
        <v>2078</v>
      </c>
      <c r="BB172" s="36" t="str">
        <f t="shared" ref="BB172" si="452">IF(BA172="","",LEFT(BA172,FIND(" ",SUBSTITUTE(BA172,":"," "))-1))</f>
        <v>2</v>
      </c>
      <c r="BC172" s="6" t="s">
        <v>2078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2035</v>
      </c>
      <c r="BG172" s="36" t="str">
        <f t="shared" ref="BG172" si="454">IF(BF172="","",LEFT(BF172,FIND(" ",SUBSTITUTE(BF172,":"," "))-1))</f>
        <v>1</v>
      </c>
      <c r="BH172" s="36" t="s">
        <v>2034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2034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2034</v>
      </c>
      <c r="BP172" s="32" t="str">
        <f t="shared" ref="BP172" si="457">IF(BO172="","",LEFT(BO172,FIND(" ",SUBSTITUTE(BO172,":"," "))-1))</f>
        <v>0</v>
      </c>
      <c r="BQ172" s="5" t="s">
        <v>2305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2088</v>
      </c>
      <c r="BV172" s="36" t="str">
        <f t="shared" ref="BV172" si="459">IF(BU172="","",LEFT(BU172,FIND(" ",SUBSTITUTE(BU172,":"," "))-1))</f>
        <v>3</v>
      </c>
      <c r="BW172" s="6" t="s">
        <v>2078</v>
      </c>
      <c r="BX172" s="36" t="str">
        <f t="shared" ref="BX172" si="460">IF(BW172="","",LEFT(BW172,FIND(" ",SUBSTITUTE(BW172,":"," "))-1))</f>
        <v>2</v>
      </c>
      <c r="BY172" s="6" t="s">
        <v>2078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2035</v>
      </c>
      <c r="CC172" s="36" t="str">
        <f t="shared" ref="CC172" si="462">IF(CB172="","",LEFT(CB172,FIND(" ",SUBSTITUTE(CB172,":"," "))-1))</f>
        <v>1</v>
      </c>
      <c r="CD172" s="36" t="s">
        <v>2034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2034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2034</v>
      </c>
      <c r="CL172" s="32" t="str">
        <f t="shared" ref="CL172" si="465">IF(CK172="","",LEFT(CK172,FIND(" ",SUBSTITUTE(CK172,":"," "))-1))</f>
        <v>0</v>
      </c>
      <c r="CM172" s="5" t="s">
        <v>2374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327</v>
      </c>
      <c r="D173" s="10" t="s">
        <v>1925</v>
      </c>
      <c r="E173" s="7">
        <v>2</v>
      </c>
      <c r="F173" s="6" t="s">
        <v>2086</v>
      </c>
      <c r="G173" s="36" t="str">
        <f t="shared" si="343"/>
        <v>1</v>
      </c>
      <c r="H173" s="6" t="s">
        <v>2078</v>
      </c>
      <c r="I173" s="36" t="str">
        <f t="shared" si="309"/>
        <v>2</v>
      </c>
      <c r="J173" s="6" t="s">
        <v>2078</v>
      </c>
      <c r="K173" s="36" t="str">
        <f t="shared" si="310"/>
        <v>2</v>
      </c>
      <c r="L173" s="6">
        <v>100</v>
      </c>
      <c r="M173" s="6" t="s">
        <v>2054</v>
      </c>
      <c r="N173" s="36" t="str">
        <f t="shared" si="311"/>
        <v>21</v>
      </c>
      <c r="O173" s="36" t="s">
        <v>2093</v>
      </c>
      <c r="P173" s="6" t="str">
        <f t="shared" si="312"/>
        <v>2</v>
      </c>
      <c r="Q173" s="6">
        <v>100</v>
      </c>
      <c r="R173" s="6" t="b">
        <v>0</v>
      </c>
      <c r="S173" s="6" t="s">
        <v>2034</v>
      </c>
      <c r="T173" s="36" t="str">
        <f t="shared" si="313"/>
        <v>0</v>
      </c>
      <c r="U173" s="6">
        <v>0</v>
      </c>
      <c r="V173" s="6" t="s">
        <v>2286</v>
      </c>
      <c r="W173" s="32" t="str">
        <f t="shared" si="314"/>
        <v>1</v>
      </c>
      <c r="X173" s="5" t="s">
        <v>2034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1277</v>
      </c>
      <c r="D174" s="10" t="s">
        <v>1930</v>
      </c>
      <c r="E174" s="7">
        <v>2</v>
      </c>
      <c r="F174" s="6" t="s">
        <v>2086</v>
      </c>
      <c r="G174" s="36" t="str">
        <f t="shared" si="343"/>
        <v>1</v>
      </c>
      <c r="H174" s="6" t="s">
        <v>2078</v>
      </c>
      <c r="I174" s="36" t="str">
        <f t="shared" si="309"/>
        <v>2</v>
      </c>
      <c r="J174" s="6" t="s">
        <v>2078</v>
      </c>
      <c r="K174" s="36" t="str">
        <f t="shared" si="310"/>
        <v>2</v>
      </c>
      <c r="L174" s="6">
        <v>100</v>
      </c>
      <c r="M174" s="6" t="s">
        <v>2054</v>
      </c>
      <c r="N174" s="36" t="str">
        <f t="shared" si="311"/>
        <v>21</v>
      </c>
      <c r="O174" s="36" t="s">
        <v>2093</v>
      </c>
      <c r="P174" s="6" t="str">
        <f t="shared" si="312"/>
        <v>2</v>
      </c>
      <c r="Q174" s="6">
        <v>100</v>
      </c>
      <c r="R174" s="6" t="b">
        <v>0</v>
      </c>
      <c r="S174" s="6" t="s">
        <v>2034</v>
      </c>
      <c r="T174" s="36" t="str">
        <f t="shared" si="313"/>
        <v>0</v>
      </c>
      <c r="U174" s="6">
        <v>0</v>
      </c>
      <c r="V174" s="6" t="s">
        <v>2286</v>
      </c>
      <c r="W174" s="32" t="str">
        <f t="shared" si="314"/>
        <v>1</v>
      </c>
      <c r="X174" s="5" t="s">
        <v>2034</v>
      </c>
      <c r="Y174" s="32" t="str">
        <f t="shared" si="315"/>
        <v>0</v>
      </c>
      <c r="Z174" s="7">
        <v>0</v>
      </c>
      <c r="AA174" s="5" t="b">
        <v>1</v>
      </c>
      <c r="AB174" s="6" t="s">
        <v>2088</v>
      </c>
      <c r="AC174" s="36" t="str">
        <f t="shared" si="354"/>
        <v>3</v>
      </c>
      <c r="AD174" s="6" t="s">
        <v>2078</v>
      </c>
      <c r="AE174" s="36" t="str">
        <f t="shared" si="443"/>
        <v>2</v>
      </c>
      <c r="AF174" s="36"/>
      <c r="AG174" s="6" t="s">
        <v>2078</v>
      </c>
      <c r="AH174" s="36" t="str">
        <f t="shared" si="316"/>
        <v>2</v>
      </c>
      <c r="AI174" s="6">
        <v>100</v>
      </c>
      <c r="AJ174" s="6" t="s">
        <v>2052</v>
      </c>
      <c r="AK174" s="36" t="str">
        <f t="shared" si="317"/>
        <v>19</v>
      </c>
      <c r="AL174" s="36" t="s">
        <v>2093</v>
      </c>
      <c r="AM174" s="6" t="str">
        <f t="shared" si="318"/>
        <v>2</v>
      </c>
      <c r="AN174" s="7">
        <v>30</v>
      </c>
      <c r="AO174" s="6" t="b">
        <v>0</v>
      </c>
      <c r="AP174" s="6" t="s">
        <v>2034</v>
      </c>
      <c r="AQ174" s="36" t="str">
        <f t="shared" si="319"/>
        <v>0</v>
      </c>
      <c r="AR174" s="6">
        <v>0</v>
      </c>
      <c r="AS174" s="6" t="s">
        <v>2034</v>
      </c>
      <c r="AT174" s="32" t="str">
        <f t="shared" si="320"/>
        <v>0</v>
      </c>
      <c r="AU174" s="5" t="s">
        <v>2292</v>
      </c>
      <c r="AV174" s="32" t="str">
        <f t="shared" si="321"/>
        <v>65</v>
      </c>
      <c r="AW174" s="7">
        <v>3</v>
      </c>
      <c r="AX174" s="5" t="b">
        <v>1</v>
      </c>
      <c r="AY174" s="6" t="s">
        <v>2088</v>
      </c>
      <c r="AZ174" s="36" t="str">
        <f t="shared" si="351"/>
        <v>3</v>
      </c>
      <c r="BA174" s="6" t="s">
        <v>2078</v>
      </c>
      <c r="BB174" s="36" t="str">
        <f t="shared" si="322"/>
        <v>2</v>
      </c>
      <c r="BC174" s="6" t="s">
        <v>2078</v>
      </c>
      <c r="BD174" s="36" t="str">
        <f t="shared" si="323"/>
        <v>2</v>
      </c>
      <c r="BE174" s="6">
        <v>100</v>
      </c>
      <c r="BF174" s="6" t="s">
        <v>2325</v>
      </c>
      <c r="BG174" s="36" t="str">
        <f t="shared" si="324"/>
        <v>30</v>
      </c>
      <c r="BH174" s="36" t="s">
        <v>2034</v>
      </c>
      <c r="BI174" s="6" t="str">
        <f t="shared" si="325"/>
        <v>0</v>
      </c>
      <c r="BJ174" s="7">
        <v>10</v>
      </c>
      <c r="BK174" s="5" t="b">
        <v>0</v>
      </c>
      <c r="BL174" s="6" t="s">
        <v>2034</v>
      </c>
      <c r="BM174" s="36" t="str">
        <f t="shared" si="326"/>
        <v>0</v>
      </c>
      <c r="BN174" s="6">
        <v>0</v>
      </c>
      <c r="BO174" s="6" t="s">
        <v>2034</v>
      </c>
      <c r="BP174" s="32" t="str">
        <f t="shared" si="327"/>
        <v>0</v>
      </c>
      <c r="BQ174" s="5" t="s">
        <v>2375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1317</v>
      </c>
      <c r="D175" s="10" t="s">
        <v>2249</v>
      </c>
      <c r="E175" s="7">
        <v>2</v>
      </c>
      <c r="F175" s="6" t="s">
        <v>2086</v>
      </c>
      <c r="G175" s="36" t="str">
        <f t="shared" si="343"/>
        <v>1</v>
      </c>
      <c r="H175" s="6" t="s">
        <v>2078</v>
      </c>
      <c r="I175" s="36" t="str">
        <f t="shared" si="309"/>
        <v>2</v>
      </c>
      <c r="J175" s="6" t="s">
        <v>2078</v>
      </c>
      <c r="K175" s="36" t="str">
        <f t="shared" si="310"/>
        <v>2</v>
      </c>
      <c r="L175" s="6">
        <v>100</v>
      </c>
      <c r="M175" s="6" t="s">
        <v>2054</v>
      </c>
      <c r="N175" s="36" t="str">
        <f t="shared" si="311"/>
        <v>21</v>
      </c>
      <c r="O175" s="36" t="s">
        <v>2093</v>
      </c>
      <c r="P175" s="6" t="str">
        <f t="shared" si="312"/>
        <v>2</v>
      </c>
      <c r="Q175" s="6">
        <v>100</v>
      </c>
      <c r="R175" s="6" t="b">
        <v>0</v>
      </c>
      <c r="S175" s="6" t="s">
        <v>2034</v>
      </c>
      <c r="T175" s="36" t="str">
        <f t="shared" si="313"/>
        <v>0</v>
      </c>
      <c r="U175" s="6">
        <v>0</v>
      </c>
      <c r="V175" s="6" t="s">
        <v>2286</v>
      </c>
      <c r="W175" s="32" t="str">
        <f t="shared" si="314"/>
        <v>1</v>
      </c>
      <c r="X175" s="5" t="s">
        <v>2034</v>
      </c>
      <c r="Y175" s="32" t="str">
        <f t="shared" si="315"/>
        <v>0</v>
      </c>
      <c r="Z175" s="7">
        <v>0</v>
      </c>
      <c r="AA175" s="5" t="b">
        <v>1</v>
      </c>
      <c r="AB175" s="6" t="s">
        <v>2088</v>
      </c>
      <c r="AC175" s="36" t="str">
        <f t="shared" ref="AC175" si="467">IF(AB175="","",LEFT(AB175,FIND(" ",SUBSTITUTE(AB175,":"," "))-1))</f>
        <v>3</v>
      </c>
      <c r="AD175" s="6" t="s">
        <v>2078</v>
      </c>
      <c r="AE175" s="36" t="str">
        <f t="shared" si="443"/>
        <v>2</v>
      </c>
      <c r="AF175" s="36"/>
      <c r="AG175" s="6" t="s">
        <v>2078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2052</v>
      </c>
      <c r="AK175" s="36" t="str">
        <f t="shared" ref="AK175" si="469">IF(AJ175="","",LEFT(AJ175,FIND(" ",SUBSTITUTE(AJ175,":"," "))-1))</f>
        <v>19</v>
      </c>
      <c r="AL175" s="36" t="s">
        <v>2093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2034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2034</v>
      </c>
      <c r="AT175" s="32" t="str">
        <f t="shared" ref="AT175" si="472">IF(AS175="","",LEFT(AS175,FIND(" ",SUBSTITUTE(AS175,":"," "))-1))</f>
        <v>0</v>
      </c>
      <c r="AU175" s="5" t="s">
        <v>2292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2088</v>
      </c>
      <c r="AZ175" s="36" t="str">
        <f t="shared" ref="AZ175" si="474">IF(AY175="","",LEFT(AY175,FIND(" ",SUBSTITUTE(AY175,":"," "))-1))</f>
        <v>3</v>
      </c>
      <c r="BA175" s="6" t="s">
        <v>2078</v>
      </c>
      <c r="BB175" s="36" t="str">
        <f t="shared" ref="BB175" si="475">IF(BA175="","",LEFT(BA175,FIND(" ",SUBSTITUTE(BA175,":"," "))-1))</f>
        <v>2</v>
      </c>
      <c r="BC175" s="6" t="s">
        <v>2078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2325</v>
      </c>
      <c r="BG175" s="36" t="str">
        <f t="shared" ref="BG175" si="477">IF(BF175="","",LEFT(BF175,FIND(" ",SUBSTITUTE(BF175,":"," "))-1))</f>
        <v>30</v>
      </c>
      <c r="BH175" s="36" t="s">
        <v>2034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2034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2034</v>
      </c>
      <c r="BP175" s="32" t="str">
        <f t="shared" ref="BP175" si="480">IF(BO175="","",LEFT(BO175,FIND(" ",SUBSTITUTE(BO175,":"," "))-1))</f>
        <v>0</v>
      </c>
      <c r="BQ175" s="5" t="s">
        <v>2375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328</v>
      </c>
      <c r="D176" s="10" t="s">
        <v>1925</v>
      </c>
      <c r="E176" s="6">
        <v>2</v>
      </c>
      <c r="F176" s="6" t="s">
        <v>2086</v>
      </c>
      <c r="G176" s="36" t="str">
        <f t="shared" si="343"/>
        <v>1</v>
      </c>
      <c r="H176" s="6" t="s">
        <v>2078</v>
      </c>
      <c r="I176" s="36" t="str">
        <f t="shared" si="309"/>
        <v>2</v>
      </c>
      <c r="J176" s="6" t="s">
        <v>2078</v>
      </c>
      <c r="K176" s="36" t="str">
        <f t="shared" si="310"/>
        <v>2</v>
      </c>
      <c r="L176" s="6">
        <v>100</v>
      </c>
      <c r="M176" s="6" t="s">
        <v>2054</v>
      </c>
      <c r="N176" s="36" t="str">
        <f t="shared" si="311"/>
        <v>21</v>
      </c>
      <c r="O176" s="36" t="s">
        <v>2093</v>
      </c>
      <c r="P176" s="6" t="str">
        <f t="shared" si="312"/>
        <v>2</v>
      </c>
      <c r="Q176" s="6">
        <v>100</v>
      </c>
      <c r="R176" s="6" t="b">
        <v>0</v>
      </c>
      <c r="S176" s="6" t="s">
        <v>2034</v>
      </c>
      <c r="T176" s="36" t="str">
        <f t="shared" si="313"/>
        <v>0</v>
      </c>
      <c r="U176" s="6">
        <v>0</v>
      </c>
      <c r="V176" s="6" t="s">
        <v>2286</v>
      </c>
      <c r="W176" s="32" t="str">
        <f t="shared" si="314"/>
        <v>1</v>
      </c>
      <c r="X176" s="5" t="s">
        <v>2034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1278</v>
      </c>
      <c r="D177" s="10" t="s">
        <v>1934</v>
      </c>
      <c r="E177" s="6">
        <v>2</v>
      </c>
      <c r="F177" s="6" t="s">
        <v>2086</v>
      </c>
      <c r="G177" s="36" t="str">
        <f t="shared" si="343"/>
        <v>1</v>
      </c>
      <c r="H177" s="6" t="s">
        <v>2078</v>
      </c>
      <c r="I177" s="36" t="str">
        <f t="shared" si="309"/>
        <v>2</v>
      </c>
      <c r="J177" s="6" t="s">
        <v>2078</v>
      </c>
      <c r="K177" s="36" t="str">
        <f t="shared" si="310"/>
        <v>2</v>
      </c>
      <c r="L177" s="6">
        <v>100</v>
      </c>
      <c r="M177" s="6" t="s">
        <v>2054</v>
      </c>
      <c r="N177" s="36" t="str">
        <f t="shared" si="311"/>
        <v>21</v>
      </c>
      <c r="O177" s="36" t="s">
        <v>2093</v>
      </c>
      <c r="P177" s="6" t="str">
        <f t="shared" si="312"/>
        <v>2</v>
      </c>
      <c r="Q177" s="6">
        <v>100</v>
      </c>
      <c r="R177" s="6" t="b">
        <v>0</v>
      </c>
      <c r="S177" s="6" t="s">
        <v>2034</v>
      </c>
      <c r="T177" s="36" t="str">
        <f t="shared" si="313"/>
        <v>0</v>
      </c>
      <c r="U177" s="6">
        <v>0</v>
      </c>
      <c r="V177" s="6" t="s">
        <v>2286</v>
      </c>
      <c r="W177" s="32" t="str">
        <f t="shared" si="314"/>
        <v>1</v>
      </c>
      <c r="X177" s="5" t="s">
        <v>2034</v>
      </c>
      <c r="Y177" s="32" t="str">
        <f t="shared" si="315"/>
        <v>0</v>
      </c>
      <c r="Z177" s="5">
        <v>0</v>
      </c>
      <c r="AA177" s="5" t="b">
        <v>1</v>
      </c>
      <c r="AB177" s="6" t="s">
        <v>2087</v>
      </c>
      <c r="AC177" s="36" t="str">
        <f t="shared" si="354"/>
        <v>2</v>
      </c>
      <c r="AD177" s="6" t="s">
        <v>2078</v>
      </c>
      <c r="AE177" s="36" t="str">
        <f t="shared" si="443"/>
        <v>2</v>
      </c>
      <c r="AF177" s="36"/>
      <c r="AG177" s="6" t="s">
        <v>2078</v>
      </c>
      <c r="AH177" s="36" t="str">
        <f t="shared" si="316"/>
        <v>2</v>
      </c>
      <c r="AI177" s="6">
        <v>100</v>
      </c>
      <c r="AJ177" s="6" t="s">
        <v>2035</v>
      </c>
      <c r="AK177" s="36" t="str">
        <f t="shared" si="317"/>
        <v>1</v>
      </c>
      <c r="AL177" s="36" t="s">
        <v>2092</v>
      </c>
      <c r="AM177" s="6" t="str">
        <f t="shared" si="318"/>
        <v>1</v>
      </c>
      <c r="AN177" s="6">
        <v>10</v>
      </c>
      <c r="AO177" s="6" t="b">
        <v>0</v>
      </c>
      <c r="AP177" s="6" t="s">
        <v>2034</v>
      </c>
      <c r="AQ177" s="36" t="str">
        <f t="shared" si="319"/>
        <v>0</v>
      </c>
      <c r="AR177" s="6">
        <v>0</v>
      </c>
      <c r="AS177" s="6" t="s">
        <v>2291</v>
      </c>
      <c r="AT177" s="32" t="str">
        <f t="shared" si="320"/>
        <v>49</v>
      </c>
      <c r="AU177" s="5" t="s">
        <v>2034</v>
      </c>
      <c r="AV177" s="32" t="str">
        <f t="shared" si="321"/>
        <v>0</v>
      </c>
      <c r="AW177" s="5">
        <v>0</v>
      </c>
      <c r="AX177" s="5" t="b">
        <v>1</v>
      </c>
      <c r="AY177" s="6" t="s">
        <v>2087</v>
      </c>
      <c r="AZ177" s="36" t="str">
        <f t="shared" si="351"/>
        <v>2</v>
      </c>
      <c r="BA177" s="6" t="s">
        <v>2078</v>
      </c>
      <c r="BB177" s="36" t="str">
        <f t="shared" si="322"/>
        <v>2</v>
      </c>
      <c r="BC177" s="6" t="s">
        <v>2080</v>
      </c>
      <c r="BD177" s="36" t="str">
        <f t="shared" si="323"/>
        <v>5</v>
      </c>
      <c r="BE177" s="6">
        <v>100</v>
      </c>
      <c r="BF177" s="6" t="s">
        <v>2057</v>
      </c>
      <c r="BG177" s="36" t="str">
        <f t="shared" si="324"/>
        <v>24</v>
      </c>
      <c r="BH177" s="36" t="s">
        <v>2097</v>
      </c>
      <c r="BI177" s="6" t="str">
        <f t="shared" si="325"/>
        <v>6</v>
      </c>
      <c r="BJ177" s="6">
        <v>10</v>
      </c>
      <c r="BK177" s="5" t="b">
        <v>0</v>
      </c>
      <c r="BL177" s="6" t="s">
        <v>2034</v>
      </c>
      <c r="BM177" s="36" t="str">
        <f t="shared" si="326"/>
        <v>0</v>
      </c>
      <c r="BN177" s="6">
        <v>0</v>
      </c>
      <c r="BO177" s="6" t="s">
        <v>2291</v>
      </c>
      <c r="BP177" s="32" t="str">
        <f t="shared" si="327"/>
        <v>49</v>
      </c>
      <c r="BQ177" s="5" t="s">
        <v>2034</v>
      </c>
      <c r="BR177" s="32" t="str">
        <f t="shared" si="328"/>
        <v>0</v>
      </c>
      <c r="BS177" s="5">
        <v>0</v>
      </c>
      <c r="BT177" s="5" t="b">
        <v>1</v>
      </c>
      <c r="BU177" s="6" t="s">
        <v>2088</v>
      </c>
      <c r="BV177" s="36" t="str">
        <f t="shared" si="352"/>
        <v>3</v>
      </c>
      <c r="BW177" s="6" t="s">
        <v>2078</v>
      </c>
      <c r="BX177" s="36" t="str">
        <f t="shared" si="329"/>
        <v>2</v>
      </c>
      <c r="BY177" s="6" t="s">
        <v>2078</v>
      </c>
      <c r="BZ177" s="36" t="str">
        <f t="shared" si="330"/>
        <v>2</v>
      </c>
      <c r="CA177" s="6">
        <v>100</v>
      </c>
      <c r="CB177" s="6" t="s">
        <v>2325</v>
      </c>
      <c r="CC177" s="36" t="str">
        <f t="shared" si="331"/>
        <v>30</v>
      </c>
      <c r="CD177" s="36" t="s">
        <v>2034</v>
      </c>
      <c r="CE177" s="6" t="str">
        <f t="shared" si="332"/>
        <v>0</v>
      </c>
      <c r="CF177" s="6">
        <v>5</v>
      </c>
      <c r="CG177" s="5" t="b">
        <v>0</v>
      </c>
      <c r="CH177" s="6" t="s">
        <v>2034</v>
      </c>
      <c r="CI177" s="36" t="str">
        <f t="shared" si="333"/>
        <v>0</v>
      </c>
      <c r="CJ177" s="6">
        <v>0</v>
      </c>
      <c r="CK177" s="6" t="s">
        <v>2034</v>
      </c>
      <c r="CL177" s="32" t="str">
        <f t="shared" si="334"/>
        <v>0</v>
      </c>
      <c r="CM177" s="5" t="s">
        <v>2320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1318</v>
      </c>
      <c r="D178" s="10" t="s">
        <v>2253</v>
      </c>
      <c r="E178" s="6">
        <v>2</v>
      </c>
      <c r="F178" s="6" t="s">
        <v>2086</v>
      </c>
      <c r="G178" s="36" t="str">
        <f t="shared" si="343"/>
        <v>1</v>
      </c>
      <c r="H178" s="6" t="s">
        <v>2078</v>
      </c>
      <c r="I178" s="36" t="str">
        <f t="shared" si="309"/>
        <v>2</v>
      </c>
      <c r="J178" s="6" t="s">
        <v>2078</v>
      </c>
      <c r="K178" s="36" t="str">
        <f t="shared" si="310"/>
        <v>2</v>
      </c>
      <c r="L178" s="6">
        <v>100</v>
      </c>
      <c r="M178" s="6" t="s">
        <v>2054</v>
      </c>
      <c r="N178" s="36" t="str">
        <f t="shared" si="311"/>
        <v>21</v>
      </c>
      <c r="O178" s="36" t="s">
        <v>2093</v>
      </c>
      <c r="P178" s="6" t="str">
        <f t="shared" si="312"/>
        <v>2</v>
      </c>
      <c r="Q178" s="6">
        <v>100</v>
      </c>
      <c r="R178" s="6" t="b">
        <v>0</v>
      </c>
      <c r="S178" s="6" t="s">
        <v>2034</v>
      </c>
      <c r="T178" s="36" t="str">
        <f t="shared" si="313"/>
        <v>0</v>
      </c>
      <c r="U178" s="6">
        <v>0</v>
      </c>
      <c r="V178" s="6" t="s">
        <v>2286</v>
      </c>
      <c r="W178" s="32" t="str">
        <f t="shared" si="314"/>
        <v>1</v>
      </c>
      <c r="X178" s="5" t="s">
        <v>2034</v>
      </c>
      <c r="Y178" s="32" t="str">
        <f t="shared" si="315"/>
        <v>0</v>
      </c>
      <c r="Z178" s="5">
        <v>0</v>
      </c>
      <c r="AA178" s="5" t="b">
        <v>1</v>
      </c>
      <c r="AB178" s="6" t="s">
        <v>2087</v>
      </c>
      <c r="AC178" s="36" t="str">
        <f t="shared" ref="AC178" si="482">IF(AB178="","",LEFT(AB178,FIND(" ",SUBSTITUTE(AB178,":"," "))-1))</f>
        <v>2</v>
      </c>
      <c r="AD178" s="6" t="s">
        <v>2078</v>
      </c>
      <c r="AE178" s="36" t="str">
        <f t="shared" si="443"/>
        <v>2</v>
      </c>
      <c r="AF178" s="36"/>
      <c r="AG178" s="6" t="s">
        <v>2078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2035</v>
      </c>
      <c r="AK178" s="36" t="str">
        <f t="shared" ref="AK178" si="484">IF(AJ178="","",LEFT(AJ178,FIND(" ",SUBSTITUTE(AJ178,":"," "))-1))</f>
        <v>1</v>
      </c>
      <c r="AL178" s="36" t="s">
        <v>2092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2034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2291</v>
      </c>
      <c r="AT178" s="32" t="str">
        <f t="shared" ref="AT178" si="487">IF(AS178="","",LEFT(AS178,FIND(" ",SUBSTITUTE(AS178,":"," "))-1))</f>
        <v>49</v>
      </c>
      <c r="AU178" s="5" t="s">
        <v>2034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2087</v>
      </c>
      <c r="AZ178" s="36" t="str">
        <f t="shared" ref="AZ178" si="489">IF(AY178="","",LEFT(AY178,FIND(" ",SUBSTITUTE(AY178,":"," "))-1))</f>
        <v>2</v>
      </c>
      <c r="BA178" s="6" t="s">
        <v>2078</v>
      </c>
      <c r="BB178" s="36" t="str">
        <f t="shared" ref="BB178" si="490">IF(BA178="","",LEFT(BA178,FIND(" ",SUBSTITUTE(BA178,":"," "))-1))</f>
        <v>2</v>
      </c>
      <c r="BC178" s="6" t="s">
        <v>2080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2057</v>
      </c>
      <c r="BG178" s="36" t="str">
        <f t="shared" ref="BG178" si="492">IF(BF178="","",LEFT(BF178,FIND(" ",SUBSTITUTE(BF178,":"," "))-1))</f>
        <v>24</v>
      </c>
      <c r="BH178" s="36" t="s">
        <v>2097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2034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2291</v>
      </c>
      <c r="BP178" s="32" t="str">
        <f t="shared" ref="BP178" si="495">IF(BO178="","",LEFT(BO178,FIND(" ",SUBSTITUTE(BO178,":"," "))-1))</f>
        <v>49</v>
      </c>
      <c r="BQ178" s="5" t="s">
        <v>2034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2088</v>
      </c>
      <c r="BV178" s="36" t="str">
        <f t="shared" ref="BV178" si="497">IF(BU178="","",LEFT(BU178,FIND(" ",SUBSTITUTE(BU178,":"," "))-1))</f>
        <v>3</v>
      </c>
      <c r="BW178" s="6" t="s">
        <v>2078</v>
      </c>
      <c r="BX178" s="36" t="str">
        <f t="shared" ref="BX178" si="498">IF(BW178="","",LEFT(BW178,FIND(" ",SUBSTITUTE(BW178,":"," "))-1))</f>
        <v>2</v>
      </c>
      <c r="BY178" s="6" t="s">
        <v>2078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2325</v>
      </c>
      <c r="CC178" s="36" t="str">
        <f t="shared" ref="CC178" si="500">IF(CB178="","",LEFT(CB178,FIND(" ",SUBSTITUTE(CB178,":"," "))-1))</f>
        <v>30</v>
      </c>
      <c r="CD178" s="36" t="s">
        <v>2034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2034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2034</v>
      </c>
      <c r="CL178" s="32" t="str">
        <f t="shared" ref="CL178" si="503">IF(CK178="","",LEFT(CK178,FIND(" ",SUBSTITUTE(CK178,":"," "))-1))</f>
        <v>0</v>
      </c>
      <c r="CM178" s="5" t="s">
        <v>2320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329</v>
      </c>
      <c r="D179" s="10" t="s">
        <v>1925</v>
      </c>
      <c r="E179" s="7">
        <v>2</v>
      </c>
      <c r="F179" s="6" t="s">
        <v>2086</v>
      </c>
      <c r="G179" s="36" t="str">
        <f t="shared" si="343"/>
        <v>1</v>
      </c>
      <c r="H179" s="6" t="s">
        <v>2078</v>
      </c>
      <c r="I179" s="36" t="str">
        <f t="shared" si="309"/>
        <v>2</v>
      </c>
      <c r="J179" s="6" t="s">
        <v>2078</v>
      </c>
      <c r="K179" s="36" t="str">
        <f t="shared" si="310"/>
        <v>2</v>
      </c>
      <c r="L179" s="6">
        <v>100</v>
      </c>
      <c r="M179" s="6" t="s">
        <v>2054</v>
      </c>
      <c r="N179" s="36" t="str">
        <f t="shared" si="311"/>
        <v>21</v>
      </c>
      <c r="O179" s="36" t="s">
        <v>2093</v>
      </c>
      <c r="P179" s="6" t="str">
        <f t="shared" si="312"/>
        <v>2</v>
      </c>
      <c r="Q179" s="6">
        <v>100</v>
      </c>
      <c r="R179" s="6" t="b">
        <v>0</v>
      </c>
      <c r="S179" s="6" t="s">
        <v>2034</v>
      </c>
      <c r="T179" s="36" t="str">
        <f t="shared" si="313"/>
        <v>0</v>
      </c>
      <c r="U179" s="6">
        <v>0</v>
      </c>
      <c r="V179" s="6" t="s">
        <v>2286</v>
      </c>
      <c r="W179" s="32" t="str">
        <f t="shared" si="314"/>
        <v>1</v>
      </c>
      <c r="X179" s="5" t="s">
        <v>2034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1279</v>
      </c>
      <c r="D180" s="10" t="s">
        <v>1937</v>
      </c>
      <c r="E180" s="7">
        <v>2</v>
      </c>
      <c r="F180" s="6" t="s">
        <v>2086</v>
      </c>
      <c r="G180" s="36" t="str">
        <f t="shared" si="343"/>
        <v>1</v>
      </c>
      <c r="H180" s="6" t="s">
        <v>2078</v>
      </c>
      <c r="I180" s="36" t="str">
        <f t="shared" si="309"/>
        <v>2</v>
      </c>
      <c r="J180" s="6" t="s">
        <v>2078</v>
      </c>
      <c r="K180" s="36" t="str">
        <f t="shared" si="310"/>
        <v>2</v>
      </c>
      <c r="L180" s="6">
        <v>100</v>
      </c>
      <c r="M180" s="6" t="s">
        <v>2054</v>
      </c>
      <c r="N180" s="36" t="str">
        <f t="shared" si="311"/>
        <v>21</v>
      </c>
      <c r="O180" s="36" t="s">
        <v>2093</v>
      </c>
      <c r="P180" s="6" t="str">
        <f t="shared" si="312"/>
        <v>2</v>
      </c>
      <c r="Q180" s="6">
        <v>100</v>
      </c>
      <c r="R180" s="6" t="b">
        <v>0</v>
      </c>
      <c r="S180" s="6" t="s">
        <v>2034</v>
      </c>
      <c r="T180" s="36" t="str">
        <f t="shared" si="313"/>
        <v>0</v>
      </c>
      <c r="U180" s="6">
        <v>0</v>
      </c>
      <c r="V180" s="6" t="s">
        <v>2286</v>
      </c>
      <c r="W180" s="32" t="str">
        <f t="shared" si="314"/>
        <v>1</v>
      </c>
      <c r="X180" s="5" t="s">
        <v>2034</v>
      </c>
      <c r="Y180" s="32" t="str">
        <f t="shared" si="315"/>
        <v>0</v>
      </c>
      <c r="Z180" s="7">
        <v>0</v>
      </c>
      <c r="AA180" s="5" t="b">
        <v>1</v>
      </c>
      <c r="AB180" s="6" t="s">
        <v>2087</v>
      </c>
      <c r="AC180" s="36" t="str">
        <f t="shared" si="354"/>
        <v>2</v>
      </c>
      <c r="AD180" s="6" t="s">
        <v>2376</v>
      </c>
      <c r="AE180" s="36" t="str">
        <f t="shared" si="443"/>
        <v>1</v>
      </c>
      <c r="AF180" s="36">
        <v>80</v>
      </c>
      <c r="AG180" s="6" t="s">
        <v>2078</v>
      </c>
      <c r="AH180" s="36" t="str">
        <f t="shared" si="316"/>
        <v>2</v>
      </c>
      <c r="AI180" s="6">
        <v>100</v>
      </c>
      <c r="AJ180" s="6" t="s">
        <v>2035</v>
      </c>
      <c r="AK180" s="36" t="str">
        <f t="shared" si="317"/>
        <v>1</v>
      </c>
      <c r="AL180" s="36" t="s">
        <v>2034</v>
      </c>
      <c r="AM180" s="6" t="str">
        <f t="shared" si="318"/>
        <v>0</v>
      </c>
      <c r="AN180" s="7">
        <v>10</v>
      </c>
      <c r="AO180" s="6" t="b">
        <v>0</v>
      </c>
      <c r="AP180" s="6" t="s">
        <v>2034</v>
      </c>
      <c r="AQ180" s="36" t="str">
        <f t="shared" si="319"/>
        <v>0</v>
      </c>
      <c r="AR180" s="6">
        <v>0</v>
      </c>
      <c r="AS180" s="6" t="s">
        <v>2034</v>
      </c>
      <c r="AT180" s="32" t="str">
        <f t="shared" si="320"/>
        <v>0</v>
      </c>
      <c r="AU180" s="5" t="s">
        <v>2320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1319</v>
      </c>
      <c r="D181" s="10" t="s">
        <v>2257</v>
      </c>
      <c r="E181" s="7">
        <v>2</v>
      </c>
      <c r="F181" s="6" t="s">
        <v>2086</v>
      </c>
      <c r="G181" s="36" t="str">
        <f t="shared" si="343"/>
        <v>1</v>
      </c>
      <c r="H181" s="6" t="s">
        <v>2078</v>
      </c>
      <c r="I181" s="36" t="str">
        <f t="shared" si="309"/>
        <v>2</v>
      </c>
      <c r="J181" s="6" t="s">
        <v>2078</v>
      </c>
      <c r="K181" s="36" t="str">
        <f t="shared" si="310"/>
        <v>2</v>
      </c>
      <c r="L181" s="6">
        <v>100</v>
      </c>
      <c r="M181" s="6" t="s">
        <v>2054</v>
      </c>
      <c r="N181" s="36" t="str">
        <f t="shared" si="311"/>
        <v>21</v>
      </c>
      <c r="O181" s="36" t="s">
        <v>2093</v>
      </c>
      <c r="P181" s="6" t="str">
        <f t="shared" si="312"/>
        <v>2</v>
      </c>
      <c r="Q181" s="6">
        <v>100</v>
      </c>
      <c r="R181" s="6" t="b">
        <v>0</v>
      </c>
      <c r="S181" s="6" t="s">
        <v>2034</v>
      </c>
      <c r="T181" s="36" t="str">
        <f t="shared" si="313"/>
        <v>0</v>
      </c>
      <c r="U181" s="6">
        <v>0</v>
      </c>
      <c r="V181" s="6" t="s">
        <v>2286</v>
      </c>
      <c r="W181" s="32" t="str">
        <f t="shared" si="314"/>
        <v>1</v>
      </c>
      <c r="X181" s="5" t="s">
        <v>2034</v>
      </c>
      <c r="Y181" s="32" t="str">
        <f t="shared" si="315"/>
        <v>0</v>
      </c>
      <c r="Z181" s="7">
        <v>0</v>
      </c>
      <c r="AA181" s="5" t="b">
        <v>1</v>
      </c>
      <c r="AB181" s="6" t="s">
        <v>2087</v>
      </c>
      <c r="AC181" s="36" t="str">
        <f t="shared" ref="AC181" si="505">IF(AB181="","",LEFT(AB181,FIND(" ",SUBSTITUTE(AB181,":"," "))-1))</f>
        <v>2</v>
      </c>
      <c r="AD181" s="6" t="s">
        <v>2376</v>
      </c>
      <c r="AE181" s="36" t="str">
        <f t="shared" si="443"/>
        <v>1</v>
      </c>
      <c r="AF181" s="36">
        <v>80</v>
      </c>
      <c r="AG181" s="6" t="s">
        <v>2078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2035</v>
      </c>
      <c r="AK181" s="36" t="str">
        <f t="shared" ref="AK181" si="507">IF(AJ181="","",LEFT(AJ181,FIND(" ",SUBSTITUTE(AJ181,":"," "))-1))</f>
        <v>1</v>
      </c>
      <c r="AL181" s="36" t="s">
        <v>2034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2034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2034</v>
      </c>
      <c r="AT181" s="32" t="str">
        <f t="shared" ref="AT181" si="510">IF(AS181="","",LEFT(AS181,FIND(" ",SUBSTITUTE(AS181,":"," "))-1))</f>
        <v>0</v>
      </c>
      <c r="AU181" s="5" t="s">
        <v>2320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330</v>
      </c>
      <c r="D182" s="10" t="s">
        <v>1925</v>
      </c>
      <c r="E182" s="7">
        <v>2</v>
      </c>
      <c r="F182" s="6" t="s">
        <v>2086</v>
      </c>
      <c r="G182" s="36" t="str">
        <f t="shared" si="343"/>
        <v>1</v>
      </c>
      <c r="H182" s="6" t="s">
        <v>2078</v>
      </c>
      <c r="I182" s="36" t="str">
        <f t="shared" si="309"/>
        <v>2</v>
      </c>
      <c r="J182" s="6" t="s">
        <v>2078</v>
      </c>
      <c r="K182" s="36" t="str">
        <f t="shared" si="310"/>
        <v>2</v>
      </c>
      <c r="L182" s="6">
        <v>100</v>
      </c>
      <c r="M182" s="6" t="s">
        <v>2054</v>
      </c>
      <c r="N182" s="36" t="str">
        <f t="shared" si="311"/>
        <v>21</v>
      </c>
      <c r="O182" s="36" t="s">
        <v>2093</v>
      </c>
      <c r="P182" s="6" t="str">
        <f t="shared" si="312"/>
        <v>2</v>
      </c>
      <c r="Q182" s="6">
        <v>100</v>
      </c>
      <c r="R182" s="6" t="b">
        <v>0</v>
      </c>
      <c r="S182" s="6" t="s">
        <v>2034</v>
      </c>
      <c r="T182" s="36" t="str">
        <f t="shared" si="313"/>
        <v>0</v>
      </c>
      <c r="U182" s="6">
        <v>0</v>
      </c>
      <c r="V182" s="6" t="s">
        <v>2286</v>
      </c>
      <c r="W182" s="32" t="str">
        <f t="shared" si="314"/>
        <v>1</v>
      </c>
      <c r="X182" s="5" t="s">
        <v>2034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1280</v>
      </c>
      <c r="D183" s="10" t="s">
        <v>2569</v>
      </c>
      <c r="E183" s="7">
        <v>2</v>
      </c>
      <c r="F183" s="6" t="s">
        <v>2086</v>
      </c>
      <c r="G183" s="36" t="str">
        <f t="shared" si="343"/>
        <v>1</v>
      </c>
      <c r="H183" s="6" t="s">
        <v>2078</v>
      </c>
      <c r="I183" s="36" t="str">
        <f t="shared" si="309"/>
        <v>2</v>
      </c>
      <c r="J183" s="6" t="s">
        <v>2078</v>
      </c>
      <c r="K183" s="36" t="str">
        <f t="shared" si="310"/>
        <v>2</v>
      </c>
      <c r="L183" s="6">
        <v>100</v>
      </c>
      <c r="M183" s="6" t="s">
        <v>2054</v>
      </c>
      <c r="N183" s="36" t="str">
        <f t="shared" si="311"/>
        <v>21</v>
      </c>
      <c r="O183" s="36" t="s">
        <v>2093</v>
      </c>
      <c r="P183" s="6" t="str">
        <f t="shared" si="312"/>
        <v>2</v>
      </c>
      <c r="Q183" s="6">
        <v>100</v>
      </c>
      <c r="R183" s="6" t="b">
        <v>0</v>
      </c>
      <c r="S183" s="6" t="s">
        <v>2034</v>
      </c>
      <c r="T183" s="36" t="str">
        <f t="shared" si="313"/>
        <v>0</v>
      </c>
      <c r="U183" s="6">
        <v>0</v>
      </c>
      <c r="V183" s="6" t="s">
        <v>2286</v>
      </c>
      <c r="W183" s="32" t="str">
        <f t="shared" si="314"/>
        <v>1</v>
      </c>
      <c r="X183" s="5" t="s">
        <v>2034</v>
      </c>
      <c r="Y183" s="32" t="str">
        <f t="shared" si="315"/>
        <v>0</v>
      </c>
      <c r="Z183" s="7">
        <v>0</v>
      </c>
      <c r="AA183" s="5" t="b">
        <v>1</v>
      </c>
      <c r="AB183" s="6" t="s">
        <v>2088</v>
      </c>
      <c r="AC183" s="36" t="str">
        <f t="shared" si="354"/>
        <v>3</v>
      </c>
      <c r="AD183" s="6" t="s">
        <v>2078</v>
      </c>
      <c r="AE183" s="36" t="str">
        <f t="shared" si="443"/>
        <v>2</v>
      </c>
      <c r="AF183" s="36">
        <v>0</v>
      </c>
      <c r="AG183" s="6" t="s">
        <v>2078</v>
      </c>
      <c r="AH183" s="36" t="str">
        <f t="shared" si="316"/>
        <v>2</v>
      </c>
      <c r="AI183" s="6">
        <v>50</v>
      </c>
      <c r="AJ183" s="6" t="s">
        <v>2325</v>
      </c>
      <c r="AK183" s="36" t="str">
        <f t="shared" si="317"/>
        <v>30</v>
      </c>
      <c r="AL183" s="36" t="s">
        <v>2093</v>
      </c>
      <c r="AM183" s="6" t="str">
        <f t="shared" si="318"/>
        <v>2</v>
      </c>
      <c r="AN183" s="7">
        <v>50</v>
      </c>
      <c r="AO183" s="6" t="b">
        <v>0</v>
      </c>
      <c r="AP183" s="6" t="s">
        <v>2034</v>
      </c>
      <c r="AQ183" s="36" t="str">
        <f t="shared" si="319"/>
        <v>0</v>
      </c>
      <c r="AR183" s="6">
        <v>0</v>
      </c>
      <c r="AS183" s="6" t="s">
        <v>2034</v>
      </c>
      <c r="AT183" s="32" t="str">
        <f t="shared" si="320"/>
        <v>0</v>
      </c>
      <c r="AU183" s="5" t="s">
        <v>2282</v>
      </c>
      <c r="AV183" s="32" t="str">
        <f t="shared" si="321"/>
        <v>71</v>
      </c>
      <c r="AW183" s="7">
        <v>1</v>
      </c>
      <c r="AX183" s="5" t="b">
        <v>1</v>
      </c>
      <c r="AY183" s="6" t="s">
        <v>2088</v>
      </c>
      <c r="AZ183" s="36" t="str">
        <f t="shared" si="351"/>
        <v>3</v>
      </c>
      <c r="BA183" s="6" t="s">
        <v>2078</v>
      </c>
      <c r="BB183" s="36" t="str">
        <f t="shared" si="322"/>
        <v>2</v>
      </c>
      <c r="BC183" s="6" t="s">
        <v>2078</v>
      </c>
      <c r="BD183" s="36" t="str">
        <f t="shared" si="323"/>
        <v>2</v>
      </c>
      <c r="BE183" s="6">
        <v>100</v>
      </c>
      <c r="BF183" s="6" t="s">
        <v>2057</v>
      </c>
      <c r="BG183" s="36" t="str">
        <f t="shared" si="324"/>
        <v>24</v>
      </c>
      <c r="BH183" s="36" t="s">
        <v>2093</v>
      </c>
      <c r="BI183" s="6" t="str">
        <f t="shared" si="325"/>
        <v>2</v>
      </c>
      <c r="BJ183" s="7">
        <v>15</v>
      </c>
      <c r="BK183" s="5" t="b">
        <v>0</v>
      </c>
      <c r="BL183" s="6" t="s">
        <v>2034</v>
      </c>
      <c r="BM183" s="36" t="str">
        <f t="shared" si="326"/>
        <v>0</v>
      </c>
      <c r="BN183" s="6">
        <v>0</v>
      </c>
      <c r="BO183" s="6" t="s">
        <v>2034</v>
      </c>
      <c r="BP183" s="32" t="str">
        <f t="shared" si="327"/>
        <v>0</v>
      </c>
      <c r="BQ183" s="5" t="s">
        <v>2345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1320</v>
      </c>
      <c r="D184" s="10" t="s">
        <v>2570</v>
      </c>
      <c r="E184" s="7">
        <v>2</v>
      </c>
      <c r="F184" s="6" t="s">
        <v>2086</v>
      </c>
      <c r="G184" s="36" t="str">
        <f t="shared" si="343"/>
        <v>1</v>
      </c>
      <c r="H184" s="6" t="s">
        <v>2078</v>
      </c>
      <c r="I184" s="36" t="str">
        <f t="shared" si="309"/>
        <v>2</v>
      </c>
      <c r="J184" s="6" t="s">
        <v>2078</v>
      </c>
      <c r="K184" s="36" t="str">
        <f t="shared" si="310"/>
        <v>2</v>
      </c>
      <c r="L184" s="6">
        <v>100</v>
      </c>
      <c r="M184" s="6" t="s">
        <v>2054</v>
      </c>
      <c r="N184" s="36" t="str">
        <f t="shared" si="311"/>
        <v>21</v>
      </c>
      <c r="O184" s="36" t="s">
        <v>2093</v>
      </c>
      <c r="P184" s="6" t="str">
        <f t="shared" si="312"/>
        <v>2</v>
      </c>
      <c r="Q184" s="6">
        <v>100</v>
      </c>
      <c r="R184" s="6" t="b">
        <v>0</v>
      </c>
      <c r="S184" s="6" t="s">
        <v>2034</v>
      </c>
      <c r="T184" s="36" t="str">
        <f t="shared" si="313"/>
        <v>0</v>
      </c>
      <c r="U184" s="6">
        <v>0</v>
      </c>
      <c r="V184" s="6" t="s">
        <v>2286</v>
      </c>
      <c r="W184" s="32" t="str">
        <f t="shared" si="314"/>
        <v>1</v>
      </c>
      <c r="X184" s="5" t="s">
        <v>2034</v>
      </c>
      <c r="Y184" s="32" t="str">
        <f t="shared" si="315"/>
        <v>0</v>
      </c>
      <c r="Z184" s="7">
        <v>0</v>
      </c>
      <c r="AA184" s="5" t="b">
        <v>1</v>
      </c>
      <c r="AB184" s="6" t="s">
        <v>2088</v>
      </c>
      <c r="AC184" s="36" t="str">
        <f t="shared" ref="AC184" si="512">IF(AB184="","",LEFT(AB184,FIND(" ",SUBSTITUTE(AB184,":"," "))-1))</f>
        <v>3</v>
      </c>
      <c r="AD184" s="6" t="s">
        <v>2078</v>
      </c>
      <c r="AE184" s="36" t="str">
        <f t="shared" si="443"/>
        <v>2</v>
      </c>
      <c r="AF184" s="36">
        <v>0</v>
      </c>
      <c r="AG184" s="6" t="s">
        <v>2078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2325</v>
      </c>
      <c r="AK184" s="36" t="str">
        <f t="shared" ref="AK184" si="514">IF(AJ184="","",LEFT(AJ184,FIND(" ",SUBSTITUTE(AJ184,":"," "))-1))</f>
        <v>30</v>
      </c>
      <c r="AL184" s="36" t="s">
        <v>2093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2034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2034</v>
      </c>
      <c r="AT184" s="32" t="str">
        <f t="shared" ref="AT184" si="517">IF(AS184="","",LEFT(AS184,FIND(" ",SUBSTITUTE(AS184,":"," "))-1))</f>
        <v>0</v>
      </c>
      <c r="AU184" s="5" t="s">
        <v>2282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2088</v>
      </c>
      <c r="AZ184" s="36" t="str">
        <f t="shared" ref="AZ184" si="519">IF(AY184="","",LEFT(AY184,FIND(" ",SUBSTITUTE(AY184,":"," "))-1))</f>
        <v>3</v>
      </c>
      <c r="BA184" s="6" t="s">
        <v>2078</v>
      </c>
      <c r="BB184" s="36" t="str">
        <f t="shared" ref="BB184" si="520">IF(BA184="","",LEFT(BA184,FIND(" ",SUBSTITUTE(BA184,":"," "))-1))</f>
        <v>2</v>
      </c>
      <c r="BC184" s="6" t="s">
        <v>2078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2057</v>
      </c>
      <c r="BG184" s="36" t="str">
        <f t="shared" ref="BG184" si="522">IF(BF184="","",LEFT(BF184,FIND(" ",SUBSTITUTE(BF184,":"," "))-1))</f>
        <v>24</v>
      </c>
      <c r="BH184" s="36" t="s">
        <v>2093</v>
      </c>
      <c r="BI184" s="6" t="str">
        <f t="shared" ref="BI184" si="523">IF(BH184="","",LEFT(BH184,FIND(" ",SUBSTITUTE(BH184,":"," "))-1))</f>
        <v>2</v>
      </c>
      <c r="BJ184" s="7">
        <v>30</v>
      </c>
      <c r="BK184" s="5" t="b">
        <v>0</v>
      </c>
      <c r="BL184" s="6" t="s">
        <v>2034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2034</v>
      </c>
      <c r="BP184" s="32" t="str">
        <f t="shared" ref="BP184" si="525">IF(BO184="","",LEFT(BO184,FIND(" ",SUBSTITUTE(BO184,":"," "))-1))</f>
        <v>0</v>
      </c>
      <c r="BQ184" s="5" t="s">
        <v>2345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331</v>
      </c>
      <c r="D185" s="10" t="s">
        <v>1925</v>
      </c>
      <c r="E185" s="7">
        <v>2</v>
      </c>
      <c r="F185" s="6" t="s">
        <v>2086</v>
      </c>
      <c r="G185" s="36" t="str">
        <f t="shared" si="343"/>
        <v>1</v>
      </c>
      <c r="H185" s="6" t="s">
        <v>2078</v>
      </c>
      <c r="I185" s="36" t="str">
        <f t="shared" si="309"/>
        <v>2</v>
      </c>
      <c r="J185" s="6" t="s">
        <v>2078</v>
      </c>
      <c r="K185" s="36" t="str">
        <f t="shared" si="310"/>
        <v>2</v>
      </c>
      <c r="L185" s="6">
        <v>100</v>
      </c>
      <c r="M185" s="6" t="s">
        <v>2054</v>
      </c>
      <c r="N185" s="36" t="str">
        <f t="shared" si="311"/>
        <v>21</v>
      </c>
      <c r="O185" s="36" t="s">
        <v>2093</v>
      </c>
      <c r="P185" s="6" t="str">
        <f t="shared" si="312"/>
        <v>2</v>
      </c>
      <c r="Q185" s="6">
        <v>100</v>
      </c>
      <c r="R185" s="6" t="b">
        <v>0</v>
      </c>
      <c r="S185" s="6" t="s">
        <v>2034</v>
      </c>
      <c r="T185" s="36" t="str">
        <f t="shared" si="313"/>
        <v>0</v>
      </c>
      <c r="U185" s="6">
        <v>0</v>
      </c>
      <c r="V185" s="6" t="s">
        <v>2286</v>
      </c>
      <c r="W185" s="32" t="str">
        <f t="shared" si="314"/>
        <v>1</v>
      </c>
      <c r="X185" s="5" t="s">
        <v>2034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1281</v>
      </c>
      <c r="D186" s="10" t="s">
        <v>1942</v>
      </c>
      <c r="E186" s="7">
        <v>2</v>
      </c>
      <c r="F186" s="6" t="s">
        <v>2086</v>
      </c>
      <c r="G186" s="36" t="str">
        <f t="shared" si="343"/>
        <v>1</v>
      </c>
      <c r="H186" s="6" t="s">
        <v>2078</v>
      </c>
      <c r="I186" s="36" t="str">
        <f t="shared" si="309"/>
        <v>2</v>
      </c>
      <c r="J186" s="6" t="s">
        <v>2078</v>
      </c>
      <c r="K186" s="36" t="str">
        <f t="shared" si="310"/>
        <v>2</v>
      </c>
      <c r="L186" s="6">
        <v>100</v>
      </c>
      <c r="M186" s="6" t="s">
        <v>2054</v>
      </c>
      <c r="N186" s="36" t="str">
        <f t="shared" si="311"/>
        <v>21</v>
      </c>
      <c r="O186" s="36" t="s">
        <v>2093</v>
      </c>
      <c r="P186" s="6" t="str">
        <f t="shared" si="312"/>
        <v>2</v>
      </c>
      <c r="Q186" s="6">
        <v>100</v>
      </c>
      <c r="R186" s="6" t="b">
        <v>0</v>
      </c>
      <c r="S186" s="6" t="s">
        <v>2034</v>
      </c>
      <c r="T186" s="36" t="str">
        <f t="shared" si="313"/>
        <v>0</v>
      </c>
      <c r="U186" s="6">
        <v>0</v>
      </c>
      <c r="V186" s="6" t="s">
        <v>2286</v>
      </c>
      <c r="W186" s="32" t="str">
        <f t="shared" si="314"/>
        <v>1</v>
      </c>
      <c r="X186" s="5" t="s">
        <v>2034</v>
      </c>
      <c r="Y186" s="32" t="str">
        <f t="shared" si="315"/>
        <v>0</v>
      </c>
      <c r="Z186" s="7">
        <v>0</v>
      </c>
      <c r="AA186" s="5" t="b">
        <v>1</v>
      </c>
      <c r="AB186" s="6" t="s">
        <v>2088</v>
      </c>
      <c r="AC186" s="36" t="str">
        <f t="shared" si="354"/>
        <v>3</v>
      </c>
      <c r="AD186" s="6" t="s">
        <v>2078</v>
      </c>
      <c r="AE186" s="36" t="str">
        <f t="shared" si="443"/>
        <v>2</v>
      </c>
      <c r="AF186" s="36">
        <v>0</v>
      </c>
      <c r="AG186" s="6" t="s">
        <v>2078</v>
      </c>
      <c r="AH186" s="36" t="str">
        <f t="shared" si="316"/>
        <v>2</v>
      </c>
      <c r="AI186" s="6">
        <v>100</v>
      </c>
      <c r="AJ186" s="6" t="s">
        <v>2035</v>
      </c>
      <c r="AK186" s="36" t="str">
        <f t="shared" si="317"/>
        <v>1</v>
      </c>
      <c r="AL186" s="36" t="s">
        <v>2034</v>
      </c>
      <c r="AM186" s="6" t="str">
        <f t="shared" si="318"/>
        <v>0</v>
      </c>
      <c r="AN186" s="7">
        <v>3</v>
      </c>
      <c r="AO186" s="6" t="b">
        <v>0</v>
      </c>
      <c r="AP186" s="6" t="s">
        <v>2034</v>
      </c>
      <c r="AQ186" s="36" t="str">
        <f t="shared" si="319"/>
        <v>0</v>
      </c>
      <c r="AR186" s="6">
        <v>0</v>
      </c>
      <c r="AS186" s="6" t="s">
        <v>2034</v>
      </c>
      <c r="AT186" s="32" t="str">
        <f t="shared" si="320"/>
        <v>0</v>
      </c>
      <c r="AU186" s="5" t="s">
        <v>2305</v>
      </c>
      <c r="AV186" s="32" t="str">
        <f t="shared" si="321"/>
        <v>1</v>
      </c>
      <c r="AW186" s="7">
        <v>-1</v>
      </c>
      <c r="AX186" s="5" t="b">
        <v>1</v>
      </c>
      <c r="AY186" s="6" t="s">
        <v>2088</v>
      </c>
      <c r="AZ186" s="36" t="str">
        <f t="shared" si="351"/>
        <v>3</v>
      </c>
      <c r="BA186" s="6" t="s">
        <v>2078</v>
      </c>
      <c r="BB186" s="36" t="str">
        <f t="shared" si="322"/>
        <v>2</v>
      </c>
      <c r="BC186" s="6" t="s">
        <v>2078</v>
      </c>
      <c r="BD186" s="36" t="str">
        <f t="shared" si="323"/>
        <v>2</v>
      </c>
      <c r="BE186" s="6">
        <v>100</v>
      </c>
      <c r="BF186" s="6" t="s">
        <v>2035</v>
      </c>
      <c r="BG186" s="36" t="str">
        <f t="shared" si="324"/>
        <v>1</v>
      </c>
      <c r="BH186" s="36" t="s">
        <v>2034</v>
      </c>
      <c r="BI186" s="6" t="str">
        <f t="shared" si="325"/>
        <v>0</v>
      </c>
      <c r="BJ186" s="7">
        <v>2</v>
      </c>
      <c r="BK186" s="5" t="b">
        <v>0</v>
      </c>
      <c r="BL186" s="6" t="s">
        <v>2034</v>
      </c>
      <c r="BM186" s="36" t="str">
        <f t="shared" si="326"/>
        <v>0</v>
      </c>
      <c r="BN186" s="6">
        <v>0</v>
      </c>
      <c r="BO186" s="6" t="s">
        <v>2034</v>
      </c>
      <c r="BP186" s="32" t="str">
        <f t="shared" si="327"/>
        <v>0</v>
      </c>
      <c r="BQ186" s="5" t="s">
        <v>2364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1321</v>
      </c>
      <c r="D187" s="10" t="s">
        <v>2262</v>
      </c>
      <c r="E187" s="7">
        <v>2</v>
      </c>
      <c r="F187" s="6" t="s">
        <v>2086</v>
      </c>
      <c r="G187" s="36" t="str">
        <f t="shared" si="343"/>
        <v>1</v>
      </c>
      <c r="H187" s="6" t="s">
        <v>2078</v>
      </c>
      <c r="I187" s="36" t="str">
        <f t="shared" si="309"/>
        <v>2</v>
      </c>
      <c r="J187" s="6" t="s">
        <v>2078</v>
      </c>
      <c r="K187" s="36" t="str">
        <f t="shared" si="310"/>
        <v>2</v>
      </c>
      <c r="L187" s="6">
        <v>100</v>
      </c>
      <c r="M187" s="6" t="s">
        <v>2054</v>
      </c>
      <c r="N187" s="36" t="str">
        <f t="shared" si="311"/>
        <v>21</v>
      </c>
      <c r="O187" s="36" t="s">
        <v>2093</v>
      </c>
      <c r="P187" s="6" t="str">
        <f t="shared" si="312"/>
        <v>2</v>
      </c>
      <c r="Q187" s="6">
        <v>100</v>
      </c>
      <c r="R187" s="6" t="b">
        <v>0</v>
      </c>
      <c r="S187" s="6" t="s">
        <v>2034</v>
      </c>
      <c r="T187" s="36" t="str">
        <f t="shared" si="313"/>
        <v>0</v>
      </c>
      <c r="U187" s="6">
        <v>0</v>
      </c>
      <c r="V187" s="6" t="s">
        <v>2286</v>
      </c>
      <c r="W187" s="32" t="str">
        <f t="shared" si="314"/>
        <v>1</v>
      </c>
      <c r="X187" s="5" t="s">
        <v>2034</v>
      </c>
      <c r="Y187" s="32" t="str">
        <f t="shared" si="315"/>
        <v>0</v>
      </c>
      <c r="Z187" s="7">
        <v>0</v>
      </c>
      <c r="AA187" s="5" t="b">
        <v>1</v>
      </c>
      <c r="AB187" s="6" t="s">
        <v>2088</v>
      </c>
      <c r="AC187" s="36" t="str">
        <f t="shared" ref="AC187" si="527">IF(AB187="","",LEFT(AB187,FIND(" ",SUBSTITUTE(AB187,":"," "))-1))</f>
        <v>3</v>
      </c>
      <c r="AD187" s="6" t="s">
        <v>2078</v>
      </c>
      <c r="AE187" s="36" t="str">
        <f t="shared" si="443"/>
        <v>2</v>
      </c>
      <c r="AF187" s="36">
        <v>0</v>
      </c>
      <c r="AG187" s="6" t="s">
        <v>2078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2035</v>
      </c>
      <c r="AK187" s="36" t="str">
        <f t="shared" ref="AK187" si="529">IF(AJ187="","",LEFT(AJ187,FIND(" ",SUBSTITUTE(AJ187,":"," "))-1))</f>
        <v>1</v>
      </c>
      <c r="AL187" s="36" t="s">
        <v>2034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2034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2034</v>
      </c>
      <c r="AT187" s="32" t="str">
        <f t="shared" ref="AT187" si="532">IF(AS187="","",LEFT(AS187,FIND(" ",SUBSTITUTE(AS187,":"," "))-1))</f>
        <v>0</v>
      </c>
      <c r="AU187" s="5" t="s">
        <v>2305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2088</v>
      </c>
      <c r="AZ187" s="36" t="str">
        <f t="shared" ref="AZ187" si="534">IF(AY187="","",LEFT(AY187,FIND(" ",SUBSTITUTE(AY187,":"," "))-1))</f>
        <v>3</v>
      </c>
      <c r="BA187" s="6" t="s">
        <v>2078</v>
      </c>
      <c r="BB187" s="36" t="str">
        <f t="shared" ref="BB187" si="535">IF(BA187="","",LEFT(BA187,FIND(" ",SUBSTITUTE(BA187,":"," "))-1))</f>
        <v>2</v>
      </c>
      <c r="BC187" s="6" t="s">
        <v>2078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2035</v>
      </c>
      <c r="BG187" s="36" t="str">
        <f t="shared" ref="BG187" si="537">IF(BF187="","",LEFT(BF187,FIND(" ",SUBSTITUTE(BF187,":"," "))-1))</f>
        <v>1</v>
      </c>
      <c r="BH187" s="36" t="s">
        <v>2034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2034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2034</v>
      </c>
      <c r="BP187" s="32" t="str">
        <f t="shared" ref="BP187" si="540">IF(BO187="","",LEFT(BO187,FIND(" ",SUBSTITUTE(BO187,":"," "))-1))</f>
        <v>0</v>
      </c>
      <c r="BQ187" s="5" t="s">
        <v>2364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332</v>
      </c>
      <c r="D188" s="10" t="s">
        <v>2264</v>
      </c>
      <c r="E188" s="7">
        <v>2</v>
      </c>
      <c r="F188" s="6" t="s">
        <v>2086</v>
      </c>
      <c r="G188" s="36" t="str">
        <f t="shared" si="343"/>
        <v>1</v>
      </c>
      <c r="H188" s="6" t="s">
        <v>2078</v>
      </c>
      <c r="I188" s="36" t="str">
        <f t="shared" si="309"/>
        <v>2</v>
      </c>
      <c r="J188" s="6" t="s">
        <v>2078</v>
      </c>
      <c r="K188" s="36" t="str">
        <f t="shared" si="310"/>
        <v>2</v>
      </c>
      <c r="L188" s="6">
        <v>100</v>
      </c>
      <c r="M188" s="6" t="s">
        <v>2051</v>
      </c>
      <c r="N188" s="36" t="str">
        <f t="shared" si="311"/>
        <v>18</v>
      </c>
      <c r="O188" s="36" t="s">
        <v>2093</v>
      </c>
      <c r="P188" s="6" t="str">
        <f t="shared" si="312"/>
        <v>2</v>
      </c>
      <c r="Q188" s="6">
        <v>95</v>
      </c>
      <c r="R188" s="6" t="b">
        <v>0</v>
      </c>
      <c r="S188" s="6" t="s">
        <v>2034</v>
      </c>
      <c r="T188" s="36" t="str">
        <f t="shared" si="313"/>
        <v>0</v>
      </c>
      <c r="U188" s="6">
        <v>0</v>
      </c>
      <c r="V188" s="6" t="s">
        <v>2286</v>
      </c>
      <c r="W188" s="32" t="str">
        <f t="shared" si="314"/>
        <v>1</v>
      </c>
      <c r="X188" s="5" t="s">
        <v>2034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1282</v>
      </c>
      <c r="D189" s="10" t="s">
        <v>1944</v>
      </c>
      <c r="E189" s="7">
        <v>2</v>
      </c>
      <c r="F189" s="6" t="s">
        <v>2086</v>
      </c>
      <c r="G189" s="36" t="str">
        <f t="shared" si="343"/>
        <v>1</v>
      </c>
      <c r="H189" s="6" t="s">
        <v>2078</v>
      </c>
      <c r="I189" s="36" t="str">
        <f t="shared" si="309"/>
        <v>2</v>
      </c>
      <c r="J189" s="6" t="s">
        <v>2078</v>
      </c>
      <c r="K189" s="36" t="str">
        <f t="shared" si="310"/>
        <v>2</v>
      </c>
      <c r="L189" s="6">
        <v>100</v>
      </c>
      <c r="M189" s="6" t="s">
        <v>2051</v>
      </c>
      <c r="N189" s="36" t="str">
        <f t="shared" si="311"/>
        <v>18</v>
      </c>
      <c r="O189" s="36" t="s">
        <v>2093</v>
      </c>
      <c r="P189" s="6" t="str">
        <f t="shared" si="312"/>
        <v>2</v>
      </c>
      <c r="Q189" s="6">
        <v>95</v>
      </c>
      <c r="R189" s="6" t="b">
        <v>0</v>
      </c>
      <c r="S189" s="6" t="s">
        <v>2034</v>
      </c>
      <c r="T189" s="36" t="str">
        <f t="shared" si="313"/>
        <v>0</v>
      </c>
      <c r="U189" s="6">
        <v>0</v>
      </c>
      <c r="V189" s="6" t="s">
        <v>2286</v>
      </c>
      <c r="W189" s="32" t="str">
        <f t="shared" si="314"/>
        <v>1</v>
      </c>
      <c r="X189" s="5" t="s">
        <v>2034</v>
      </c>
      <c r="Y189" s="32" t="str">
        <f t="shared" si="315"/>
        <v>0</v>
      </c>
      <c r="Z189" s="7">
        <v>0</v>
      </c>
      <c r="AA189" s="5" t="b">
        <v>1</v>
      </c>
      <c r="AB189" s="6" t="s">
        <v>2088</v>
      </c>
      <c r="AC189" s="36" t="str">
        <f t="shared" si="354"/>
        <v>3</v>
      </c>
      <c r="AD189" s="6" t="s">
        <v>2078</v>
      </c>
      <c r="AE189" s="36" t="str">
        <f t="shared" si="443"/>
        <v>2</v>
      </c>
      <c r="AF189" s="36">
        <v>0</v>
      </c>
      <c r="AG189" s="6" t="s">
        <v>2078</v>
      </c>
      <c r="AH189" s="36" t="str">
        <f t="shared" si="316"/>
        <v>2</v>
      </c>
      <c r="AI189" s="6">
        <v>100</v>
      </c>
      <c r="AJ189" s="6" t="s">
        <v>2325</v>
      </c>
      <c r="AK189" s="36" t="str">
        <f t="shared" si="317"/>
        <v>30</v>
      </c>
      <c r="AL189" s="36" t="s">
        <v>2034</v>
      </c>
      <c r="AM189" s="6" t="str">
        <f t="shared" si="318"/>
        <v>0</v>
      </c>
      <c r="AN189" s="7">
        <v>10</v>
      </c>
      <c r="AO189" s="6" t="b">
        <v>0</v>
      </c>
      <c r="AP189" s="6" t="s">
        <v>2034</v>
      </c>
      <c r="AQ189" s="36" t="str">
        <f t="shared" si="319"/>
        <v>0</v>
      </c>
      <c r="AR189" s="6">
        <v>0</v>
      </c>
      <c r="AS189" s="6" t="s">
        <v>2034</v>
      </c>
      <c r="AT189" s="32" t="str">
        <f t="shared" si="320"/>
        <v>0</v>
      </c>
      <c r="AU189" s="5" t="s">
        <v>2304</v>
      </c>
      <c r="AV189" s="32" t="str">
        <f t="shared" si="321"/>
        <v>16</v>
      </c>
      <c r="AW189" s="7">
        <v>3</v>
      </c>
      <c r="AX189" s="5" t="b">
        <v>1</v>
      </c>
      <c r="AY189" s="6" t="s">
        <v>2088</v>
      </c>
      <c r="AZ189" s="36" t="str">
        <f t="shared" si="351"/>
        <v>3</v>
      </c>
      <c r="BA189" s="6" t="s">
        <v>2078</v>
      </c>
      <c r="BB189" s="36" t="str">
        <f t="shared" si="322"/>
        <v>2</v>
      </c>
      <c r="BC189" s="6" t="s">
        <v>2078</v>
      </c>
      <c r="BD189" s="36" t="str">
        <f t="shared" si="323"/>
        <v>2</v>
      </c>
      <c r="BE189" s="6">
        <v>100</v>
      </c>
      <c r="BF189" s="6" t="s">
        <v>2035</v>
      </c>
      <c r="BG189" s="36" t="str">
        <f t="shared" si="324"/>
        <v>1</v>
      </c>
      <c r="BH189" s="36" t="s">
        <v>2034</v>
      </c>
      <c r="BI189" s="6" t="str">
        <f t="shared" si="325"/>
        <v>0</v>
      </c>
      <c r="BJ189" s="7">
        <v>10</v>
      </c>
      <c r="BK189" s="5" t="b">
        <v>0</v>
      </c>
      <c r="BL189" s="6" t="s">
        <v>2034</v>
      </c>
      <c r="BM189" s="36" t="str">
        <f t="shared" si="326"/>
        <v>0</v>
      </c>
      <c r="BN189" s="6">
        <v>0</v>
      </c>
      <c r="BO189" s="6" t="s">
        <v>2034</v>
      </c>
      <c r="BP189" s="32" t="str">
        <f t="shared" si="327"/>
        <v>0</v>
      </c>
      <c r="BQ189" s="5" t="s">
        <v>2305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1322</v>
      </c>
      <c r="D190" s="10" t="s">
        <v>2265</v>
      </c>
      <c r="E190" s="7">
        <v>2</v>
      </c>
      <c r="F190" s="6" t="s">
        <v>2086</v>
      </c>
      <c r="G190" s="36" t="str">
        <f t="shared" si="343"/>
        <v>1</v>
      </c>
      <c r="H190" s="6" t="s">
        <v>2078</v>
      </c>
      <c r="I190" s="36" t="str">
        <f t="shared" si="309"/>
        <v>2</v>
      </c>
      <c r="J190" s="6" t="s">
        <v>2078</v>
      </c>
      <c r="K190" s="36" t="str">
        <f t="shared" si="310"/>
        <v>2</v>
      </c>
      <c r="L190" s="6">
        <v>100</v>
      </c>
      <c r="M190" s="6" t="s">
        <v>2051</v>
      </c>
      <c r="N190" s="36" t="str">
        <f t="shared" si="311"/>
        <v>18</v>
      </c>
      <c r="O190" s="36" t="s">
        <v>2093</v>
      </c>
      <c r="P190" s="6" t="str">
        <f t="shared" si="312"/>
        <v>2</v>
      </c>
      <c r="Q190" s="6">
        <v>105</v>
      </c>
      <c r="R190" s="6" t="b">
        <v>0</v>
      </c>
      <c r="S190" s="6" t="s">
        <v>2034</v>
      </c>
      <c r="T190" s="36" t="str">
        <f t="shared" si="313"/>
        <v>0</v>
      </c>
      <c r="U190" s="6">
        <v>0</v>
      </c>
      <c r="V190" s="6" t="s">
        <v>2286</v>
      </c>
      <c r="W190" s="32" t="str">
        <f t="shared" si="314"/>
        <v>1</v>
      </c>
      <c r="X190" s="5" t="s">
        <v>2034</v>
      </c>
      <c r="Y190" s="32" t="str">
        <f t="shared" si="315"/>
        <v>0</v>
      </c>
      <c r="Z190" s="7">
        <v>0</v>
      </c>
      <c r="AA190" s="5" t="b">
        <v>1</v>
      </c>
      <c r="AB190" s="6" t="s">
        <v>2088</v>
      </c>
      <c r="AC190" s="36" t="str">
        <f t="shared" ref="AC190" si="542">IF(AB190="","",LEFT(AB190,FIND(" ",SUBSTITUTE(AB190,":"," "))-1))</f>
        <v>3</v>
      </c>
      <c r="AD190" s="6" t="s">
        <v>2078</v>
      </c>
      <c r="AE190" s="36" t="str">
        <f t="shared" si="443"/>
        <v>2</v>
      </c>
      <c r="AF190" s="36">
        <v>0</v>
      </c>
      <c r="AG190" s="6" t="s">
        <v>2078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2325</v>
      </c>
      <c r="AK190" s="36" t="str">
        <f t="shared" ref="AK190" si="544">IF(AJ190="","",LEFT(AJ190,FIND(" ",SUBSTITUTE(AJ190,":"," "))-1))</f>
        <v>30</v>
      </c>
      <c r="AL190" s="36" t="s">
        <v>2034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2034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2034</v>
      </c>
      <c r="AT190" s="32" t="str">
        <f t="shared" ref="AT190" si="547">IF(AS190="","",LEFT(AS190,FIND(" ",SUBSTITUTE(AS190,":"," "))-1))</f>
        <v>0</v>
      </c>
      <c r="AU190" s="5" t="s">
        <v>2304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2088</v>
      </c>
      <c r="AZ190" s="36" t="str">
        <f t="shared" ref="AZ190" si="549">IF(AY190="","",LEFT(AY190,FIND(" ",SUBSTITUTE(AY190,":"," "))-1))</f>
        <v>3</v>
      </c>
      <c r="BA190" s="6" t="s">
        <v>2078</v>
      </c>
      <c r="BB190" s="36" t="str">
        <f t="shared" ref="BB190" si="550">IF(BA190="","",LEFT(BA190,FIND(" ",SUBSTITUTE(BA190,":"," "))-1))</f>
        <v>2</v>
      </c>
      <c r="BC190" s="6" t="s">
        <v>2078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2035</v>
      </c>
      <c r="BG190" s="36" t="str">
        <f t="shared" ref="BG190" si="552">IF(BF190="","",LEFT(BF190,FIND(" ",SUBSTITUTE(BF190,":"," "))-1))</f>
        <v>1</v>
      </c>
      <c r="BH190" s="36" t="s">
        <v>2034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2034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2034</v>
      </c>
      <c r="BP190" s="32" t="str">
        <f t="shared" ref="BP190" si="555">IF(BO190="","",LEFT(BO190,FIND(" ",SUBSTITUTE(BO190,":"," "))-1))</f>
        <v>0</v>
      </c>
      <c r="BQ190" s="5" t="s">
        <v>2305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7" priority="30">
      <formula>CELL("ROW")=ROW()</formula>
    </cfRule>
  </conditionalFormatting>
  <conditionalFormatting sqref="DP10">
    <cfRule type="expression" dxfId="256" priority="29">
      <formula>CELL("ROW")=ROW()</formula>
    </cfRule>
  </conditionalFormatting>
  <conditionalFormatting sqref="EC10">
    <cfRule type="expression" dxfId="255" priority="28">
      <formula>CELL("ROW")=ROW()</formula>
    </cfRule>
  </conditionalFormatting>
  <conditionalFormatting sqref="DQ10">
    <cfRule type="expression" dxfId="254" priority="27">
      <formula>CELL("ROW")=ROW()</formula>
    </cfRule>
  </conditionalFormatting>
  <conditionalFormatting sqref="DT10">
    <cfRule type="expression" dxfId="253" priority="26">
      <formula>CELL("ROW")=ROW()</formula>
    </cfRule>
  </conditionalFormatting>
  <conditionalFormatting sqref="ED10">
    <cfRule type="expression" dxfId="252" priority="25">
      <formula>CELL("ROW")=ROW()</formula>
    </cfRule>
  </conditionalFormatting>
  <conditionalFormatting sqref="EG10">
    <cfRule type="expression" dxfId="251" priority="24">
      <formula>CELL("ROW")=ROW()</formula>
    </cfRule>
  </conditionalFormatting>
  <conditionalFormatting sqref="EQ10">
    <cfRule type="expression" dxfId="250" priority="23">
      <formula>CELL("ROW")=ROW()</formula>
    </cfRule>
  </conditionalFormatting>
  <conditionalFormatting sqref="ET10">
    <cfRule type="expression" dxfId="249" priority="22">
      <formula>CELL("ROW")=ROW()</formula>
    </cfRule>
  </conditionalFormatting>
  <conditionalFormatting sqref="EN10">
    <cfRule type="expression" dxfId="248" priority="21">
      <formula>CELL("ROW")=ROW()</formula>
    </cfRule>
  </conditionalFormatting>
  <conditionalFormatting sqref="DN10">
    <cfRule type="expression" dxfId="247" priority="20">
      <formula>CELL("ROW")=ROW()</formula>
    </cfRule>
  </conditionalFormatting>
  <conditionalFormatting sqref="EA10">
    <cfRule type="expression" dxfId="246" priority="19">
      <formula>CELL("ROW")=ROW()</formula>
    </cfRule>
  </conditionalFormatting>
  <conditionalFormatting sqref="A7:E7 DM7:EP7">
    <cfRule type="expression" dxfId="245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4" priority="17">
      <formula>CELL("ROW")=ROW()</formula>
    </cfRule>
  </conditionalFormatting>
  <conditionalFormatting sqref="K10">
    <cfRule type="expression" dxfId="243" priority="16">
      <formula>CELL("ROW")=ROW()</formula>
    </cfRule>
  </conditionalFormatting>
  <conditionalFormatting sqref="F7:G7 J7:AC7 AG7:AZ7 BC7:BV7 BY7:CR7 CU7:DL7">
    <cfRule type="expression" dxfId="242" priority="15">
      <formula>CELL("ROW")=ROW()</formula>
    </cfRule>
  </conditionalFormatting>
  <conditionalFormatting sqref="AH10">
    <cfRule type="expression" dxfId="241" priority="14">
      <formula>CELL("ROW")=ROW()</formula>
    </cfRule>
  </conditionalFormatting>
  <conditionalFormatting sqref="BD10">
    <cfRule type="expression" dxfId="240" priority="13">
      <formula>CELL("ROW")=ROW()</formula>
    </cfRule>
  </conditionalFormatting>
  <conditionalFormatting sqref="BZ10">
    <cfRule type="expression" dxfId="239" priority="12">
      <formula>CELL("ROW")=ROW()</formula>
    </cfRule>
  </conditionalFormatting>
  <conditionalFormatting sqref="H10 H2:I9 H11:I190">
    <cfRule type="expression" dxfId="238" priority="11">
      <formula>CELL("ROW")=ROW()</formula>
    </cfRule>
  </conditionalFormatting>
  <conditionalFormatting sqref="I10">
    <cfRule type="expression" dxfId="237" priority="10">
      <formula>CELL("ROW")=ROW()</formula>
    </cfRule>
  </conditionalFormatting>
  <conditionalFormatting sqref="AD10">
    <cfRule type="expression" dxfId="236" priority="9">
      <formula>CELL("ROW")=ROW()</formula>
    </cfRule>
  </conditionalFormatting>
  <conditionalFormatting sqref="AE10:AF10">
    <cfRule type="expression" dxfId="235" priority="8">
      <formula>CELL("ROW")=ROW()</formula>
    </cfRule>
  </conditionalFormatting>
  <conditionalFormatting sqref="BA10 BA2:BB9 BA11:BB190">
    <cfRule type="expression" dxfId="234" priority="7">
      <formula>CELL("ROW")=ROW()</formula>
    </cfRule>
  </conditionalFormatting>
  <conditionalFormatting sqref="BB10">
    <cfRule type="expression" dxfId="233" priority="6">
      <formula>CELL("ROW")=ROW()</formula>
    </cfRule>
  </conditionalFormatting>
  <conditionalFormatting sqref="BW10 BW2:BX9 BW11:BX190">
    <cfRule type="expression" dxfId="232" priority="5">
      <formula>CELL("ROW")=ROW()</formula>
    </cfRule>
  </conditionalFormatting>
  <conditionalFormatting sqref="BX10">
    <cfRule type="expression" dxfId="231" priority="4">
      <formula>CELL("ROW")=ROW()</formula>
    </cfRule>
  </conditionalFormatting>
  <conditionalFormatting sqref="CV10">
    <cfRule type="expression" dxfId="230" priority="3">
      <formula>CELL("ROW")=ROW()</formula>
    </cfRule>
  </conditionalFormatting>
  <conditionalFormatting sqref="CS10 CS2:CT9 CS11:CT190">
    <cfRule type="expression" dxfId="229" priority="2">
      <formula>CELL("ROW")=ROW()</formula>
    </cfRule>
  </conditionalFormatting>
  <conditionalFormatting sqref="CT10">
    <cfRule type="expression" dxfId="228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GN142" activePane="bottomRight" state="frozen"/>
      <selection activeCell="A4" sqref="A4"/>
      <selection pane="topRight" activeCell="E4" sqref="E4"/>
      <selection pane="bottomLeft" activeCell="A11" sqref="A11"/>
      <selection pane="bottomRight" activeCell="D147" sqref="D147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2083</v>
      </c>
      <c r="F6" s="3" t="s">
        <v>196</v>
      </c>
      <c r="G6" s="3" t="s">
        <v>2382</v>
      </c>
      <c r="H6" s="3" t="s">
        <v>2379</v>
      </c>
      <c r="I6" s="3" t="s">
        <v>723</v>
      </c>
      <c r="J6" s="3" t="s">
        <v>2140</v>
      </c>
      <c r="K6" s="3" t="s">
        <v>199</v>
      </c>
      <c r="L6" s="3" t="s">
        <v>712</v>
      </c>
      <c r="M6" s="3" t="s">
        <v>2294</v>
      </c>
      <c r="N6" s="3" t="s">
        <v>2293</v>
      </c>
      <c r="O6" s="3" t="s">
        <v>2348</v>
      </c>
      <c r="P6" s="3" t="s">
        <v>2081</v>
      </c>
      <c r="Q6" s="3" t="s">
        <v>208</v>
      </c>
      <c r="R6" s="3" t="s">
        <v>534</v>
      </c>
      <c r="S6" s="3" t="s">
        <v>2030</v>
      </c>
      <c r="T6" s="3" t="s">
        <v>194</v>
      </c>
      <c r="U6" s="3" t="s">
        <v>2076</v>
      </c>
      <c r="V6" s="3" t="s">
        <v>195</v>
      </c>
      <c r="W6" s="3" t="s">
        <v>197</v>
      </c>
      <c r="X6" s="3" t="s">
        <v>536</v>
      </c>
      <c r="Y6" s="3" t="s">
        <v>2104</v>
      </c>
      <c r="Z6" s="3" t="s">
        <v>538</v>
      </c>
      <c r="AA6" s="3" t="s">
        <v>540</v>
      </c>
      <c r="AB6" s="3" t="s">
        <v>2113</v>
      </c>
      <c r="AC6" s="3" t="s">
        <v>215</v>
      </c>
      <c r="AD6" s="3" t="s">
        <v>2109</v>
      </c>
      <c r="AE6" s="3" t="s">
        <v>545</v>
      </c>
      <c r="AF6" s="3" t="s">
        <v>198</v>
      </c>
      <c r="AG6" s="3" t="s">
        <v>542</v>
      </c>
      <c r="AH6" s="3" t="s">
        <v>2083</v>
      </c>
      <c r="AI6" s="3" t="s">
        <v>196</v>
      </c>
      <c r="AJ6" s="3" t="s">
        <v>2382</v>
      </c>
      <c r="AK6" s="3" t="s">
        <v>2379</v>
      </c>
      <c r="AL6" s="3" t="s">
        <v>723</v>
      </c>
      <c r="AM6" s="3" t="s">
        <v>2140</v>
      </c>
      <c r="AN6" s="3" t="s">
        <v>199</v>
      </c>
      <c r="AO6" s="3" t="s">
        <v>712</v>
      </c>
      <c r="AP6" s="3" t="s">
        <v>2294</v>
      </c>
      <c r="AQ6" s="3" t="s">
        <v>2293</v>
      </c>
      <c r="AR6" s="3" t="s">
        <v>2348</v>
      </c>
      <c r="AS6" s="3" t="s">
        <v>2081</v>
      </c>
      <c r="AT6" s="3" t="s">
        <v>208</v>
      </c>
      <c r="AU6" s="3" t="s">
        <v>534</v>
      </c>
      <c r="AV6" s="3" t="s">
        <v>2030</v>
      </c>
      <c r="AW6" s="3" t="s">
        <v>194</v>
      </c>
      <c r="AX6" s="3" t="s">
        <v>2076</v>
      </c>
      <c r="AY6" s="3" t="s">
        <v>195</v>
      </c>
      <c r="AZ6" s="3" t="s">
        <v>197</v>
      </c>
      <c r="BA6" s="3" t="s">
        <v>536</v>
      </c>
      <c r="BB6" s="3" t="s">
        <v>2104</v>
      </c>
      <c r="BC6" s="3" t="s">
        <v>538</v>
      </c>
      <c r="BD6" s="3" t="s">
        <v>540</v>
      </c>
      <c r="BE6" s="3" t="s">
        <v>2113</v>
      </c>
      <c r="BF6" s="3" t="s">
        <v>215</v>
      </c>
      <c r="BG6" s="3" t="s">
        <v>2109</v>
      </c>
      <c r="BH6" s="3" t="s">
        <v>545</v>
      </c>
      <c r="BI6" s="3" t="s">
        <v>198</v>
      </c>
      <c r="BJ6" s="3" t="s">
        <v>542</v>
      </c>
      <c r="BK6" s="3" t="s">
        <v>2083</v>
      </c>
      <c r="BL6" s="3" t="s">
        <v>196</v>
      </c>
      <c r="BM6" s="3" t="s">
        <v>2382</v>
      </c>
      <c r="BN6" s="3" t="s">
        <v>2379</v>
      </c>
      <c r="BO6" s="3" t="s">
        <v>723</v>
      </c>
      <c r="BP6" s="3" t="s">
        <v>2140</v>
      </c>
      <c r="BQ6" s="3" t="s">
        <v>199</v>
      </c>
      <c r="BR6" s="3" t="s">
        <v>712</v>
      </c>
      <c r="BS6" s="3" t="s">
        <v>2294</v>
      </c>
      <c r="BT6" s="3" t="s">
        <v>2293</v>
      </c>
      <c r="BU6" s="3" t="s">
        <v>2348</v>
      </c>
      <c r="BV6" s="3" t="s">
        <v>2081</v>
      </c>
      <c r="BW6" s="3" t="s">
        <v>208</v>
      </c>
      <c r="BX6" s="3" t="s">
        <v>534</v>
      </c>
      <c r="BY6" s="3" t="s">
        <v>2030</v>
      </c>
      <c r="BZ6" s="3" t="s">
        <v>194</v>
      </c>
      <c r="CA6" s="3" t="s">
        <v>2076</v>
      </c>
      <c r="CB6" s="3" t="s">
        <v>195</v>
      </c>
      <c r="CC6" s="3" t="s">
        <v>197</v>
      </c>
      <c r="CD6" s="3" t="s">
        <v>536</v>
      </c>
      <c r="CE6" s="3" t="s">
        <v>2104</v>
      </c>
      <c r="CF6" s="3" t="s">
        <v>538</v>
      </c>
      <c r="CG6" s="3" t="s">
        <v>540</v>
      </c>
      <c r="CH6" s="3" t="s">
        <v>2113</v>
      </c>
      <c r="CI6" s="3" t="s">
        <v>215</v>
      </c>
      <c r="CJ6" s="3" t="s">
        <v>2109</v>
      </c>
      <c r="CK6" s="3" t="s">
        <v>545</v>
      </c>
      <c r="CL6" s="3" t="s">
        <v>198</v>
      </c>
      <c r="CM6" s="3" t="s">
        <v>542</v>
      </c>
      <c r="CN6" s="3" t="s">
        <v>2083</v>
      </c>
      <c r="CO6" s="3" t="s">
        <v>196</v>
      </c>
      <c r="CP6" s="3" t="s">
        <v>2382</v>
      </c>
      <c r="CQ6" s="3" t="s">
        <v>2379</v>
      </c>
      <c r="CR6" s="3" t="s">
        <v>723</v>
      </c>
      <c r="CS6" s="3" t="s">
        <v>2140</v>
      </c>
      <c r="CT6" s="3" t="s">
        <v>199</v>
      </c>
      <c r="CU6" s="3" t="s">
        <v>712</v>
      </c>
      <c r="CV6" s="3" t="s">
        <v>2294</v>
      </c>
      <c r="CW6" s="3" t="s">
        <v>2293</v>
      </c>
      <c r="CX6" s="3" t="s">
        <v>2348</v>
      </c>
      <c r="CY6" s="3" t="s">
        <v>2081</v>
      </c>
      <c r="CZ6" s="3" t="s">
        <v>208</v>
      </c>
      <c r="DA6" s="3" t="s">
        <v>534</v>
      </c>
      <c r="DB6" s="3" t="s">
        <v>2030</v>
      </c>
      <c r="DC6" s="3" t="s">
        <v>194</v>
      </c>
      <c r="DD6" s="3" t="s">
        <v>2076</v>
      </c>
      <c r="DE6" s="3" t="s">
        <v>195</v>
      </c>
      <c r="DF6" s="3" t="s">
        <v>197</v>
      </c>
      <c r="DG6" s="3" t="s">
        <v>536</v>
      </c>
      <c r="DH6" s="3" t="s">
        <v>2104</v>
      </c>
      <c r="DI6" s="3" t="s">
        <v>538</v>
      </c>
      <c r="DJ6" s="3" t="s">
        <v>540</v>
      </c>
      <c r="DK6" s="3" t="s">
        <v>2113</v>
      </c>
      <c r="DL6" s="3" t="s">
        <v>215</v>
      </c>
      <c r="DM6" s="3" t="s">
        <v>2109</v>
      </c>
      <c r="DN6" s="3" t="s">
        <v>545</v>
      </c>
      <c r="DO6" s="3" t="s">
        <v>198</v>
      </c>
      <c r="DP6" s="3" t="s">
        <v>542</v>
      </c>
      <c r="DQ6" s="3" t="s">
        <v>2083</v>
      </c>
      <c r="DR6" s="3" t="s">
        <v>196</v>
      </c>
      <c r="DS6" s="3" t="s">
        <v>2382</v>
      </c>
      <c r="DT6" s="3" t="s">
        <v>2379</v>
      </c>
      <c r="DU6" s="3" t="s">
        <v>723</v>
      </c>
      <c r="DV6" s="3" t="s">
        <v>2140</v>
      </c>
      <c r="DW6" s="3" t="s">
        <v>199</v>
      </c>
      <c r="DX6" s="3" t="s">
        <v>712</v>
      </c>
      <c r="DY6" s="3" t="s">
        <v>2294</v>
      </c>
      <c r="DZ6" s="3" t="s">
        <v>2293</v>
      </c>
      <c r="EA6" s="3" t="s">
        <v>2348</v>
      </c>
      <c r="EB6" s="3" t="s">
        <v>2081</v>
      </c>
      <c r="EC6" s="3" t="s">
        <v>208</v>
      </c>
      <c r="ED6" s="3" t="s">
        <v>534</v>
      </c>
      <c r="EE6" s="3" t="s">
        <v>2030</v>
      </c>
      <c r="EF6" s="3" t="s">
        <v>194</v>
      </c>
      <c r="EG6" s="3" t="s">
        <v>2076</v>
      </c>
      <c r="EH6" s="3" t="s">
        <v>195</v>
      </c>
      <c r="EI6" s="3" t="s">
        <v>197</v>
      </c>
      <c r="EJ6" s="3" t="s">
        <v>536</v>
      </c>
      <c r="EK6" s="3" t="s">
        <v>2104</v>
      </c>
      <c r="EL6" s="3" t="s">
        <v>538</v>
      </c>
      <c r="EM6" s="3" t="s">
        <v>540</v>
      </c>
      <c r="EN6" s="3" t="s">
        <v>2113</v>
      </c>
      <c r="EO6" s="3" t="s">
        <v>215</v>
      </c>
      <c r="EP6" s="3" t="s">
        <v>2109</v>
      </c>
      <c r="EQ6" s="3" t="s">
        <v>545</v>
      </c>
      <c r="ER6" s="3" t="s">
        <v>198</v>
      </c>
      <c r="ES6" s="3" t="s">
        <v>2330</v>
      </c>
      <c r="ET6" s="3" t="s">
        <v>542</v>
      </c>
      <c r="EU6" s="3" t="s">
        <v>2083</v>
      </c>
      <c r="EV6" s="3" t="s">
        <v>196</v>
      </c>
      <c r="EW6" s="3" t="s">
        <v>2382</v>
      </c>
      <c r="EX6" s="3" t="s">
        <v>2379</v>
      </c>
      <c r="EY6" s="3" t="s">
        <v>723</v>
      </c>
      <c r="EZ6" s="3" t="s">
        <v>2140</v>
      </c>
      <c r="FA6" s="3" t="s">
        <v>199</v>
      </c>
      <c r="FB6" s="3" t="s">
        <v>712</v>
      </c>
      <c r="FC6" s="3" t="s">
        <v>2294</v>
      </c>
      <c r="FD6" s="3" t="s">
        <v>2293</v>
      </c>
      <c r="FE6" s="3" t="s">
        <v>2348</v>
      </c>
      <c r="FF6" s="3" t="s">
        <v>2081</v>
      </c>
      <c r="FG6" s="3" t="s">
        <v>208</v>
      </c>
      <c r="FH6" s="3" t="s">
        <v>2351</v>
      </c>
      <c r="FI6" s="3" t="s">
        <v>534</v>
      </c>
      <c r="FJ6" s="3" t="s">
        <v>2030</v>
      </c>
      <c r="FK6" s="3" t="s">
        <v>194</v>
      </c>
      <c r="FL6" s="3" t="s">
        <v>2076</v>
      </c>
      <c r="FM6" s="3" t="s">
        <v>195</v>
      </c>
      <c r="FN6" s="3" t="s">
        <v>197</v>
      </c>
      <c r="FO6" s="3" t="s">
        <v>536</v>
      </c>
      <c r="FP6" s="3" t="s">
        <v>2104</v>
      </c>
      <c r="FQ6" s="3" t="s">
        <v>538</v>
      </c>
      <c r="FR6" s="3" t="s">
        <v>540</v>
      </c>
      <c r="FS6" s="3" t="s">
        <v>2113</v>
      </c>
      <c r="FT6" s="3" t="s">
        <v>215</v>
      </c>
      <c r="FU6" s="3" t="s">
        <v>2109</v>
      </c>
      <c r="FV6" s="3" t="s">
        <v>545</v>
      </c>
      <c r="FW6" s="3" t="s">
        <v>198</v>
      </c>
      <c r="FX6" s="3" t="s">
        <v>542</v>
      </c>
      <c r="FY6" s="3" t="s">
        <v>2083</v>
      </c>
      <c r="FZ6" s="3" t="s">
        <v>196</v>
      </c>
      <c r="GA6" s="3" t="s">
        <v>2382</v>
      </c>
      <c r="GB6" s="3" t="s">
        <v>2379</v>
      </c>
      <c r="GC6" s="3" t="s">
        <v>723</v>
      </c>
      <c r="GD6" s="3" t="s">
        <v>2140</v>
      </c>
      <c r="GE6" s="3" t="s">
        <v>199</v>
      </c>
      <c r="GF6" s="3" t="s">
        <v>712</v>
      </c>
      <c r="GG6" s="3" t="s">
        <v>2294</v>
      </c>
      <c r="GH6" s="3" t="s">
        <v>2293</v>
      </c>
      <c r="GI6" s="3" t="s">
        <v>2081</v>
      </c>
      <c r="GJ6" s="3" t="s">
        <v>208</v>
      </c>
      <c r="GK6" s="3" t="s">
        <v>2351</v>
      </c>
      <c r="GL6" s="3" t="s">
        <v>534</v>
      </c>
      <c r="GM6" s="3" t="s">
        <v>2030</v>
      </c>
      <c r="GN6" s="3" t="s">
        <v>194</v>
      </c>
      <c r="GO6" s="3" t="s">
        <v>2076</v>
      </c>
      <c r="GP6" s="3" t="s">
        <v>195</v>
      </c>
      <c r="GQ6" s="3" t="s">
        <v>197</v>
      </c>
      <c r="GR6" s="3" t="s">
        <v>536</v>
      </c>
      <c r="GS6" s="3" t="s">
        <v>2104</v>
      </c>
      <c r="GT6" s="3" t="s">
        <v>538</v>
      </c>
      <c r="GU6" s="3" t="s">
        <v>540</v>
      </c>
      <c r="GV6" s="3" t="s">
        <v>2113</v>
      </c>
      <c r="GW6" s="3" t="s">
        <v>215</v>
      </c>
      <c r="GX6" s="3" t="s">
        <v>2109</v>
      </c>
      <c r="GY6" s="3" t="s">
        <v>545</v>
      </c>
      <c r="GZ6" s="3" t="s">
        <v>198</v>
      </c>
      <c r="HA6" s="3" t="s">
        <v>542</v>
      </c>
      <c r="HB6" s="3" t="s">
        <v>2083</v>
      </c>
      <c r="HC6" s="3" t="s">
        <v>196</v>
      </c>
      <c r="HD6" s="3" t="s">
        <v>2382</v>
      </c>
      <c r="HE6" s="3" t="s">
        <v>2379</v>
      </c>
      <c r="HF6" s="3" t="s">
        <v>723</v>
      </c>
      <c r="HG6" s="3" t="s">
        <v>2140</v>
      </c>
      <c r="HH6" s="3" t="s">
        <v>199</v>
      </c>
      <c r="HI6" s="3" t="s">
        <v>712</v>
      </c>
      <c r="HJ6" s="3" t="s">
        <v>2294</v>
      </c>
      <c r="HK6" s="3" t="s">
        <v>2293</v>
      </c>
      <c r="HL6" s="3" t="s">
        <v>2081</v>
      </c>
      <c r="HM6" s="3" t="s">
        <v>208</v>
      </c>
      <c r="HN6" s="3" t="s">
        <v>534</v>
      </c>
      <c r="HO6" s="3" t="s">
        <v>2030</v>
      </c>
      <c r="HP6" s="3" t="s">
        <v>194</v>
      </c>
      <c r="HQ6" s="3" t="s">
        <v>2076</v>
      </c>
      <c r="HR6" s="3" t="s">
        <v>195</v>
      </c>
      <c r="HS6" s="3" t="s">
        <v>197</v>
      </c>
      <c r="HT6" s="3" t="s">
        <v>536</v>
      </c>
      <c r="HU6" s="3" t="s">
        <v>2104</v>
      </c>
      <c r="HV6" s="3" t="s">
        <v>538</v>
      </c>
      <c r="HW6" s="3" t="s">
        <v>540</v>
      </c>
      <c r="HX6" s="3" t="s">
        <v>2113</v>
      </c>
      <c r="HY6" s="3" t="s">
        <v>215</v>
      </c>
      <c r="HZ6" s="3" t="s">
        <v>2109</v>
      </c>
      <c r="IA6" s="3" t="s">
        <v>545</v>
      </c>
      <c r="IB6" s="3" t="s">
        <v>198</v>
      </c>
      <c r="IC6" s="3" t="s">
        <v>542</v>
      </c>
      <c r="ID6" s="3" t="s">
        <v>2083</v>
      </c>
      <c r="IE6" s="3" t="s">
        <v>196</v>
      </c>
      <c r="IF6" s="3" t="s">
        <v>2382</v>
      </c>
      <c r="IG6" s="3" t="s">
        <v>2379</v>
      </c>
      <c r="IH6" s="3" t="s">
        <v>723</v>
      </c>
      <c r="II6" s="3" t="s">
        <v>2140</v>
      </c>
      <c r="IJ6" s="3" t="s">
        <v>199</v>
      </c>
      <c r="IK6" s="3" t="s">
        <v>712</v>
      </c>
      <c r="IL6" s="3" t="s">
        <v>2294</v>
      </c>
      <c r="IM6" s="3" t="s">
        <v>2293</v>
      </c>
      <c r="IN6" s="3" t="s">
        <v>2081</v>
      </c>
      <c r="IO6" s="3" t="s">
        <v>208</v>
      </c>
      <c r="IP6" s="3" t="s">
        <v>534</v>
      </c>
      <c r="IQ6" s="3" t="s">
        <v>2030</v>
      </c>
      <c r="IR6" s="3" t="s">
        <v>194</v>
      </c>
      <c r="IS6" s="3" t="s">
        <v>2076</v>
      </c>
      <c r="IT6" s="3" t="s">
        <v>195</v>
      </c>
      <c r="IU6" s="3" t="s">
        <v>197</v>
      </c>
      <c r="IV6" s="3" t="s">
        <v>536</v>
      </c>
      <c r="IW6" s="3" t="s">
        <v>2104</v>
      </c>
      <c r="IX6" s="3" t="s">
        <v>538</v>
      </c>
      <c r="IY6" s="3" t="s">
        <v>540</v>
      </c>
      <c r="IZ6" s="3" t="s">
        <v>2113</v>
      </c>
      <c r="JA6" s="3" t="s">
        <v>215</v>
      </c>
      <c r="JB6" s="3" t="s">
        <v>2109</v>
      </c>
      <c r="JC6" s="3" t="s">
        <v>545</v>
      </c>
      <c r="JD6" s="3" t="s">
        <v>198</v>
      </c>
      <c r="JE6" s="3" t="s">
        <v>542</v>
      </c>
      <c r="JF6" s="3" t="s">
        <v>2083</v>
      </c>
      <c r="JG6" s="3" t="s">
        <v>196</v>
      </c>
      <c r="JH6" s="3" t="s">
        <v>2382</v>
      </c>
      <c r="JI6" s="3" t="s">
        <v>2379</v>
      </c>
      <c r="JJ6" s="3" t="s">
        <v>723</v>
      </c>
      <c r="JK6" s="3" t="s">
        <v>2140</v>
      </c>
      <c r="JL6" s="3" t="s">
        <v>199</v>
      </c>
      <c r="JM6" s="3" t="s">
        <v>712</v>
      </c>
      <c r="JN6" s="3" t="s">
        <v>2294</v>
      </c>
      <c r="JO6" s="3" t="s">
        <v>2293</v>
      </c>
      <c r="JP6" s="3" t="s">
        <v>2081</v>
      </c>
      <c r="JQ6" s="3" t="s">
        <v>208</v>
      </c>
      <c r="JR6" s="3" t="s">
        <v>534</v>
      </c>
      <c r="JS6" s="3" t="s">
        <v>2030</v>
      </c>
      <c r="JT6" s="3" t="s">
        <v>194</v>
      </c>
      <c r="JU6" s="3" t="s">
        <v>2076</v>
      </c>
      <c r="JV6" s="3" t="s">
        <v>195</v>
      </c>
      <c r="JW6" s="3" t="s">
        <v>197</v>
      </c>
      <c r="JX6" s="3" t="s">
        <v>536</v>
      </c>
      <c r="JY6" s="3" t="s">
        <v>2104</v>
      </c>
      <c r="JZ6" s="3" t="s">
        <v>538</v>
      </c>
      <c r="KA6" s="3" t="s">
        <v>540</v>
      </c>
      <c r="KB6" s="3" t="s">
        <v>2113</v>
      </c>
      <c r="KC6" s="3" t="s">
        <v>215</v>
      </c>
      <c r="KD6" s="3" t="s">
        <v>2109</v>
      </c>
      <c r="KE6" s="3" t="s">
        <v>545</v>
      </c>
      <c r="KF6" s="3" t="s">
        <v>198</v>
      </c>
      <c r="KG6" s="3" t="s">
        <v>542</v>
      </c>
      <c r="KH6" s="3" t="s">
        <v>2083</v>
      </c>
      <c r="KI6" s="3" t="s">
        <v>196</v>
      </c>
      <c r="KJ6" s="3" t="s">
        <v>2382</v>
      </c>
      <c r="KK6" s="3" t="s">
        <v>2379</v>
      </c>
      <c r="KL6" s="3" t="s">
        <v>723</v>
      </c>
      <c r="KM6" s="3" t="s">
        <v>2140</v>
      </c>
      <c r="KN6" s="3" t="s">
        <v>199</v>
      </c>
      <c r="KO6" s="3" t="s">
        <v>712</v>
      </c>
      <c r="KP6" s="3" t="s">
        <v>2294</v>
      </c>
      <c r="KQ6" s="3" t="s">
        <v>2293</v>
      </c>
      <c r="KR6" s="3" t="s">
        <v>2081</v>
      </c>
      <c r="KS6" s="3" t="s">
        <v>208</v>
      </c>
      <c r="KT6" s="3" t="s">
        <v>534</v>
      </c>
      <c r="KU6" s="3" t="s">
        <v>2030</v>
      </c>
      <c r="KV6" s="3" t="s">
        <v>194</v>
      </c>
      <c r="KW6" s="3" t="s">
        <v>2076</v>
      </c>
      <c r="KX6" s="3" t="s">
        <v>195</v>
      </c>
      <c r="KY6" s="3" t="s">
        <v>197</v>
      </c>
      <c r="KZ6" s="3" t="s">
        <v>536</v>
      </c>
      <c r="LA6" s="3" t="s">
        <v>2104</v>
      </c>
      <c r="LB6" s="3" t="s">
        <v>538</v>
      </c>
      <c r="LC6" s="3" t="s">
        <v>540</v>
      </c>
      <c r="LD6" s="3" t="s">
        <v>2113</v>
      </c>
      <c r="LE6" s="3" t="s">
        <v>215</v>
      </c>
      <c r="LF6" s="3" t="s">
        <v>2109</v>
      </c>
      <c r="LG6" s="3" t="s">
        <v>545</v>
      </c>
      <c r="LH6" s="3" t="s">
        <v>198</v>
      </c>
      <c r="LI6" s="3" t="s">
        <v>542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1646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2031</v>
      </c>
      <c r="F8" s="4" t="s">
        <v>7</v>
      </c>
      <c r="G8" s="4" t="s">
        <v>2383</v>
      </c>
      <c r="H8" s="4" t="s">
        <v>2380</v>
      </c>
      <c r="I8" s="4" t="s">
        <v>173</v>
      </c>
      <c r="J8" s="4" t="s">
        <v>2031</v>
      </c>
      <c r="K8" s="4" t="s">
        <v>20</v>
      </c>
      <c r="L8" s="4" t="s">
        <v>173</v>
      </c>
      <c r="M8" s="4" t="s">
        <v>249</v>
      </c>
      <c r="N8" s="4" t="s">
        <v>173</v>
      </c>
      <c r="O8" s="4"/>
      <c r="P8" s="4" t="s">
        <v>2031</v>
      </c>
      <c r="Q8" s="4" t="s">
        <v>173</v>
      </c>
      <c r="R8" s="4" t="s">
        <v>173</v>
      </c>
      <c r="S8" s="4" t="s">
        <v>2031</v>
      </c>
      <c r="T8" s="4" t="s">
        <v>7</v>
      </c>
      <c r="U8" s="4" t="s">
        <v>2031</v>
      </c>
      <c r="V8" s="4" t="s">
        <v>7</v>
      </c>
      <c r="W8" s="4" t="s">
        <v>7</v>
      </c>
      <c r="X8" s="4" t="s">
        <v>9</v>
      </c>
      <c r="Y8" s="4" t="s">
        <v>2031</v>
      </c>
      <c r="Z8" s="4" t="s">
        <v>173</v>
      </c>
      <c r="AA8" s="4" t="s">
        <v>173</v>
      </c>
      <c r="AB8" s="4" t="s">
        <v>2031</v>
      </c>
      <c r="AC8" s="4" t="s">
        <v>173</v>
      </c>
      <c r="AD8" s="4" t="s">
        <v>2031</v>
      </c>
      <c r="AE8" s="4" t="s">
        <v>173</v>
      </c>
      <c r="AF8" s="4" t="s">
        <v>7</v>
      </c>
      <c r="AG8" s="4" t="s">
        <v>543</v>
      </c>
      <c r="AH8" s="4" t="s">
        <v>2031</v>
      </c>
      <c r="AI8" s="4" t="s">
        <v>7</v>
      </c>
      <c r="AJ8" s="4" t="s">
        <v>2383</v>
      </c>
      <c r="AK8" s="4" t="s">
        <v>2380</v>
      </c>
      <c r="AL8" s="4" t="s">
        <v>173</v>
      </c>
      <c r="AM8" s="4" t="s">
        <v>2031</v>
      </c>
      <c r="AN8" s="4" t="s">
        <v>20</v>
      </c>
      <c r="AO8" s="4" t="s">
        <v>173</v>
      </c>
      <c r="AP8" s="4" t="s">
        <v>249</v>
      </c>
      <c r="AQ8" s="4" t="s">
        <v>173</v>
      </c>
      <c r="AR8" s="4" t="s">
        <v>2398</v>
      </c>
      <c r="AS8" s="4" t="s">
        <v>2031</v>
      </c>
      <c r="AT8" s="4" t="s">
        <v>173</v>
      </c>
      <c r="AU8" s="4" t="s">
        <v>173</v>
      </c>
      <c r="AV8" s="4" t="s">
        <v>2031</v>
      </c>
      <c r="AW8" s="4" t="s">
        <v>7</v>
      </c>
      <c r="AX8" s="4" t="s">
        <v>2031</v>
      </c>
      <c r="AY8" s="4" t="s">
        <v>7</v>
      </c>
      <c r="AZ8" s="4" t="s">
        <v>7</v>
      </c>
      <c r="BA8" s="4" t="s">
        <v>9</v>
      </c>
      <c r="BB8" s="4" t="s">
        <v>2031</v>
      </c>
      <c r="BC8" s="4" t="s">
        <v>173</v>
      </c>
      <c r="BD8" s="4" t="s">
        <v>173</v>
      </c>
      <c r="BE8" s="4" t="s">
        <v>2031</v>
      </c>
      <c r="BF8" s="4" t="s">
        <v>173</v>
      </c>
      <c r="BG8" s="4" t="s">
        <v>2031</v>
      </c>
      <c r="BH8" s="4" t="s">
        <v>173</v>
      </c>
      <c r="BI8" s="4" t="s">
        <v>7</v>
      </c>
      <c r="BJ8" s="4" t="s">
        <v>543</v>
      </c>
      <c r="BK8" s="4" t="s">
        <v>2031</v>
      </c>
      <c r="BL8" s="4" t="s">
        <v>7</v>
      </c>
      <c r="BM8" s="4" t="s">
        <v>2383</v>
      </c>
      <c r="BN8" s="4" t="s">
        <v>2380</v>
      </c>
      <c r="BO8" s="4" t="s">
        <v>173</v>
      </c>
      <c r="BP8" s="4" t="s">
        <v>2031</v>
      </c>
      <c r="BQ8" s="4" t="s">
        <v>20</v>
      </c>
      <c r="BR8" s="4" t="s">
        <v>173</v>
      </c>
      <c r="BS8" s="4" t="s">
        <v>249</v>
      </c>
      <c r="BT8" s="4" t="s">
        <v>173</v>
      </c>
      <c r="BU8" s="4" t="s">
        <v>2398</v>
      </c>
      <c r="BV8" s="4" t="s">
        <v>2031</v>
      </c>
      <c r="BW8" s="4" t="s">
        <v>173</v>
      </c>
      <c r="BX8" s="4" t="s">
        <v>173</v>
      </c>
      <c r="BY8" s="4" t="s">
        <v>2031</v>
      </c>
      <c r="BZ8" s="4" t="s">
        <v>7</v>
      </c>
      <c r="CA8" s="4" t="s">
        <v>2031</v>
      </c>
      <c r="CB8" s="4" t="s">
        <v>7</v>
      </c>
      <c r="CC8" s="4" t="s">
        <v>7</v>
      </c>
      <c r="CD8" s="4" t="s">
        <v>9</v>
      </c>
      <c r="CE8" s="4" t="s">
        <v>2031</v>
      </c>
      <c r="CF8" s="4" t="s">
        <v>173</v>
      </c>
      <c r="CG8" s="4" t="s">
        <v>173</v>
      </c>
      <c r="CH8" s="4" t="s">
        <v>2031</v>
      </c>
      <c r="CI8" s="4" t="s">
        <v>173</v>
      </c>
      <c r="CJ8" s="4" t="s">
        <v>2031</v>
      </c>
      <c r="CK8" s="4" t="s">
        <v>173</v>
      </c>
      <c r="CL8" s="4" t="s">
        <v>7</v>
      </c>
      <c r="CM8" s="4" t="s">
        <v>543</v>
      </c>
      <c r="CN8" s="4" t="s">
        <v>2031</v>
      </c>
      <c r="CO8" s="4" t="s">
        <v>7</v>
      </c>
      <c r="CP8" s="4" t="s">
        <v>2383</v>
      </c>
      <c r="CQ8" s="4" t="s">
        <v>2380</v>
      </c>
      <c r="CR8" s="4" t="s">
        <v>173</v>
      </c>
      <c r="CS8" s="4" t="s">
        <v>2031</v>
      </c>
      <c r="CT8" s="4" t="s">
        <v>20</v>
      </c>
      <c r="CU8" s="4" t="s">
        <v>173</v>
      </c>
      <c r="CV8" s="4" t="s">
        <v>249</v>
      </c>
      <c r="CW8" s="4" t="s">
        <v>173</v>
      </c>
      <c r="CX8" s="4" t="s">
        <v>2398</v>
      </c>
      <c r="CY8" s="4" t="s">
        <v>2031</v>
      </c>
      <c r="CZ8" s="4" t="s">
        <v>173</v>
      </c>
      <c r="DA8" s="4" t="s">
        <v>173</v>
      </c>
      <c r="DB8" s="4" t="s">
        <v>2031</v>
      </c>
      <c r="DC8" s="4" t="s">
        <v>7</v>
      </c>
      <c r="DD8" s="4" t="s">
        <v>2031</v>
      </c>
      <c r="DE8" s="4" t="s">
        <v>7</v>
      </c>
      <c r="DF8" s="4" t="s">
        <v>7</v>
      </c>
      <c r="DG8" s="4" t="s">
        <v>9</v>
      </c>
      <c r="DH8" s="4" t="s">
        <v>2031</v>
      </c>
      <c r="DI8" s="4" t="s">
        <v>173</v>
      </c>
      <c r="DJ8" s="4" t="s">
        <v>173</v>
      </c>
      <c r="DK8" s="4" t="s">
        <v>2031</v>
      </c>
      <c r="DL8" s="4" t="s">
        <v>173</v>
      </c>
      <c r="DM8" s="4" t="s">
        <v>2031</v>
      </c>
      <c r="DN8" s="4" t="s">
        <v>173</v>
      </c>
      <c r="DO8" s="4" t="s">
        <v>7</v>
      </c>
      <c r="DP8" s="4" t="s">
        <v>543</v>
      </c>
      <c r="DQ8" s="4" t="s">
        <v>249</v>
      </c>
      <c r="DR8" s="4" t="s">
        <v>7</v>
      </c>
      <c r="DS8" s="4" t="s">
        <v>249</v>
      </c>
      <c r="DT8" s="4" t="s">
        <v>173</v>
      </c>
      <c r="DU8" s="4" t="s">
        <v>173</v>
      </c>
      <c r="DV8" s="4" t="s">
        <v>249</v>
      </c>
      <c r="DW8" s="4" t="s">
        <v>20</v>
      </c>
      <c r="DX8" s="4" t="s">
        <v>173</v>
      </c>
      <c r="DY8" s="4" t="s">
        <v>249</v>
      </c>
      <c r="DZ8" s="4" t="s">
        <v>173</v>
      </c>
      <c r="EA8" s="4" t="s">
        <v>2398</v>
      </c>
      <c r="EB8" s="4" t="s">
        <v>249</v>
      </c>
      <c r="EC8" s="4" t="s">
        <v>173</v>
      </c>
      <c r="ED8" s="4" t="s">
        <v>173</v>
      </c>
      <c r="EE8" s="4" t="s">
        <v>249</v>
      </c>
      <c r="EF8" s="4" t="s">
        <v>7</v>
      </c>
      <c r="EG8" s="4" t="s">
        <v>249</v>
      </c>
      <c r="EH8" s="4" t="s">
        <v>7</v>
      </c>
      <c r="EI8" s="4" t="s">
        <v>7</v>
      </c>
      <c r="EJ8" s="4" t="s">
        <v>9</v>
      </c>
      <c r="EK8" s="4" t="s">
        <v>249</v>
      </c>
      <c r="EL8" s="4" t="s">
        <v>173</v>
      </c>
      <c r="EM8" s="4" t="s">
        <v>173</v>
      </c>
      <c r="EN8" s="4" t="s">
        <v>249</v>
      </c>
      <c r="EO8" s="4" t="s">
        <v>173</v>
      </c>
      <c r="EP8" s="4" t="s">
        <v>249</v>
      </c>
      <c r="EQ8" s="4" t="s">
        <v>173</v>
      </c>
      <c r="ER8" s="4" t="s">
        <v>7</v>
      </c>
      <c r="ES8" s="4" t="s">
        <v>173</v>
      </c>
      <c r="ET8" s="4" t="s">
        <v>543</v>
      </c>
      <c r="EU8" s="4" t="s">
        <v>249</v>
      </c>
      <c r="EV8" s="4" t="s">
        <v>7</v>
      </c>
      <c r="EW8" s="4" t="s">
        <v>249</v>
      </c>
      <c r="EX8" s="4" t="s">
        <v>173</v>
      </c>
      <c r="EY8" s="4" t="s">
        <v>173</v>
      </c>
      <c r="EZ8" s="4" t="s">
        <v>249</v>
      </c>
      <c r="FA8" s="4" t="s">
        <v>20</v>
      </c>
      <c r="FB8" s="4" t="s">
        <v>173</v>
      </c>
      <c r="FC8" s="4" t="s">
        <v>249</v>
      </c>
      <c r="FD8" s="4" t="s">
        <v>173</v>
      </c>
      <c r="FE8" s="4" t="s">
        <v>2426</v>
      </c>
      <c r="FF8" s="4" t="s">
        <v>249</v>
      </c>
      <c r="FG8" s="4" t="s">
        <v>173</v>
      </c>
      <c r="FH8" s="4" t="s">
        <v>2426</v>
      </c>
      <c r="FI8" s="4" t="s">
        <v>173</v>
      </c>
      <c r="FJ8" s="4" t="s">
        <v>249</v>
      </c>
      <c r="FK8" s="4" t="s">
        <v>7</v>
      </c>
      <c r="FL8" s="4" t="s">
        <v>249</v>
      </c>
      <c r="FM8" s="4" t="s">
        <v>7</v>
      </c>
      <c r="FN8" s="4" t="s">
        <v>7</v>
      </c>
      <c r="FO8" s="4" t="s">
        <v>9</v>
      </c>
      <c r="FP8" s="4" t="s">
        <v>249</v>
      </c>
      <c r="FQ8" s="4" t="s">
        <v>173</v>
      </c>
      <c r="FR8" s="4" t="s">
        <v>173</v>
      </c>
      <c r="FS8" s="4" t="s">
        <v>249</v>
      </c>
      <c r="FT8" s="4" t="s">
        <v>173</v>
      </c>
      <c r="FU8" s="4" t="s">
        <v>249</v>
      </c>
      <c r="FV8" s="4" t="s">
        <v>173</v>
      </c>
      <c r="FW8" s="4" t="s">
        <v>7</v>
      </c>
      <c r="FX8" s="4" t="s">
        <v>543</v>
      </c>
      <c r="FY8" s="4" t="s">
        <v>249</v>
      </c>
      <c r="FZ8" s="4" t="s">
        <v>7</v>
      </c>
      <c r="GA8" s="4" t="s">
        <v>249</v>
      </c>
      <c r="GB8" s="4" t="s">
        <v>173</v>
      </c>
      <c r="GC8" s="4" t="s">
        <v>173</v>
      </c>
      <c r="GD8" s="4" t="s">
        <v>249</v>
      </c>
      <c r="GE8" s="4" t="s">
        <v>20</v>
      </c>
      <c r="GF8" s="4" t="s">
        <v>173</v>
      </c>
      <c r="GG8" s="4" t="s">
        <v>249</v>
      </c>
      <c r="GH8" s="4" t="s">
        <v>173</v>
      </c>
      <c r="GI8" s="4" t="s">
        <v>249</v>
      </c>
      <c r="GJ8" s="4" t="s">
        <v>173</v>
      </c>
      <c r="GK8" s="4" t="s">
        <v>2426</v>
      </c>
      <c r="GL8" s="4" t="s">
        <v>173</v>
      </c>
      <c r="GM8" s="4" t="s">
        <v>249</v>
      </c>
      <c r="GN8" s="4" t="s">
        <v>7</v>
      </c>
      <c r="GO8" s="4" t="s">
        <v>249</v>
      </c>
      <c r="GP8" s="4" t="s">
        <v>7</v>
      </c>
      <c r="GQ8" s="4" t="s">
        <v>7</v>
      </c>
      <c r="GR8" s="4" t="s">
        <v>9</v>
      </c>
      <c r="GS8" s="4" t="s">
        <v>249</v>
      </c>
      <c r="GT8" s="4" t="s">
        <v>173</v>
      </c>
      <c r="GU8" s="4" t="s">
        <v>173</v>
      </c>
      <c r="GV8" s="4" t="s">
        <v>249</v>
      </c>
      <c r="GW8" s="4" t="s">
        <v>173</v>
      </c>
      <c r="GX8" s="4" t="s">
        <v>249</v>
      </c>
      <c r="GY8" s="4" t="s">
        <v>173</v>
      </c>
      <c r="GZ8" s="4" t="s">
        <v>7</v>
      </c>
      <c r="HA8" s="4" t="s">
        <v>543</v>
      </c>
      <c r="HB8" s="4" t="s">
        <v>249</v>
      </c>
      <c r="HC8" s="4" t="s">
        <v>7</v>
      </c>
      <c r="HD8" s="4" t="s">
        <v>249</v>
      </c>
      <c r="HE8" s="4" t="s">
        <v>173</v>
      </c>
      <c r="HF8" s="4" t="s">
        <v>173</v>
      </c>
      <c r="HG8" s="4" t="s">
        <v>249</v>
      </c>
      <c r="HH8" s="4" t="s">
        <v>20</v>
      </c>
      <c r="HI8" s="4" t="s">
        <v>173</v>
      </c>
      <c r="HJ8" s="4" t="s">
        <v>249</v>
      </c>
      <c r="HK8" s="4" t="s">
        <v>173</v>
      </c>
      <c r="HL8" s="4" t="s">
        <v>249</v>
      </c>
      <c r="HM8" s="4" t="s">
        <v>173</v>
      </c>
      <c r="HN8" s="4" t="s">
        <v>173</v>
      </c>
      <c r="HO8" s="4" t="s">
        <v>249</v>
      </c>
      <c r="HP8" s="4" t="s">
        <v>7</v>
      </c>
      <c r="HQ8" s="4" t="s">
        <v>249</v>
      </c>
      <c r="HR8" s="4" t="s">
        <v>7</v>
      </c>
      <c r="HS8" s="4" t="s">
        <v>7</v>
      </c>
      <c r="HT8" s="4" t="s">
        <v>9</v>
      </c>
      <c r="HU8" s="4" t="s">
        <v>249</v>
      </c>
      <c r="HV8" s="4" t="s">
        <v>173</v>
      </c>
      <c r="HW8" s="4" t="s">
        <v>173</v>
      </c>
      <c r="HX8" s="4" t="s">
        <v>249</v>
      </c>
      <c r="HY8" s="4" t="s">
        <v>173</v>
      </c>
      <c r="HZ8" s="4" t="s">
        <v>249</v>
      </c>
      <c r="IA8" s="4" t="s">
        <v>173</v>
      </c>
      <c r="IB8" s="4" t="s">
        <v>7</v>
      </c>
      <c r="IC8" s="4" t="s">
        <v>543</v>
      </c>
      <c r="ID8" s="4" t="s">
        <v>249</v>
      </c>
      <c r="IE8" s="4" t="s">
        <v>7</v>
      </c>
      <c r="IF8" s="4" t="s">
        <v>249</v>
      </c>
      <c r="IG8" s="4" t="s">
        <v>173</v>
      </c>
      <c r="IH8" s="4" t="s">
        <v>173</v>
      </c>
      <c r="II8" s="4" t="s">
        <v>249</v>
      </c>
      <c r="IJ8" s="4" t="s">
        <v>20</v>
      </c>
      <c r="IK8" s="4" t="s">
        <v>173</v>
      </c>
      <c r="IL8" s="4" t="s">
        <v>249</v>
      </c>
      <c r="IM8" s="4" t="s">
        <v>173</v>
      </c>
      <c r="IN8" s="4" t="s">
        <v>249</v>
      </c>
      <c r="IO8" s="4" t="s">
        <v>173</v>
      </c>
      <c r="IP8" s="4" t="s">
        <v>173</v>
      </c>
      <c r="IQ8" s="4" t="s">
        <v>249</v>
      </c>
      <c r="IR8" s="4" t="s">
        <v>7</v>
      </c>
      <c r="IS8" s="4" t="s">
        <v>249</v>
      </c>
      <c r="IT8" s="4" t="s">
        <v>7</v>
      </c>
      <c r="IU8" s="4" t="s">
        <v>7</v>
      </c>
      <c r="IV8" s="4" t="s">
        <v>9</v>
      </c>
      <c r="IW8" s="4" t="s">
        <v>249</v>
      </c>
      <c r="IX8" s="4" t="s">
        <v>173</v>
      </c>
      <c r="IY8" s="4" t="s">
        <v>173</v>
      </c>
      <c r="IZ8" s="4" t="s">
        <v>249</v>
      </c>
      <c r="JA8" s="4" t="s">
        <v>173</v>
      </c>
      <c r="JB8" s="4" t="s">
        <v>249</v>
      </c>
      <c r="JC8" s="4" t="s">
        <v>173</v>
      </c>
      <c r="JD8" s="4" t="s">
        <v>7</v>
      </c>
      <c r="JE8" s="4" t="s">
        <v>543</v>
      </c>
      <c r="JF8" s="4" t="s">
        <v>249</v>
      </c>
      <c r="JG8" s="4" t="s">
        <v>7</v>
      </c>
      <c r="JH8" s="4" t="s">
        <v>249</v>
      </c>
      <c r="JI8" s="4" t="s">
        <v>173</v>
      </c>
      <c r="JJ8" s="4" t="s">
        <v>173</v>
      </c>
      <c r="JK8" s="4" t="s">
        <v>249</v>
      </c>
      <c r="JL8" s="4" t="s">
        <v>20</v>
      </c>
      <c r="JM8" s="4" t="s">
        <v>173</v>
      </c>
      <c r="JN8" s="4" t="s">
        <v>249</v>
      </c>
      <c r="JO8" s="4" t="s">
        <v>173</v>
      </c>
      <c r="JP8" s="4" t="s">
        <v>249</v>
      </c>
      <c r="JQ8" s="4" t="s">
        <v>173</v>
      </c>
      <c r="JR8" s="4" t="s">
        <v>173</v>
      </c>
      <c r="JS8" s="4" t="s">
        <v>249</v>
      </c>
      <c r="JT8" s="4" t="s">
        <v>7</v>
      </c>
      <c r="JU8" s="4" t="s">
        <v>249</v>
      </c>
      <c r="JV8" s="4" t="s">
        <v>7</v>
      </c>
      <c r="JW8" s="4" t="s">
        <v>7</v>
      </c>
      <c r="JX8" s="4" t="s">
        <v>9</v>
      </c>
      <c r="JY8" s="4" t="s">
        <v>249</v>
      </c>
      <c r="JZ8" s="4" t="s">
        <v>173</v>
      </c>
      <c r="KA8" s="4" t="s">
        <v>173</v>
      </c>
      <c r="KB8" s="4" t="s">
        <v>249</v>
      </c>
      <c r="KC8" s="4" t="s">
        <v>173</v>
      </c>
      <c r="KD8" s="4" t="s">
        <v>249</v>
      </c>
      <c r="KE8" s="4" t="s">
        <v>173</v>
      </c>
      <c r="KF8" s="4" t="s">
        <v>7</v>
      </c>
      <c r="KG8" s="4" t="s">
        <v>543</v>
      </c>
      <c r="KH8" s="4" t="s">
        <v>249</v>
      </c>
      <c r="KI8" s="4" t="s">
        <v>7</v>
      </c>
      <c r="KJ8" s="4" t="s">
        <v>249</v>
      </c>
      <c r="KK8" s="4" t="s">
        <v>173</v>
      </c>
      <c r="KL8" s="4" t="s">
        <v>173</v>
      </c>
      <c r="KM8" s="4" t="s">
        <v>249</v>
      </c>
      <c r="KN8" s="4" t="s">
        <v>20</v>
      </c>
      <c r="KO8" s="4" t="s">
        <v>173</v>
      </c>
      <c r="KP8" s="4" t="s">
        <v>249</v>
      </c>
      <c r="KQ8" s="4" t="s">
        <v>173</v>
      </c>
      <c r="KR8" s="4" t="s">
        <v>249</v>
      </c>
      <c r="KS8" s="4" t="s">
        <v>173</v>
      </c>
      <c r="KT8" s="4" t="s">
        <v>173</v>
      </c>
      <c r="KU8" s="4" t="s">
        <v>249</v>
      </c>
      <c r="KV8" s="4" t="s">
        <v>7</v>
      </c>
      <c r="KW8" s="4" t="s">
        <v>249</v>
      </c>
      <c r="KX8" s="4" t="s">
        <v>7</v>
      </c>
      <c r="KY8" s="4" t="s">
        <v>7</v>
      </c>
      <c r="KZ8" s="4" t="s">
        <v>9</v>
      </c>
      <c r="LA8" s="4" t="s">
        <v>249</v>
      </c>
      <c r="LB8" s="4" t="s">
        <v>173</v>
      </c>
      <c r="LC8" s="4" t="s">
        <v>173</v>
      </c>
      <c r="LD8" s="4" t="s">
        <v>249</v>
      </c>
      <c r="LE8" s="4" t="s">
        <v>173</v>
      </c>
      <c r="LF8" s="4" t="s">
        <v>249</v>
      </c>
      <c r="LG8" s="4" t="s">
        <v>173</v>
      </c>
      <c r="LH8" s="4" t="s">
        <v>7</v>
      </c>
      <c r="LI8" s="4" t="s">
        <v>543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1211</v>
      </c>
      <c r="C9" s="5" t="s">
        <v>200</v>
      </c>
      <c r="D9" s="6" t="s">
        <v>201</v>
      </c>
      <c r="E9" s="9" t="s">
        <v>2084</v>
      </c>
      <c r="F9" s="5" t="s">
        <v>205</v>
      </c>
      <c r="G9" s="5" t="s">
        <v>2381</v>
      </c>
      <c r="H9" s="5" t="s">
        <v>2381</v>
      </c>
      <c r="I9" s="6" t="s">
        <v>724</v>
      </c>
      <c r="J9" s="5" t="s">
        <v>2141</v>
      </c>
      <c r="K9" s="6" t="s">
        <v>202</v>
      </c>
      <c r="L9" s="6" t="s">
        <v>713</v>
      </c>
      <c r="M9" s="5" t="s">
        <v>2296</v>
      </c>
      <c r="N9" s="9" t="s">
        <v>2295</v>
      </c>
      <c r="O9" s="9" t="s">
        <v>2397</v>
      </c>
      <c r="P9" s="5" t="s">
        <v>2082</v>
      </c>
      <c r="Q9" s="9" t="s">
        <v>209</v>
      </c>
      <c r="R9" s="9" t="s">
        <v>535</v>
      </c>
      <c r="S9" s="9" t="s">
        <v>2032</v>
      </c>
      <c r="T9" s="9" t="s">
        <v>203</v>
      </c>
      <c r="U9" s="9" t="s">
        <v>2077</v>
      </c>
      <c r="V9" s="5" t="s">
        <v>204</v>
      </c>
      <c r="W9" s="6" t="s">
        <v>206</v>
      </c>
      <c r="X9" s="6" t="s">
        <v>537</v>
      </c>
      <c r="Y9" s="6" t="s">
        <v>2105</v>
      </c>
      <c r="Z9" s="6" t="s">
        <v>539</v>
      </c>
      <c r="AA9" s="6" t="s">
        <v>541</v>
      </c>
      <c r="AB9" s="6" t="s">
        <v>2114</v>
      </c>
      <c r="AC9" s="6" t="s">
        <v>216</v>
      </c>
      <c r="AD9" s="6" t="s">
        <v>2110</v>
      </c>
      <c r="AE9" s="6" t="s">
        <v>546</v>
      </c>
      <c r="AF9" s="6" t="s">
        <v>207</v>
      </c>
      <c r="AG9" s="6" t="s">
        <v>544</v>
      </c>
      <c r="AH9" s="9" t="s">
        <v>2084</v>
      </c>
      <c r="AI9" s="5" t="s">
        <v>205</v>
      </c>
      <c r="AJ9" s="5" t="s">
        <v>2381</v>
      </c>
      <c r="AK9" s="5" t="s">
        <v>2381</v>
      </c>
      <c r="AL9" s="6" t="s">
        <v>724</v>
      </c>
      <c r="AM9" s="5" t="s">
        <v>2141</v>
      </c>
      <c r="AN9" s="6" t="s">
        <v>202</v>
      </c>
      <c r="AO9" s="6" t="s">
        <v>713</v>
      </c>
      <c r="AP9" s="5" t="s">
        <v>2296</v>
      </c>
      <c r="AQ9" s="9" t="s">
        <v>2295</v>
      </c>
      <c r="AR9" s="9" t="s">
        <v>2399</v>
      </c>
      <c r="AS9" s="5" t="s">
        <v>2082</v>
      </c>
      <c r="AT9" s="9" t="s">
        <v>209</v>
      </c>
      <c r="AU9" s="9" t="s">
        <v>535</v>
      </c>
      <c r="AV9" s="9" t="s">
        <v>2032</v>
      </c>
      <c r="AW9" s="9" t="s">
        <v>203</v>
      </c>
      <c r="AX9" s="9" t="s">
        <v>2077</v>
      </c>
      <c r="AY9" s="5" t="s">
        <v>204</v>
      </c>
      <c r="AZ9" s="6" t="s">
        <v>206</v>
      </c>
      <c r="BA9" s="6" t="s">
        <v>537</v>
      </c>
      <c r="BB9" s="6" t="s">
        <v>2105</v>
      </c>
      <c r="BC9" s="6" t="s">
        <v>539</v>
      </c>
      <c r="BD9" s="6" t="s">
        <v>541</v>
      </c>
      <c r="BE9" s="6" t="s">
        <v>2114</v>
      </c>
      <c r="BF9" s="6" t="s">
        <v>216</v>
      </c>
      <c r="BG9" s="6" t="s">
        <v>2110</v>
      </c>
      <c r="BH9" s="6" t="s">
        <v>546</v>
      </c>
      <c r="BI9" s="6" t="s">
        <v>207</v>
      </c>
      <c r="BJ9" s="6" t="s">
        <v>544</v>
      </c>
      <c r="BK9" s="9" t="s">
        <v>2084</v>
      </c>
      <c r="BL9" s="5" t="s">
        <v>205</v>
      </c>
      <c r="BM9" s="5" t="s">
        <v>2381</v>
      </c>
      <c r="BN9" s="5" t="s">
        <v>2381</v>
      </c>
      <c r="BO9" s="6" t="s">
        <v>724</v>
      </c>
      <c r="BP9" s="5" t="s">
        <v>2141</v>
      </c>
      <c r="BQ9" s="6" t="s">
        <v>202</v>
      </c>
      <c r="BR9" s="6" t="s">
        <v>713</v>
      </c>
      <c r="BS9" s="5" t="s">
        <v>2296</v>
      </c>
      <c r="BT9" s="9" t="s">
        <v>2295</v>
      </c>
      <c r="BU9" s="9" t="s">
        <v>2399</v>
      </c>
      <c r="BV9" s="5" t="s">
        <v>2082</v>
      </c>
      <c r="BW9" s="9" t="s">
        <v>209</v>
      </c>
      <c r="BX9" s="9" t="s">
        <v>535</v>
      </c>
      <c r="BY9" s="9" t="s">
        <v>2032</v>
      </c>
      <c r="BZ9" s="9" t="s">
        <v>203</v>
      </c>
      <c r="CA9" s="9" t="s">
        <v>2077</v>
      </c>
      <c r="CB9" s="5" t="s">
        <v>204</v>
      </c>
      <c r="CC9" s="6" t="s">
        <v>206</v>
      </c>
      <c r="CD9" s="6" t="s">
        <v>537</v>
      </c>
      <c r="CE9" s="6" t="s">
        <v>2105</v>
      </c>
      <c r="CF9" s="6" t="s">
        <v>539</v>
      </c>
      <c r="CG9" s="6" t="s">
        <v>541</v>
      </c>
      <c r="CH9" s="6" t="s">
        <v>2114</v>
      </c>
      <c r="CI9" s="6" t="s">
        <v>216</v>
      </c>
      <c r="CJ9" s="6" t="s">
        <v>2110</v>
      </c>
      <c r="CK9" s="6" t="s">
        <v>546</v>
      </c>
      <c r="CL9" s="6" t="s">
        <v>207</v>
      </c>
      <c r="CM9" s="6" t="s">
        <v>544</v>
      </c>
      <c r="CN9" s="9" t="s">
        <v>2084</v>
      </c>
      <c r="CO9" s="5" t="s">
        <v>205</v>
      </c>
      <c r="CP9" s="5" t="s">
        <v>2381</v>
      </c>
      <c r="CQ9" s="5" t="s">
        <v>2381</v>
      </c>
      <c r="CR9" s="6" t="s">
        <v>724</v>
      </c>
      <c r="CS9" s="5" t="s">
        <v>2141</v>
      </c>
      <c r="CT9" s="6" t="s">
        <v>202</v>
      </c>
      <c r="CU9" s="6" t="s">
        <v>713</v>
      </c>
      <c r="CV9" s="5" t="s">
        <v>2296</v>
      </c>
      <c r="CW9" s="9" t="s">
        <v>2295</v>
      </c>
      <c r="CX9" s="9" t="s">
        <v>2399</v>
      </c>
      <c r="CY9" s="5" t="s">
        <v>2082</v>
      </c>
      <c r="CZ9" s="9" t="s">
        <v>209</v>
      </c>
      <c r="DA9" s="9" t="s">
        <v>535</v>
      </c>
      <c r="DB9" s="9" t="s">
        <v>2032</v>
      </c>
      <c r="DC9" s="9" t="s">
        <v>203</v>
      </c>
      <c r="DD9" s="9" t="s">
        <v>2077</v>
      </c>
      <c r="DE9" s="5" t="s">
        <v>204</v>
      </c>
      <c r="DF9" s="6" t="s">
        <v>206</v>
      </c>
      <c r="DG9" s="6" t="s">
        <v>537</v>
      </c>
      <c r="DH9" s="6" t="s">
        <v>2105</v>
      </c>
      <c r="DI9" s="6" t="s">
        <v>539</v>
      </c>
      <c r="DJ9" s="6" t="s">
        <v>541</v>
      </c>
      <c r="DK9" s="6" t="s">
        <v>2114</v>
      </c>
      <c r="DL9" s="6" t="s">
        <v>216</v>
      </c>
      <c r="DM9" s="6" t="s">
        <v>2110</v>
      </c>
      <c r="DN9" s="6" t="s">
        <v>546</v>
      </c>
      <c r="DO9" s="6" t="s">
        <v>207</v>
      </c>
      <c r="DP9" s="6" t="s">
        <v>544</v>
      </c>
      <c r="DQ9" s="9" t="s">
        <v>205</v>
      </c>
      <c r="DR9" s="5" t="s">
        <v>205</v>
      </c>
      <c r="DS9" s="5" t="s">
        <v>2381</v>
      </c>
      <c r="DT9" s="5" t="s">
        <v>2381</v>
      </c>
      <c r="DU9" s="6" t="s">
        <v>724</v>
      </c>
      <c r="DV9" s="5" t="s">
        <v>2141</v>
      </c>
      <c r="DW9" s="6" t="s">
        <v>202</v>
      </c>
      <c r="DX9" s="6" t="s">
        <v>713</v>
      </c>
      <c r="DY9" s="5" t="s">
        <v>2296</v>
      </c>
      <c r="DZ9" s="9" t="s">
        <v>2295</v>
      </c>
      <c r="EA9" s="9" t="s">
        <v>2399</v>
      </c>
      <c r="EB9" s="5" t="s">
        <v>209</v>
      </c>
      <c r="EC9" s="9" t="s">
        <v>209</v>
      </c>
      <c r="ED9" s="9" t="s">
        <v>535</v>
      </c>
      <c r="EE9" s="9" t="s">
        <v>203</v>
      </c>
      <c r="EF9" s="9" t="s">
        <v>203</v>
      </c>
      <c r="EG9" s="9" t="s">
        <v>2077</v>
      </c>
      <c r="EH9" s="5" t="s">
        <v>204</v>
      </c>
      <c r="EI9" s="6" t="s">
        <v>206</v>
      </c>
      <c r="EJ9" s="6" t="s">
        <v>537</v>
      </c>
      <c r="EK9" s="6" t="s">
        <v>2105</v>
      </c>
      <c r="EL9" s="6" t="s">
        <v>539</v>
      </c>
      <c r="EM9" s="6" t="s">
        <v>541</v>
      </c>
      <c r="EN9" s="6" t="s">
        <v>216</v>
      </c>
      <c r="EO9" s="6" t="s">
        <v>216</v>
      </c>
      <c r="EP9" s="6" t="s">
        <v>546</v>
      </c>
      <c r="EQ9" s="6" t="s">
        <v>546</v>
      </c>
      <c r="ER9" s="6" t="s">
        <v>207</v>
      </c>
      <c r="ES9" s="6" t="s">
        <v>2331</v>
      </c>
      <c r="ET9" s="6" t="s">
        <v>544</v>
      </c>
      <c r="EU9" s="9" t="s">
        <v>205</v>
      </c>
      <c r="EV9" s="5" t="s">
        <v>205</v>
      </c>
      <c r="EW9" s="5" t="s">
        <v>2381</v>
      </c>
      <c r="EX9" s="5" t="s">
        <v>2381</v>
      </c>
      <c r="EY9" s="6" t="s">
        <v>724</v>
      </c>
      <c r="EZ9" s="5" t="s">
        <v>2141</v>
      </c>
      <c r="FA9" s="6" t="s">
        <v>202</v>
      </c>
      <c r="FB9" s="6" t="s">
        <v>713</v>
      </c>
      <c r="FC9" s="5" t="s">
        <v>2296</v>
      </c>
      <c r="FD9" s="9" t="s">
        <v>2427</v>
      </c>
      <c r="FE9" s="9" t="s">
        <v>2428</v>
      </c>
      <c r="FF9" s="5" t="s">
        <v>209</v>
      </c>
      <c r="FG9" s="9" t="s">
        <v>209</v>
      </c>
      <c r="FH9" s="9" t="s">
        <v>2352</v>
      </c>
      <c r="FI9" s="9" t="s">
        <v>535</v>
      </c>
      <c r="FJ9" s="9" t="s">
        <v>203</v>
      </c>
      <c r="FK9" s="9" t="s">
        <v>203</v>
      </c>
      <c r="FL9" s="9" t="s">
        <v>2077</v>
      </c>
      <c r="FM9" s="5" t="s">
        <v>204</v>
      </c>
      <c r="FN9" s="6" t="s">
        <v>206</v>
      </c>
      <c r="FO9" s="6" t="s">
        <v>537</v>
      </c>
      <c r="FP9" s="6" t="s">
        <v>2105</v>
      </c>
      <c r="FQ9" s="6" t="s">
        <v>539</v>
      </c>
      <c r="FR9" s="6" t="s">
        <v>541</v>
      </c>
      <c r="FS9" s="6" t="s">
        <v>216</v>
      </c>
      <c r="FT9" s="6" t="s">
        <v>216</v>
      </c>
      <c r="FU9" s="6" t="s">
        <v>546</v>
      </c>
      <c r="FV9" s="6" t="s">
        <v>546</v>
      </c>
      <c r="FW9" s="6" t="s">
        <v>207</v>
      </c>
      <c r="FX9" s="6" t="s">
        <v>544</v>
      </c>
      <c r="FY9" s="9" t="s">
        <v>205</v>
      </c>
      <c r="FZ9" s="5" t="s">
        <v>205</v>
      </c>
      <c r="GA9" s="5" t="s">
        <v>2381</v>
      </c>
      <c r="GB9" s="5" t="s">
        <v>2381</v>
      </c>
      <c r="GC9" s="6" t="s">
        <v>724</v>
      </c>
      <c r="GD9" s="5" t="s">
        <v>2141</v>
      </c>
      <c r="GE9" s="6" t="s">
        <v>202</v>
      </c>
      <c r="GF9" s="6" t="s">
        <v>713</v>
      </c>
      <c r="GG9" s="5" t="s">
        <v>2296</v>
      </c>
      <c r="GH9" s="9" t="s">
        <v>2295</v>
      </c>
      <c r="GI9" s="5" t="s">
        <v>209</v>
      </c>
      <c r="GJ9" s="9" t="s">
        <v>209</v>
      </c>
      <c r="GK9" s="9" t="s">
        <v>2431</v>
      </c>
      <c r="GL9" s="9" t="s">
        <v>535</v>
      </c>
      <c r="GM9" s="9" t="s">
        <v>203</v>
      </c>
      <c r="GN9" s="9" t="s">
        <v>203</v>
      </c>
      <c r="GO9" s="9" t="s">
        <v>2077</v>
      </c>
      <c r="GP9" s="5" t="s">
        <v>204</v>
      </c>
      <c r="GQ9" s="6" t="s">
        <v>206</v>
      </c>
      <c r="GR9" s="6" t="s">
        <v>537</v>
      </c>
      <c r="GS9" s="6" t="s">
        <v>2105</v>
      </c>
      <c r="GT9" s="6" t="s">
        <v>539</v>
      </c>
      <c r="GU9" s="6" t="s">
        <v>541</v>
      </c>
      <c r="GV9" s="6" t="s">
        <v>216</v>
      </c>
      <c r="GW9" s="6" t="s">
        <v>216</v>
      </c>
      <c r="GX9" s="6" t="s">
        <v>546</v>
      </c>
      <c r="GY9" s="6" t="s">
        <v>546</v>
      </c>
      <c r="GZ9" s="6" t="s">
        <v>207</v>
      </c>
      <c r="HA9" s="6" t="s">
        <v>544</v>
      </c>
      <c r="HB9" s="9" t="s">
        <v>205</v>
      </c>
      <c r="HC9" s="5" t="s">
        <v>205</v>
      </c>
      <c r="HD9" s="5" t="s">
        <v>2381</v>
      </c>
      <c r="HE9" s="5" t="s">
        <v>2381</v>
      </c>
      <c r="HF9" s="6" t="s">
        <v>724</v>
      </c>
      <c r="HG9" s="5" t="s">
        <v>2141</v>
      </c>
      <c r="HH9" s="6" t="s">
        <v>202</v>
      </c>
      <c r="HI9" s="6" t="s">
        <v>713</v>
      </c>
      <c r="HJ9" s="5" t="s">
        <v>2296</v>
      </c>
      <c r="HK9" s="9" t="s">
        <v>2295</v>
      </c>
      <c r="HL9" s="5" t="s">
        <v>209</v>
      </c>
      <c r="HM9" s="9" t="s">
        <v>209</v>
      </c>
      <c r="HN9" s="9" t="s">
        <v>535</v>
      </c>
      <c r="HO9" s="9" t="s">
        <v>203</v>
      </c>
      <c r="HP9" s="9" t="s">
        <v>203</v>
      </c>
      <c r="HQ9" s="9" t="s">
        <v>2077</v>
      </c>
      <c r="HR9" s="5" t="s">
        <v>204</v>
      </c>
      <c r="HS9" s="6" t="s">
        <v>206</v>
      </c>
      <c r="HT9" s="6" t="s">
        <v>537</v>
      </c>
      <c r="HU9" s="6" t="s">
        <v>2105</v>
      </c>
      <c r="HV9" s="6" t="s">
        <v>539</v>
      </c>
      <c r="HW9" s="6" t="s">
        <v>541</v>
      </c>
      <c r="HX9" s="6" t="s">
        <v>216</v>
      </c>
      <c r="HY9" s="6" t="s">
        <v>216</v>
      </c>
      <c r="HZ9" s="6" t="s">
        <v>546</v>
      </c>
      <c r="IA9" s="6" t="s">
        <v>546</v>
      </c>
      <c r="IB9" s="6" t="s">
        <v>207</v>
      </c>
      <c r="IC9" s="6" t="s">
        <v>544</v>
      </c>
      <c r="ID9" s="9" t="s">
        <v>205</v>
      </c>
      <c r="IE9" s="5" t="s">
        <v>205</v>
      </c>
      <c r="IF9" s="5" t="s">
        <v>2381</v>
      </c>
      <c r="IG9" s="5" t="s">
        <v>2381</v>
      </c>
      <c r="IH9" s="6" t="s">
        <v>724</v>
      </c>
      <c r="II9" s="5" t="s">
        <v>2141</v>
      </c>
      <c r="IJ9" s="6" t="s">
        <v>202</v>
      </c>
      <c r="IK9" s="6" t="s">
        <v>713</v>
      </c>
      <c r="IL9" s="5" t="s">
        <v>2296</v>
      </c>
      <c r="IM9" s="9" t="s">
        <v>2295</v>
      </c>
      <c r="IN9" s="5" t="s">
        <v>209</v>
      </c>
      <c r="IO9" s="9" t="s">
        <v>209</v>
      </c>
      <c r="IP9" s="9" t="s">
        <v>535</v>
      </c>
      <c r="IQ9" s="9" t="s">
        <v>203</v>
      </c>
      <c r="IR9" s="9" t="s">
        <v>203</v>
      </c>
      <c r="IS9" s="9" t="s">
        <v>2077</v>
      </c>
      <c r="IT9" s="5" t="s">
        <v>204</v>
      </c>
      <c r="IU9" s="6" t="s">
        <v>206</v>
      </c>
      <c r="IV9" s="6" t="s">
        <v>537</v>
      </c>
      <c r="IW9" s="6" t="s">
        <v>2105</v>
      </c>
      <c r="IX9" s="6" t="s">
        <v>539</v>
      </c>
      <c r="IY9" s="6" t="s">
        <v>541</v>
      </c>
      <c r="IZ9" s="6" t="s">
        <v>216</v>
      </c>
      <c r="JA9" s="6" t="s">
        <v>216</v>
      </c>
      <c r="JB9" s="6" t="s">
        <v>546</v>
      </c>
      <c r="JC9" s="6" t="s">
        <v>546</v>
      </c>
      <c r="JD9" s="6" t="s">
        <v>207</v>
      </c>
      <c r="JE9" s="6" t="s">
        <v>544</v>
      </c>
      <c r="JF9" s="9" t="s">
        <v>205</v>
      </c>
      <c r="JG9" s="5" t="s">
        <v>205</v>
      </c>
      <c r="JH9" s="5" t="s">
        <v>2381</v>
      </c>
      <c r="JI9" s="5" t="s">
        <v>2381</v>
      </c>
      <c r="JJ9" s="6" t="s">
        <v>724</v>
      </c>
      <c r="JK9" s="5" t="s">
        <v>2141</v>
      </c>
      <c r="JL9" s="6" t="s">
        <v>202</v>
      </c>
      <c r="JM9" s="6" t="s">
        <v>713</v>
      </c>
      <c r="JN9" s="5" t="s">
        <v>2296</v>
      </c>
      <c r="JO9" s="9" t="s">
        <v>2295</v>
      </c>
      <c r="JP9" s="5" t="s">
        <v>209</v>
      </c>
      <c r="JQ9" s="9" t="s">
        <v>209</v>
      </c>
      <c r="JR9" s="9" t="s">
        <v>535</v>
      </c>
      <c r="JS9" s="9" t="s">
        <v>203</v>
      </c>
      <c r="JT9" s="9" t="s">
        <v>203</v>
      </c>
      <c r="JU9" s="9" t="s">
        <v>2077</v>
      </c>
      <c r="JV9" s="5" t="s">
        <v>204</v>
      </c>
      <c r="JW9" s="6" t="s">
        <v>206</v>
      </c>
      <c r="JX9" s="6" t="s">
        <v>537</v>
      </c>
      <c r="JY9" s="6" t="s">
        <v>2105</v>
      </c>
      <c r="JZ9" s="6" t="s">
        <v>539</v>
      </c>
      <c r="KA9" s="6" t="s">
        <v>541</v>
      </c>
      <c r="KB9" s="6" t="s">
        <v>216</v>
      </c>
      <c r="KC9" s="6" t="s">
        <v>216</v>
      </c>
      <c r="KD9" s="6" t="s">
        <v>546</v>
      </c>
      <c r="KE9" s="6" t="s">
        <v>546</v>
      </c>
      <c r="KF9" s="6" t="s">
        <v>207</v>
      </c>
      <c r="KG9" s="6" t="s">
        <v>544</v>
      </c>
      <c r="KH9" s="9" t="s">
        <v>205</v>
      </c>
      <c r="KI9" s="5" t="s">
        <v>205</v>
      </c>
      <c r="KJ9" s="5" t="s">
        <v>2381</v>
      </c>
      <c r="KK9" s="5" t="s">
        <v>2381</v>
      </c>
      <c r="KL9" s="6" t="s">
        <v>724</v>
      </c>
      <c r="KM9" s="5" t="s">
        <v>2141</v>
      </c>
      <c r="KN9" s="6" t="s">
        <v>202</v>
      </c>
      <c r="KO9" s="6" t="s">
        <v>713</v>
      </c>
      <c r="KP9" s="5" t="s">
        <v>2296</v>
      </c>
      <c r="KQ9" s="9" t="s">
        <v>2295</v>
      </c>
      <c r="KR9" s="5" t="s">
        <v>209</v>
      </c>
      <c r="KS9" s="9" t="s">
        <v>209</v>
      </c>
      <c r="KT9" s="9" t="s">
        <v>535</v>
      </c>
      <c r="KU9" s="9" t="s">
        <v>203</v>
      </c>
      <c r="KV9" s="9" t="s">
        <v>203</v>
      </c>
      <c r="KW9" s="9" t="s">
        <v>2077</v>
      </c>
      <c r="KX9" s="5" t="s">
        <v>204</v>
      </c>
      <c r="KY9" s="6" t="s">
        <v>206</v>
      </c>
      <c r="KZ9" s="6" t="s">
        <v>537</v>
      </c>
      <c r="LA9" s="6" t="s">
        <v>2105</v>
      </c>
      <c r="LB9" s="6" t="s">
        <v>539</v>
      </c>
      <c r="LC9" s="6" t="s">
        <v>541</v>
      </c>
      <c r="LD9" s="6" t="s">
        <v>216</v>
      </c>
      <c r="LE9" s="6" t="s">
        <v>216</v>
      </c>
      <c r="LF9" s="6" t="s">
        <v>546</v>
      </c>
      <c r="LG9" s="6" t="s">
        <v>546</v>
      </c>
      <c r="LH9" s="6" t="s">
        <v>207</v>
      </c>
      <c r="LI9" s="6" t="s">
        <v>544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1115</v>
      </c>
      <c r="C10" s="6"/>
      <c r="D10" s="6"/>
      <c r="E10" s="6"/>
      <c r="F10" s="6" t="s">
        <v>678</v>
      </c>
      <c r="G10" s="6"/>
      <c r="H10" s="6"/>
      <c r="I10" s="6" t="s">
        <v>725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L10" s="6"/>
      <c r="M10" s="6"/>
      <c r="N10" s="6" t="s">
        <v>1105</v>
      </c>
      <c r="O10" s="6"/>
      <c r="P10" s="6"/>
      <c r="Q10" s="6" t="s">
        <v>1105</v>
      </c>
      <c r="R10" s="6"/>
      <c r="S10" s="6"/>
      <c r="T10" s="6" t="s">
        <v>709</v>
      </c>
      <c r="U10" s="6"/>
      <c r="V10" s="6" t="s">
        <v>722</v>
      </c>
      <c r="W10" s="6"/>
      <c r="X10" s="6"/>
      <c r="Y10" s="6"/>
      <c r="Z10" s="6" t="s">
        <v>722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678</v>
      </c>
      <c r="AJ10" s="6"/>
      <c r="AK10" s="6"/>
      <c r="AL10" s="6" t="s">
        <v>725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AO10" s="6"/>
      <c r="AP10" s="6"/>
      <c r="AQ10" s="6" t="s">
        <v>1105</v>
      </c>
      <c r="AR10" s="6"/>
      <c r="AS10" s="6"/>
      <c r="AT10" s="6" t="s">
        <v>1105</v>
      </c>
      <c r="AU10" s="6"/>
      <c r="AV10" s="6"/>
      <c r="AW10" s="6" t="s">
        <v>709</v>
      </c>
      <c r="AX10" s="6"/>
      <c r="AY10" s="6" t="s">
        <v>722</v>
      </c>
      <c r="AZ10" s="6"/>
      <c r="BA10" s="6"/>
      <c r="BB10" s="6"/>
      <c r="BC10" s="6" t="s">
        <v>722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678</v>
      </c>
      <c r="BM10" s="6"/>
      <c r="BN10" s="6"/>
      <c r="BO10" s="6" t="s">
        <v>725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BR10" s="6"/>
      <c r="BS10" s="6"/>
      <c r="BT10" s="6" t="s">
        <v>1105</v>
      </c>
      <c r="BU10" s="6"/>
      <c r="BV10" s="6"/>
      <c r="BW10" s="6" t="s">
        <v>1105</v>
      </c>
      <c r="BX10" s="6"/>
      <c r="BY10" s="6"/>
      <c r="BZ10" s="6" t="s">
        <v>709</v>
      </c>
      <c r="CA10" s="6"/>
      <c r="CB10" s="6" t="s">
        <v>722</v>
      </c>
      <c r="CC10" s="6"/>
      <c r="CD10" s="6"/>
      <c r="CE10" s="6"/>
      <c r="CF10" s="6" t="s">
        <v>722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678</v>
      </c>
      <c r="CP10" s="6"/>
      <c r="CQ10" s="6"/>
      <c r="CR10" s="6" t="s">
        <v>725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CU10" s="6"/>
      <c r="CV10" s="6"/>
      <c r="CW10" s="6" t="s">
        <v>1105</v>
      </c>
      <c r="CX10" s="6"/>
      <c r="CY10" s="6"/>
      <c r="CZ10" s="6" t="s">
        <v>1105</v>
      </c>
      <c r="DA10" s="6"/>
      <c r="DB10" s="6"/>
      <c r="DC10" s="6" t="s">
        <v>709</v>
      </c>
      <c r="DD10" s="6"/>
      <c r="DE10" s="6" t="s">
        <v>722</v>
      </c>
      <c r="DF10" s="6"/>
      <c r="DG10" s="6"/>
      <c r="DH10" s="6"/>
      <c r="DI10" s="6" t="s">
        <v>722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678</v>
      </c>
      <c r="DS10" s="6"/>
      <c r="DT10" s="6"/>
      <c r="DU10" s="6" t="s">
        <v>725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DX10" s="6"/>
      <c r="DY10" s="6"/>
      <c r="DZ10" s="6" t="s">
        <v>1105</v>
      </c>
      <c r="EA10" s="6"/>
      <c r="EB10" s="6"/>
      <c r="EC10" s="6" t="s">
        <v>1105</v>
      </c>
      <c r="ED10" s="6"/>
      <c r="EE10" s="6"/>
      <c r="EF10" s="6" t="s">
        <v>709</v>
      </c>
      <c r="EG10" s="6"/>
      <c r="EH10" s="6" t="s">
        <v>722</v>
      </c>
      <c r="EI10" s="6"/>
      <c r="EJ10" s="6"/>
      <c r="EK10" s="6"/>
      <c r="EL10" s="6" t="s">
        <v>722</v>
      </c>
      <c r="EM10" s="6"/>
      <c r="EN10" s="6"/>
      <c r="EO10" s="6"/>
      <c r="EP10" s="6"/>
      <c r="EQ10" s="6"/>
      <c r="ER10" s="6" t="s">
        <v>210</v>
      </c>
      <c r="ES10" s="6" t="s">
        <v>2332</v>
      </c>
      <c r="ET10" s="5"/>
      <c r="EU10" s="6"/>
      <c r="EV10" s="6" t="s">
        <v>678</v>
      </c>
      <c r="EW10" s="6"/>
      <c r="EX10" s="6"/>
      <c r="EY10" s="6" t="s">
        <v>725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FB10" s="6"/>
      <c r="FC10" s="6"/>
      <c r="FD10" s="6" t="s">
        <v>1105</v>
      </c>
      <c r="FE10" s="6"/>
      <c r="FF10" s="6"/>
      <c r="FG10" s="6" t="s">
        <v>1105</v>
      </c>
      <c r="FH10" s="6"/>
      <c r="FI10" s="6"/>
      <c r="FJ10" s="6"/>
      <c r="FK10" s="6" t="s">
        <v>709</v>
      </c>
      <c r="FL10" s="6"/>
      <c r="FM10" s="6" t="s">
        <v>722</v>
      </c>
      <c r="FN10" s="6"/>
      <c r="FO10" s="6"/>
      <c r="FP10" s="6"/>
      <c r="FQ10" s="6" t="s">
        <v>722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678</v>
      </c>
      <c r="GA10" s="6"/>
      <c r="GB10" s="6"/>
      <c r="GC10" s="6" t="s">
        <v>725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GF10" s="6"/>
      <c r="GG10" s="6"/>
      <c r="GH10" s="6" t="s">
        <v>1105</v>
      </c>
      <c r="GI10" s="6"/>
      <c r="GJ10" s="6" t="s">
        <v>1105</v>
      </c>
      <c r="GK10" s="6"/>
      <c r="GL10" s="6"/>
      <c r="GM10" s="6"/>
      <c r="GN10" s="6" t="s">
        <v>709</v>
      </c>
      <c r="GO10" s="6"/>
      <c r="GP10" s="6" t="s">
        <v>722</v>
      </c>
      <c r="GQ10" s="6"/>
      <c r="GR10" s="6"/>
      <c r="GS10" s="6"/>
      <c r="GT10" s="6" t="s">
        <v>722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678</v>
      </c>
      <c r="HD10" s="6"/>
      <c r="HE10" s="6"/>
      <c r="HF10" s="6" t="s">
        <v>725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HI10" s="6"/>
      <c r="HJ10" s="6"/>
      <c r="HK10" s="6" t="s">
        <v>1105</v>
      </c>
      <c r="HL10" s="6"/>
      <c r="HM10" s="6" t="s">
        <v>1105</v>
      </c>
      <c r="HN10" s="6"/>
      <c r="HO10" s="6"/>
      <c r="HP10" s="6" t="s">
        <v>709</v>
      </c>
      <c r="HQ10" s="6"/>
      <c r="HR10" s="6" t="s">
        <v>722</v>
      </c>
      <c r="HS10" s="6"/>
      <c r="HT10" s="6"/>
      <c r="HU10" s="6"/>
      <c r="HV10" s="6" t="s">
        <v>722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678</v>
      </c>
      <c r="IF10" s="6"/>
      <c r="IG10" s="6"/>
      <c r="IH10" s="6" t="s">
        <v>725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IK10" s="6"/>
      <c r="IL10" s="6"/>
      <c r="IM10" s="6" t="s">
        <v>1105</v>
      </c>
      <c r="IN10" s="6"/>
      <c r="IO10" s="6" t="s">
        <v>1105</v>
      </c>
      <c r="IP10" s="6"/>
      <c r="IQ10" s="6"/>
      <c r="IR10" s="6" t="s">
        <v>709</v>
      </c>
      <c r="IS10" s="6"/>
      <c r="IT10" s="6" t="s">
        <v>722</v>
      </c>
      <c r="IU10" s="6"/>
      <c r="IV10" s="6"/>
      <c r="IW10" s="6"/>
      <c r="IX10" s="6" t="s">
        <v>722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678</v>
      </c>
      <c r="JH10" s="6"/>
      <c r="JI10" s="6"/>
      <c r="JJ10" s="6" t="s">
        <v>725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JM10" s="6"/>
      <c r="JN10" s="6"/>
      <c r="JO10" s="6" t="s">
        <v>1105</v>
      </c>
      <c r="JP10" s="6"/>
      <c r="JQ10" s="6" t="s">
        <v>1105</v>
      </c>
      <c r="JR10" s="6"/>
      <c r="JS10" s="6"/>
      <c r="JT10" s="6" t="s">
        <v>709</v>
      </c>
      <c r="JU10" s="6"/>
      <c r="JV10" s="6" t="s">
        <v>722</v>
      </c>
      <c r="JW10" s="6"/>
      <c r="JX10" s="6"/>
      <c r="JY10" s="6"/>
      <c r="JZ10" s="6" t="s">
        <v>722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678</v>
      </c>
      <c r="KJ10" s="6"/>
      <c r="KK10" s="6"/>
      <c r="KL10" s="6" t="s">
        <v>725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KO10" s="6"/>
      <c r="KP10" s="6"/>
      <c r="KQ10" s="6" t="s">
        <v>1105</v>
      </c>
      <c r="KR10" s="6"/>
      <c r="KS10" s="6" t="s">
        <v>1105</v>
      </c>
      <c r="KT10" s="6"/>
      <c r="KU10" s="6"/>
      <c r="KV10" s="6" t="s">
        <v>709</v>
      </c>
      <c r="KW10" s="6"/>
      <c r="KX10" s="6" t="s">
        <v>722</v>
      </c>
      <c r="KY10" s="6"/>
      <c r="KZ10" s="6"/>
      <c r="LA10" s="6"/>
      <c r="LB10" s="6" t="s">
        <v>722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333</v>
      </c>
      <c r="D11" s="6" t="s">
        <v>1844</v>
      </c>
      <c r="E11" s="6" t="s">
        <v>2389</v>
      </c>
      <c r="F11" s="36" t="str">
        <f>IF(E11="","",LEFT(E11,FIND(" ",SUBSTITUTE(E11,":"," "))-1))</f>
        <v>8</v>
      </c>
      <c r="G11" s="36" t="s">
        <v>2385</v>
      </c>
      <c r="H11" s="6" t="str">
        <f>IF(G11="","",LEFT(G11,FIND(" ",SUBSTITUTE(G11,":"," "))-1))</f>
        <v>1</v>
      </c>
      <c r="I11" s="6">
        <v>1</v>
      </c>
      <c r="J11" s="36" t="s">
        <v>2558</v>
      </c>
      <c r="K11" s="6" t="str">
        <f>IF(J11="","",LEFT(J11,FIND(" ",SUBSTITUTE(J11,":"," "))-1))</f>
        <v>8</v>
      </c>
      <c r="L11" s="6">
        <v>0</v>
      </c>
      <c r="M11" s="6" t="s">
        <v>2078</v>
      </c>
      <c r="N11" s="36" t="str">
        <f>IF(M11="","",LEFT(M11,FIND(" ",SUBSTITUTE(M11,":"," "))-1))</f>
        <v>2</v>
      </c>
      <c r="O11" s="36"/>
      <c r="P11" s="6" t="s">
        <v>2078</v>
      </c>
      <c r="Q11" s="36" t="str">
        <f>IF(P11="","",LEFT(P11,FIND(" ",SUBSTITUTE(P11,":"," "))-1))</f>
        <v>2</v>
      </c>
      <c r="R11" s="6">
        <v>100</v>
      </c>
      <c r="S11" s="6" t="s">
        <v>2035</v>
      </c>
      <c r="T11" s="36" t="str">
        <f>IF(S11="","",LEFT(S11,FIND(" ",SUBSTITUTE(S11,":"," "))-1))</f>
        <v>1</v>
      </c>
      <c r="U11" s="36" t="s">
        <v>2034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2034</v>
      </c>
      <c r="Z11" s="36" t="str">
        <f>IF(Y11="","",LEFT(Y11,FIND(" ",SUBSTITUTE(Y11,":"," "))-1))</f>
        <v>0</v>
      </c>
      <c r="AA11" s="6">
        <v>0</v>
      </c>
      <c r="AB11" s="6" t="s">
        <v>2034</v>
      </c>
      <c r="AC11" s="32" t="str">
        <f>IF(AB11="","",LEFT(AB11,FIND(" ",SUBSTITUTE(AB11,":"," "))-1))</f>
        <v>0</v>
      </c>
      <c r="AD11" s="5" t="s">
        <v>2297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2389</v>
      </c>
      <c r="AI11" s="36" t="str">
        <f>IF(AH11="","",LEFT(AH11,FIND(" ",SUBSTITUTE(AH11,":"," "))-1))</f>
        <v>8</v>
      </c>
      <c r="AJ11" s="36" t="s">
        <v>2385</v>
      </c>
      <c r="AK11" s="6" t="str">
        <f>IF(AJ11="","",LEFT(AJ11,FIND(" ",SUBSTITUTE(AJ11,":"," "))-1))</f>
        <v>1</v>
      </c>
      <c r="AL11" s="6">
        <v>1</v>
      </c>
      <c r="AM11" s="36" t="s">
        <v>2558</v>
      </c>
      <c r="AN11" s="6" t="str">
        <f>IF(AM11="","",LEFT(AM11,FIND(" ",SUBSTITUTE(AM11,":"," "))-1))</f>
        <v>8</v>
      </c>
      <c r="AO11" s="6">
        <v>0</v>
      </c>
      <c r="AP11" s="6" t="s">
        <v>2078</v>
      </c>
      <c r="AQ11" s="36" t="str">
        <f>IF(AP11="","",LEFT(AP11,FIND(" ",SUBSTITUTE(AP11,":"," "))-1))</f>
        <v>2</v>
      </c>
      <c r="AR11" s="36"/>
      <c r="AS11" s="6" t="s">
        <v>2078</v>
      </c>
      <c r="AT11" s="36" t="str">
        <f>IF(AS11="","",LEFT(AS11,FIND(" ",SUBSTITUTE(AS11,":"," "))-1))</f>
        <v>2</v>
      </c>
      <c r="AU11" s="6">
        <v>100</v>
      </c>
      <c r="AV11" s="6" t="s">
        <v>2035</v>
      </c>
      <c r="AW11" s="36" t="str">
        <f>IF(AV11="","",LEFT(AV11,FIND(" ",SUBSTITUTE(AV11,":"," "))-1))</f>
        <v>1</v>
      </c>
      <c r="AX11" s="36" t="s">
        <v>2034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2034</v>
      </c>
      <c r="BC11" s="36" t="str">
        <f>IF(BB11="","",LEFT(BB11,FIND(" ",SUBSTITUTE(BB11,":"," "))-1))</f>
        <v>0</v>
      </c>
      <c r="BD11" s="6">
        <v>0</v>
      </c>
      <c r="BE11" s="6" t="s">
        <v>2034</v>
      </c>
      <c r="BF11" s="32" t="str">
        <f>IF(BE11="","",LEFT(BE11,FIND(" ",SUBSTITUTE(BE11,":"," "))-1))</f>
        <v>0</v>
      </c>
      <c r="BG11" s="5" t="s">
        <v>2396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334</v>
      </c>
      <c r="D12" s="6" t="s">
        <v>1845</v>
      </c>
      <c r="E12" s="6" t="s">
        <v>2389</v>
      </c>
      <c r="F12" s="36" t="str">
        <f>IF(E12="","",LEFT(E12,FIND(" ",SUBSTITUTE(E12,":"," "))-1))</f>
        <v>8</v>
      </c>
      <c r="G12" s="36" t="s">
        <v>2385</v>
      </c>
      <c r="H12" s="6" t="str">
        <f>IF(G12="","",LEFT(G12,FIND(" ",SUBSTITUTE(G12,":"," "))-1))</f>
        <v>1</v>
      </c>
      <c r="I12" s="6">
        <v>1</v>
      </c>
      <c r="J12" s="36" t="s">
        <v>2558</v>
      </c>
      <c r="K12" s="6" t="str">
        <f>IF(J12="","",LEFT(J12,FIND(" ",SUBSTITUTE(J12,":"," "))-1))</f>
        <v>8</v>
      </c>
      <c r="L12" s="6">
        <v>0</v>
      </c>
      <c r="M12" s="6" t="s">
        <v>2078</v>
      </c>
      <c r="N12" s="36" t="str">
        <f>IF(M12="","",LEFT(M12,FIND(" ",SUBSTITUTE(M12,":"," "))-1))</f>
        <v>2</v>
      </c>
      <c r="O12" s="36"/>
      <c r="P12" s="6" t="s">
        <v>2078</v>
      </c>
      <c r="Q12" s="36" t="str">
        <f>IF(P12="","",LEFT(P12,FIND(" ",SUBSTITUTE(P12,":"," "))-1))</f>
        <v>2</v>
      </c>
      <c r="R12" s="6">
        <v>100</v>
      </c>
      <c r="S12" s="6" t="s">
        <v>2035</v>
      </c>
      <c r="T12" s="36" t="str">
        <f>IF(S12="","",LEFT(S12,FIND(" ",SUBSTITUTE(S12,":"," "))-1))</f>
        <v>1</v>
      </c>
      <c r="U12" s="36" t="s">
        <v>2034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2034</v>
      </c>
      <c r="Z12" s="36" t="str">
        <f>IF(Y12="","",LEFT(Y12,FIND(" ",SUBSTITUTE(Y12,":"," "))-1))</f>
        <v>0</v>
      </c>
      <c r="AA12" s="6">
        <v>0</v>
      </c>
      <c r="AB12" s="6" t="s">
        <v>2034</v>
      </c>
      <c r="AC12" s="32" t="str">
        <f>IF(AB12="","",LEFT(AB12,FIND(" ",SUBSTITUTE(AB12,":"," "))-1))</f>
        <v>0</v>
      </c>
      <c r="AD12" s="5" t="s">
        <v>2315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2389</v>
      </c>
      <c r="AI12" s="36" t="str">
        <f>IF(AH12="","",LEFT(AH12,FIND(" ",SUBSTITUTE(AH12,":"," "))-1))</f>
        <v>8</v>
      </c>
      <c r="AJ12" s="36" t="s">
        <v>2385</v>
      </c>
      <c r="AK12" s="6" t="str">
        <f>IF(AJ12="","",LEFT(AJ12,FIND(" ",SUBSTITUTE(AJ12,":"," "))-1))</f>
        <v>1</v>
      </c>
      <c r="AL12" s="6">
        <v>1</v>
      </c>
      <c r="AM12" s="36" t="s">
        <v>2558</v>
      </c>
      <c r="AN12" s="6" t="str">
        <f>IF(AM12="","",LEFT(AM12,FIND(" ",SUBSTITUTE(AM12,":"," "))-1))</f>
        <v>8</v>
      </c>
      <c r="AO12" s="6">
        <v>0</v>
      </c>
      <c r="AP12" s="6" t="s">
        <v>2078</v>
      </c>
      <c r="AQ12" s="36" t="str">
        <f>IF(AP12="","",LEFT(AP12,FIND(" ",SUBSTITUTE(AP12,":"," "))-1))</f>
        <v>2</v>
      </c>
      <c r="AR12" s="36"/>
      <c r="AS12" s="6" t="s">
        <v>2078</v>
      </c>
      <c r="AT12" s="36" t="str">
        <f>IF(AS12="","",LEFT(AS12,FIND(" ",SUBSTITUTE(AS12,":"," "))-1))</f>
        <v>2</v>
      </c>
      <c r="AU12" s="6">
        <v>100</v>
      </c>
      <c r="AV12" s="6" t="s">
        <v>2035</v>
      </c>
      <c r="AW12" s="36" t="str">
        <f>IF(AV12="","",LEFT(AV12,FIND(" ",SUBSTITUTE(AV12,":"," "))-1))</f>
        <v>1</v>
      </c>
      <c r="AX12" s="36" t="s">
        <v>2034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2034</v>
      </c>
      <c r="BC12" s="36" t="str">
        <f>IF(BB12="","",LEFT(BB12,FIND(" ",SUBSTITUTE(BB12,":"," "))-1))</f>
        <v>0</v>
      </c>
      <c r="BD12" s="6">
        <v>0</v>
      </c>
      <c r="BE12" s="6" t="s">
        <v>2034</v>
      </c>
      <c r="BF12" s="32" t="str">
        <f>IF(BE12="","",LEFT(BE12,FIND(" ",SUBSTITUTE(BE12,":"," "))-1))</f>
        <v>0</v>
      </c>
      <c r="BG12" s="5" t="s">
        <v>2396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335</v>
      </c>
      <c r="D13" s="10" t="s">
        <v>1813</v>
      </c>
      <c r="E13" s="6" t="s">
        <v>2088</v>
      </c>
      <c r="F13" s="36" t="str">
        <f t="shared" ref="F13:F71" si="55">IF(E13="","",LEFT(E13,FIND(" ",SUBSTITUTE(E13,":"," "))-1))</f>
        <v>3</v>
      </c>
      <c r="G13" s="36" t="s">
        <v>2034</v>
      </c>
      <c r="H13" s="6" t="str">
        <f t="shared" ref="H13:H71" si="56">IF(G13="","",LEFT(G13,FIND(" ",SUBSTITUTE(G13,":"," "))-1))</f>
        <v>0</v>
      </c>
      <c r="I13" s="6">
        <v>0</v>
      </c>
      <c r="J13" s="36" t="s">
        <v>2390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2078</v>
      </c>
      <c r="N13" s="36" t="str">
        <f t="shared" ref="N13:N71" si="58">IF(M13="","",LEFT(M13,FIND(" ",SUBSTITUTE(M13,":"," "))-1))</f>
        <v>2</v>
      </c>
      <c r="O13" s="36"/>
      <c r="P13" s="6" t="s">
        <v>2078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2048</v>
      </c>
      <c r="T13" s="36" t="str">
        <f t="shared" ref="T13:T71" si="60">IF(S13="","",LEFT(S13,FIND(" ",SUBSTITUTE(S13,":"," "))-1))</f>
        <v>15</v>
      </c>
      <c r="U13" s="36" t="s">
        <v>2034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2034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2034</v>
      </c>
      <c r="AC13" s="32" t="str">
        <f t="shared" ref="AC13:AC71" si="63">IF(AB13="","",LEFT(AB13,FIND(" ",SUBSTITUTE(AB13,":"," "))-1))</f>
        <v>0</v>
      </c>
      <c r="AD13" s="5" t="s">
        <v>2307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336</v>
      </c>
      <c r="D14" s="10" t="s">
        <v>1846</v>
      </c>
      <c r="E14" s="6" t="s">
        <v>2389</v>
      </c>
      <c r="F14" s="36" t="str">
        <f t="shared" si="55"/>
        <v>8</v>
      </c>
      <c r="G14" s="36" t="s">
        <v>2385</v>
      </c>
      <c r="H14" s="6" t="str">
        <f t="shared" si="56"/>
        <v>1</v>
      </c>
      <c r="I14" s="6">
        <v>1</v>
      </c>
      <c r="J14" s="36" t="s">
        <v>2558</v>
      </c>
      <c r="K14" s="6" t="str">
        <f t="shared" si="57"/>
        <v>8</v>
      </c>
      <c r="L14" s="6">
        <v>0</v>
      </c>
      <c r="M14" s="6" t="s">
        <v>2078</v>
      </c>
      <c r="N14" s="36" t="str">
        <f t="shared" si="58"/>
        <v>2</v>
      </c>
      <c r="O14" s="36"/>
      <c r="P14" s="6" t="s">
        <v>2078</v>
      </c>
      <c r="Q14" s="36" t="str">
        <f t="shared" si="59"/>
        <v>2</v>
      </c>
      <c r="R14" s="6">
        <v>100</v>
      </c>
      <c r="S14" s="6" t="s">
        <v>2035</v>
      </c>
      <c r="T14" s="36" t="str">
        <f t="shared" si="60"/>
        <v>1</v>
      </c>
      <c r="U14" s="36" t="s">
        <v>2034</v>
      </c>
      <c r="V14" s="6" t="str">
        <f t="shared" si="61"/>
        <v>0</v>
      </c>
      <c r="W14" s="6">
        <v>32</v>
      </c>
      <c r="X14" s="6" t="b">
        <v>0</v>
      </c>
      <c r="Y14" s="6" t="s">
        <v>2034</v>
      </c>
      <c r="Z14" s="36" t="str">
        <f t="shared" si="62"/>
        <v>0</v>
      </c>
      <c r="AA14" s="6">
        <v>0</v>
      </c>
      <c r="AB14" s="6" t="s">
        <v>2034</v>
      </c>
      <c r="AC14" s="32" t="str">
        <f t="shared" si="63"/>
        <v>0</v>
      </c>
      <c r="AD14" s="5" t="s">
        <v>2297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337</v>
      </c>
      <c r="D15" s="10" t="s">
        <v>1815</v>
      </c>
      <c r="E15" s="6" t="s">
        <v>2088</v>
      </c>
      <c r="F15" s="36" t="str">
        <f t="shared" si="55"/>
        <v>3</v>
      </c>
      <c r="G15" s="36" t="s">
        <v>2419</v>
      </c>
      <c r="H15" s="6" t="str">
        <f t="shared" si="56"/>
        <v>5</v>
      </c>
      <c r="I15" s="6">
        <v>1</v>
      </c>
      <c r="J15" s="36" t="s">
        <v>2139</v>
      </c>
      <c r="K15" s="6" t="str">
        <f t="shared" si="57"/>
        <v>29</v>
      </c>
      <c r="L15" s="6">
        <v>0</v>
      </c>
      <c r="M15" s="6" t="s">
        <v>2078</v>
      </c>
      <c r="N15" s="36" t="str">
        <f t="shared" si="58"/>
        <v>2</v>
      </c>
      <c r="O15" s="36"/>
      <c r="P15" s="6" t="s">
        <v>2078</v>
      </c>
      <c r="Q15" s="36" t="str">
        <f t="shared" si="59"/>
        <v>2</v>
      </c>
      <c r="R15" s="6">
        <v>25</v>
      </c>
      <c r="S15" s="6" t="s">
        <v>2047</v>
      </c>
      <c r="T15" s="36" t="str">
        <f t="shared" si="60"/>
        <v>14</v>
      </c>
      <c r="U15" s="36" t="s">
        <v>2034</v>
      </c>
      <c r="V15" s="6" t="str">
        <f t="shared" si="61"/>
        <v>0</v>
      </c>
      <c r="W15" s="6">
        <v>0</v>
      </c>
      <c r="X15" s="6" t="b">
        <v>0</v>
      </c>
      <c r="Y15" s="6" t="s">
        <v>2034</v>
      </c>
      <c r="Z15" s="36" t="str">
        <f t="shared" si="62"/>
        <v>0</v>
      </c>
      <c r="AA15" s="6">
        <v>0</v>
      </c>
      <c r="AB15" s="6" t="s">
        <v>2034</v>
      </c>
      <c r="AC15" s="32" t="str">
        <f t="shared" si="63"/>
        <v>0</v>
      </c>
      <c r="AD15" s="5" t="s">
        <v>2290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338</v>
      </c>
      <c r="D16" s="10" t="s">
        <v>1816</v>
      </c>
      <c r="E16" s="6" t="s">
        <v>2087</v>
      </c>
      <c r="F16" s="36" t="str">
        <f t="shared" si="55"/>
        <v>2</v>
      </c>
      <c r="G16" s="36" t="s">
        <v>2419</v>
      </c>
      <c r="H16" s="6" t="str">
        <f t="shared" si="56"/>
        <v>5</v>
      </c>
      <c r="I16" s="6">
        <v>1</v>
      </c>
      <c r="J16" s="36" t="s">
        <v>2391</v>
      </c>
      <c r="K16" s="6" t="str">
        <f t="shared" si="57"/>
        <v>31</v>
      </c>
      <c r="L16" s="6">
        <v>0</v>
      </c>
      <c r="M16" s="6" t="s">
        <v>2078</v>
      </c>
      <c r="N16" s="36" t="str">
        <f t="shared" si="58"/>
        <v>2</v>
      </c>
      <c r="O16" s="36"/>
      <c r="P16" s="6" t="s">
        <v>2080</v>
      </c>
      <c r="Q16" s="36" t="str">
        <f t="shared" si="59"/>
        <v>5</v>
      </c>
      <c r="R16" s="6">
        <v>100</v>
      </c>
      <c r="S16" s="6" t="s">
        <v>2035</v>
      </c>
      <c r="T16" s="36" t="str">
        <f t="shared" si="60"/>
        <v>1</v>
      </c>
      <c r="U16" s="36" t="s">
        <v>2093</v>
      </c>
      <c r="V16" s="6" t="str">
        <f t="shared" si="61"/>
        <v>2</v>
      </c>
      <c r="W16" s="6">
        <v>20</v>
      </c>
      <c r="X16" s="6" t="b">
        <v>0</v>
      </c>
      <c r="Y16" s="6" t="s">
        <v>2034</v>
      </c>
      <c r="Z16" s="36" t="str">
        <f t="shared" si="62"/>
        <v>0</v>
      </c>
      <c r="AA16" s="6">
        <v>0</v>
      </c>
      <c r="AB16" s="6" t="s">
        <v>2291</v>
      </c>
      <c r="AC16" s="32" t="str">
        <f t="shared" si="63"/>
        <v>49</v>
      </c>
      <c r="AD16" s="5" t="s">
        <v>2034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339</v>
      </c>
      <c r="D17" s="10" t="s">
        <v>1847</v>
      </c>
      <c r="E17" s="6" t="s">
        <v>2389</v>
      </c>
      <c r="F17" s="36" t="str">
        <f t="shared" si="55"/>
        <v>8</v>
      </c>
      <c r="G17" s="36" t="s">
        <v>2385</v>
      </c>
      <c r="H17" s="6" t="str">
        <f t="shared" si="56"/>
        <v>1</v>
      </c>
      <c r="I17" s="6">
        <v>1</v>
      </c>
      <c r="J17" s="36" t="s">
        <v>2558</v>
      </c>
      <c r="K17" s="6" t="str">
        <f t="shared" si="57"/>
        <v>8</v>
      </c>
      <c r="L17" s="6">
        <v>0</v>
      </c>
      <c r="M17" s="6" t="s">
        <v>2078</v>
      </c>
      <c r="N17" s="36" t="str">
        <f t="shared" si="58"/>
        <v>2</v>
      </c>
      <c r="O17" s="36"/>
      <c r="P17" s="6" t="s">
        <v>2078</v>
      </c>
      <c r="Q17" s="36" t="str">
        <f t="shared" si="59"/>
        <v>2</v>
      </c>
      <c r="R17" s="6">
        <v>100</v>
      </c>
      <c r="S17" s="6" t="s">
        <v>2035</v>
      </c>
      <c r="T17" s="36" t="str">
        <f t="shared" si="60"/>
        <v>1</v>
      </c>
      <c r="U17" s="36" t="s">
        <v>2034</v>
      </c>
      <c r="V17" s="6" t="str">
        <f t="shared" si="61"/>
        <v>0</v>
      </c>
      <c r="W17" s="6">
        <v>37</v>
      </c>
      <c r="X17" s="6" t="b">
        <v>0</v>
      </c>
      <c r="Y17" s="6" t="s">
        <v>2034</v>
      </c>
      <c r="Z17" s="36" t="str">
        <f t="shared" si="62"/>
        <v>0</v>
      </c>
      <c r="AA17" s="6">
        <v>0</v>
      </c>
      <c r="AB17" s="6" t="s">
        <v>2034</v>
      </c>
      <c r="AC17" s="32" t="str">
        <f t="shared" si="63"/>
        <v>0</v>
      </c>
      <c r="AD17" s="5" t="s">
        <v>2301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340</v>
      </c>
      <c r="D18" s="10" t="s">
        <v>1818</v>
      </c>
      <c r="E18" s="6" t="s">
        <v>2088</v>
      </c>
      <c r="F18" s="36" t="str">
        <f t="shared" si="55"/>
        <v>3</v>
      </c>
      <c r="G18" s="36" t="s">
        <v>2419</v>
      </c>
      <c r="H18" s="6" t="str">
        <f t="shared" si="56"/>
        <v>5</v>
      </c>
      <c r="I18" s="6">
        <v>1</v>
      </c>
      <c r="J18" s="36" t="s">
        <v>2139</v>
      </c>
      <c r="K18" s="6" t="str">
        <f t="shared" si="57"/>
        <v>29</v>
      </c>
      <c r="L18" s="6">
        <v>0</v>
      </c>
      <c r="M18" s="6" t="s">
        <v>2078</v>
      </c>
      <c r="N18" s="36" t="str">
        <f t="shared" si="58"/>
        <v>2</v>
      </c>
      <c r="O18" s="36"/>
      <c r="P18" s="6" t="s">
        <v>2078</v>
      </c>
      <c r="Q18" s="36" t="str">
        <f t="shared" si="59"/>
        <v>2</v>
      </c>
      <c r="R18" s="6">
        <v>50</v>
      </c>
      <c r="S18" s="6" t="s">
        <v>2047</v>
      </c>
      <c r="T18" s="36" t="str">
        <f t="shared" si="60"/>
        <v>14</v>
      </c>
      <c r="U18" s="36" t="s">
        <v>2093</v>
      </c>
      <c r="V18" s="6" t="str">
        <f t="shared" si="61"/>
        <v>2</v>
      </c>
      <c r="W18" s="6">
        <v>24</v>
      </c>
      <c r="X18" s="6" t="b">
        <v>0</v>
      </c>
      <c r="Y18" s="6" t="s">
        <v>2034</v>
      </c>
      <c r="Z18" s="36" t="str">
        <f t="shared" si="62"/>
        <v>0</v>
      </c>
      <c r="AA18" s="6">
        <v>0</v>
      </c>
      <c r="AB18" s="6" t="s">
        <v>2034</v>
      </c>
      <c r="AC18" s="32" t="str">
        <f t="shared" si="63"/>
        <v>0</v>
      </c>
      <c r="AD18" s="5" t="s">
        <v>2292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341</v>
      </c>
      <c r="D19" s="10" t="s">
        <v>1848</v>
      </c>
      <c r="E19" s="6" t="s">
        <v>2389</v>
      </c>
      <c r="F19" s="36" t="str">
        <f t="shared" si="55"/>
        <v>8</v>
      </c>
      <c r="G19" s="36" t="s">
        <v>2385</v>
      </c>
      <c r="H19" s="6" t="str">
        <f t="shared" si="56"/>
        <v>1</v>
      </c>
      <c r="I19" s="6">
        <v>1</v>
      </c>
      <c r="J19" s="36" t="s">
        <v>2558</v>
      </c>
      <c r="K19" s="6" t="str">
        <f t="shared" si="57"/>
        <v>8</v>
      </c>
      <c r="L19" s="6">
        <v>0</v>
      </c>
      <c r="M19" s="6" t="s">
        <v>2078</v>
      </c>
      <c r="N19" s="36" t="str">
        <f t="shared" si="58"/>
        <v>2</v>
      </c>
      <c r="O19" s="36"/>
      <c r="P19" s="6" t="s">
        <v>2078</v>
      </c>
      <c r="Q19" s="36" t="str">
        <f t="shared" si="59"/>
        <v>2</v>
      </c>
      <c r="R19" s="6">
        <v>100</v>
      </c>
      <c r="S19" s="6" t="s">
        <v>2035</v>
      </c>
      <c r="T19" s="36" t="str">
        <f t="shared" si="60"/>
        <v>1</v>
      </c>
      <c r="U19" s="36" t="s">
        <v>2034</v>
      </c>
      <c r="V19" s="6" t="str">
        <f t="shared" si="61"/>
        <v>0</v>
      </c>
      <c r="W19" s="6">
        <v>15</v>
      </c>
      <c r="X19" s="6" t="b">
        <v>0</v>
      </c>
      <c r="Y19" s="6" t="s">
        <v>2034</v>
      </c>
      <c r="Z19" s="36" t="str">
        <f t="shared" si="62"/>
        <v>0</v>
      </c>
      <c r="AA19" s="6">
        <v>0</v>
      </c>
      <c r="AB19" s="6" t="s">
        <v>2034</v>
      </c>
      <c r="AC19" s="32" t="str">
        <f t="shared" si="63"/>
        <v>0</v>
      </c>
      <c r="AD19" s="5" t="s">
        <v>2305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342</v>
      </c>
      <c r="D20" s="10" t="s">
        <v>1819</v>
      </c>
      <c r="E20" s="6" t="s">
        <v>2088</v>
      </c>
      <c r="F20" s="36" t="str">
        <f t="shared" si="55"/>
        <v>3</v>
      </c>
      <c r="G20" s="36" t="s">
        <v>2385</v>
      </c>
      <c r="H20" s="6" t="str">
        <f t="shared" si="56"/>
        <v>1</v>
      </c>
      <c r="I20" s="6">
        <v>1</v>
      </c>
      <c r="J20" s="36" t="s">
        <v>2121</v>
      </c>
      <c r="K20" s="6" t="str">
        <f t="shared" si="57"/>
        <v>6</v>
      </c>
      <c r="L20" s="6">
        <v>0</v>
      </c>
      <c r="M20" s="6" t="s">
        <v>2376</v>
      </c>
      <c r="N20" s="36" t="str">
        <f t="shared" si="58"/>
        <v>1</v>
      </c>
      <c r="O20" s="36">
        <v>30</v>
      </c>
      <c r="P20" s="6" t="s">
        <v>2078</v>
      </c>
      <c r="Q20" s="36" t="str">
        <f t="shared" si="59"/>
        <v>2</v>
      </c>
      <c r="R20" s="6">
        <v>100</v>
      </c>
      <c r="S20" s="6" t="s">
        <v>2035</v>
      </c>
      <c r="T20" s="36" t="str">
        <f t="shared" si="60"/>
        <v>1</v>
      </c>
      <c r="U20" s="36" t="s">
        <v>2034</v>
      </c>
      <c r="V20" s="6" t="str">
        <f t="shared" si="61"/>
        <v>0</v>
      </c>
      <c r="W20" s="6">
        <v>64</v>
      </c>
      <c r="X20" s="6" t="b">
        <v>0</v>
      </c>
      <c r="Y20" s="6" t="s">
        <v>2034</v>
      </c>
      <c r="Z20" s="36" t="str">
        <f t="shared" si="62"/>
        <v>0</v>
      </c>
      <c r="AA20" s="6">
        <v>0</v>
      </c>
      <c r="AB20" s="6" t="s">
        <v>2034</v>
      </c>
      <c r="AC20" s="32" t="str">
        <f t="shared" si="63"/>
        <v>0</v>
      </c>
      <c r="AD20" s="5" t="s">
        <v>2300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343</v>
      </c>
      <c r="D21" s="10" t="s">
        <v>1820</v>
      </c>
      <c r="E21" s="6" t="s">
        <v>2088</v>
      </c>
      <c r="F21" s="36" t="str">
        <f t="shared" si="55"/>
        <v>3</v>
      </c>
      <c r="G21" s="36" t="s">
        <v>2419</v>
      </c>
      <c r="H21" s="6" t="str">
        <f t="shared" ref="H21" si="110">IF(G21="","",LEFT(G21,FIND(" ",SUBSTITUTE(G21,":"," "))-1))</f>
        <v>5</v>
      </c>
      <c r="I21" s="6">
        <v>1</v>
      </c>
      <c r="J21" s="36" t="s">
        <v>2391</v>
      </c>
      <c r="K21" s="6" t="str">
        <f t="shared" si="57"/>
        <v>31</v>
      </c>
      <c r="L21" s="6">
        <v>0</v>
      </c>
      <c r="M21" s="6" t="s">
        <v>2078</v>
      </c>
      <c r="N21" s="36" t="str">
        <f t="shared" si="58"/>
        <v>2</v>
      </c>
      <c r="O21" s="36">
        <v>0</v>
      </c>
      <c r="P21" s="6" t="s">
        <v>2078</v>
      </c>
      <c r="Q21" s="36" t="str">
        <f t="shared" si="59"/>
        <v>2</v>
      </c>
      <c r="R21" s="6">
        <v>30</v>
      </c>
      <c r="S21" s="6" t="s">
        <v>2047</v>
      </c>
      <c r="T21" s="36" t="str">
        <f t="shared" si="60"/>
        <v>14</v>
      </c>
      <c r="U21" s="36" t="s">
        <v>2093</v>
      </c>
      <c r="V21" s="6" t="str">
        <f t="shared" si="61"/>
        <v>2</v>
      </c>
      <c r="W21" s="6">
        <v>20</v>
      </c>
      <c r="X21" s="6" t="b">
        <v>0</v>
      </c>
      <c r="Y21" s="6" t="s">
        <v>2034</v>
      </c>
      <c r="Z21" s="36" t="str">
        <f t="shared" si="62"/>
        <v>0</v>
      </c>
      <c r="AA21" s="6">
        <v>0</v>
      </c>
      <c r="AB21" s="6" t="s">
        <v>2034</v>
      </c>
      <c r="AC21" s="32" t="str">
        <f t="shared" si="63"/>
        <v>0</v>
      </c>
      <c r="AD21" s="5" t="s">
        <v>2298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344</v>
      </c>
      <c r="D22" s="10" t="s">
        <v>1822</v>
      </c>
      <c r="E22" s="6" t="s">
        <v>2088</v>
      </c>
      <c r="F22" s="36" t="str">
        <f t="shared" ref="F22" si="111">IF(E22="","",LEFT(E22,FIND(" ",SUBSTITUTE(E22,":"," "))-1))</f>
        <v>3</v>
      </c>
      <c r="G22" s="36" t="s">
        <v>2419</v>
      </c>
      <c r="H22" s="6" t="str">
        <f t="shared" ref="H22" si="112">IF(G22="","",LEFT(G22,FIND(" ",SUBSTITUTE(G22,":"," "))-1))</f>
        <v>5</v>
      </c>
      <c r="I22" s="6">
        <v>1</v>
      </c>
      <c r="J22" s="36" t="s">
        <v>2139</v>
      </c>
      <c r="K22" s="6" t="str">
        <f t="shared" ref="K22" si="113">IF(J22="","",LEFT(J22,FIND(" ",SUBSTITUTE(J22,":"," "))-1))</f>
        <v>29</v>
      </c>
      <c r="L22" s="6">
        <v>0</v>
      </c>
      <c r="M22" s="6" t="s">
        <v>2078</v>
      </c>
      <c r="N22" s="36" t="str">
        <f t="shared" ref="N22" si="114">IF(M22="","",LEFT(M22,FIND(" ",SUBSTITUTE(M22,":"," "))-1))</f>
        <v>2</v>
      </c>
      <c r="O22" s="36">
        <v>0</v>
      </c>
      <c r="P22" s="6" t="s">
        <v>2078</v>
      </c>
      <c r="Q22" s="36" t="str">
        <f t="shared" ref="Q22" si="115">IF(P22="","",LEFT(P22,FIND(" ",SUBSTITUTE(P22,":"," "))-1))</f>
        <v>2</v>
      </c>
      <c r="R22" s="6">
        <v>10</v>
      </c>
      <c r="S22" s="6" t="s">
        <v>2047</v>
      </c>
      <c r="T22" s="36" t="str">
        <f t="shared" ref="T22" si="116">IF(S22="","",LEFT(S22,FIND(" ",SUBSTITUTE(S22,":"," "))-1))</f>
        <v>14</v>
      </c>
      <c r="U22" s="36" t="s">
        <v>2034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2034</v>
      </c>
      <c r="Z22" s="36" t="str">
        <f t="shared" ref="Z22" si="118">IF(Y22="","",LEFT(Y22,FIND(" ",SUBSTITUTE(Y22,":"," "))-1))</f>
        <v>0</v>
      </c>
      <c r="AA22" s="6">
        <v>0</v>
      </c>
      <c r="AB22" s="6" t="s">
        <v>2034</v>
      </c>
      <c r="AC22" s="32" t="str">
        <f t="shared" ref="AC22" si="119">IF(AB22="","",LEFT(AB22,FIND(" ",SUBSTITUTE(AB22,":"," "))-1))</f>
        <v>0</v>
      </c>
      <c r="AD22" s="5" t="s">
        <v>2299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345</v>
      </c>
      <c r="D23" s="10" t="s">
        <v>1823</v>
      </c>
      <c r="E23" s="6" t="s">
        <v>2088</v>
      </c>
      <c r="F23" s="36" t="str">
        <f t="shared" si="55"/>
        <v>3</v>
      </c>
      <c r="G23" s="36" t="s">
        <v>2034</v>
      </c>
      <c r="H23" s="6" t="str">
        <f t="shared" si="56"/>
        <v>0</v>
      </c>
      <c r="I23" s="6">
        <v>0</v>
      </c>
      <c r="J23" s="36" t="s">
        <v>2126</v>
      </c>
      <c r="K23" s="6" t="str">
        <f t="shared" si="57"/>
        <v>16</v>
      </c>
      <c r="L23" s="6">
        <v>0</v>
      </c>
      <c r="M23" s="6" t="s">
        <v>2078</v>
      </c>
      <c r="N23" s="36" t="str">
        <f t="shared" si="58"/>
        <v>2</v>
      </c>
      <c r="O23" s="36">
        <v>0</v>
      </c>
      <c r="P23" s="6" t="s">
        <v>2078</v>
      </c>
      <c r="Q23" s="36" t="str">
        <f t="shared" si="59"/>
        <v>2</v>
      </c>
      <c r="R23" s="6">
        <v>100</v>
      </c>
      <c r="S23" s="6" t="s">
        <v>2048</v>
      </c>
      <c r="T23" s="36" t="str">
        <f t="shared" si="60"/>
        <v>15</v>
      </c>
      <c r="U23" s="36" t="s">
        <v>2093</v>
      </c>
      <c r="V23" s="6" t="str">
        <f t="shared" si="61"/>
        <v>2</v>
      </c>
      <c r="W23" s="6">
        <v>18</v>
      </c>
      <c r="X23" s="6" t="b">
        <v>0</v>
      </c>
      <c r="Y23" s="6" t="s">
        <v>2034</v>
      </c>
      <c r="Z23" s="36" t="str">
        <f t="shared" si="62"/>
        <v>0</v>
      </c>
      <c r="AA23" s="6">
        <v>0</v>
      </c>
      <c r="AB23" s="6" t="s">
        <v>2034</v>
      </c>
      <c r="AC23" s="32" t="str">
        <f t="shared" si="63"/>
        <v>0</v>
      </c>
      <c r="AD23" s="5" t="s">
        <v>2321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346</v>
      </c>
      <c r="D24" s="10" t="s">
        <v>1828</v>
      </c>
      <c r="E24" s="6" t="s">
        <v>2087</v>
      </c>
      <c r="F24" s="36" t="str">
        <f t="shared" si="55"/>
        <v>2</v>
      </c>
      <c r="G24" s="36" t="s">
        <v>2419</v>
      </c>
      <c r="H24" s="6" t="str">
        <f t="shared" si="56"/>
        <v>5</v>
      </c>
      <c r="I24" s="6">
        <v>1</v>
      </c>
      <c r="J24" s="36" t="s">
        <v>2139</v>
      </c>
      <c r="K24" s="6" t="str">
        <f t="shared" si="57"/>
        <v>29</v>
      </c>
      <c r="L24" s="6">
        <v>0</v>
      </c>
      <c r="M24" s="6" t="s">
        <v>2078</v>
      </c>
      <c r="N24" s="36" t="str">
        <f t="shared" si="58"/>
        <v>2</v>
      </c>
      <c r="O24" s="36">
        <v>0</v>
      </c>
      <c r="P24" s="6" t="s">
        <v>2080</v>
      </c>
      <c r="Q24" s="36" t="str">
        <f t="shared" si="59"/>
        <v>5</v>
      </c>
      <c r="R24" s="6">
        <v>80</v>
      </c>
      <c r="S24" s="6" t="s">
        <v>2035</v>
      </c>
      <c r="T24" s="36" t="str">
        <f t="shared" si="60"/>
        <v>1</v>
      </c>
      <c r="U24" s="36" t="s">
        <v>2093</v>
      </c>
      <c r="V24" s="6" t="str">
        <f t="shared" si="61"/>
        <v>2</v>
      </c>
      <c r="W24" s="6">
        <v>25</v>
      </c>
      <c r="X24" s="6" t="b">
        <v>0</v>
      </c>
      <c r="Y24" s="6" t="s">
        <v>2034</v>
      </c>
      <c r="Z24" s="36" t="str">
        <f t="shared" si="62"/>
        <v>0</v>
      </c>
      <c r="AA24" s="6">
        <v>0</v>
      </c>
      <c r="AB24" s="6" t="s">
        <v>2291</v>
      </c>
      <c r="AC24" s="32" t="str">
        <f t="shared" si="63"/>
        <v>49</v>
      </c>
      <c r="AD24" s="5" t="s">
        <v>2034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347</v>
      </c>
      <c r="D25" s="10" t="s">
        <v>1824</v>
      </c>
      <c r="E25" s="6" t="s">
        <v>2088</v>
      </c>
      <c r="F25" s="36" t="str">
        <f t="shared" si="55"/>
        <v>3</v>
      </c>
      <c r="G25" s="36" t="s">
        <v>2419</v>
      </c>
      <c r="H25" s="6" t="str">
        <f t="shared" si="56"/>
        <v>5</v>
      </c>
      <c r="I25" s="6">
        <v>1</v>
      </c>
      <c r="J25" s="36" t="s">
        <v>2139</v>
      </c>
      <c r="K25" s="6" t="str">
        <f t="shared" si="57"/>
        <v>29</v>
      </c>
      <c r="L25" s="6">
        <v>0</v>
      </c>
      <c r="M25" s="6" t="s">
        <v>2078</v>
      </c>
      <c r="N25" s="36" t="str">
        <f t="shared" si="58"/>
        <v>2</v>
      </c>
      <c r="O25" s="36">
        <v>0</v>
      </c>
      <c r="P25" s="6" t="s">
        <v>2078</v>
      </c>
      <c r="Q25" s="36" t="str">
        <f t="shared" si="59"/>
        <v>2</v>
      </c>
      <c r="R25" s="6">
        <v>30</v>
      </c>
      <c r="S25" s="6" t="s">
        <v>2047</v>
      </c>
      <c r="T25" s="36" t="str">
        <f t="shared" si="60"/>
        <v>14</v>
      </c>
      <c r="U25" s="36" t="s">
        <v>2034</v>
      </c>
      <c r="V25" s="6" t="str">
        <f t="shared" si="61"/>
        <v>0</v>
      </c>
      <c r="W25" s="6">
        <v>0</v>
      </c>
      <c r="X25" s="6" t="b">
        <v>0</v>
      </c>
      <c r="Y25" s="6" t="s">
        <v>2034</v>
      </c>
      <c r="Z25" s="36" t="str">
        <f t="shared" si="62"/>
        <v>0</v>
      </c>
      <c r="AA25" s="6">
        <v>0</v>
      </c>
      <c r="AB25" s="6" t="s">
        <v>2034</v>
      </c>
      <c r="AC25" s="32" t="str">
        <f t="shared" si="63"/>
        <v>0</v>
      </c>
      <c r="AD25" s="5" t="s">
        <v>2307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348</v>
      </c>
      <c r="D26" s="10" t="s">
        <v>2270</v>
      </c>
      <c r="E26" s="6" t="s">
        <v>2087</v>
      </c>
      <c r="F26" s="36" t="str">
        <f t="shared" si="55"/>
        <v>2</v>
      </c>
      <c r="G26" s="36" t="s">
        <v>2419</v>
      </c>
      <c r="H26" s="6" t="str">
        <f t="shared" si="56"/>
        <v>5</v>
      </c>
      <c r="I26" s="6">
        <v>1</v>
      </c>
      <c r="J26" s="36" t="s">
        <v>2391</v>
      </c>
      <c r="K26" s="6" t="str">
        <f t="shared" si="57"/>
        <v>31</v>
      </c>
      <c r="L26" s="6">
        <v>0</v>
      </c>
      <c r="M26" s="6" t="s">
        <v>2078</v>
      </c>
      <c r="N26" s="36" t="str">
        <f t="shared" si="58"/>
        <v>2</v>
      </c>
      <c r="O26" s="36">
        <v>0</v>
      </c>
      <c r="P26" s="6" t="s">
        <v>2080</v>
      </c>
      <c r="Q26" s="36" t="str">
        <f t="shared" si="59"/>
        <v>5</v>
      </c>
      <c r="R26" s="6">
        <v>100</v>
      </c>
      <c r="S26" s="6" t="s">
        <v>2035</v>
      </c>
      <c r="T26" s="36" t="str">
        <f t="shared" si="60"/>
        <v>1</v>
      </c>
      <c r="U26" s="36" t="s">
        <v>2093</v>
      </c>
      <c r="V26" s="6" t="str">
        <f t="shared" si="61"/>
        <v>2</v>
      </c>
      <c r="W26" s="6">
        <v>25</v>
      </c>
      <c r="X26" s="6" t="b">
        <v>0</v>
      </c>
      <c r="Y26" s="6" t="s">
        <v>2034</v>
      </c>
      <c r="Z26" s="36" t="str">
        <f t="shared" si="62"/>
        <v>0</v>
      </c>
      <c r="AA26" s="6">
        <v>0</v>
      </c>
      <c r="AB26" s="6" t="s">
        <v>2291</v>
      </c>
      <c r="AC26" s="32" t="str">
        <f t="shared" si="63"/>
        <v>49</v>
      </c>
      <c r="AD26" s="5" t="s">
        <v>2034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1116</v>
      </c>
      <c r="D27" s="10" t="s">
        <v>1827</v>
      </c>
      <c r="E27" s="6" t="s">
        <v>2087</v>
      </c>
      <c r="F27" s="36" t="str">
        <f t="shared" ref="F27" si="121">IF(E27="","",LEFT(E27,FIND(" ",SUBSTITUTE(E27,":"," "))-1))</f>
        <v>2</v>
      </c>
      <c r="G27" s="36" t="s">
        <v>2419</v>
      </c>
      <c r="H27" s="6" t="str">
        <f t="shared" si="56"/>
        <v>5</v>
      </c>
      <c r="I27" s="6">
        <v>1</v>
      </c>
      <c r="J27" s="36" t="s">
        <v>2391</v>
      </c>
      <c r="K27" s="6" t="str">
        <f t="shared" ref="K27" si="122">IF(J27="","",LEFT(J27,FIND(" ",SUBSTITUTE(J27,":"," "))-1))</f>
        <v>31</v>
      </c>
      <c r="L27" s="6">
        <v>0</v>
      </c>
      <c r="M27" s="6" t="s">
        <v>2078</v>
      </c>
      <c r="N27" s="36" t="str">
        <f t="shared" ref="N27" si="123">IF(M27="","",LEFT(M27,FIND(" ",SUBSTITUTE(M27,":"," "))-1))</f>
        <v>2</v>
      </c>
      <c r="O27" s="36">
        <v>0</v>
      </c>
      <c r="P27" s="6" t="s">
        <v>2080</v>
      </c>
      <c r="Q27" s="36" t="str">
        <f t="shared" ref="Q27" si="124">IF(P27="","",LEFT(P27,FIND(" ",SUBSTITUTE(P27,":"," "))-1))</f>
        <v>5</v>
      </c>
      <c r="R27" s="6">
        <v>100</v>
      </c>
      <c r="S27" s="6" t="s">
        <v>2035</v>
      </c>
      <c r="T27" s="36" t="str">
        <f t="shared" ref="T27" si="125">IF(S27="","",LEFT(S27,FIND(" ",SUBSTITUTE(S27,":"," "))-1))</f>
        <v>1</v>
      </c>
      <c r="U27" s="36" t="s">
        <v>2093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2034</v>
      </c>
      <c r="Z27" s="36" t="str">
        <f t="shared" ref="Z27" si="127">IF(Y27="","",LEFT(Y27,FIND(" ",SUBSTITUTE(Y27,":"," "))-1))</f>
        <v>0</v>
      </c>
      <c r="AA27" s="6">
        <v>0</v>
      </c>
      <c r="AB27" s="6" t="s">
        <v>2291</v>
      </c>
      <c r="AC27" s="32" t="str">
        <f t="shared" ref="AC27" si="128">IF(AB27="","",LEFT(AB27,FIND(" ",SUBSTITUTE(AB27,":"," "))-1))</f>
        <v>49</v>
      </c>
      <c r="AD27" s="5" t="s">
        <v>2034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349</v>
      </c>
      <c r="D28" s="10" t="s">
        <v>2271</v>
      </c>
      <c r="E28" s="6" t="s">
        <v>2389</v>
      </c>
      <c r="F28" s="36" t="str">
        <f t="shared" si="55"/>
        <v>8</v>
      </c>
      <c r="G28" s="36" t="s">
        <v>2385</v>
      </c>
      <c r="H28" s="6" t="str">
        <f t="shared" si="56"/>
        <v>1</v>
      </c>
      <c r="I28" s="6">
        <v>1</v>
      </c>
      <c r="J28" s="36" t="s">
        <v>2558</v>
      </c>
      <c r="K28" s="6" t="str">
        <f t="shared" si="57"/>
        <v>8</v>
      </c>
      <c r="L28" s="6">
        <v>0</v>
      </c>
      <c r="M28" s="6" t="s">
        <v>2078</v>
      </c>
      <c r="N28" s="36" t="str">
        <f t="shared" si="58"/>
        <v>2</v>
      </c>
      <c r="O28" s="36">
        <v>0</v>
      </c>
      <c r="P28" s="6" t="s">
        <v>2078</v>
      </c>
      <c r="Q28" s="36" t="str">
        <f t="shared" si="59"/>
        <v>2</v>
      </c>
      <c r="R28" s="6">
        <v>100</v>
      </c>
      <c r="S28" s="6" t="s">
        <v>2035</v>
      </c>
      <c r="T28" s="36" t="str">
        <f t="shared" si="60"/>
        <v>1</v>
      </c>
      <c r="U28" s="36" t="s">
        <v>2034</v>
      </c>
      <c r="V28" s="6" t="str">
        <f t="shared" si="61"/>
        <v>0</v>
      </c>
      <c r="W28" s="6">
        <v>22</v>
      </c>
      <c r="X28" s="6" t="b">
        <v>0</v>
      </c>
      <c r="Y28" s="6" t="s">
        <v>2034</v>
      </c>
      <c r="Z28" s="36" t="str">
        <f t="shared" si="62"/>
        <v>0</v>
      </c>
      <c r="AA28" s="6">
        <v>0</v>
      </c>
      <c r="AB28" s="6" t="s">
        <v>2034</v>
      </c>
      <c r="AC28" s="32" t="str">
        <f t="shared" si="63"/>
        <v>0</v>
      </c>
      <c r="AD28" s="5" t="s">
        <v>2297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1117</v>
      </c>
      <c r="D29" s="10" t="s">
        <v>1846</v>
      </c>
      <c r="E29" s="6" t="s">
        <v>2389</v>
      </c>
      <c r="F29" s="36" t="str">
        <f t="shared" si="55"/>
        <v>8</v>
      </c>
      <c r="G29" s="36" t="s">
        <v>2385</v>
      </c>
      <c r="H29" s="6" t="str">
        <f t="shared" si="56"/>
        <v>1</v>
      </c>
      <c r="I29" s="6">
        <v>1</v>
      </c>
      <c r="J29" s="36" t="s">
        <v>2558</v>
      </c>
      <c r="K29" s="6" t="str">
        <f t="shared" si="57"/>
        <v>8</v>
      </c>
      <c r="L29" s="6">
        <v>0</v>
      </c>
      <c r="M29" s="6" t="s">
        <v>2078</v>
      </c>
      <c r="N29" s="36" t="str">
        <f t="shared" si="58"/>
        <v>2</v>
      </c>
      <c r="O29" s="36">
        <v>0</v>
      </c>
      <c r="P29" s="6" t="s">
        <v>2078</v>
      </c>
      <c r="Q29" s="36" t="str">
        <f t="shared" si="59"/>
        <v>2</v>
      </c>
      <c r="R29" s="6">
        <v>100</v>
      </c>
      <c r="S29" s="6" t="s">
        <v>2035</v>
      </c>
      <c r="T29" s="36" t="str">
        <f t="shared" si="60"/>
        <v>1</v>
      </c>
      <c r="U29" s="36" t="s">
        <v>2034</v>
      </c>
      <c r="V29" s="6" t="str">
        <f t="shared" si="61"/>
        <v>0</v>
      </c>
      <c r="W29" s="6">
        <v>32</v>
      </c>
      <c r="X29" s="6" t="b">
        <v>0</v>
      </c>
      <c r="Y29" s="6" t="s">
        <v>2034</v>
      </c>
      <c r="Z29" s="36" t="str">
        <f t="shared" si="62"/>
        <v>0</v>
      </c>
      <c r="AA29" s="6">
        <v>0</v>
      </c>
      <c r="AB29" s="6" t="s">
        <v>2034</v>
      </c>
      <c r="AC29" s="32" t="str">
        <f t="shared" si="63"/>
        <v>0</v>
      </c>
      <c r="AD29" s="5" t="s">
        <v>2297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350</v>
      </c>
      <c r="D30" s="10" t="s">
        <v>2272</v>
      </c>
      <c r="E30" s="6" t="s">
        <v>2087</v>
      </c>
      <c r="F30" s="36" t="str">
        <f t="shared" si="55"/>
        <v>2</v>
      </c>
      <c r="G30" s="36" t="s">
        <v>2419</v>
      </c>
      <c r="H30" s="6" t="str">
        <f t="shared" si="56"/>
        <v>5</v>
      </c>
      <c r="I30" s="6">
        <v>1</v>
      </c>
      <c r="J30" s="36" t="s">
        <v>2391</v>
      </c>
      <c r="K30" s="6" t="str">
        <f t="shared" si="57"/>
        <v>31</v>
      </c>
      <c r="L30" s="6">
        <v>0</v>
      </c>
      <c r="M30" s="6" t="s">
        <v>2078</v>
      </c>
      <c r="N30" s="36" t="str">
        <f t="shared" si="58"/>
        <v>2</v>
      </c>
      <c r="O30" s="36">
        <v>0</v>
      </c>
      <c r="P30" s="6" t="s">
        <v>2080</v>
      </c>
      <c r="Q30" s="36" t="str">
        <f t="shared" si="59"/>
        <v>5</v>
      </c>
      <c r="R30" s="6">
        <v>40</v>
      </c>
      <c r="S30" s="6" t="s">
        <v>2035</v>
      </c>
      <c r="T30" s="36" t="str">
        <f t="shared" si="60"/>
        <v>1</v>
      </c>
      <c r="U30" s="36" t="s">
        <v>2093</v>
      </c>
      <c r="V30" s="6" t="str">
        <f t="shared" si="61"/>
        <v>2</v>
      </c>
      <c r="W30" s="6">
        <v>30</v>
      </c>
      <c r="X30" s="6" t="b">
        <v>0</v>
      </c>
      <c r="Y30" s="6" t="s">
        <v>2034</v>
      </c>
      <c r="Z30" s="36" t="str">
        <f t="shared" si="62"/>
        <v>0</v>
      </c>
      <c r="AA30" s="6">
        <v>0</v>
      </c>
      <c r="AB30" s="6" t="s">
        <v>2291</v>
      </c>
      <c r="AC30" s="32" t="str">
        <f t="shared" si="63"/>
        <v>49</v>
      </c>
      <c r="AD30" s="5" t="s">
        <v>2034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1118</v>
      </c>
      <c r="D31" s="10" t="s">
        <v>1831</v>
      </c>
      <c r="E31" s="6" t="s">
        <v>2087</v>
      </c>
      <c r="F31" s="36" t="str">
        <f t="shared" ref="F31" si="130">IF(E31="","",LEFT(E31,FIND(" ",SUBSTITUTE(E31,":"," "))-1))</f>
        <v>2</v>
      </c>
      <c r="G31" s="36" t="s">
        <v>2419</v>
      </c>
      <c r="H31" s="6" t="str">
        <f t="shared" si="56"/>
        <v>5</v>
      </c>
      <c r="I31" s="6">
        <v>1</v>
      </c>
      <c r="J31" s="36" t="s">
        <v>2391</v>
      </c>
      <c r="K31" s="6" t="str">
        <f t="shared" ref="K31" si="131">IF(J31="","",LEFT(J31,FIND(" ",SUBSTITUTE(J31,":"," "))-1))</f>
        <v>31</v>
      </c>
      <c r="L31" s="6">
        <v>0</v>
      </c>
      <c r="M31" s="6" t="s">
        <v>2078</v>
      </c>
      <c r="N31" s="36" t="str">
        <f t="shared" ref="N31" si="132">IF(M31="","",LEFT(M31,FIND(" ",SUBSTITUTE(M31,":"," "))-1))</f>
        <v>2</v>
      </c>
      <c r="O31" s="36">
        <v>0</v>
      </c>
      <c r="P31" s="6" t="s">
        <v>2080</v>
      </c>
      <c r="Q31" s="36" t="str">
        <f t="shared" ref="Q31" si="133">IF(P31="","",LEFT(P31,FIND(" ",SUBSTITUTE(P31,":"," "))-1))</f>
        <v>5</v>
      </c>
      <c r="R31" s="6">
        <v>50</v>
      </c>
      <c r="S31" s="6" t="s">
        <v>2035</v>
      </c>
      <c r="T31" s="36" t="str">
        <f t="shared" ref="T31" si="134">IF(S31="","",LEFT(S31,FIND(" ",SUBSTITUTE(S31,":"," "))-1))</f>
        <v>1</v>
      </c>
      <c r="U31" s="36" t="s">
        <v>2093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2034</v>
      </c>
      <c r="Z31" s="36" t="str">
        <f t="shared" ref="Z31" si="136">IF(Y31="","",LEFT(Y31,FIND(" ",SUBSTITUTE(Y31,":"," "))-1))</f>
        <v>0</v>
      </c>
      <c r="AA31" s="6">
        <v>0</v>
      </c>
      <c r="AB31" s="6" t="s">
        <v>2291</v>
      </c>
      <c r="AC31" s="32" t="str">
        <f t="shared" ref="AC31" si="137">IF(AB31="","",LEFT(AB31,FIND(" ",SUBSTITUTE(AB31,":"," "))-1))</f>
        <v>49</v>
      </c>
      <c r="AD31" s="5" t="s">
        <v>2034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711</v>
      </c>
      <c r="D32" s="10" t="s">
        <v>2273</v>
      </c>
      <c r="E32" s="6" t="s">
        <v>2088</v>
      </c>
      <c r="F32" s="36" t="str">
        <f t="shared" si="55"/>
        <v>3</v>
      </c>
      <c r="G32" s="36" t="s">
        <v>2385</v>
      </c>
      <c r="H32" s="6" t="str">
        <f t="shared" si="56"/>
        <v>1</v>
      </c>
      <c r="I32" s="6">
        <v>1</v>
      </c>
      <c r="J32" s="36" t="s">
        <v>2121</v>
      </c>
      <c r="K32" s="6" t="str">
        <f t="shared" si="57"/>
        <v>6</v>
      </c>
      <c r="L32" s="6">
        <v>0</v>
      </c>
      <c r="M32" s="6" t="s">
        <v>2376</v>
      </c>
      <c r="N32" s="36" t="str">
        <f t="shared" si="58"/>
        <v>1</v>
      </c>
      <c r="O32" s="36">
        <v>50</v>
      </c>
      <c r="P32" s="6" t="s">
        <v>2078</v>
      </c>
      <c r="Q32" s="36" t="str">
        <f t="shared" si="59"/>
        <v>2</v>
      </c>
      <c r="R32" s="6">
        <v>100</v>
      </c>
      <c r="S32" s="6" t="s">
        <v>2035</v>
      </c>
      <c r="T32" s="36" t="str">
        <f t="shared" si="60"/>
        <v>1</v>
      </c>
      <c r="U32" s="36" t="s">
        <v>2034</v>
      </c>
      <c r="V32" s="6" t="str">
        <f t="shared" si="61"/>
        <v>0</v>
      </c>
      <c r="W32" s="6">
        <v>50</v>
      </c>
      <c r="X32" s="6" t="b">
        <v>0</v>
      </c>
      <c r="Y32" s="6" t="s">
        <v>2034</v>
      </c>
      <c r="Z32" s="36" t="str">
        <f t="shared" si="62"/>
        <v>0</v>
      </c>
      <c r="AA32" s="6">
        <v>0</v>
      </c>
      <c r="AB32" s="6" t="s">
        <v>2034</v>
      </c>
      <c r="AC32" s="32" t="str">
        <f t="shared" si="63"/>
        <v>0</v>
      </c>
      <c r="AD32" s="5" t="s">
        <v>2360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1119</v>
      </c>
      <c r="D33" s="10" t="s">
        <v>1833</v>
      </c>
      <c r="E33" s="6" t="s">
        <v>2088</v>
      </c>
      <c r="F33" s="36" t="str">
        <f t="shared" ref="F33" si="139">IF(E33="","",LEFT(E33,FIND(" ",SUBSTITUTE(E33,":"," "))-1))</f>
        <v>3</v>
      </c>
      <c r="G33" s="36" t="s">
        <v>2385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2121</v>
      </c>
      <c r="K33" s="6" t="str">
        <f t="shared" ref="K33" si="141">IF(J33="","",LEFT(J33,FIND(" ",SUBSTITUTE(J33,":"," "))-1))</f>
        <v>6</v>
      </c>
      <c r="L33" s="6">
        <v>0</v>
      </c>
      <c r="M33" s="6" t="s">
        <v>2376</v>
      </c>
      <c r="N33" s="36" t="str">
        <f t="shared" ref="N33" si="142">IF(M33="","",LEFT(M33,FIND(" ",SUBSTITUTE(M33,":"," "))-1))</f>
        <v>1</v>
      </c>
      <c r="O33" s="36">
        <v>50</v>
      </c>
      <c r="P33" s="6" t="s">
        <v>2078</v>
      </c>
      <c r="Q33" s="36" t="str">
        <f t="shared" ref="Q33" si="143">IF(P33="","",LEFT(P33,FIND(" ",SUBSTITUTE(P33,":"," "))-1))</f>
        <v>2</v>
      </c>
      <c r="R33" s="6">
        <v>100</v>
      </c>
      <c r="S33" s="6" t="s">
        <v>2035</v>
      </c>
      <c r="T33" s="36" t="str">
        <f t="shared" ref="T33" si="144">IF(S33="","",LEFT(S33,FIND(" ",SUBSTITUTE(S33,":"," "))-1))</f>
        <v>1</v>
      </c>
      <c r="U33" s="36" t="s">
        <v>2034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2034</v>
      </c>
      <c r="Z33" s="36" t="str">
        <f t="shared" ref="Z33" si="146">IF(Y33="","",LEFT(Y33,FIND(" ",SUBSTITUTE(Y33,":"," "))-1))</f>
        <v>0</v>
      </c>
      <c r="AA33" s="6">
        <v>0</v>
      </c>
      <c r="AB33" s="6" t="s">
        <v>2034</v>
      </c>
      <c r="AC33" s="32" t="str">
        <f t="shared" ref="AC33" si="147">IF(AB33="","",LEFT(AB33,FIND(" ",SUBSTITUTE(AB33,":"," "))-1))</f>
        <v>0</v>
      </c>
      <c r="AD33" s="5" t="s">
        <v>2360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351</v>
      </c>
      <c r="D34" s="10" t="s">
        <v>2274</v>
      </c>
      <c r="E34" s="6" t="s">
        <v>2088</v>
      </c>
      <c r="F34" s="36" t="str">
        <f t="shared" si="55"/>
        <v>3</v>
      </c>
      <c r="G34" s="36" t="s">
        <v>2419</v>
      </c>
      <c r="H34" s="6" t="str">
        <f t="shared" si="140"/>
        <v>5</v>
      </c>
      <c r="I34" s="6">
        <v>1</v>
      </c>
      <c r="J34" s="36" t="s">
        <v>2391</v>
      </c>
      <c r="K34" s="6" t="str">
        <f t="shared" si="57"/>
        <v>31</v>
      </c>
      <c r="L34" s="6">
        <v>0</v>
      </c>
      <c r="M34" s="6" t="s">
        <v>2078</v>
      </c>
      <c r="N34" s="36" t="str">
        <f t="shared" si="58"/>
        <v>2</v>
      </c>
      <c r="O34" s="36">
        <v>0</v>
      </c>
      <c r="P34" s="6" t="s">
        <v>2078</v>
      </c>
      <c r="Q34" s="36" t="str">
        <f t="shared" si="59"/>
        <v>2</v>
      </c>
      <c r="R34" s="6">
        <v>100</v>
      </c>
      <c r="S34" s="6" t="s">
        <v>2035</v>
      </c>
      <c r="T34" s="36" t="str">
        <f t="shared" si="60"/>
        <v>1</v>
      </c>
      <c r="U34" s="36" t="s">
        <v>2034</v>
      </c>
      <c r="V34" s="6" t="str">
        <f t="shared" si="61"/>
        <v>0</v>
      </c>
      <c r="W34" s="6">
        <v>5</v>
      </c>
      <c r="X34" s="6" t="b">
        <v>0</v>
      </c>
      <c r="Y34" s="6" t="s">
        <v>2034</v>
      </c>
      <c r="Z34" s="36" t="str">
        <f t="shared" si="62"/>
        <v>0</v>
      </c>
      <c r="AA34" s="6">
        <v>0</v>
      </c>
      <c r="AB34" s="6" t="s">
        <v>2034</v>
      </c>
      <c r="AC34" s="32" t="str">
        <f t="shared" si="63"/>
        <v>0</v>
      </c>
      <c r="AD34" s="5" t="s">
        <v>2300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1120</v>
      </c>
      <c r="D35" s="10" t="s">
        <v>710</v>
      </c>
      <c r="E35" s="6" t="s">
        <v>2088</v>
      </c>
      <c r="F35" s="36" t="str">
        <f t="shared" ref="F35" si="149">IF(E35="","",LEFT(E35,FIND(" ",SUBSTITUTE(E35,":"," "))-1))</f>
        <v>3</v>
      </c>
      <c r="G35" s="36" t="s">
        <v>2419</v>
      </c>
      <c r="H35" s="6" t="str">
        <f t="shared" si="140"/>
        <v>5</v>
      </c>
      <c r="I35" s="6">
        <v>1</v>
      </c>
      <c r="J35" s="36" t="s">
        <v>2391</v>
      </c>
      <c r="K35" s="6" t="str">
        <f t="shared" ref="K35" si="150">IF(J35="","",LEFT(J35,FIND(" ",SUBSTITUTE(J35,":"," "))-1))</f>
        <v>31</v>
      </c>
      <c r="L35" s="6">
        <v>0</v>
      </c>
      <c r="M35" s="6" t="s">
        <v>2078</v>
      </c>
      <c r="N35" s="36" t="str">
        <f t="shared" ref="N35" si="151">IF(M35="","",LEFT(M35,FIND(" ",SUBSTITUTE(M35,":"," "))-1))</f>
        <v>2</v>
      </c>
      <c r="O35" s="36">
        <v>0</v>
      </c>
      <c r="P35" s="6" t="s">
        <v>2078</v>
      </c>
      <c r="Q35" s="36" t="str">
        <f t="shared" ref="Q35" si="152">IF(P35="","",LEFT(P35,FIND(" ",SUBSTITUTE(P35,":"," "))-1))</f>
        <v>2</v>
      </c>
      <c r="R35" s="6">
        <v>100</v>
      </c>
      <c r="S35" s="6" t="s">
        <v>2035</v>
      </c>
      <c r="T35" s="36" t="str">
        <f t="shared" ref="T35" si="153">IF(S35="","",LEFT(S35,FIND(" ",SUBSTITUTE(S35,":"," "))-1))</f>
        <v>1</v>
      </c>
      <c r="U35" s="36" t="s">
        <v>2034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2034</v>
      </c>
      <c r="Z35" s="36" t="str">
        <f t="shared" ref="Z35" si="155">IF(Y35="","",LEFT(Y35,FIND(" ",SUBSTITUTE(Y35,":"," "))-1))</f>
        <v>0</v>
      </c>
      <c r="AA35" s="6">
        <v>0</v>
      </c>
      <c r="AB35" s="6" t="s">
        <v>2034</v>
      </c>
      <c r="AC35" s="32" t="str">
        <f t="shared" ref="AC35" si="156">IF(AB35="","",LEFT(AB35,FIND(" ",SUBSTITUTE(AB35,":"," "))-1))</f>
        <v>0</v>
      </c>
      <c r="AD35" s="5" t="s">
        <v>2300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352</v>
      </c>
      <c r="D36" s="10" t="s">
        <v>2275</v>
      </c>
      <c r="E36" s="6" t="s">
        <v>2389</v>
      </c>
      <c r="F36" s="36" t="str">
        <f t="shared" si="55"/>
        <v>8</v>
      </c>
      <c r="G36" s="36" t="s">
        <v>2385</v>
      </c>
      <c r="H36" s="6" t="str">
        <f t="shared" si="56"/>
        <v>1</v>
      </c>
      <c r="I36" s="6">
        <v>1</v>
      </c>
      <c r="J36" s="36" t="s">
        <v>2558</v>
      </c>
      <c r="K36" s="6" t="str">
        <f t="shared" si="57"/>
        <v>8</v>
      </c>
      <c r="L36" s="6">
        <v>0</v>
      </c>
      <c r="M36" s="6" t="s">
        <v>2078</v>
      </c>
      <c r="N36" s="36" t="str">
        <f t="shared" si="58"/>
        <v>2</v>
      </c>
      <c r="O36" s="36">
        <v>0</v>
      </c>
      <c r="P36" s="6" t="s">
        <v>2078</v>
      </c>
      <c r="Q36" s="36" t="str">
        <f t="shared" si="59"/>
        <v>2</v>
      </c>
      <c r="R36" s="6">
        <v>100</v>
      </c>
      <c r="S36" s="6" t="s">
        <v>2035</v>
      </c>
      <c r="T36" s="36" t="str">
        <f t="shared" si="60"/>
        <v>1</v>
      </c>
      <c r="U36" s="36" t="s">
        <v>2034</v>
      </c>
      <c r="V36" s="6" t="str">
        <f t="shared" si="61"/>
        <v>0</v>
      </c>
      <c r="W36" s="6">
        <v>10</v>
      </c>
      <c r="X36" s="6" t="b">
        <v>0</v>
      </c>
      <c r="Y36" s="6" t="s">
        <v>2034</v>
      </c>
      <c r="Z36" s="36" t="str">
        <f t="shared" si="62"/>
        <v>0</v>
      </c>
      <c r="AA36" s="6">
        <v>0</v>
      </c>
      <c r="AB36" s="6" t="s">
        <v>2034</v>
      </c>
      <c r="AC36" s="32" t="str">
        <f t="shared" si="63"/>
        <v>0</v>
      </c>
      <c r="AD36" s="5" t="s">
        <v>2396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1121</v>
      </c>
      <c r="D37" s="10" t="s">
        <v>1849</v>
      </c>
      <c r="E37" s="6" t="s">
        <v>2389</v>
      </c>
      <c r="F37" s="36" t="str">
        <f t="shared" si="55"/>
        <v>8</v>
      </c>
      <c r="G37" s="36" t="s">
        <v>2385</v>
      </c>
      <c r="H37" s="6" t="str">
        <f t="shared" si="56"/>
        <v>1</v>
      </c>
      <c r="I37" s="6">
        <v>1</v>
      </c>
      <c r="J37" s="36" t="s">
        <v>2558</v>
      </c>
      <c r="K37" s="6" t="str">
        <f t="shared" si="57"/>
        <v>8</v>
      </c>
      <c r="L37" s="6">
        <v>0</v>
      </c>
      <c r="M37" s="6" t="s">
        <v>2078</v>
      </c>
      <c r="N37" s="36" t="str">
        <f t="shared" si="58"/>
        <v>2</v>
      </c>
      <c r="O37" s="36">
        <v>0</v>
      </c>
      <c r="P37" s="6" t="s">
        <v>2078</v>
      </c>
      <c r="Q37" s="36" t="str">
        <f t="shared" si="59"/>
        <v>2</v>
      </c>
      <c r="R37" s="6">
        <v>100</v>
      </c>
      <c r="S37" s="6" t="s">
        <v>2035</v>
      </c>
      <c r="T37" s="36" t="str">
        <f t="shared" si="60"/>
        <v>1</v>
      </c>
      <c r="U37" s="36" t="s">
        <v>2034</v>
      </c>
      <c r="V37" s="6" t="str">
        <f t="shared" si="61"/>
        <v>0</v>
      </c>
      <c r="W37" s="6">
        <v>20</v>
      </c>
      <c r="X37" s="6" t="b">
        <v>0</v>
      </c>
      <c r="Y37" s="6" t="s">
        <v>2034</v>
      </c>
      <c r="Z37" s="36" t="str">
        <f t="shared" si="62"/>
        <v>0</v>
      </c>
      <c r="AA37" s="6">
        <v>0</v>
      </c>
      <c r="AB37" s="6" t="s">
        <v>2034</v>
      </c>
      <c r="AC37" s="32" t="str">
        <f t="shared" si="63"/>
        <v>0</v>
      </c>
      <c r="AD37" s="5" t="s">
        <v>2396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353</v>
      </c>
      <c r="D38" s="10" t="s">
        <v>2276</v>
      </c>
      <c r="E38" s="6" t="s">
        <v>2389</v>
      </c>
      <c r="F38" s="36" t="str">
        <f t="shared" si="55"/>
        <v>8</v>
      </c>
      <c r="G38" s="36" t="s">
        <v>2385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2558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2078</v>
      </c>
      <c r="N38" s="36" t="str">
        <f t="shared" si="58"/>
        <v>2</v>
      </c>
      <c r="O38" s="36">
        <v>0</v>
      </c>
      <c r="P38" s="6" t="s">
        <v>2078</v>
      </c>
      <c r="Q38" s="36" t="str">
        <f t="shared" si="59"/>
        <v>2</v>
      </c>
      <c r="R38" s="6">
        <v>100</v>
      </c>
      <c r="S38" s="6" t="s">
        <v>2035</v>
      </c>
      <c r="T38" s="36" t="str">
        <f t="shared" si="60"/>
        <v>1</v>
      </c>
      <c r="U38" s="36" t="s">
        <v>2034</v>
      </c>
      <c r="V38" s="6" t="str">
        <f t="shared" si="61"/>
        <v>0</v>
      </c>
      <c r="W38" s="6">
        <v>10</v>
      </c>
      <c r="X38" s="6" t="b">
        <v>0</v>
      </c>
      <c r="Y38" s="6" t="s">
        <v>2034</v>
      </c>
      <c r="Z38" s="36" t="str">
        <f t="shared" si="62"/>
        <v>0</v>
      </c>
      <c r="AA38" s="6">
        <v>0</v>
      </c>
      <c r="AB38" s="6" t="s">
        <v>2034</v>
      </c>
      <c r="AC38" s="32" t="str">
        <f t="shared" si="63"/>
        <v>0</v>
      </c>
      <c r="AD38" s="5" t="s">
        <v>2305</v>
      </c>
      <c r="AE38" s="32" t="str">
        <f t="shared" si="64"/>
        <v>1</v>
      </c>
      <c r="AF38" s="5">
        <v>0</v>
      </c>
      <c r="AG38" s="5" t="b">
        <v>1</v>
      </c>
      <c r="AH38" s="6" t="s">
        <v>2389</v>
      </c>
      <c r="AI38" s="36" t="str">
        <f t="shared" si="100"/>
        <v>8</v>
      </c>
      <c r="AJ38" s="36" t="s">
        <v>2385</v>
      </c>
      <c r="AK38" s="6" t="str">
        <f t="shared" si="65"/>
        <v>1</v>
      </c>
      <c r="AL38" s="7">
        <v>1</v>
      </c>
      <c r="AM38" s="36" t="s">
        <v>2558</v>
      </c>
      <c r="AN38" s="6" t="str">
        <f t="shared" si="66"/>
        <v>8</v>
      </c>
      <c r="AO38" s="6">
        <v>0</v>
      </c>
      <c r="AP38" s="6" t="s">
        <v>2078</v>
      </c>
      <c r="AQ38" s="36" t="str">
        <f t="shared" si="67"/>
        <v>2</v>
      </c>
      <c r="AR38" s="36"/>
      <c r="AS38" s="6" t="s">
        <v>2078</v>
      </c>
      <c r="AT38" s="36" t="str">
        <f t="shared" si="68"/>
        <v>2</v>
      </c>
      <c r="AU38" s="6">
        <v>100</v>
      </c>
      <c r="AV38" s="6" t="s">
        <v>2035</v>
      </c>
      <c r="AW38" s="36" t="str">
        <f t="shared" si="69"/>
        <v>1</v>
      </c>
      <c r="AX38" s="36" t="s">
        <v>2034</v>
      </c>
      <c r="AY38" s="6" t="str">
        <f t="shared" si="70"/>
        <v>0</v>
      </c>
      <c r="AZ38" s="7">
        <v>10</v>
      </c>
      <c r="BA38" s="6" t="b">
        <v>0</v>
      </c>
      <c r="BB38" s="6" t="s">
        <v>2034</v>
      </c>
      <c r="BC38" s="36" t="str">
        <f t="shared" si="71"/>
        <v>0</v>
      </c>
      <c r="BD38" s="6">
        <v>0</v>
      </c>
      <c r="BE38" s="6" t="s">
        <v>2034</v>
      </c>
      <c r="BF38" s="32" t="str">
        <f t="shared" si="72"/>
        <v>0</v>
      </c>
      <c r="BG38" s="5" t="s">
        <v>2396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1122</v>
      </c>
      <c r="D39" s="10" t="s">
        <v>1850</v>
      </c>
      <c r="E39" s="6" t="s">
        <v>2389</v>
      </c>
      <c r="F39" s="36" t="str">
        <f t="shared" ref="F39" si="160">IF(E39="","",LEFT(E39,FIND(" ",SUBSTITUTE(E39,":"," "))-1))</f>
        <v>8</v>
      </c>
      <c r="G39" s="36" t="s">
        <v>2385</v>
      </c>
      <c r="H39" s="6" t="str">
        <f t="shared" si="158"/>
        <v>1</v>
      </c>
      <c r="I39" s="6">
        <v>1</v>
      </c>
      <c r="J39" s="36" t="s">
        <v>2558</v>
      </c>
      <c r="K39" s="6" t="str">
        <f t="shared" si="159"/>
        <v>8</v>
      </c>
      <c r="L39" s="6">
        <v>0</v>
      </c>
      <c r="M39" s="6" t="s">
        <v>2078</v>
      </c>
      <c r="N39" s="36" t="str">
        <f t="shared" ref="N39" si="161">IF(M39="","",LEFT(M39,FIND(" ",SUBSTITUTE(M39,":"," "))-1))</f>
        <v>2</v>
      </c>
      <c r="O39" s="36">
        <v>0</v>
      </c>
      <c r="P39" s="6" t="s">
        <v>2078</v>
      </c>
      <c r="Q39" s="36" t="str">
        <f t="shared" ref="Q39" si="162">IF(P39="","",LEFT(P39,FIND(" ",SUBSTITUTE(P39,":"," "))-1))</f>
        <v>2</v>
      </c>
      <c r="R39" s="6">
        <v>100</v>
      </c>
      <c r="S39" s="6" t="s">
        <v>2035</v>
      </c>
      <c r="T39" s="36" t="str">
        <f t="shared" ref="T39" si="163">IF(S39="","",LEFT(S39,FIND(" ",SUBSTITUTE(S39,":"," "))-1))</f>
        <v>1</v>
      </c>
      <c r="U39" s="36" t="s">
        <v>2034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2034</v>
      </c>
      <c r="Z39" s="36" t="str">
        <f t="shared" ref="Z39" si="165">IF(Y39="","",LEFT(Y39,FIND(" ",SUBSTITUTE(Y39,":"," "))-1))</f>
        <v>0</v>
      </c>
      <c r="AA39" s="6">
        <v>0</v>
      </c>
      <c r="AB39" s="6" t="s">
        <v>2034</v>
      </c>
      <c r="AC39" s="32" t="str">
        <f t="shared" ref="AC39" si="166">IF(AB39="","",LEFT(AB39,FIND(" ",SUBSTITUTE(AB39,":"," "))-1))</f>
        <v>0</v>
      </c>
      <c r="AD39" s="5" t="s">
        <v>2305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2389</v>
      </c>
      <c r="AI39" s="36" t="str">
        <f t="shared" ref="AI39" si="168">IF(AH39="","",LEFT(AH39,FIND(" ",SUBSTITUTE(AH39,":"," "))-1))</f>
        <v>8</v>
      </c>
      <c r="AJ39" s="36" t="s">
        <v>2385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2558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2078</v>
      </c>
      <c r="AQ39" s="36" t="str">
        <f t="shared" ref="AQ39" si="171">IF(AP39="","",LEFT(AP39,FIND(" ",SUBSTITUTE(AP39,":"," "))-1))</f>
        <v>2</v>
      </c>
      <c r="AR39" s="36"/>
      <c r="AS39" s="6" t="s">
        <v>2078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2035</v>
      </c>
      <c r="AW39" s="36" t="str">
        <f t="shared" ref="AW39" si="173">IF(AV39="","",LEFT(AV39,FIND(" ",SUBSTITUTE(AV39,":"," "))-1))</f>
        <v>1</v>
      </c>
      <c r="AX39" s="36" t="s">
        <v>2034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2034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2034</v>
      </c>
      <c r="BF39" s="32" t="str">
        <f t="shared" ref="BF39" si="176">IF(BE39="","",LEFT(BE39,FIND(" ",SUBSTITUTE(BE39,":"," "))-1))</f>
        <v>0</v>
      </c>
      <c r="BG39" s="5" t="s">
        <v>2396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354</v>
      </c>
      <c r="D40" s="10" t="s">
        <v>2277</v>
      </c>
      <c r="E40" s="6" t="s">
        <v>2389</v>
      </c>
      <c r="F40" s="36" t="str">
        <f t="shared" si="55"/>
        <v>8</v>
      </c>
      <c r="G40" s="36" t="s">
        <v>2385</v>
      </c>
      <c r="H40" s="6" t="str">
        <f t="shared" si="158"/>
        <v>1</v>
      </c>
      <c r="I40" s="6">
        <v>1</v>
      </c>
      <c r="J40" s="36" t="s">
        <v>2558</v>
      </c>
      <c r="K40" s="6" t="str">
        <f t="shared" si="159"/>
        <v>8</v>
      </c>
      <c r="L40" s="6">
        <v>0</v>
      </c>
      <c r="M40" s="6" t="s">
        <v>2078</v>
      </c>
      <c r="N40" s="36" t="str">
        <f t="shared" si="58"/>
        <v>2</v>
      </c>
      <c r="O40" s="36">
        <v>0</v>
      </c>
      <c r="P40" s="6" t="s">
        <v>2078</v>
      </c>
      <c r="Q40" s="36" t="str">
        <f t="shared" si="59"/>
        <v>2</v>
      </c>
      <c r="R40" s="6">
        <v>100</v>
      </c>
      <c r="S40" s="6" t="s">
        <v>2035</v>
      </c>
      <c r="T40" s="36" t="str">
        <f t="shared" si="60"/>
        <v>1</v>
      </c>
      <c r="U40" s="36" t="s">
        <v>2034</v>
      </c>
      <c r="V40" s="6" t="str">
        <f t="shared" si="61"/>
        <v>0</v>
      </c>
      <c r="W40" s="6">
        <v>5</v>
      </c>
      <c r="X40" s="6" t="b">
        <v>0</v>
      </c>
      <c r="Y40" s="6" t="s">
        <v>2034</v>
      </c>
      <c r="Z40" s="36" t="str">
        <f t="shared" si="62"/>
        <v>0</v>
      </c>
      <c r="AA40" s="6">
        <v>0</v>
      </c>
      <c r="AB40" s="6" t="s">
        <v>2034</v>
      </c>
      <c r="AC40" s="32" t="str">
        <f t="shared" si="63"/>
        <v>0</v>
      </c>
      <c r="AD40" s="5" t="s">
        <v>2305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1123</v>
      </c>
      <c r="D41" s="10" t="s">
        <v>1853</v>
      </c>
      <c r="E41" s="6" t="s">
        <v>2389</v>
      </c>
      <c r="F41" s="36" t="str">
        <f t="shared" si="55"/>
        <v>8</v>
      </c>
      <c r="G41" s="36" t="s">
        <v>2385</v>
      </c>
      <c r="H41" s="6" t="str">
        <f t="shared" si="158"/>
        <v>1</v>
      </c>
      <c r="I41" s="6">
        <v>1</v>
      </c>
      <c r="J41" s="36" t="s">
        <v>2558</v>
      </c>
      <c r="K41" s="6" t="str">
        <f t="shared" si="159"/>
        <v>8</v>
      </c>
      <c r="L41" s="6">
        <v>0</v>
      </c>
      <c r="M41" s="6" t="s">
        <v>2078</v>
      </c>
      <c r="N41" s="36" t="str">
        <f t="shared" si="58"/>
        <v>2</v>
      </c>
      <c r="O41" s="36">
        <v>0</v>
      </c>
      <c r="P41" s="6" t="s">
        <v>2078</v>
      </c>
      <c r="Q41" s="36" t="str">
        <f t="shared" si="59"/>
        <v>2</v>
      </c>
      <c r="R41" s="6">
        <v>100</v>
      </c>
      <c r="S41" s="6" t="s">
        <v>2035</v>
      </c>
      <c r="T41" s="36" t="str">
        <f t="shared" si="60"/>
        <v>1</v>
      </c>
      <c r="U41" s="36" t="s">
        <v>2034</v>
      </c>
      <c r="V41" s="6" t="str">
        <f t="shared" si="61"/>
        <v>0</v>
      </c>
      <c r="W41" s="6">
        <v>10</v>
      </c>
      <c r="X41" s="6" t="b">
        <v>0</v>
      </c>
      <c r="Y41" s="6" t="s">
        <v>2034</v>
      </c>
      <c r="Z41" s="36" t="str">
        <f t="shared" si="62"/>
        <v>0</v>
      </c>
      <c r="AA41" s="6">
        <v>0</v>
      </c>
      <c r="AB41" s="6" t="s">
        <v>2034</v>
      </c>
      <c r="AC41" s="32" t="str">
        <f t="shared" si="63"/>
        <v>0</v>
      </c>
      <c r="AD41" s="5" t="s">
        <v>2305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355</v>
      </c>
      <c r="D42" s="10" t="s">
        <v>2275</v>
      </c>
      <c r="E42" s="6" t="s">
        <v>2389</v>
      </c>
      <c r="F42" s="36" t="str">
        <f t="shared" si="55"/>
        <v>8</v>
      </c>
      <c r="G42" s="36" t="s">
        <v>2385</v>
      </c>
      <c r="H42" s="6" t="str">
        <f t="shared" si="158"/>
        <v>1</v>
      </c>
      <c r="I42" s="6">
        <v>1</v>
      </c>
      <c r="J42" s="36" t="s">
        <v>2558</v>
      </c>
      <c r="K42" s="6" t="str">
        <f t="shared" si="159"/>
        <v>8</v>
      </c>
      <c r="L42" s="6">
        <v>0</v>
      </c>
      <c r="M42" s="6" t="s">
        <v>2078</v>
      </c>
      <c r="N42" s="36" t="str">
        <f t="shared" si="58"/>
        <v>2</v>
      </c>
      <c r="O42" s="36">
        <v>0</v>
      </c>
      <c r="P42" s="6" t="s">
        <v>2078</v>
      </c>
      <c r="Q42" s="36" t="str">
        <f t="shared" si="59"/>
        <v>2</v>
      </c>
      <c r="R42" s="6">
        <v>100</v>
      </c>
      <c r="S42" s="6" t="s">
        <v>2035</v>
      </c>
      <c r="T42" s="36" t="str">
        <f t="shared" si="60"/>
        <v>1</v>
      </c>
      <c r="U42" s="36" t="s">
        <v>2034</v>
      </c>
      <c r="V42" s="6" t="str">
        <f t="shared" si="61"/>
        <v>0</v>
      </c>
      <c r="W42" s="6">
        <v>10</v>
      </c>
      <c r="X42" s="6" t="b">
        <v>0</v>
      </c>
      <c r="Y42" s="6" t="s">
        <v>2034</v>
      </c>
      <c r="Z42" s="36" t="str">
        <f t="shared" si="62"/>
        <v>0</v>
      </c>
      <c r="AA42" s="6">
        <v>0</v>
      </c>
      <c r="AB42" s="6" t="s">
        <v>2034</v>
      </c>
      <c r="AC42" s="32" t="str">
        <f t="shared" si="63"/>
        <v>0</v>
      </c>
      <c r="AD42" s="5" t="s">
        <v>2396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1124</v>
      </c>
      <c r="D43" s="10" t="s">
        <v>1856</v>
      </c>
      <c r="E43" s="6" t="s">
        <v>2389</v>
      </c>
      <c r="F43" s="36" t="str">
        <f t="shared" si="55"/>
        <v>8</v>
      </c>
      <c r="G43" s="36" t="s">
        <v>2385</v>
      </c>
      <c r="H43" s="6" t="str">
        <f t="shared" si="158"/>
        <v>1</v>
      </c>
      <c r="I43" s="6">
        <v>1</v>
      </c>
      <c r="J43" s="36" t="s">
        <v>2558</v>
      </c>
      <c r="K43" s="6" t="str">
        <f t="shared" si="159"/>
        <v>8</v>
      </c>
      <c r="L43" s="6">
        <v>0</v>
      </c>
      <c r="M43" s="6" t="s">
        <v>2078</v>
      </c>
      <c r="N43" s="36" t="str">
        <f t="shared" si="58"/>
        <v>2</v>
      </c>
      <c r="O43" s="36">
        <v>0</v>
      </c>
      <c r="P43" s="6" t="s">
        <v>2078</v>
      </c>
      <c r="Q43" s="36" t="str">
        <f t="shared" si="59"/>
        <v>2</v>
      </c>
      <c r="R43" s="6">
        <v>100</v>
      </c>
      <c r="S43" s="6" t="s">
        <v>2035</v>
      </c>
      <c r="T43" s="36" t="str">
        <f t="shared" si="60"/>
        <v>1</v>
      </c>
      <c r="U43" s="36" t="s">
        <v>2034</v>
      </c>
      <c r="V43" s="6" t="str">
        <f t="shared" si="61"/>
        <v>0</v>
      </c>
      <c r="W43" s="6">
        <v>15</v>
      </c>
      <c r="X43" s="6" t="b">
        <v>0</v>
      </c>
      <c r="Y43" s="6" t="s">
        <v>2034</v>
      </c>
      <c r="Z43" s="36" t="str">
        <f t="shared" si="62"/>
        <v>0</v>
      </c>
      <c r="AA43" s="6">
        <v>0</v>
      </c>
      <c r="AB43" s="6" t="s">
        <v>2034</v>
      </c>
      <c r="AC43" s="32" t="str">
        <f t="shared" si="63"/>
        <v>0</v>
      </c>
      <c r="AD43" s="5" t="s">
        <v>2396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356</v>
      </c>
      <c r="D44" s="10" t="s">
        <v>2278</v>
      </c>
      <c r="E44" s="6" t="s">
        <v>2088</v>
      </c>
      <c r="F44" s="36" t="str">
        <f t="shared" si="55"/>
        <v>3</v>
      </c>
      <c r="G44" s="36" t="s">
        <v>2419</v>
      </c>
      <c r="H44" s="6" t="str">
        <f t="shared" si="158"/>
        <v>5</v>
      </c>
      <c r="I44" s="6">
        <v>1</v>
      </c>
      <c r="J44" s="36" t="s">
        <v>2391</v>
      </c>
      <c r="K44" s="6" t="str">
        <f t="shared" si="57"/>
        <v>31</v>
      </c>
      <c r="L44" s="6">
        <v>0</v>
      </c>
      <c r="M44" s="6" t="s">
        <v>2078</v>
      </c>
      <c r="N44" s="36" t="str">
        <f t="shared" si="58"/>
        <v>2</v>
      </c>
      <c r="O44" s="36">
        <v>0</v>
      </c>
      <c r="P44" s="6" t="s">
        <v>2078</v>
      </c>
      <c r="Q44" s="36" t="str">
        <f t="shared" si="59"/>
        <v>2</v>
      </c>
      <c r="R44" s="6">
        <v>100</v>
      </c>
      <c r="S44" s="6" t="s">
        <v>2047</v>
      </c>
      <c r="T44" s="36" t="str">
        <f t="shared" si="60"/>
        <v>14</v>
      </c>
      <c r="U44" s="36" t="s">
        <v>2093</v>
      </c>
      <c r="V44" s="6" t="str">
        <f t="shared" si="61"/>
        <v>2</v>
      </c>
      <c r="W44" s="6">
        <v>5</v>
      </c>
      <c r="X44" s="6" t="b">
        <v>0</v>
      </c>
      <c r="Y44" s="6" t="s">
        <v>2034</v>
      </c>
      <c r="Z44" s="36" t="str">
        <f t="shared" si="62"/>
        <v>0</v>
      </c>
      <c r="AA44" s="6">
        <v>0</v>
      </c>
      <c r="AB44" s="6" t="s">
        <v>2034</v>
      </c>
      <c r="AC44" s="32" t="str">
        <f t="shared" si="63"/>
        <v>0</v>
      </c>
      <c r="AD44" s="5" t="s">
        <v>2298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1125</v>
      </c>
      <c r="D45" s="10" t="s">
        <v>1859</v>
      </c>
      <c r="E45" s="6" t="s">
        <v>2088</v>
      </c>
      <c r="F45" s="36" t="str">
        <f t="shared" ref="F45" si="178">IF(E45="","",LEFT(E45,FIND(" ",SUBSTITUTE(E45,":"," "))-1))</f>
        <v>3</v>
      </c>
      <c r="G45" s="36" t="s">
        <v>2419</v>
      </c>
      <c r="H45" s="6" t="str">
        <f t="shared" si="158"/>
        <v>5</v>
      </c>
      <c r="I45" s="6">
        <v>1</v>
      </c>
      <c r="J45" s="36" t="s">
        <v>2391</v>
      </c>
      <c r="K45" s="6" t="str">
        <f t="shared" ref="K45" si="179">IF(J45="","",LEFT(J45,FIND(" ",SUBSTITUTE(J45,":"," "))-1))</f>
        <v>31</v>
      </c>
      <c r="L45" s="6">
        <v>0</v>
      </c>
      <c r="M45" s="6" t="s">
        <v>2078</v>
      </c>
      <c r="N45" s="36" t="str">
        <f t="shared" ref="N45" si="180">IF(M45="","",LEFT(M45,FIND(" ",SUBSTITUTE(M45,":"," "))-1))</f>
        <v>2</v>
      </c>
      <c r="O45" s="36">
        <v>0</v>
      </c>
      <c r="P45" s="6" t="s">
        <v>2078</v>
      </c>
      <c r="Q45" s="36" t="str">
        <f t="shared" ref="Q45" si="181">IF(P45="","",LEFT(P45,FIND(" ",SUBSTITUTE(P45,":"," "))-1))</f>
        <v>2</v>
      </c>
      <c r="R45" s="6">
        <v>100</v>
      </c>
      <c r="S45" s="6" t="s">
        <v>2047</v>
      </c>
      <c r="T45" s="36" t="str">
        <f t="shared" ref="T45" si="182">IF(S45="","",LEFT(S45,FIND(" ",SUBSTITUTE(S45,":"," "))-1))</f>
        <v>14</v>
      </c>
      <c r="U45" s="36" t="s">
        <v>2093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2034</v>
      </c>
      <c r="Z45" s="36" t="str">
        <f t="shared" ref="Z45" si="184">IF(Y45="","",LEFT(Y45,FIND(" ",SUBSTITUTE(Y45,":"," "))-1))</f>
        <v>0</v>
      </c>
      <c r="AA45" s="6">
        <v>0</v>
      </c>
      <c r="AB45" s="6" t="s">
        <v>2034</v>
      </c>
      <c r="AC45" s="32" t="str">
        <f t="shared" ref="AC45" si="185">IF(AB45="","",LEFT(AB45,FIND(" ",SUBSTITUTE(AB45,":"," "))-1))</f>
        <v>0</v>
      </c>
      <c r="AD45" s="5" t="s">
        <v>2298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357</v>
      </c>
      <c r="D46" s="10" t="s">
        <v>1853</v>
      </c>
      <c r="E46" s="6" t="s">
        <v>2389</v>
      </c>
      <c r="F46" s="36" t="str">
        <f t="shared" si="55"/>
        <v>8</v>
      </c>
      <c r="G46" s="36" t="s">
        <v>2385</v>
      </c>
      <c r="H46" s="6" t="str">
        <f t="shared" si="56"/>
        <v>1</v>
      </c>
      <c r="I46" s="6">
        <v>1</v>
      </c>
      <c r="J46" s="36" t="s">
        <v>2558</v>
      </c>
      <c r="K46" s="6" t="str">
        <f t="shared" si="57"/>
        <v>8</v>
      </c>
      <c r="L46" s="6">
        <v>0</v>
      </c>
      <c r="M46" s="6" t="s">
        <v>2078</v>
      </c>
      <c r="N46" s="36" t="str">
        <f t="shared" si="58"/>
        <v>2</v>
      </c>
      <c r="O46" s="36">
        <v>0</v>
      </c>
      <c r="P46" s="6" t="s">
        <v>2078</v>
      </c>
      <c r="Q46" s="36" t="str">
        <f t="shared" si="59"/>
        <v>2</v>
      </c>
      <c r="R46" s="6">
        <v>100</v>
      </c>
      <c r="S46" s="6" t="s">
        <v>2035</v>
      </c>
      <c r="T46" s="36" t="str">
        <f t="shared" si="60"/>
        <v>1</v>
      </c>
      <c r="U46" s="36" t="s">
        <v>2034</v>
      </c>
      <c r="V46" s="6" t="str">
        <f t="shared" si="61"/>
        <v>0</v>
      </c>
      <c r="W46" s="6">
        <v>10</v>
      </c>
      <c r="X46" s="6" t="b">
        <v>0</v>
      </c>
      <c r="Y46" s="6" t="s">
        <v>2034</v>
      </c>
      <c r="Z46" s="36" t="str">
        <f t="shared" si="62"/>
        <v>0</v>
      </c>
      <c r="AA46" s="6">
        <v>0</v>
      </c>
      <c r="AB46" s="6" t="s">
        <v>2034</v>
      </c>
      <c r="AC46" s="32" t="str">
        <f t="shared" si="63"/>
        <v>0</v>
      </c>
      <c r="AD46" s="5" t="s">
        <v>2305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1126</v>
      </c>
      <c r="D47" s="10" t="s">
        <v>1848</v>
      </c>
      <c r="E47" s="6" t="s">
        <v>2389</v>
      </c>
      <c r="F47" s="36" t="str">
        <f t="shared" si="55"/>
        <v>8</v>
      </c>
      <c r="G47" s="36" t="s">
        <v>2385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2558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2078</v>
      </c>
      <c r="N47" s="36" t="str">
        <f t="shared" si="58"/>
        <v>2</v>
      </c>
      <c r="O47" s="36">
        <v>0</v>
      </c>
      <c r="P47" s="6" t="s">
        <v>2078</v>
      </c>
      <c r="Q47" s="36" t="str">
        <f t="shared" si="59"/>
        <v>2</v>
      </c>
      <c r="R47" s="6">
        <v>100</v>
      </c>
      <c r="S47" s="6" t="s">
        <v>2035</v>
      </c>
      <c r="T47" s="36" t="str">
        <f t="shared" si="60"/>
        <v>1</v>
      </c>
      <c r="U47" s="36" t="s">
        <v>2034</v>
      </c>
      <c r="V47" s="6" t="str">
        <f t="shared" si="61"/>
        <v>0</v>
      </c>
      <c r="W47" s="6">
        <v>15</v>
      </c>
      <c r="X47" s="6" t="b">
        <v>0</v>
      </c>
      <c r="Y47" s="6" t="s">
        <v>2034</v>
      </c>
      <c r="Z47" s="36" t="str">
        <f t="shared" si="62"/>
        <v>0</v>
      </c>
      <c r="AA47" s="6">
        <v>0</v>
      </c>
      <c r="AB47" s="6" t="s">
        <v>2034</v>
      </c>
      <c r="AC47" s="32" t="str">
        <f t="shared" si="63"/>
        <v>0</v>
      </c>
      <c r="AD47" s="5" t="s">
        <v>2305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358</v>
      </c>
      <c r="D48" s="10" t="s">
        <v>2157</v>
      </c>
      <c r="E48" s="6" t="s">
        <v>2389</v>
      </c>
      <c r="F48" s="36" t="str">
        <f t="shared" si="55"/>
        <v>8</v>
      </c>
      <c r="G48" s="36" t="s">
        <v>2385</v>
      </c>
      <c r="H48" s="6" t="str">
        <f t="shared" si="187"/>
        <v>1</v>
      </c>
      <c r="I48" s="6">
        <v>1</v>
      </c>
      <c r="J48" s="36" t="s">
        <v>2558</v>
      </c>
      <c r="K48" s="6" t="str">
        <f t="shared" si="188"/>
        <v>8</v>
      </c>
      <c r="L48" s="6">
        <v>0</v>
      </c>
      <c r="M48" s="6" t="s">
        <v>2078</v>
      </c>
      <c r="N48" s="36" t="str">
        <f t="shared" si="58"/>
        <v>2</v>
      </c>
      <c r="O48" s="36">
        <v>0</v>
      </c>
      <c r="P48" s="6" t="s">
        <v>2078</v>
      </c>
      <c r="Q48" s="36" t="str">
        <f t="shared" si="59"/>
        <v>2</v>
      </c>
      <c r="R48" s="6">
        <v>100</v>
      </c>
      <c r="S48" s="6" t="s">
        <v>2035</v>
      </c>
      <c r="T48" s="36" t="str">
        <f t="shared" si="60"/>
        <v>1</v>
      </c>
      <c r="U48" s="36" t="s">
        <v>2034</v>
      </c>
      <c r="V48" s="6" t="str">
        <f t="shared" si="61"/>
        <v>0</v>
      </c>
      <c r="W48" s="6">
        <v>15</v>
      </c>
      <c r="X48" s="6" t="b">
        <v>0</v>
      </c>
      <c r="Y48" s="6" t="s">
        <v>2034</v>
      </c>
      <c r="Z48" s="36" t="str">
        <f t="shared" si="62"/>
        <v>0</v>
      </c>
      <c r="AA48" s="6">
        <v>0</v>
      </c>
      <c r="AB48" s="6" t="s">
        <v>2034</v>
      </c>
      <c r="AC48" s="32" t="str">
        <f t="shared" si="63"/>
        <v>0</v>
      </c>
      <c r="AD48" s="5" t="s">
        <v>2305</v>
      </c>
      <c r="AE48" s="32" t="str">
        <f t="shared" si="64"/>
        <v>1</v>
      </c>
      <c r="AF48" s="5">
        <v>0</v>
      </c>
      <c r="AG48" s="5" t="b">
        <v>1</v>
      </c>
      <c r="AH48" s="6" t="s">
        <v>2389</v>
      </c>
      <c r="AI48" s="36" t="str">
        <f t="shared" si="100"/>
        <v>8</v>
      </c>
      <c r="AJ48" s="36" t="s">
        <v>2385</v>
      </c>
      <c r="AK48" s="6" t="str">
        <f t="shared" si="65"/>
        <v>1</v>
      </c>
      <c r="AL48" s="7">
        <v>1</v>
      </c>
      <c r="AM48" s="36" t="s">
        <v>2558</v>
      </c>
      <c r="AN48" s="6" t="str">
        <f t="shared" si="66"/>
        <v>8</v>
      </c>
      <c r="AO48" s="6">
        <v>0</v>
      </c>
      <c r="AP48" s="6" t="s">
        <v>2078</v>
      </c>
      <c r="AQ48" s="36" t="str">
        <f t="shared" si="67"/>
        <v>2</v>
      </c>
      <c r="AR48" s="36"/>
      <c r="AS48" s="6" t="s">
        <v>2078</v>
      </c>
      <c r="AT48" s="36" t="str">
        <f t="shared" si="68"/>
        <v>2</v>
      </c>
      <c r="AU48" s="6">
        <v>100</v>
      </c>
      <c r="AV48" s="6" t="s">
        <v>2035</v>
      </c>
      <c r="AW48" s="36" t="str">
        <f t="shared" si="69"/>
        <v>1</v>
      </c>
      <c r="AX48" s="36" t="s">
        <v>2034</v>
      </c>
      <c r="AY48" s="6" t="str">
        <f t="shared" si="70"/>
        <v>0</v>
      </c>
      <c r="AZ48" s="7">
        <v>10</v>
      </c>
      <c r="BA48" s="6" t="b">
        <v>0</v>
      </c>
      <c r="BB48" s="6" t="s">
        <v>2034</v>
      </c>
      <c r="BC48" s="36" t="str">
        <f t="shared" si="71"/>
        <v>0</v>
      </c>
      <c r="BD48" s="6">
        <v>0</v>
      </c>
      <c r="BE48" s="6" t="s">
        <v>2034</v>
      </c>
      <c r="BF48" s="32" t="str">
        <f t="shared" si="72"/>
        <v>0</v>
      </c>
      <c r="BG48" s="5" t="s">
        <v>2396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1127</v>
      </c>
      <c r="D49" s="10" t="s">
        <v>1862</v>
      </c>
      <c r="E49" s="6" t="s">
        <v>2389</v>
      </c>
      <c r="F49" s="36" t="str">
        <f t="shared" si="55"/>
        <v>8</v>
      </c>
      <c r="G49" s="36" t="s">
        <v>2385</v>
      </c>
      <c r="H49" s="6" t="str">
        <f t="shared" ref="H49" si="189">IF(G49="","",LEFT(G49,FIND(" ",SUBSTITUTE(G49,":"," "))-1))</f>
        <v>1</v>
      </c>
      <c r="I49" s="6">
        <v>1</v>
      </c>
      <c r="J49" s="36" t="s">
        <v>2558</v>
      </c>
      <c r="K49" s="6" t="str">
        <f t="shared" ref="K49" si="190">IF(J49="","",LEFT(J49,FIND(" ",SUBSTITUTE(J49,":"," "))-1))</f>
        <v>8</v>
      </c>
      <c r="L49" s="6">
        <v>0</v>
      </c>
      <c r="M49" s="6" t="s">
        <v>2078</v>
      </c>
      <c r="N49" s="36" t="str">
        <f t="shared" si="58"/>
        <v>2</v>
      </c>
      <c r="O49" s="36">
        <v>0</v>
      </c>
      <c r="P49" s="6" t="s">
        <v>2078</v>
      </c>
      <c r="Q49" s="36" t="str">
        <f t="shared" si="59"/>
        <v>2</v>
      </c>
      <c r="R49" s="6">
        <v>100</v>
      </c>
      <c r="S49" s="6" t="s">
        <v>2035</v>
      </c>
      <c r="T49" s="36" t="str">
        <f t="shared" si="60"/>
        <v>1</v>
      </c>
      <c r="U49" s="36" t="s">
        <v>2034</v>
      </c>
      <c r="V49" s="6" t="str">
        <f t="shared" si="61"/>
        <v>0</v>
      </c>
      <c r="W49" s="6">
        <v>25</v>
      </c>
      <c r="X49" s="6" t="b">
        <v>0</v>
      </c>
      <c r="Y49" s="6" t="s">
        <v>2034</v>
      </c>
      <c r="Z49" s="36" t="str">
        <f t="shared" si="62"/>
        <v>0</v>
      </c>
      <c r="AA49" s="6">
        <v>0</v>
      </c>
      <c r="AB49" s="6" t="s">
        <v>2034</v>
      </c>
      <c r="AC49" s="32" t="str">
        <f t="shared" si="63"/>
        <v>0</v>
      </c>
      <c r="AD49" s="5" t="s">
        <v>2305</v>
      </c>
      <c r="AE49" s="32" t="str">
        <f t="shared" si="64"/>
        <v>1</v>
      </c>
      <c r="AF49" s="5">
        <v>0</v>
      </c>
      <c r="AG49" s="5" t="b">
        <v>1</v>
      </c>
      <c r="AH49" s="6" t="s">
        <v>2389</v>
      </c>
      <c r="AI49" s="36" t="str">
        <f t="shared" si="100"/>
        <v>8</v>
      </c>
      <c r="AJ49" s="36" t="s">
        <v>2385</v>
      </c>
      <c r="AK49" s="6" t="str">
        <f t="shared" si="65"/>
        <v>1</v>
      </c>
      <c r="AL49" s="7">
        <v>1</v>
      </c>
      <c r="AM49" s="36" t="s">
        <v>2558</v>
      </c>
      <c r="AN49" s="6" t="str">
        <f t="shared" si="66"/>
        <v>8</v>
      </c>
      <c r="AO49" s="6">
        <v>0</v>
      </c>
      <c r="AP49" s="6" t="s">
        <v>2078</v>
      </c>
      <c r="AQ49" s="36" t="str">
        <f t="shared" si="67"/>
        <v>2</v>
      </c>
      <c r="AR49" s="36"/>
      <c r="AS49" s="6" t="s">
        <v>2078</v>
      </c>
      <c r="AT49" s="36" t="str">
        <f t="shared" si="68"/>
        <v>2</v>
      </c>
      <c r="AU49" s="6">
        <v>100</v>
      </c>
      <c r="AV49" s="6" t="s">
        <v>2035</v>
      </c>
      <c r="AW49" s="36" t="str">
        <f t="shared" si="69"/>
        <v>1</v>
      </c>
      <c r="AX49" s="36" t="s">
        <v>2034</v>
      </c>
      <c r="AY49" s="6" t="str">
        <f t="shared" si="70"/>
        <v>0</v>
      </c>
      <c r="AZ49" s="7">
        <v>20</v>
      </c>
      <c r="BA49" s="6" t="b">
        <v>0</v>
      </c>
      <c r="BB49" s="6" t="s">
        <v>2034</v>
      </c>
      <c r="BC49" s="36" t="str">
        <f t="shared" si="71"/>
        <v>0</v>
      </c>
      <c r="BD49" s="6">
        <v>0</v>
      </c>
      <c r="BE49" s="6" t="s">
        <v>2034</v>
      </c>
      <c r="BF49" s="32" t="str">
        <f t="shared" si="72"/>
        <v>0</v>
      </c>
      <c r="BG49" s="5" t="s">
        <v>2396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359</v>
      </c>
      <c r="D50" s="10" t="s">
        <v>2279</v>
      </c>
      <c r="E50" s="6" t="s">
        <v>2087</v>
      </c>
      <c r="F50" s="36" t="str">
        <f t="shared" si="55"/>
        <v>2</v>
      </c>
      <c r="G50" s="36" t="s">
        <v>2034</v>
      </c>
      <c r="H50" s="6" t="str">
        <f t="shared" si="56"/>
        <v>0</v>
      </c>
      <c r="I50" s="6">
        <v>0</v>
      </c>
      <c r="J50" s="36" t="s">
        <v>2126</v>
      </c>
      <c r="K50" s="6" t="str">
        <f t="shared" si="57"/>
        <v>16</v>
      </c>
      <c r="L50" s="6">
        <v>0</v>
      </c>
      <c r="M50" s="6" t="s">
        <v>2078</v>
      </c>
      <c r="N50" s="36" t="str">
        <f t="shared" si="58"/>
        <v>2</v>
      </c>
      <c r="O50" s="36">
        <v>0</v>
      </c>
      <c r="P50" s="6" t="s">
        <v>2080</v>
      </c>
      <c r="Q50" s="36" t="str">
        <f t="shared" si="59"/>
        <v>5</v>
      </c>
      <c r="R50" s="6">
        <v>100</v>
      </c>
      <c r="S50" s="6" t="s">
        <v>2035</v>
      </c>
      <c r="T50" s="36" t="str">
        <f t="shared" si="60"/>
        <v>1</v>
      </c>
      <c r="U50" s="36" t="s">
        <v>2093</v>
      </c>
      <c r="V50" s="6" t="str">
        <f t="shared" si="61"/>
        <v>2</v>
      </c>
      <c r="W50" s="6">
        <v>29</v>
      </c>
      <c r="X50" s="6" t="b">
        <v>0</v>
      </c>
      <c r="Y50" s="6" t="s">
        <v>2034</v>
      </c>
      <c r="Z50" s="36" t="str">
        <f t="shared" si="62"/>
        <v>0</v>
      </c>
      <c r="AA50" s="6">
        <v>0</v>
      </c>
      <c r="AB50" s="6" t="s">
        <v>2291</v>
      </c>
      <c r="AC50" s="32" t="str">
        <f t="shared" si="63"/>
        <v>49</v>
      </c>
      <c r="AD50" s="5" t="s">
        <v>2034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1128</v>
      </c>
      <c r="D51" s="10" t="s">
        <v>1866</v>
      </c>
      <c r="E51" s="6" t="s">
        <v>2087</v>
      </c>
      <c r="F51" s="36" t="str">
        <f t="shared" ref="F51" si="191">IF(E51="","",LEFT(E51,FIND(" ",SUBSTITUTE(E51,":"," "))-1))</f>
        <v>2</v>
      </c>
      <c r="G51" s="36" t="s">
        <v>2034</v>
      </c>
      <c r="H51" s="6" t="str">
        <f t="shared" ref="H51" si="192">IF(G51="","",LEFT(G51,FIND(" ",SUBSTITUTE(G51,":"," "))-1))</f>
        <v>0</v>
      </c>
      <c r="I51" s="6">
        <v>0</v>
      </c>
      <c r="J51" s="36" t="s">
        <v>2126</v>
      </c>
      <c r="K51" s="6" t="str">
        <f t="shared" ref="K51" si="193">IF(J51="","",LEFT(J51,FIND(" ",SUBSTITUTE(J51,":"," "))-1))</f>
        <v>16</v>
      </c>
      <c r="L51" s="6">
        <v>0</v>
      </c>
      <c r="M51" s="6" t="s">
        <v>2078</v>
      </c>
      <c r="N51" s="36" t="str">
        <f t="shared" ref="N51" si="194">IF(M51="","",LEFT(M51,FIND(" ",SUBSTITUTE(M51,":"," "))-1))</f>
        <v>2</v>
      </c>
      <c r="O51" s="36">
        <v>0</v>
      </c>
      <c r="P51" s="6" t="s">
        <v>2080</v>
      </c>
      <c r="Q51" s="36" t="str">
        <f t="shared" ref="Q51" si="195">IF(P51="","",LEFT(P51,FIND(" ",SUBSTITUTE(P51,":"," "))-1))</f>
        <v>5</v>
      </c>
      <c r="R51" s="6">
        <v>100</v>
      </c>
      <c r="S51" s="6" t="s">
        <v>2035</v>
      </c>
      <c r="T51" s="36" t="str">
        <f t="shared" ref="T51" si="196">IF(S51="","",LEFT(S51,FIND(" ",SUBSTITUTE(S51,":"," "))-1))</f>
        <v>1</v>
      </c>
      <c r="U51" s="36" t="s">
        <v>2093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2034</v>
      </c>
      <c r="Z51" s="36" t="str">
        <f t="shared" ref="Z51" si="198">IF(Y51="","",LEFT(Y51,FIND(" ",SUBSTITUTE(Y51,":"," "))-1))</f>
        <v>0</v>
      </c>
      <c r="AA51" s="6">
        <v>0</v>
      </c>
      <c r="AB51" s="6" t="s">
        <v>2291</v>
      </c>
      <c r="AC51" s="32" t="str">
        <f t="shared" ref="AC51" si="199">IF(AB51="","",LEFT(AB51,FIND(" ",SUBSTITUTE(AB51,":"," "))-1))</f>
        <v>49</v>
      </c>
      <c r="AD51" s="5" t="s">
        <v>2034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360</v>
      </c>
      <c r="D52" s="10" t="s">
        <v>2280</v>
      </c>
      <c r="E52" s="6" t="s">
        <v>2087</v>
      </c>
      <c r="F52" s="36" t="str">
        <f t="shared" si="55"/>
        <v>2</v>
      </c>
      <c r="G52" s="36" t="s">
        <v>2034</v>
      </c>
      <c r="H52" s="6" t="str">
        <f t="shared" si="56"/>
        <v>0</v>
      </c>
      <c r="I52" s="6">
        <v>0</v>
      </c>
      <c r="J52" s="36" t="s">
        <v>2122</v>
      </c>
      <c r="K52" s="6" t="str">
        <f t="shared" si="57"/>
        <v>7</v>
      </c>
      <c r="L52" s="6">
        <v>0</v>
      </c>
      <c r="M52" s="6" t="s">
        <v>2079</v>
      </c>
      <c r="N52" s="36" t="str">
        <f t="shared" si="58"/>
        <v>3</v>
      </c>
      <c r="O52" s="36">
        <v>0</v>
      </c>
      <c r="P52" s="6" t="s">
        <v>2080</v>
      </c>
      <c r="Q52" s="36" t="str">
        <f t="shared" si="59"/>
        <v>5</v>
      </c>
      <c r="R52" s="6">
        <v>100</v>
      </c>
      <c r="S52" s="6" t="s">
        <v>2036</v>
      </c>
      <c r="T52" s="36" t="str">
        <f t="shared" si="60"/>
        <v>2</v>
      </c>
      <c r="U52" s="36" t="s">
        <v>2093</v>
      </c>
      <c r="V52" s="6" t="str">
        <f t="shared" si="61"/>
        <v>2</v>
      </c>
      <c r="W52" s="6">
        <v>60</v>
      </c>
      <c r="X52" s="6" t="b">
        <v>0</v>
      </c>
      <c r="Y52" s="6" t="s">
        <v>2034</v>
      </c>
      <c r="Z52" s="36" t="str">
        <f t="shared" si="62"/>
        <v>0</v>
      </c>
      <c r="AA52" s="6">
        <v>0</v>
      </c>
      <c r="AB52" s="6" t="s">
        <v>2291</v>
      </c>
      <c r="AC52" s="32" t="str">
        <f t="shared" si="63"/>
        <v>49</v>
      </c>
      <c r="AD52" s="5" t="s">
        <v>2034</v>
      </c>
      <c r="AE52" s="32" t="str">
        <f t="shared" si="64"/>
        <v>0</v>
      </c>
      <c r="AF52" s="5">
        <v>0</v>
      </c>
      <c r="AG52" s="5" t="b">
        <v>1</v>
      </c>
      <c r="AH52" s="6" t="s">
        <v>2088</v>
      </c>
      <c r="AI52" s="36" t="str">
        <f t="shared" si="100"/>
        <v>3</v>
      </c>
      <c r="AJ52" s="36" t="s">
        <v>2034</v>
      </c>
      <c r="AK52" s="6" t="str">
        <f t="shared" si="65"/>
        <v>0</v>
      </c>
      <c r="AL52" s="6">
        <v>0</v>
      </c>
      <c r="AM52" s="36" t="s">
        <v>2122</v>
      </c>
      <c r="AN52" s="6" t="str">
        <f t="shared" si="66"/>
        <v>7</v>
      </c>
      <c r="AO52" s="6">
        <v>0</v>
      </c>
      <c r="AP52" s="6" t="s">
        <v>2079</v>
      </c>
      <c r="AQ52" s="36" t="str">
        <f t="shared" si="67"/>
        <v>3</v>
      </c>
      <c r="AR52" s="36"/>
      <c r="AS52" s="6" t="s">
        <v>2078</v>
      </c>
      <c r="AT52" s="36" t="str">
        <f t="shared" si="68"/>
        <v>2</v>
      </c>
      <c r="AU52" s="6">
        <v>100</v>
      </c>
      <c r="AV52" s="6" t="s">
        <v>2036</v>
      </c>
      <c r="AW52" s="36" t="str">
        <f t="shared" si="69"/>
        <v>2</v>
      </c>
      <c r="AX52" s="36" t="s">
        <v>2034</v>
      </c>
      <c r="AY52" s="6" t="str">
        <f t="shared" si="70"/>
        <v>0</v>
      </c>
      <c r="AZ52" s="6">
        <v>2</v>
      </c>
      <c r="BA52" s="6" t="b">
        <v>0</v>
      </c>
      <c r="BB52" s="6" t="s">
        <v>2034</v>
      </c>
      <c r="BC52" s="36" t="str">
        <f t="shared" si="71"/>
        <v>0</v>
      </c>
      <c r="BD52" s="6">
        <v>0</v>
      </c>
      <c r="BE52" s="6" t="s">
        <v>2034</v>
      </c>
      <c r="BF52" s="32" t="str">
        <f t="shared" si="72"/>
        <v>0</v>
      </c>
      <c r="BG52" s="5" t="s">
        <v>2300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1129</v>
      </c>
      <c r="D53" s="10" t="s">
        <v>1868</v>
      </c>
      <c r="E53" s="6" t="s">
        <v>2087</v>
      </c>
      <c r="F53" s="36" t="str">
        <f t="shared" ref="F53" si="201">IF(E53="","",LEFT(E53,FIND(" ",SUBSTITUTE(E53,":"," "))-1))</f>
        <v>2</v>
      </c>
      <c r="G53" s="36" t="s">
        <v>2034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2122</v>
      </c>
      <c r="K53" s="6" t="str">
        <f t="shared" ref="K53" si="203">IF(J53="","",LEFT(J53,FIND(" ",SUBSTITUTE(J53,":"," "))-1))</f>
        <v>7</v>
      </c>
      <c r="L53" s="6">
        <v>0</v>
      </c>
      <c r="M53" s="6" t="s">
        <v>2079</v>
      </c>
      <c r="N53" s="36" t="str">
        <f t="shared" ref="N53" si="204">IF(M53="","",LEFT(M53,FIND(" ",SUBSTITUTE(M53,":"," "))-1))</f>
        <v>3</v>
      </c>
      <c r="O53" s="36">
        <v>0</v>
      </c>
      <c r="P53" s="6" t="s">
        <v>2080</v>
      </c>
      <c r="Q53" s="36" t="str">
        <f t="shared" ref="Q53" si="205">IF(P53="","",LEFT(P53,FIND(" ",SUBSTITUTE(P53,":"," "))-1))</f>
        <v>5</v>
      </c>
      <c r="R53" s="6">
        <v>100</v>
      </c>
      <c r="S53" s="6" t="s">
        <v>2036</v>
      </c>
      <c r="T53" s="36" t="str">
        <f t="shared" ref="T53" si="206">IF(S53="","",LEFT(S53,FIND(" ",SUBSTITUTE(S53,":"," "))-1))</f>
        <v>2</v>
      </c>
      <c r="U53" s="36" t="s">
        <v>2093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2034</v>
      </c>
      <c r="Z53" s="36" t="str">
        <f t="shared" ref="Z53" si="208">IF(Y53="","",LEFT(Y53,FIND(" ",SUBSTITUTE(Y53,":"," "))-1))</f>
        <v>0</v>
      </c>
      <c r="AA53" s="6">
        <v>0</v>
      </c>
      <c r="AB53" s="6" t="s">
        <v>2291</v>
      </c>
      <c r="AC53" s="32" t="str">
        <f t="shared" ref="AC53" si="209">IF(AB53="","",LEFT(AB53,FIND(" ",SUBSTITUTE(AB53,":"," "))-1))</f>
        <v>49</v>
      </c>
      <c r="AD53" s="5" t="s">
        <v>2034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2088</v>
      </c>
      <c r="AI53" s="36" t="str">
        <f t="shared" ref="AI53" si="211">IF(AH53="","",LEFT(AH53,FIND(" ",SUBSTITUTE(AH53,":"," "))-1))</f>
        <v>3</v>
      </c>
      <c r="AJ53" s="36" t="s">
        <v>2034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2122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2079</v>
      </c>
      <c r="AQ53" s="36" t="str">
        <f t="shared" ref="AQ53" si="214">IF(AP53="","",LEFT(AP53,FIND(" ",SUBSTITUTE(AP53,":"," "))-1))</f>
        <v>3</v>
      </c>
      <c r="AR53" s="36"/>
      <c r="AS53" s="6" t="s">
        <v>2078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2036</v>
      </c>
      <c r="AW53" s="36" t="str">
        <f t="shared" ref="AW53" si="216">IF(AV53="","",LEFT(AV53,FIND(" ",SUBSTITUTE(AV53,":"," "))-1))</f>
        <v>2</v>
      </c>
      <c r="AX53" s="36" t="s">
        <v>2034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2034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2034</v>
      </c>
      <c r="BF53" s="32" t="str">
        <f t="shared" ref="BF53" si="219">IF(BE53="","",LEFT(BE53,FIND(" ",SUBSTITUTE(BE53,":"," "))-1))</f>
        <v>0</v>
      </c>
      <c r="BG53" s="5" t="s">
        <v>2300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361</v>
      </c>
      <c r="D54" s="10" t="s">
        <v>2281</v>
      </c>
      <c r="E54" s="6" t="s">
        <v>2088</v>
      </c>
      <c r="F54" s="36" t="str">
        <f t="shared" si="55"/>
        <v>3</v>
      </c>
      <c r="G54" s="36" t="s">
        <v>2419</v>
      </c>
      <c r="H54" s="6" t="str">
        <f t="shared" si="202"/>
        <v>5</v>
      </c>
      <c r="I54" s="6">
        <v>1</v>
      </c>
      <c r="J54" s="36" t="s">
        <v>2391</v>
      </c>
      <c r="K54" s="6" t="str">
        <f t="shared" si="57"/>
        <v>31</v>
      </c>
      <c r="L54" s="6">
        <v>0</v>
      </c>
      <c r="M54" s="6" t="s">
        <v>2078</v>
      </c>
      <c r="N54" s="36" t="str">
        <f t="shared" si="58"/>
        <v>2</v>
      </c>
      <c r="O54" s="36">
        <v>0</v>
      </c>
      <c r="P54" s="6" t="s">
        <v>2078</v>
      </c>
      <c r="Q54" s="36" t="str">
        <f t="shared" si="59"/>
        <v>2</v>
      </c>
      <c r="R54" s="6">
        <v>100</v>
      </c>
      <c r="S54" s="6" t="s">
        <v>2035</v>
      </c>
      <c r="T54" s="36" t="str">
        <f t="shared" si="60"/>
        <v>1</v>
      </c>
      <c r="U54" s="36" t="s">
        <v>2034</v>
      </c>
      <c r="V54" s="6" t="str">
        <f t="shared" si="61"/>
        <v>0</v>
      </c>
      <c r="W54" s="6">
        <v>10</v>
      </c>
      <c r="X54" s="6" t="b">
        <v>0</v>
      </c>
      <c r="Y54" s="6" t="s">
        <v>2034</v>
      </c>
      <c r="Z54" s="36" t="str">
        <f t="shared" si="62"/>
        <v>0</v>
      </c>
      <c r="AA54" s="6">
        <v>0</v>
      </c>
      <c r="AB54" s="6" t="s">
        <v>2034</v>
      </c>
      <c r="AC54" s="32" t="str">
        <f t="shared" si="63"/>
        <v>0</v>
      </c>
      <c r="AD54" s="5" t="s">
        <v>2301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1130</v>
      </c>
      <c r="D55" s="10" t="s">
        <v>1871</v>
      </c>
      <c r="E55" s="6" t="s">
        <v>2088</v>
      </c>
      <c r="F55" s="36" t="str">
        <f t="shared" ref="F55:F56" si="221">IF(E55="","",LEFT(E55,FIND(" ",SUBSTITUTE(E55,":"," "))-1))</f>
        <v>3</v>
      </c>
      <c r="G55" s="36" t="s">
        <v>2419</v>
      </c>
      <c r="H55" s="6" t="str">
        <f t="shared" si="202"/>
        <v>5</v>
      </c>
      <c r="I55" s="6">
        <v>1</v>
      </c>
      <c r="J55" s="36" t="s">
        <v>2391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2078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2078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2035</v>
      </c>
      <c r="T55" s="36" t="str">
        <f t="shared" ref="T55:T56" si="225">IF(S55="","",LEFT(S55,FIND(" ",SUBSTITUTE(S55,":"," "))-1))</f>
        <v>1</v>
      </c>
      <c r="U55" s="36" t="s">
        <v>2034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2034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2034</v>
      </c>
      <c r="AC55" s="32" t="str">
        <f t="shared" ref="AC55:AC56" si="228">IF(AB55="","",LEFT(AB55,FIND(" ",SUBSTITUTE(AB55,":"," "))-1))</f>
        <v>0</v>
      </c>
      <c r="AD55" s="5" t="s">
        <v>2301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362</v>
      </c>
      <c r="D56" s="10" t="s">
        <v>2150</v>
      </c>
      <c r="E56" s="6" t="s">
        <v>2389</v>
      </c>
      <c r="F56" s="36" t="str">
        <f t="shared" si="221"/>
        <v>8</v>
      </c>
      <c r="G56" s="36" t="s">
        <v>2385</v>
      </c>
      <c r="H56" s="6" t="str">
        <f t="shared" ref="H56" si="230">IF(G56="","",LEFT(G56,FIND(" ",SUBSTITUTE(G56,":"," "))-1))</f>
        <v>1</v>
      </c>
      <c r="I56" s="6">
        <v>1</v>
      </c>
      <c r="J56" s="36" t="s">
        <v>2558</v>
      </c>
      <c r="K56" s="6" t="str">
        <f t="shared" si="222"/>
        <v>8</v>
      </c>
      <c r="L56" s="6">
        <v>0</v>
      </c>
      <c r="M56" s="6" t="s">
        <v>2078</v>
      </c>
      <c r="N56" s="36" t="str">
        <f t="shared" si="223"/>
        <v>2</v>
      </c>
      <c r="O56" s="36">
        <v>0</v>
      </c>
      <c r="P56" s="6" t="s">
        <v>2078</v>
      </c>
      <c r="Q56" s="36" t="str">
        <f t="shared" si="224"/>
        <v>2</v>
      </c>
      <c r="R56" s="6">
        <v>100</v>
      </c>
      <c r="S56" s="6" t="s">
        <v>2035</v>
      </c>
      <c r="T56" s="36" t="str">
        <f t="shared" si="225"/>
        <v>1</v>
      </c>
      <c r="U56" s="36" t="s">
        <v>2034</v>
      </c>
      <c r="V56" s="6" t="str">
        <f t="shared" si="226"/>
        <v>0</v>
      </c>
      <c r="W56" s="6">
        <v>10</v>
      </c>
      <c r="X56" s="6" t="b">
        <v>0</v>
      </c>
      <c r="Y56" s="6" t="s">
        <v>2034</v>
      </c>
      <c r="Z56" s="36" t="str">
        <f t="shared" si="227"/>
        <v>0</v>
      </c>
      <c r="AA56" s="6">
        <v>0</v>
      </c>
      <c r="AB56" s="6" t="s">
        <v>2034</v>
      </c>
      <c r="AC56" s="32" t="str">
        <f t="shared" si="228"/>
        <v>0</v>
      </c>
      <c r="AD56" s="5" t="s">
        <v>2305</v>
      </c>
      <c r="AE56" s="32" t="str">
        <f t="shared" si="229"/>
        <v>1</v>
      </c>
      <c r="AF56" s="5">
        <v>0</v>
      </c>
      <c r="AG56" s="5" t="b">
        <v>1</v>
      </c>
      <c r="AH56" s="6" t="s">
        <v>2389</v>
      </c>
      <c r="AI56" s="36" t="str">
        <f t="shared" ref="AI56" si="231">IF(AH56="","",LEFT(AH56,FIND(" ",SUBSTITUTE(AH56,":"," "))-1))</f>
        <v>8</v>
      </c>
      <c r="AJ56" s="36" t="s">
        <v>2385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2558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2078</v>
      </c>
      <c r="AQ56" s="36" t="str">
        <f t="shared" ref="AQ56" si="234">IF(AP56="","",LEFT(AP56,FIND(" ",SUBSTITUTE(AP56,":"," "))-1))</f>
        <v>2</v>
      </c>
      <c r="AR56" s="36"/>
      <c r="AS56" s="6" t="s">
        <v>2078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2035</v>
      </c>
      <c r="AW56" s="36" t="str">
        <f t="shared" ref="AW56" si="236">IF(AV56="","",LEFT(AV56,FIND(" ",SUBSTITUTE(AV56,":"," "))-1))</f>
        <v>1</v>
      </c>
      <c r="AX56" s="36" t="s">
        <v>2034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2034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2034</v>
      </c>
      <c r="BF56" s="32" t="str">
        <f t="shared" ref="BF56" si="239">IF(BE56="","",LEFT(BE56,FIND(" ",SUBSTITUTE(BE56,":"," "))-1))</f>
        <v>0</v>
      </c>
      <c r="BG56" s="5" t="s">
        <v>2300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2389</v>
      </c>
      <c r="BL56" s="36" t="str">
        <f t="shared" si="101"/>
        <v>8</v>
      </c>
      <c r="BM56" s="36" t="s">
        <v>2385</v>
      </c>
      <c r="BN56" s="6" t="str">
        <f t="shared" si="74"/>
        <v>1</v>
      </c>
      <c r="BO56" s="6">
        <v>1</v>
      </c>
      <c r="BP56" s="36" t="s">
        <v>2558</v>
      </c>
      <c r="BQ56" s="6" t="str">
        <f t="shared" si="75"/>
        <v>8</v>
      </c>
      <c r="BR56" s="6">
        <v>0</v>
      </c>
      <c r="BS56" s="6" t="s">
        <v>2078</v>
      </c>
      <c r="BT56" s="36" t="str">
        <f t="shared" si="0"/>
        <v>2</v>
      </c>
      <c r="BU56" s="36"/>
      <c r="BV56" s="6" t="s">
        <v>2078</v>
      </c>
      <c r="BW56" s="36" t="str">
        <f t="shared" si="1"/>
        <v>2</v>
      </c>
      <c r="BX56" s="6">
        <v>100</v>
      </c>
      <c r="BY56" s="6" t="s">
        <v>2035</v>
      </c>
      <c r="BZ56" s="36" t="str">
        <f t="shared" si="2"/>
        <v>1</v>
      </c>
      <c r="CA56" s="36" t="s">
        <v>2034</v>
      </c>
      <c r="CB56" s="6" t="str">
        <f t="shared" si="3"/>
        <v>0</v>
      </c>
      <c r="CC56" s="7">
        <v>5</v>
      </c>
      <c r="CD56" s="6" t="b">
        <v>0</v>
      </c>
      <c r="CE56" s="6" t="s">
        <v>2034</v>
      </c>
      <c r="CF56" s="36" t="str">
        <f t="shared" si="4"/>
        <v>0</v>
      </c>
      <c r="CG56" s="6">
        <v>0</v>
      </c>
      <c r="CH56" s="6" t="s">
        <v>2034</v>
      </c>
      <c r="CI56" s="32" t="str">
        <f t="shared" si="5"/>
        <v>0</v>
      </c>
      <c r="CJ56" s="5" t="s">
        <v>2396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1131</v>
      </c>
      <c r="D57" s="10" t="s">
        <v>2151</v>
      </c>
      <c r="E57" s="6" t="s">
        <v>2389</v>
      </c>
      <c r="F57" s="36" t="str">
        <f t="shared" ref="F57" si="241">IF(E57="","",LEFT(E57,FIND(" ",SUBSTITUTE(E57,":"," "))-1))</f>
        <v>8</v>
      </c>
      <c r="G57" s="36" t="s">
        <v>2385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2558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2078</v>
      </c>
      <c r="N57" s="36" t="str">
        <f t="shared" ref="N57" si="244">IF(M57="","",LEFT(M57,FIND(" ",SUBSTITUTE(M57,":"," "))-1))</f>
        <v>2</v>
      </c>
      <c r="O57" s="36">
        <v>0</v>
      </c>
      <c r="P57" s="6" t="s">
        <v>2078</v>
      </c>
      <c r="Q57" s="36" t="str">
        <f t="shared" ref="Q57" si="245">IF(P57="","",LEFT(P57,FIND(" ",SUBSTITUTE(P57,":"," "))-1))</f>
        <v>2</v>
      </c>
      <c r="R57" s="6">
        <v>100</v>
      </c>
      <c r="S57" s="6" t="s">
        <v>2035</v>
      </c>
      <c r="T57" s="36" t="str">
        <f t="shared" ref="T57" si="246">IF(S57="","",LEFT(S57,FIND(" ",SUBSTITUTE(S57,":"," "))-1))</f>
        <v>1</v>
      </c>
      <c r="U57" s="36" t="s">
        <v>2034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2034</v>
      </c>
      <c r="Z57" s="36" t="str">
        <f t="shared" ref="Z57" si="248">IF(Y57="","",LEFT(Y57,FIND(" ",SUBSTITUTE(Y57,":"," "))-1))</f>
        <v>0</v>
      </c>
      <c r="AA57" s="6">
        <v>0</v>
      </c>
      <c r="AB57" s="6" t="s">
        <v>2034</v>
      </c>
      <c r="AC57" s="32" t="str">
        <f t="shared" ref="AC57" si="249">IF(AB57="","",LEFT(AB57,FIND(" ",SUBSTITUTE(AB57,":"," "))-1))</f>
        <v>0</v>
      </c>
      <c r="AD57" s="5" t="s">
        <v>2305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2389</v>
      </c>
      <c r="AI57" s="36" t="str">
        <f t="shared" ref="AI57" si="251">IF(AH57="","",LEFT(AH57,FIND(" ",SUBSTITUTE(AH57,":"," "))-1))</f>
        <v>8</v>
      </c>
      <c r="AJ57" s="36" t="s">
        <v>2385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2558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2078</v>
      </c>
      <c r="AQ57" s="36" t="str">
        <f t="shared" ref="AQ57" si="254">IF(AP57="","",LEFT(AP57,FIND(" ",SUBSTITUTE(AP57,":"," "))-1))</f>
        <v>2</v>
      </c>
      <c r="AR57" s="36"/>
      <c r="AS57" s="6" t="s">
        <v>2078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2035</v>
      </c>
      <c r="AW57" s="36" t="str">
        <f t="shared" ref="AW57" si="256">IF(AV57="","",LEFT(AV57,FIND(" ",SUBSTITUTE(AV57,":"," "))-1))</f>
        <v>1</v>
      </c>
      <c r="AX57" s="36" t="s">
        <v>2034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2034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2034</v>
      </c>
      <c r="BF57" s="32" t="str">
        <f t="shared" ref="BF57" si="259">IF(BE57="","",LEFT(BE57,FIND(" ",SUBSTITUTE(BE57,":"," "))-1))</f>
        <v>0</v>
      </c>
      <c r="BG57" s="5" t="s">
        <v>2300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2389</v>
      </c>
      <c r="BL57" s="36" t="str">
        <f t="shared" ref="BL57" si="261">IF(BK57="","",LEFT(BK57,FIND(" ",SUBSTITUTE(BK57,":"," "))-1))</f>
        <v>8</v>
      </c>
      <c r="BM57" s="36" t="s">
        <v>2385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2558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2078</v>
      </c>
      <c r="BT57" s="36" t="str">
        <f t="shared" ref="BT57" si="264">IF(BS57="","",LEFT(BS57,FIND(" ",SUBSTITUTE(BS57,":"," "))-1))</f>
        <v>2</v>
      </c>
      <c r="BU57" s="36"/>
      <c r="BV57" s="6" t="s">
        <v>2078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2035</v>
      </c>
      <c r="BZ57" s="36" t="str">
        <f t="shared" ref="BZ57" si="266">IF(BY57="","",LEFT(BY57,FIND(" ",SUBSTITUTE(BY57,":"," "))-1))</f>
        <v>1</v>
      </c>
      <c r="CA57" s="36" t="s">
        <v>2034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2034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2034</v>
      </c>
      <c r="CI57" s="32" t="str">
        <f t="shared" ref="CI57" si="269">IF(CH57="","",LEFT(CH57,FIND(" ",SUBSTITUTE(CH57,":"," "))-1))</f>
        <v>0</v>
      </c>
      <c r="CJ57" s="5" t="s">
        <v>2396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2088</v>
      </c>
      <c r="CO57" s="36" t="str">
        <f t="shared" si="102"/>
        <v>3</v>
      </c>
      <c r="CP57" s="36" t="s">
        <v>2034</v>
      </c>
      <c r="CQ57" s="6" t="str">
        <f t="shared" si="76"/>
        <v>0</v>
      </c>
      <c r="CR57" s="6">
        <v>0</v>
      </c>
      <c r="CS57" s="36" t="s">
        <v>2128</v>
      </c>
      <c r="CT57" s="6" t="str">
        <f t="shared" si="77"/>
        <v>18</v>
      </c>
      <c r="CU57" s="6">
        <v>0</v>
      </c>
      <c r="CV57" s="6" t="s">
        <v>2078</v>
      </c>
      <c r="CW57" s="36" t="str">
        <f t="shared" si="7"/>
        <v>2</v>
      </c>
      <c r="CX57" s="36"/>
      <c r="CY57" s="6" t="s">
        <v>2078</v>
      </c>
      <c r="CZ57" s="36" t="str">
        <f t="shared" si="78"/>
        <v>2</v>
      </c>
      <c r="DA57" s="6">
        <v>100</v>
      </c>
      <c r="DB57" s="6" t="s">
        <v>2035</v>
      </c>
      <c r="DC57" s="36" t="str">
        <f t="shared" si="8"/>
        <v>1</v>
      </c>
      <c r="DD57" s="36" t="s">
        <v>2034</v>
      </c>
      <c r="DE57" s="6" t="str">
        <f t="shared" si="9"/>
        <v>0</v>
      </c>
      <c r="DF57" s="7">
        <v>15</v>
      </c>
      <c r="DG57" s="6" t="b">
        <v>0</v>
      </c>
      <c r="DH57" s="6" t="s">
        <v>2034</v>
      </c>
      <c r="DI57" s="36" t="str">
        <f t="shared" si="10"/>
        <v>0</v>
      </c>
      <c r="DJ57" s="6">
        <v>0</v>
      </c>
      <c r="DK57" s="6" t="s">
        <v>2034</v>
      </c>
      <c r="DL57" s="32" t="str">
        <f t="shared" si="11"/>
        <v>0</v>
      </c>
      <c r="DM57" s="5" t="s">
        <v>2305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1171</v>
      </c>
      <c r="D58" s="10" t="s">
        <v>2152</v>
      </c>
      <c r="E58" s="6" t="s">
        <v>2389</v>
      </c>
      <c r="F58" s="36" t="str">
        <f t="shared" ref="F58:F59" si="271">IF(E58="","",LEFT(E58,FIND(" ",SUBSTITUTE(E58,":"," "))-1))</f>
        <v>8</v>
      </c>
      <c r="G58" s="36" t="s">
        <v>2385</v>
      </c>
      <c r="H58" s="6" t="str">
        <f t="shared" si="242"/>
        <v>1</v>
      </c>
      <c r="I58" s="6">
        <v>1</v>
      </c>
      <c r="J58" s="36" t="s">
        <v>2558</v>
      </c>
      <c r="K58" s="6" t="str">
        <f t="shared" si="243"/>
        <v>8</v>
      </c>
      <c r="L58" s="6">
        <v>0</v>
      </c>
      <c r="M58" s="6" t="s">
        <v>2078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2078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2035</v>
      </c>
      <c r="T58" s="36" t="str">
        <f t="shared" ref="T58:T59" si="274">IF(S58="","",LEFT(S58,FIND(" ",SUBSTITUTE(S58,":"," "))-1))</f>
        <v>1</v>
      </c>
      <c r="U58" s="36" t="s">
        <v>2034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2034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2034</v>
      </c>
      <c r="AC58" s="32" t="str">
        <f t="shared" ref="AC58:AC59" si="277">IF(AB58="","",LEFT(AB58,FIND(" ",SUBSTITUTE(AB58,":"," "))-1))</f>
        <v>0</v>
      </c>
      <c r="AD58" s="5" t="s">
        <v>2305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2389</v>
      </c>
      <c r="AI58" s="36" t="str">
        <f t="shared" ref="AI58:AI59" si="279">IF(AH58="","",LEFT(AH58,FIND(" ",SUBSTITUTE(AH58,":"," "))-1))</f>
        <v>8</v>
      </c>
      <c r="AJ58" s="36" t="s">
        <v>2385</v>
      </c>
      <c r="AK58" s="6" t="str">
        <f t="shared" si="252"/>
        <v>1</v>
      </c>
      <c r="AL58" s="7">
        <v>1</v>
      </c>
      <c r="AM58" s="36" t="s">
        <v>2558</v>
      </c>
      <c r="AN58" s="6" t="str">
        <f t="shared" si="253"/>
        <v>8</v>
      </c>
      <c r="AO58" s="6">
        <v>0</v>
      </c>
      <c r="AP58" s="6" t="s">
        <v>2078</v>
      </c>
      <c r="AQ58" s="36" t="str">
        <f t="shared" ref="AQ58:AQ59" si="280">IF(AP58="","",LEFT(AP58,FIND(" ",SUBSTITUTE(AP58,":"," "))-1))</f>
        <v>2</v>
      </c>
      <c r="AR58" s="36"/>
      <c r="AS58" s="6" t="s">
        <v>2078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2035</v>
      </c>
      <c r="AW58" s="36" t="str">
        <f t="shared" ref="AW58:AW59" si="282">IF(AV58="","",LEFT(AV58,FIND(" ",SUBSTITUTE(AV58,":"," "))-1))</f>
        <v>1</v>
      </c>
      <c r="AX58" s="36" t="s">
        <v>2034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2034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2034</v>
      </c>
      <c r="BF58" s="32" t="str">
        <f t="shared" ref="BF58:BF59" si="285">IF(BE58="","",LEFT(BE58,FIND(" ",SUBSTITUTE(BE58,":"," "))-1))</f>
        <v>0</v>
      </c>
      <c r="BG58" s="5" t="s">
        <v>2300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2389</v>
      </c>
      <c r="BL58" s="36" t="str">
        <f t="shared" ref="BL58" si="287">IF(BK58="","",LEFT(BK58,FIND(" ",SUBSTITUTE(BK58,":"," "))-1))</f>
        <v>8</v>
      </c>
      <c r="BM58" s="36" t="s">
        <v>2385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2558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2078</v>
      </c>
      <c r="BT58" s="36" t="str">
        <f t="shared" ref="BT58" si="290">IF(BS58="","",LEFT(BS58,FIND(" ",SUBSTITUTE(BS58,":"," "))-1))</f>
        <v>2</v>
      </c>
      <c r="BU58" s="36"/>
      <c r="BV58" s="6" t="s">
        <v>2078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2035</v>
      </c>
      <c r="BZ58" s="36" t="str">
        <f t="shared" ref="BZ58" si="292">IF(BY58="","",LEFT(BY58,FIND(" ",SUBSTITUTE(BY58,":"," "))-1))</f>
        <v>1</v>
      </c>
      <c r="CA58" s="36" t="s">
        <v>2034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2034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2034</v>
      </c>
      <c r="CI58" s="32" t="str">
        <f t="shared" ref="CI58" si="295">IF(CH58="","",LEFT(CH58,FIND(" ",SUBSTITUTE(CH58,":"," "))-1))</f>
        <v>0</v>
      </c>
      <c r="CJ58" s="5" t="s">
        <v>2396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2088</v>
      </c>
      <c r="CO58" s="36" t="str">
        <f t="shared" ref="CO58" si="297">IF(CN58="","",LEFT(CN58,FIND(" ",SUBSTITUTE(CN58,":"," "))-1))</f>
        <v>3</v>
      </c>
      <c r="CP58" s="36" t="s">
        <v>2034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2128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2078</v>
      </c>
      <c r="CW58" s="36" t="str">
        <f t="shared" ref="CW58" si="300">IF(CV58="","",LEFT(CV58,FIND(" ",SUBSTITUTE(CV58,":"," "))-1))</f>
        <v>2</v>
      </c>
      <c r="CX58" s="36"/>
      <c r="CY58" s="6" t="s">
        <v>2078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2035</v>
      </c>
      <c r="DC58" s="36" t="str">
        <f t="shared" ref="DC58" si="302">IF(DB58="","",LEFT(DB58,FIND(" ",SUBSTITUTE(DB58,":"," "))-1))</f>
        <v>1</v>
      </c>
      <c r="DD58" s="36" t="s">
        <v>2034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2034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2034</v>
      </c>
      <c r="DL58" s="32" t="str">
        <f t="shared" ref="DL58" si="305">IF(DK58="","",LEFT(DK58,FIND(" ",SUBSTITUTE(DK58,":"," "))-1))</f>
        <v>0</v>
      </c>
      <c r="DM58" s="5" t="s">
        <v>2305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363</v>
      </c>
      <c r="D59" s="10" t="s">
        <v>2153</v>
      </c>
      <c r="E59" s="6" t="s">
        <v>2389</v>
      </c>
      <c r="F59" s="36" t="str">
        <f t="shared" si="271"/>
        <v>8</v>
      </c>
      <c r="G59" s="36" t="s">
        <v>2385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2558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2078</v>
      </c>
      <c r="N59" s="36" t="str">
        <f t="shared" si="272"/>
        <v>2</v>
      </c>
      <c r="O59" s="36">
        <v>0</v>
      </c>
      <c r="P59" s="6" t="s">
        <v>2078</v>
      </c>
      <c r="Q59" s="36" t="str">
        <f t="shared" si="273"/>
        <v>2</v>
      </c>
      <c r="R59" s="6">
        <v>100</v>
      </c>
      <c r="S59" s="6" t="s">
        <v>2035</v>
      </c>
      <c r="T59" s="36" t="str">
        <f t="shared" si="274"/>
        <v>1</v>
      </c>
      <c r="U59" s="36" t="s">
        <v>2034</v>
      </c>
      <c r="V59" s="6" t="str">
        <f t="shared" si="275"/>
        <v>0</v>
      </c>
      <c r="W59" s="6">
        <v>15</v>
      </c>
      <c r="X59" s="6" t="b">
        <v>0</v>
      </c>
      <c r="Y59" s="6" t="s">
        <v>2034</v>
      </c>
      <c r="Z59" s="36" t="str">
        <f t="shared" si="276"/>
        <v>0</v>
      </c>
      <c r="AA59" s="6">
        <v>0</v>
      </c>
      <c r="AB59" s="6" t="s">
        <v>2034</v>
      </c>
      <c r="AC59" s="32" t="str">
        <f t="shared" si="277"/>
        <v>0</v>
      </c>
      <c r="AD59" s="5" t="s">
        <v>2360</v>
      </c>
      <c r="AE59" s="32" t="str">
        <f t="shared" si="278"/>
        <v>6</v>
      </c>
      <c r="AF59" s="5">
        <v>0</v>
      </c>
      <c r="AG59" s="5" t="b">
        <v>1</v>
      </c>
      <c r="AH59" s="6" t="s">
        <v>2389</v>
      </c>
      <c r="AI59" s="36" t="str">
        <f t="shared" si="279"/>
        <v>8</v>
      </c>
      <c r="AJ59" s="36" t="s">
        <v>2385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2558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2078</v>
      </c>
      <c r="AQ59" s="36" t="str">
        <f t="shared" si="280"/>
        <v>2</v>
      </c>
      <c r="AR59" s="36"/>
      <c r="AS59" s="6" t="s">
        <v>2078</v>
      </c>
      <c r="AT59" s="36" t="str">
        <f t="shared" si="281"/>
        <v>2</v>
      </c>
      <c r="AU59" s="6">
        <v>100</v>
      </c>
      <c r="AV59" s="6" t="s">
        <v>2035</v>
      </c>
      <c r="AW59" s="36" t="str">
        <f t="shared" si="282"/>
        <v>1</v>
      </c>
      <c r="AX59" s="36" t="s">
        <v>2034</v>
      </c>
      <c r="AY59" s="6" t="str">
        <f t="shared" si="283"/>
        <v>0</v>
      </c>
      <c r="AZ59" s="7">
        <v>10</v>
      </c>
      <c r="BA59" s="6" t="b">
        <v>0</v>
      </c>
      <c r="BB59" s="6" t="s">
        <v>2034</v>
      </c>
      <c r="BC59" s="36" t="str">
        <f t="shared" si="284"/>
        <v>0</v>
      </c>
      <c r="BD59" s="6">
        <v>0</v>
      </c>
      <c r="BE59" s="6" t="s">
        <v>2034</v>
      </c>
      <c r="BF59" s="32" t="str">
        <f t="shared" si="285"/>
        <v>0</v>
      </c>
      <c r="BG59" s="5" t="s">
        <v>2305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1132</v>
      </c>
      <c r="D60" s="10" t="s">
        <v>1875</v>
      </c>
      <c r="E60" s="6" t="s">
        <v>2389</v>
      </c>
      <c r="F60" s="36" t="str">
        <f t="shared" ref="F60:F64" si="311">IF(E60="","",LEFT(E60,FIND(" ",SUBSTITUTE(E60,":"," "))-1))</f>
        <v>8</v>
      </c>
      <c r="G60" s="36" t="s">
        <v>2385</v>
      </c>
      <c r="H60" s="6" t="str">
        <f t="shared" si="307"/>
        <v>1</v>
      </c>
      <c r="I60" s="6">
        <v>1</v>
      </c>
      <c r="J60" s="36" t="s">
        <v>2558</v>
      </c>
      <c r="K60" s="6" t="str">
        <f t="shared" si="308"/>
        <v>8</v>
      </c>
      <c r="L60" s="6">
        <v>0</v>
      </c>
      <c r="M60" s="6" t="s">
        <v>2078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2078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2035</v>
      </c>
      <c r="T60" s="36" t="str">
        <f t="shared" ref="T60:T64" si="314">IF(S60="","",LEFT(S60,FIND(" ",SUBSTITUTE(S60,":"," "))-1))</f>
        <v>1</v>
      </c>
      <c r="U60" s="36" t="s">
        <v>2034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2034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2034</v>
      </c>
      <c r="AC60" s="32" t="str">
        <f t="shared" ref="AC60:AC64" si="317">IF(AB60="","",LEFT(AB60,FIND(" ",SUBSTITUTE(AB60,":"," "))-1))</f>
        <v>0</v>
      </c>
      <c r="AD60" s="5" t="s">
        <v>2360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2389</v>
      </c>
      <c r="AI60" s="36" t="str">
        <f t="shared" ref="AI60:AI64" si="319">IF(AH60="","",LEFT(AH60,FIND(" ",SUBSTITUTE(AH60,":"," "))-1))</f>
        <v>8</v>
      </c>
      <c r="AJ60" s="36" t="s">
        <v>2385</v>
      </c>
      <c r="AK60" s="6" t="str">
        <f t="shared" si="309"/>
        <v>1</v>
      </c>
      <c r="AL60" s="7">
        <v>1</v>
      </c>
      <c r="AM60" s="36" t="s">
        <v>2558</v>
      </c>
      <c r="AN60" s="6" t="str">
        <f t="shared" si="310"/>
        <v>8</v>
      </c>
      <c r="AO60" s="6">
        <v>0</v>
      </c>
      <c r="AP60" s="6" t="s">
        <v>2078</v>
      </c>
      <c r="AQ60" s="36" t="str">
        <f t="shared" ref="AQ60:AQ64" si="320">IF(AP60="","",LEFT(AP60,FIND(" ",SUBSTITUTE(AP60,":"," "))-1))</f>
        <v>2</v>
      </c>
      <c r="AR60" s="36"/>
      <c r="AS60" s="6" t="s">
        <v>2078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2035</v>
      </c>
      <c r="AW60" s="36" t="str">
        <f t="shared" ref="AW60:AW64" si="322">IF(AV60="","",LEFT(AV60,FIND(" ",SUBSTITUTE(AV60,":"," "))-1))</f>
        <v>1</v>
      </c>
      <c r="AX60" s="36" t="s">
        <v>2034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2034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2034</v>
      </c>
      <c r="BF60" s="32" t="str">
        <f t="shared" ref="BF60:BF64" si="325">IF(BE60="","",LEFT(BE60,FIND(" ",SUBSTITUTE(BE60,":"," "))-1))</f>
        <v>0</v>
      </c>
      <c r="BG60" s="5" t="s">
        <v>2305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1172</v>
      </c>
      <c r="D61" s="10" t="s">
        <v>2144</v>
      </c>
      <c r="E61" s="6" t="s">
        <v>2389</v>
      </c>
      <c r="F61" s="36" t="str">
        <f t="shared" si="311"/>
        <v>8</v>
      </c>
      <c r="G61" s="36" t="s">
        <v>2385</v>
      </c>
      <c r="H61" s="6" t="str">
        <f t="shared" si="307"/>
        <v>1</v>
      </c>
      <c r="I61" s="6">
        <v>1</v>
      </c>
      <c r="J61" s="36" t="s">
        <v>2558</v>
      </c>
      <c r="K61" s="6" t="str">
        <f t="shared" si="308"/>
        <v>8</v>
      </c>
      <c r="L61" s="6">
        <v>0</v>
      </c>
      <c r="M61" s="6" t="s">
        <v>2078</v>
      </c>
      <c r="N61" s="36" t="str">
        <f t="shared" si="312"/>
        <v>2</v>
      </c>
      <c r="O61" s="36">
        <v>0</v>
      </c>
      <c r="P61" s="6" t="s">
        <v>2078</v>
      </c>
      <c r="Q61" s="36" t="str">
        <f t="shared" si="313"/>
        <v>2</v>
      </c>
      <c r="R61" s="6">
        <v>100</v>
      </c>
      <c r="S61" s="6" t="s">
        <v>2035</v>
      </c>
      <c r="T61" s="36" t="str">
        <f t="shared" si="314"/>
        <v>1</v>
      </c>
      <c r="U61" s="36" t="s">
        <v>2034</v>
      </c>
      <c r="V61" s="6" t="str">
        <f t="shared" si="315"/>
        <v>0</v>
      </c>
      <c r="W61" s="6">
        <v>30</v>
      </c>
      <c r="X61" s="6" t="b">
        <v>0</v>
      </c>
      <c r="Y61" s="6" t="s">
        <v>2034</v>
      </c>
      <c r="Z61" s="36" t="str">
        <f t="shared" si="316"/>
        <v>0</v>
      </c>
      <c r="AA61" s="6">
        <v>0</v>
      </c>
      <c r="AB61" s="6" t="s">
        <v>2034</v>
      </c>
      <c r="AC61" s="32" t="str">
        <f t="shared" si="317"/>
        <v>0</v>
      </c>
      <c r="AD61" s="5" t="s">
        <v>2360</v>
      </c>
      <c r="AE61" s="32" t="str">
        <f t="shared" si="318"/>
        <v>6</v>
      </c>
      <c r="AF61" s="5">
        <v>0</v>
      </c>
      <c r="AG61" s="5" t="b">
        <v>1</v>
      </c>
      <c r="AH61" s="6" t="s">
        <v>2389</v>
      </c>
      <c r="AI61" s="36" t="str">
        <f t="shared" si="319"/>
        <v>8</v>
      </c>
      <c r="AJ61" s="36" t="s">
        <v>2385</v>
      </c>
      <c r="AK61" s="6" t="str">
        <f t="shared" si="309"/>
        <v>1</v>
      </c>
      <c r="AL61" s="7">
        <v>1</v>
      </c>
      <c r="AM61" s="36" t="s">
        <v>2558</v>
      </c>
      <c r="AN61" s="6" t="str">
        <f t="shared" si="310"/>
        <v>8</v>
      </c>
      <c r="AO61" s="6">
        <v>0</v>
      </c>
      <c r="AP61" s="6" t="s">
        <v>2078</v>
      </c>
      <c r="AQ61" s="36" t="str">
        <f t="shared" si="320"/>
        <v>2</v>
      </c>
      <c r="AR61" s="36"/>
      <c r="AS61" s="6" t="s">
        <v>2078</v>
      </c>
      <c r="AT61" s="36" t="str">
        <f t="shared" si="321"/>
        <v>2</v>
      </c>
      <c r="AU61" s="6">
        <v>100</v>
      </c>
      <c r="AV61" s="6" t="s">
        <v>2035</v>
      </c>
      <c r="AW61" s="36" t="str">
        <f t="shared" si="322"/>
        <v>1</v>
      </c>
      <c r="AX61" s="36" t="s">
        <v>2034</v>
      </c>
      <c r="AY61" s="6" t="str">
        <f t="shared" si="323"/>
        <v>0</v>
      </c>
      <c r="AZ61" s="7">
        <v>30</v>
      </c>
      <c r="BA61" s="6" t="b">
        <v>0</v>
      </c>
      <c r="BB61" s="6" t="s">
        <v>2034</v>
      </c>
      <c r="BC61" s="36" t="str">
        <f t="shared" si="324"/>
        <v>0</v>
      </c>
      <c r="BD61" s="6">
        <v>0</v>
      </c>
      <c r="BE61" s="6" t="s">
        <v>2034</v>
      </c>
      <c r="BF61" s="32" t="str">
        <f t="shared" si="325"/>
        <v>0</v>
      </c>
      <c r="BG61" s="5" t="s">
        <v>2305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364</v>
      </c>
      <c r="D62" s="10" t="s">
        <v>2488</v>
      </c>
      <c r="E62" s="6" t="s">
        <v>2389</v>
      </c>
      <c r="F62" s="36" t="str">
        <f t="shared" si="311"/>
        <v>8</v>
      </c>
      <c r="G62" s="36" t="s">
        <v>2385</v>
      </c>
      <c r="H62" s="6" t="str">
        <f t="shared" si="307"/>
        <v>1</v>
      </c>
      <c r="I62" s="6">
        <v>1</v>
      </c>
      <c r="J62" s="36" t="s">
        <v>2558</v>
      </c>
      <c r="K62" s="6" t="str">
        <f t="shared" si="308"/>
        <v>8</v>
      </c>
      <c r="L62" s="6">
        <v>0</v>
      </c>
      <c r="M62" s="6" t="s">
        <v>2078</v>
      </c>
      <c r="N62" s="36" t="str">
        <f t="shared" si="312"/>
        <v>2</v>
      </c>
      <c r="O62" s="36">
        <v>0</v>
      </c>
      <c r="P62" s="6" t="s">
        <v>2078</v>
      </c>
      <c r="Q62" s="36" t="str">
        <f t="shared" si="313"/>
        <v>2</v>
      </c>
      <c r="R62" s="6">
        <v>100</v>
      </c>
      <c r="S62" s="6" t="s">
        <v>2035</v>
      </c>
      <c r="T62" s="36" t="str">
        <f t="shared" si="314"/>
        <v>1</v>
      </c>
      <c r="U62" s="36" t="s">
        <v>2034</v>
      </c>
      <c r="V62" s="6" t="str">
        <f t="shared" si="315"/>
        <v>0</v>
      </c>
      <c r="W62" s="6">
        <v>22</v>
      </c>
      <c r="X62" s="6" t="b">
        <v>0</v>
      </c>
      <c r="Y62" s="6" t="s">
        <v>2034</v>
      </c>
      <c r="Z62" s="36" t="str">
        <f t="shared" si="316"/>
        <v>0</v>
      </c>
      <c r="AA62" s="6">
        <v>0</v>
      </c>
      <c r="AB62" s="6" t="s">
        <v>2034</v>
      </c>
      <c r="AC62" s="32" t="str">
        <f t="shared" si="317"/>
        <v>0</v>
      </c>
      <c r="AD62" s="5" t="s">
        <v>2473</v>
      </c>
      <c r="AE62" s="32" t="str">
        <f t="shared" si="318"/>
        <v>90</v>
      </c>
      <c r="AF62" s="5">
        <v>0</v>
      </c>
      <c r="AG62" s="5" t="b">
        <v>1</v>
      </c>
      <c r="AH62" s="6" t="s">
        <v>2389</v>
      </c>
      <c r="AI62" s="36" t="str">
        <f t="shared" si="319"/>
        <v>8</v>
      </c>
      <c r="AJ62" s="36" t="s">
        <v>2385</v>
      </c>
      <c r="AK62" s="6" t="str">
        <f t="shared" si="309"/>
        <v>1</v>
      </c>
      <c r="AL62" s="7">
        <v>1</v>
      </c>
      <c r="AM62" s="36" t="s">
        <v>2558</v>
      </c>
      <c r="AN62" s="6" t="str">
        <f t="shared" si="310"/>
        <v>8</v>
      </c>
      <c r="AO62" s="6">
        <v>0</v>
      </c>
      <c r="AP62" s="6" t="s">
        <v>2078</v>
      </c>
      <c r="AQ62" s="36" t="str">
        <f t="shared" si="320"/>
        <v>2</v>
      </c>
      <c r="AR62" s="36"/>
      <c r="AS62" s="6" t="s">
        <v>2078</v>
      </c>
      <c r="AT62" s="36" t="str">
        <f t="shared" si="321"/>
        <v>2</v>
      </c>
      <c r="AU62" s="6">
        <v>100</v>
      </c>
      <c r="AV62" s="6" t="s">
        <v>2035</v>
      </c>
      <c r="AW62" s="36" t="str">
        <f t="shared" si="322"/>
        <v>1</v>
      </c>
      <c r="AX62" s="36" t="s">
        <v>2034</v>
      </c>
      <c r="AY62" s="6" t="str">
        <f t="shared" si="323"/>
        <v>0</v>
      </c>
      <c r="AZ62" s="7">
        <v>10</v>
      </c>
      <c r="BA62" s="6" t="b">
        <v>0</v>
      </c>
      <c r="BB62" s="6" t="s">
        <v>2034</v>
      </c>
      <c r="BC62" s="36" t="str">
        <f t="shared" si="324"/>
        <v>0</v>
      </c>
      <c r="BD62" s="6">
        <v>0</v>
      </c>
      <c r="BE62" s="6" t="s">
        <v>2034</v>
      </c>
      <c r="BF62" s="32" t="str">
        <f t="shared" si="325"/>
        <v>0</v>
      </c>
      <c r="BG62" s="5" t="s">
        <v>2305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1133</v>
      </c>
      <c r="D63" s="10" t="s">
        <v>2489</v>
      </c>
      <c r="E63" s="6" t="s">
        <v>2389</v>
      </c>
      <c r="F63" s="36" t="str">
        <f t="shared" si="311"/>
        <v>8</v>
      </c>
      <c r="G63" s="36" t="s">
        <v>2385</v>
      </c>
      <c r="H63" s="6" t="str">
        <f t="shared" si="307"/>
        <v>1</v>
      </c>
      <c r="I63" s="6">
        <v>1</v>
      </c>
      <c r="J63" s="36" t="s">
        <v>2558</v>
      </c>
      <c r="K63" s="6" t="str">
        <f t="shared" si="308"/>
        <v>8</v>
      </c>
      <c r="L63" s="6">
        <v>0</v>
      </c>
      <c r="M63" s="6" t="s">
        <v>2078</v>
      </c>
      <c r="N63" s="36" t="str">
        <f t="shared" si="312"/>
        <v>2</v>
      </c>
      <c r="O63" s="36">
        <v>0</v>
      </c>
      <c r="P63" s="6" t="s">
        <v>2078</v>
      </c>
      <c r="Q63" s="36" t="str">
        <f t="shared" si="313"/>
        <v>2</v>
      </c>
      <c r="R63" s="6">
        <v>100</v>
      </c>
      <c r="S63" s="6" t="s">
        <v>2035</v>
      </c>
      <c r="T63" s="36" t="str">
        <f t="shared" si="314"/>
        <v>1</v>
      </c>
      <c r="U63" s="36" t="s">
        <v>2034</v>
      </c>
      <c r="V63" s="6" t="str">
        <f t="shared" si="315"/>
        <v>0</v>
      </c>
      <c r="W63" s="6">
        <v>32</v>
      </c>
      <c r="X63" s="6" t="b">
        <v>0</v>
      </c>
      <c r="Y63" s="6" t="s">
        <v>2034</v>
      </c>
      <c r="Z63" s="36" t="str">
        <f t="shared" si="316"/>
        <v>0</v>
      </c>
      <c r="AA63" s="6">
        <v>0</v>
      </c>
      <c r="AB63" s="6" t="s">
        <v>2034</v>
      </c>
      <c r="AC63" s="32" t="str">
        <f t="shared" si="317"/>
        <v>0</v>
      </c>
      <c r="AD63" s="5" t="s">
        <v>2473</v>
      </c>
      <c r="AE63" s="32" t="str">
        <f t="shared" si="318"/>
        <v>90</v>
      </c>
      <c r="AF63" s="5">
        <v>0</v>
      </c>
      <c r="AG63" s="5" t="b">
        <v>1</v>
      </c>
      <c r="AH63" s="6" t="s">
        <v>2389</v>
      </c>
      <c r="AI63" s="36" t="str">
        <f t="shared" si="319"/>
        <v>8</v>
      </c>
      <c r="AJ63" s="36" t="s">
        <v>2385</v>
      </c>
      <c r="AK63" s="6" t="str">
        <f t="shared" si="309"/>
        <v>1</v>
      </c>
      <c r="AL63" s="7">
        <v>1</v>
      </c>
      <c r="AM63" s="36" t="s">
        <v>2558</v>
      </c>
      <c r="AN63" s="6" t="str">
        <f t="shared" si="310"/>
        <v>8</v>
      </c>
      <c r="AO63" s="6">
        <v>0</v>
      </c>
      <c r="AP63" s="6" t="s">
        <v>2078</v>
      </c>
      <c r="AQ63" s="36" t="str">
        <f t="shared" si="320"/>
        <v>2</v>
      </c>
      <c r="AR63" s="36"/>
      <c r="AS63" s="6" t="s">
        <v>2078</v>
      </c>
      <c r="AT63" s="36" t="str">
        <f t="shared" si="321"/>
        <v>2</v>
      </c>
      <c r="AU63" s="6">
        <v>100</v>
      </c>
      <c r="AV63" s="6" t="s">
        <v>2035</v>
      </c>
      <c r="AW63" s="36" t="str">
        <f t="shared" si="322"/>
        <v>1</v>
      </c>
      <c r="AX63" s="36" t="s">
        <v>2034</v>
      </c>
      <c r="AY63" s="6" t="str">
        <f t="shared" si="323"/>
        <v>0</v>
      </c>
      <c r="AZ63" s="7">
        <v>20</v>
      </c>
      <c r="BA63" s="6" t="b">
        <v>0</v>
      </c>
      <c r="BB63" s="6" t="s">
        <v>2034</v>
      </c>
      <c r="BC63" s="36" t="str">
        <f t="shared" si="324"/>
        <v>0</v>
      </c>
      <c r="BD63" s="6">
        <v>0</v>
      </c>
      <c r="BE63" s="6" t="s">
        <v>2034</v>
      </c>
      <c r="BF63" s="32" t="str">
        <f t="shared" si="325"/>
        <v>0</v>
      </c>
      <c r="BG63" s="5" t="s">
        <v>2305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1173</v>
      </c>
      <c r="D64" s="10" t="s">
        <v>2507</v>
      </c>
      <c r="E64" s="6" t="s">
        <v>2389</v>
      </c>
      <c r="F64" s="36" t="str">
        <f t="shared" si="311"/>
        <v>8</v>
      </c>
      <c r="G64" s="36" t="s">
        <v>2385</v>
      </c>
      <c r="H64" s="6" t="str">
        <f t="shared" si="307"/>
        <v>1</v>
      </c>
      <c r="I64" s="6">
        <v>1</v>
      </c>
      <c r="J64" s="36" t="s">
        <v>2558</v>
      </c>
      <c r="K64" s="6" t="str">
        <f t="shared" si="308"/>
        <v>8</v>
      </c>
      <c r="L64" s="6">
        <v>0</v>
      </c>
      <c r="M64" s="6" t="s">
        <v>2078</v>
      </c>
      <c r="N64" s="36" t="str">
        <f t="shared" si="312"/>
        <v>2</v>
      </c>
      <c r="O64" s="36">
        <v>0</v>
      </c>
      <c r="P64" s="6" t="s">
        <v>2078</v>
      </c>
      <c r="Q64" s="36" t="str">
        <f t="shared" si="313"/>
        <v>2</v>
      </c>
      <c r="R64" s="6">
        <v>100</v>
      </c>
      <c r="S64" s="6" t="s">
        <v>2035</v>
      </c>
      <c r="T64" s="36" t="str">
        <f t="shared" si="314"/>
        <v>1</v>
      </c>
      <c r="U64" s="36" t="s">
        <v>2034</v>
      </c>
      <c r="V64" s="6" t="str">
        <f t="shared" si="315"/>
        <v>0</v>
      </c>
      <c r="W64" s="6">
        <v>36</v>
      </c>
      <c r="X64" s="6" t="b">
        <v>0</v>
      </c>
      <c r="Y64" s="6" t="s">
        <v>2034</v>
      </c>
      <c r="Z64" s="36" t="str">
        <f t="shared" si="316"/>
        <v>0</v>
      </c>
      <c r="AA64" s="6">
        <v>0</v>
      </c>
      <c r="AB64" s="6" t="s">
        <v>2034</v>
      </c>
      <c r="AC64" s="32" t="str">
        <f t="shared" si="317"/>
        <v>0</v>
      </c>
      <c r="AD64" s="5" t="s">
        <v>2473</v>
      </c>
      <c r="AE64" s="32" t="str">
        <f t="shared" si="318"/>
        <v>90</v>
      </c>
      <c r="AF64" s="5">
        <v>0</v>
      </c>
      <c r="AG64" s="5" t="b">
        <v>1</v>
      </c>
      <c r="AH64" s="6" t="s">
        <v>2389</v>
      </c>
      <c r="AI64" s="36" t="str">
        <f t="shared" si="319"/>
        <v>8</v>
      </c>
      <c r="AJ64" s="36" t="s">
        <v>2385</v>
      </c>
      <c r="AK64" s="6" t="str">
        <f t="shared" si="309"/>
        <v>1</v>
      </c>
      <c r="AL64" s="7">
        <v>1</v>
      </c>
      <c r="AM64" s="36" t="s">
        <v>2558</v>
      </c>
      <c r="AN64" s="6" t="str">
        <f t="shared" si="310"/>
        <v>8</v>
      </c>
      <c r="AO64" s="6">
        <v>0</v>
      </c>
      <c r="AP64" s="6" t="s">
        <v>2078</v>
      </c>
      <c r="AQ64" s="36" t="str">
        <f t="shared" si="320"/>
        <v>2</v>
      </c>
      <c r="AR64" s="36"/>
      <c r="AS64" s="6" t="s">
        <v>2078</v>
      </c>
      <c r="AT64" s="36" t="str">
        <f t="shared" si="321"/>
        <v>2</v>
      </c>
      <c r="AU64" s="6">
        <v>100</v>
      </c>
      <c r="AV64" s="6" t="s">
        <v>2035</v>
      </c>
      <c r="AW64" s="36" t="str">
        <f t="shared" si="322"/>
        <v>1</v>
      </c>
      <c r="AX64" s="36" t="s">
        <v>2034</v>
      </c>
      <c r="AY64" s="6" t="str">
        <f t="shared" si="323"/>
        <v>0</v>
      </c>
      <c r="AZ64" s="7">
        <v>22</v>
      </c>
      <c r="BA64" s="6" t="b">
        <v>0</v>
      </c>
      <c r="BB64" s="6" t="s">
        <v>2034</v>
      </c>
      <c r="BC64" s="36" t="str">
        <f t="shared" si="324"/>
        <v>0</v>
      </c>
      <c r="BD64" s="6">
        <v>0</v>
      </c>
      <c r="BE64" s="6" t="s">
        <v>2034</v>
      </c>
      <c r="BF64" s="32" t="str">
        <f t="shared" si="325"/>
        <v>0</v>
      </c>
      <c r="BG64" s="5" t="s">
        <v>2305</v>
      </c>
      <c r="BH64" s="32" t="str">
        <f t="shared" si="326"/>
        <v>1</v>
      </c>
      <c r="BI64" s="7">
        <v>0</v>
      </c>
      <c r="BJ64" s="5" t="b">
        <v>1</v>
      </c>
      <c r="BK64" s="6" t="s">
        <v>2389</v>
      </c>
      <c r="BL64" s="36" t="str">
        <f t="shared" si="101"/>
        <v>8</v>
      </c>
      <c r="BM64" s="36" t="s">
        <v>2385</v>
      </c>
      <c r="BN64" s="6" t="str">
        <f t="shared" si="74"/>
        <v>1</v>
      </c>
      <c r="BO64" s="6">
        <v>1</v>
      </c>
      <c r="BP64" s="36" t="s">
        <v>2558</v>
      </c>
      <c r="BQ64" s="6" t="str">
        <f t="shared" si="75"/>
        <v>8</v>
      </c>
      <c r="BR64" s="6">
        <v>0</v>
      </c>
      <c r="BS64" s="6" t="s">
        <v>2078</v>
      </c>
      <c r="BT64" s="36" t="str">
        <f t="shared" si="0"/>
        <v>2</v>
      </c>
      <c r="BU64" s="36"/>
      <c r="BV64" s="6" t="s">
        <v>2078</v>
      </c>
      <c r="BW64" s="36" t="str">
        <f t="shared" si="1"/>
        <v>2</v>
      </c>
      <c r="BX64" s="6">
        <v>100</v>
      </c>
      <c r="BY64" s="6" t="s">
        <v>2035</v>
      </c>
      <c r="BZ64" s="36" t="str">
        <f t="shared" si="2"/>
        <v>1</v>
      </c>
      <c r="CA64" s="36" t="s">
        <v>2034</v>
      </c>
      <c r="CB64" s="6" t="str">
        <f t="shared" si="3"/>
        <v>0</v>
      </c>
      <c r="CC64" s="7">
        <v>10</v>
      </c>
      <c r="CD64" s="6" t="b">
        <v>0</v>
      </c>
      <c r="CE64" s="6" t="s">
        <v>2034</v>
      </c>
      <c r="CF64" s="36" t="str">
        <f t="shared" si="4"/>
        <v>0</v>
      </c>
      <c r="CG64" s="6">
        <v>0</v>
      </c>
      <c r="CH64" s="6" t="s">
        <v>2034</v>
      </c>
      <c r="CI64" s="32" t="str">
        <f t="shared" si="5"/>
        <v>0</v>
      </c>
      <c r="CJ64" s="5" t="s">
        <v>2396</v>
      </c>
      <c r="CK64" s="32" t="str">
        <f t="shared" si="6"/>
        <v>81</v>
      </c>
      <c r="CL64" s="7">
        <v>0</v>
      </c>
      <c r="CM64" s="5" t="b">
        <v>1</v>
      </c>
      <c r="CN64" s="6" t="s">
        <v>2088</v>
      </c>
      <c r="CO64" s="36" t="str">
        <f t="shared" si="102"/>
        <v>3</v>
      </c>
      <c r="CP64" s="36" t="s">
        <v>2385</v>
      </c>
      <c r="CQ64" s="6" t="str">
        <f t="shared" si="76"/>
        <v>1</v>
      </c>
      <c r="CR64" s="6">
        <v>1</v>
      </c>
      <c r="CS64" s="36" t="s">
        <v>2121</v>
      </c>
      <c r="CT64" s="6" t="str">
        <f t="shared" si="77"/>
        <v>6</v>
      </c>
      <c r="CU64" s="6">
        <v>0</v>
      </c>
      <c r="CV64" s="6" t="s">
        <v>2376</v>
      </c>
      <c r="CW64" s="36" t="str">
        <f t="shared" si="7"/>
        <v>1</v>
      </c>
      <c r="CX64" s="36">
        <v>80</v>
      </c>
      <c r="CY64" s="6" t="s">
        <v>2078</v>
      </c>
      <c r="CZ64" s="36" t="str">
        <f t="shared" si="78"/>
        <v>2</v>
      </c>
      <c r="DA64" s="6">
        <v>100</v>
      </c>
      <c r="DB64" s="6" t="s">
        <v>2035</v>
      </c>
      <c r="DC64" s="36" t="str">
        <f t="shared" si="8"/>
        <v>1</v>
      </c>
      <c r="DD64" s="36" t="s">
        <v>2034</v>
      </c>
      <c r="DE64" s="6" t="str">
        <f t="shared" si="9"/>
        <v>0</v>
      </c>
      <c r="DF64" s="7">
        <v>30</v>
      </c>
      <c r="DG64" s="6" t="b">
        <v>0</v>
      </c>
      <c r="DH64" s="6" t="s">
        <v>2034</v>
      </c>
      <c r="DI64" s="36" t="str">
        <f t="shared" si="10"/>
        <v>0</v>
      </c>
      <c r="DJ64" s="6">
        <v>0</v>
      </c>
      <c r="DK64" s="6" t="s">
        <v>2034</v>
      </c>
      <c r="DL64" s="32" t="str">
        <f t="shared" si="11"/>
        <v>0</v>
      </c>
      <c r="DM64" s="5" t="s">
        <v>2473</v>
      </c>
      <c r="DN64" s="32" t="str">
        <f t="shared" si="12"/>
        <v>90</v>
      </c>
      <c r="DO64" s="7">
        <v>-1</v>
      </c>
      <c r="DP64" s="5" t="b">
        <v>1</v>
      </c>
      <c r="DQ64" s="6" t="s">
        <v>2088</v>
      </c>
      <c r="DR64" s="36" t="str">
        <f t="shared" si="103"/>
        <v>3</v>
      </c>
      <c r="DS64" s="36" t="s">
        <v>2385</v>
      </c>
      <c r="DT64" s="6" t="str">
        <f t="shared" si="79"/>
        <v>1</v>
      </c>
      <c r="DU64" s="6">
        <v>1</v>
      </c>
      <c r="DV64" s="36" t="s">
        <v>2121</v>
      </c>
      <c r="DW64" s="6" t="str">
        <f t="shared" si="80"/>
        <v>6</v>
      </c>
      <c r="DX64" s="6">
        <v>0</v>
      </c>
      <c r="DY64" s="6" t="s">
        <v>2376</v>
      </c>
      <c r="DZ64" s="36" t="str">
        <f t="shared" si="13"/>
        <v>1</v>
      </c>
      <c r="EA64" s="36">
        <v>80</v>
      </c>
      <c r="EB64" s="6" t="s">
        <v>2078</v>
      </c>
      <c r="EC64" s="36" t="str">
        <f t="shared" si="81"/>
        <v>2</v>
      </c>
      <c r="ED64" s="6">
        <v>100</v>
      </c>
      <c r="EE64" s="6" t="s">
        <v>2035</v>
      </c>
      <c r="EF64" s="36" t="str">
        <f t="shared" si="14"/>
        <v>1</v>
      </c>
      <c r="EG64" s="36" t="s">
        <v>2093</v>
      </c>
      <c r="EH64" s="6" t="str">
        <f t="shared" si="15"/>
        <v>2</v>
      </c>
      <c r="EI64" s="7">
        <v>300</v>
      </c>
      <c r="EJ64" s="6" t="b">
        <v>0</v>
      </c>
      <c r="EK64" s="6" t="s">
        <v>2034</v>
      </c>
      <c r="EL64" s="36" t="str">
        <f t="shared" si="16"/>
        <v>0</v>
      </c>
      <c r="EM64" s="6">
        <v>0</v>
      </c>
      <c r="EN64" s="6" t="s">
        <v>2034</v>
      </c>
      <c r="EO64" s="32" t="str">
        <f t="shared" si="17"/>
        <v>0</v>
      </c>
      <c r="EP64" s="5" t="s">
        <v>2345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365</v>
      </c>
      <c r="D65" s="10" t="s">
        <v>2488</v>
      </c>
      <c r="E65" s="6" t="s">
        <v>2389</v>
      </c>
      <c r="F65" s="36" t="str">
        <f t="shared" ref="F65:F66" si="327">IF(E65="","",LEFT(E65,FIND(" ",SUBSTITUTE(E65,":"," "))-1))</f>
        <v>8</v>
      </c>
      <c r="G65" s="36" t="s">
        <v>2385</v>
      </c>
      <c r="H65" s="6" t="str">
        <f t="shared" si="307"/>
        <v>1</v>
      </c>
      <c r="I65" s="6">
        <v>1</v>
      </c>
      <c r="J65" s="36" t="s">
        <v>2558</v>
      </c>
      <c r="K65" s="6" t="str">
        <f t="shared" si="308"/>
        <v>8</v>
      </c>
      <c r="L65" s="6">
        <v>0</v>
      </c>
      <c r="M65" s="6" t="s">
        <v>2078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2078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2035</v>
      </c>
      <c r="T65" s="36" t="str">
        <f t="shared" ref="T65:T66" si="330">IF(S65="","",LEFT(S65,FIND(" ",SUBSTITUTE(S65,":"," "))-1))</f>
        <v>1</v>
      </c>
      <c r="U65" s="36" t="s">
        <v>2034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2034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2034</v>
      </c>
      <c r="AC65" s="32" t="str">
        <f t="shared" ref="AC65:AC66" si="333">IF(AB65="","",LEFT(AB65,FIND(" ",SUBSTITUTE(AB65,":"," "))-1))</f>
        <v>0</v>
      </c>
      <c r="AD65" s="5" t="s">
        <v>2473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2389</v>
      </c>
      <c r="AI65" s="36" t="str">
        <f t="shared" ref="AI65:AI66" si="335">IF(AH65="","",LEFT(AH65,FIND(" ",SUBSTITUTE(AH65,":"," "))-1))</f>
        <v>8</v>
      </c>
      <c r="AJ65" s="36" t="s">
        <v>2385</v>
      </c>
      <c r="AK65" s="6" t="str">
        <f t="shared" si="309"/>
        <v>1</v>
      </c>
      <c r="AL65" s="7">
        <v>1</v>
      </c>
      <c r="AM65" s="36" t="s">
        <v>2558</v>
      </c>
      <c r="AN65" s="6" t="str">
        <f t="shared" si="310"/>
        <v>8</v>
      </c>
      <c r="AO65" s="6">
        <v>0</v>
      </c>
      <c r="AP65" s="6" t="s">
        <v>2078</v>
      </c>
      <c r="AQ65" s="36" t="str">
        <f t="shared" ref="AQ65:AQ66" si="336">IF(AP65="","",LEFT(AP65,FIND(" ",SUBSTITUTE(AP65,":"," "))-1))</f>
        <v>2</v>
      </c>
      <c r="AR65" s="36"/>
      <c r="AS65" s="6" t="s">
        <v>2078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2035</v>
      </c>
      <c r="AW65" s="36" t="str">
        <f t="shared" ref="AW65:AW66" si="338">IF(AV65="","",LEFT(AV65,FIND(" ",SUBSTITUTE(AV65,":"," "))-1))</f>
        <v>1</v>
      </c>
      <c r="AX65" s="36" t="s">
        <v>2034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2034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2034</v>
      </c>
      <c r="BF65" s="32" t="str">
        <f t="shared" ref="BF65:BF66" si="341">IF(BE65="","",LEFT(BE65,FIND(" ",SUBSTITUTE(BE65,":"," "))-1))</f>
        <v>0</v>
      </c>
      <c r="BG65" s="5" t="s">
        <v>2305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1134</v>
      </c>
      <c r="D66" s="10" t="s">
        <v>2490</v>
      </c>
      <c r="E66" s="6" t="s">
        <v>2389</v>
      </c>
      <c r="F66" s="36" t="str">
        <f t="shared" si="327"/>
        <v>8</v>
      </c>
      <c r="G66" s="36" t="s">
        <v>2385</v>
      </c>
      <c r="H66" s="6" t="str">
        <f t="shared" si="307"/>
        <v>1</v>
      </c>
      <c r="I66" s="6">
        <v>1</v>
      </c>
      <c r="J66" s="36" t="s">
        <v>2558</v>
      </c>
      <c r="K66" s="6" t="str">
        <f t="shared" si="308"/>
        <v>8</v>
      </c>
      <c r="L66" s="6">
        <v>0</v>
      </c>
      <c r="M66" s="6" t="s">
        <v>2078</v>
      </c>
      <c r="N66" s="36" t="str">
        <f t="shared" si="328"/>
        <v>2</v>
      </c>
      <c r="O66" s="36">
        <v>0</v>
      </c>
      <c r="P66" s="6" t="s">
        <v>2078</v>
      </c>
      <c r="Q66" s="36" t="str">
        <f t="shared" si="329"/>
        <v>2</v>
      </c>
      <c r="R66" s="6">
        <v>100</v>
      </c>
      <c r="S66" s="6" t="s">
        <v>2035</v>
      </c>
      <c r="T66" s="36" t="str">
        <f t="shared" si="330"/>
        <v>1</v>
      </c>
      <c r="U66" s="36" t="s">
        <v>2034</v>
      </c>
      <c r="V66" s="6" t="str">
        <f t="shared" si="331"/>
        <v>0</v>
      </c>
      <c r="W66" s="6">
        <v>32</v>
      </c>
      <c r="X66" s="6" t="b">
        <v>0</v>
      </c>
      <c r="Y66" s="6" t="s">
        <v>2034</v>
      </c>
      <c r="Z66" s="36" t="str">
        <f t="shared" si="332"/>
        <v>0</v>
      </c>
      <c r="AA66" s="6">
        <v>0</v>
      </c>
      <c r="AB66" s="6" t="s">
        <v>2034</v>
      </c>
      <c r="AC66" s="32" t="str">
        <f t="shared" si="333"/>
        <v>0</v>
      </c>
      <c r="AD66" s="5" t="s">
        <v>2473</v>
      </c>
      <c r="AE66" s="32" t="str">
        <f t="shared" si="334"/>
        <v>90</v>
      </c>
      <c r="AF66" s="5">
        <v>0</v>
      </c>
      <c r="AG66" s="5" t="b">
        <v>1</v>
      </c>
      <c r="AH66" s="6" t="s">
        <v>2389</v>
      </c>
      <c r="AI66" s="36" t="str">
        <f t="shared" si="335"/>
        <v>8</v>
      </c>
      <c r="AJ66" s="36" t="s">
        <v>2385</v>
      </c>
      <c r="AK66" s="6" t="str">
        <f t="shared" si="309"/>
        <v>1</v>
      </c>
      <c r="AL66" s="7">
        <v>1</v>
      </c>
      <c r="AM66" s="36" t="s">
        <v>2558</v>
      </c>
      <c r="AN66" s="6" t="str">
        <f t="shared" si="310"/>
        <v>8</v>
      </c>
      <c r="AO66" s="6">
        <v>0</v>
      </c>
      <c r="AP66" s="6" t="s">
        <v>2078</v>
      </c>
      <c r="AQ66" s="36" t="str">
        <f t="shared" si="336"/>
        <v>2</v>
      </c>
      <c r="AR66" s="36"/>
      <c r="AS66" s="6" t="s">
        <v>2078</v>
      </c>
      <c r="AT66" s="36" t="str">
        <f t="shared" si="337"/>
        <v>2</v>
      </c>
      <c r="AU66" s="6">
        <v>100</v>
      </c>
      <c r="AV66" s="6" t="s">
        <v>2035</v>
      </c>
      <c r="AW66" s="36" t="str">
        <f t="shared" si="338"/>
        <v>1</v>
      </c>
      <c r="AX66" s="36" t="s">
        <v>2034</v>
      </c>
      <c r="AY66" s="6" t="str">
        <f t="shared" si="339"/>
        <v>0</v>
      </c>
      <c r="AZ66" s="7">
        <v>20</v>
      </c>
      <c r="BA66" s="6" t="b">
        <v>0</v>
      </c>
      <c r="BB66" s="6" t="s">
        <v>2034</v>
      </c>
      <c r="BC66" s="36" t="str">
        <f t="shared" si="340"/>
        <v>0</v>
      </c>
      <c r="BD66" s="6">
        <v>0</v>
      </c>
      <c r="BE66" s="6" t="s">
        <v>2034</v>
      </c>
      <c r="BF66" s="32" t="str">
        <f t="shared" si="341"/>
        <v>0</v>
      </c>
      <c r="BG66" s="5" t="s">
        <v>2305</v>
      </c>
      <c r="BH66" s="32" t="str">
        <f t="shared" si="342"/>
        <v>1</v>
      </c>
      <c r="BI66" s="7">
        <v>0</v>
      </c>
      <c r="BJ66" s="5" t="b">
        <v>1</v>
      </c>
      <c r="BK66" s="6" t="s">
        <v>2389</v>
      </c>
      <c r="BL66" s="36" t="str">
        <f t="shared" si="101"/>
        <v>8</v>
      </c>
      <c r="BM66" s="36" t="s">
        <v>2385</v>
      </c>
      <c r="BN66" s="6" t="str">
        <f t="shared" si="74"/>
        <v>1</v>
      </c>
      <c r="BO66" s="7">
        <v>1</v>
      </c>
      <c r="BP66" s="36" t="s">
        <v>2558</v>
      </c>
      <c r="BQ66" s="6" t="str">
        <f t="shared" si="75"/>
        <v>8</v>
      </c>
      <c r="BR66" s="6">
        <v>0</v>
      </c>
      <c r="BS66" s="6" t="s">
        <v>2078</v>
      </c>
      <c r="BT66" s="36" t="str">
        <f t="shared" si="0"/>
        <v>2</v>
      </c>
      <c r="BU66" s="36"/>
      <c r="BV66" s="6" t="s">
        <v>2078</v>
      </c>
      <c r="BW66" s="36" t="str">
        <f t="shared" si="1"/>
        <v>2</v>
      </c>
      <c r="BX66" s="6">
        <v>100</v>
      </c>
      <c r="BY66" s="6" t="s">
        <v>2035</v>
      </c>
      <c r="BZ66" s="36" t="str">
        <f t="shared" si="2"/>
        <v>1</v>
      </c>
      <c r="CA66" s="36" t="s">
        <v>2034</v>
      </c>
      <c r="CB66" s="6" t="str">
        <f t="shared" si="3"/>
        <v>0</v>
      </c>
      <c r="CC66" s="7">
        <v>56</v>
      </c>
      <c r="CD66" s="6" t="b">
        <v>0</v>
      </c>
      <c r="CE66" s="6" t="s">
        <v>2034</v>
      </c>
      <c r="CF66" s="36" t="str">
        <f t="shared" si="4"/>
        <v>0</v>
      </c>
      <c r="CG66" s="6">
        <v>0</v>
      </c>
      <c r="CH66" s="6" t="s">
        <v>2034</v>
      </c>
      <c r="CI66" s="32" t="str">
        <f t="shared" si="5"/>
        <v>0</v>
      </c>
      <c r="CJ66" s="5" t="s">
        <v>2400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1174</v>
      </c>
      <c r="D67" s="10" t="s">
        <v>2491</v>
      </c>
      <c r="E67" s="6" t="s">
        <v>2389</v>
      </c>
      <c r="F67" s="36" t="str">
        <f t="shared" ref="F67:F70" si="343">IF(E67="","",LEFT(E67,FIND(" ",SUBSTITUTE(E67,":"," "))-1))</f>
        <v>8</v>
      </c>
      <c r="G67" s="36" t="s">
        <v>2385</v>
      </c>
      <c r="H67" s="6" t="str">
        <f t="shared" si="307"/>
        <v>1</v>
      </c>
      <c r="I67" s="6">
        <v>1</v>
      </c>
      <c r="J67" s="36" t="s">
        <v>2558</v>
      </c>
      <c r="K67" s="6" t="str">
        <f t="shared" si="308"/>
        <v>8</v>
      </c>
      <c r="L67" s="6">
        <v>0</v>
      </c>
      <c r="M67" s="6" t="s">
        <v>2078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2078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2035</v>
      </c>
      <c r="T67" s="36" t="str">
        <f t="shared" ref="T67:T70" si="346">IF(S67="","",LEFT(S67,FIND(" ",SUBSTITUTE(S67,":"," "))-1))</f>
        <v>1</v>
      </c>
      <c r="U67" s="36" t="s">
        <v>2034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2034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2034</v>
      </c>
      <c r="AC67" s="32" t="str">
        <f t="shared" ref="AC67:AC70" si="349">IF(AB67="","",LEFT(AB67,FIND(" ",SUBSTITUTE(AB67,":"," "))-1))</f>
        <v>0</v>
      </c>
      <c r="AD67" s="5" t="s">
        <v>2473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2389</v>
      </c>
      <c r="AI67" s="36" t="str">
        <f t="shared" ref="AI67:AI70" si="351">IF(AH67="","",LEFT(AH67,FIND(" ",SUBSTITUTE(AH67,":"," "))-1))</f>
        <v>8</v>
      </c>
      <c r="AJ67" s="36" t="s">
        <v>2385</v>
      </c>
      <c r="AK67" s="6" t="str">
        <f t="shared" si="309"/>
        <v>1</v>
      </c>
      <c r="AL67" s="7">
        <v>1</v>
      </c>
      <c r="AM67" s="36" t="s">
        <v>2558</v>
      </c>
      <c r="AN67" s="6" t="str">
        <f t="shared" si="310"/>
        <v>8</v>
      </c>
      <c r="AO67" s="6">
        <v>0</v>
      </c>
      <c r="AP67" s="6" t="s">
        <v>2078</v>
      </c>
      <c r="AQ67" s="36" t="str">
        <f t="shared" ref="AQ67:AQ70" si="352">IF(AP67="","",LEFT(AP67,FIND(" ",SUBSTITUTE(AP67,":"," "))-1))</f>
        <v>2</v>
      </c>
      <c r="AR67" s="36"/>
      <c r="AS67" s="6" t="s">
        <v>2078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2035</v>
      </c>
      <c r="AW67" s="36" t="str">
        <f t="shared" ref="AW67:AW70" si="354">IF(AV67="","",LEFT(AV67,FIND(" ",SUBSTITUTE(AV67,":"," "))-1))</f>
        <v>1</v>
      </c>
      <c r="AX67" s="36" t="s">
        <v>2034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2034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2034</v>
      </c>
      <c r="BF67" s="32" t="str">
        <f t="shared" ref="BF67:BF70" si="357">IF(BE67="","",LEFT(BE67,FIND(" ",SUBSTITUTE(BE67,":"," "))-1))</f>
        <v>0</v>
      </c>
      <c r="BG67" s="5" t="s">
        <v>2305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2389</v>
      </c>
      <c r="BL67" s="36" t="str">
        <f t="shared" ref="BL67" si="359">IF(BK67="","",LEFT(BK67,FIND(" ",SUBSTITUTE(BK67,":"," "))-1))</f>
        <v>8</v>
      </c>
      <c r="BM67" s="36" t="s">
        <v>2385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2558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2078</v>
      </c>
      <c r="BT67" s="36" t="str">
        <f t="shared" ref="BT67" si="362">IF(BS67="","",LEFT(BS67,FIND(" ",SUBSTITUTE(BS67,":"," "))-1))</f>
        <v>2</v>
      </c>
      <c r="BU67" s="36"/>
      <c r="BV67" s="6" t="s">
        <v>2078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2035</v>
      </c>
      <c r="BZ67" s="36" t="str">
        <f t="shared" ref="BZ67" si="364">IF(BY67="","",LEFT(BY67,FIND(" ",SUBSTITUTE(BY67,":"," "))-1))</f>
        <v>1</v>
      </c>
      <c r="CA67" s="36" t="s">
        <v>2034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2034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2034</v>
      </c>
      <c r="CI67" s="32" t="str">
        <f t="shared" ref="CI67" si="367">IF(CH67="","",LEFT(CH67,FIND(" ",SUBSTITUTE(CH67,":"," "))-1))</f>
        <v>0</v>
      </c>
      <c r="CJ67" s="5" t="s">
        <v>2400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366</v>
      </c>
      <c r="D68" s="10" t="s">
        <v>2157</v>
      </c>
      <c r="E68" s="6" t="s">
        <v>2389</v>
      </c>
      <c r="F68" s="36" t="str">
        <f t="shared" si="343"/>
        <v>8</v>
      </c>
      <c r="G68" s="36" t="s">
        <v>2385</v>
      </c>
      <c r="H68" s="6" t="str">
        <f t="shared" si="307"/>
        <v>1</v>
      </c>
      <c r="I68" s="6">
        <v>1</v>
      </c>
      <c r="J68" s="36" t="s">
        <v>2558</v>
      </c>
      <c r="K68" s="6" t="str">
        <f t="shared" si="308"/>
        <v>8</v>
      </c>
      <c r="L68" s="6">
        <v>0</v>
      </c>
      <c r="M68" s="6" t="s">
        <v>2078</v>
      </c>
      <c r="N68" s="36" t="str">
        <f t="shared" si="344"/>
        <v>2</v>
      </c>
      <c r="O68" s="36">
        <v>0</v>
      </c>
      <c r="P68" s="6" t="s">
        <v>2078</v>
      </c>
      <c r="Q68" s="36" t="str">
        <f t="shared" si="345"/>
        <v>2</v>
      </c>
      <c r="R68" s="6">
        <v>100</v>
      </c>
      <c r="S68" s="6" t="s">
        <v>2035</v>
      </c>
      <c r="T68" s="36" t="str">
        <f t="shared" si="346"/>
        <v>1</v>
      </c>
      <c r="U68" s="36" t="s">
        <v>2034</v>
      </c>
      <c r="V68" s="6" t="str">
        <f t="shared" si="347"/>
        <v>0</v>
      </c>
      <c r="W68" s="6">
        <v>15</v>
      </c>
      <c r="X68" s="6" t="b">
        <v>0</v>
      </c>
      <c r="Y68" s="6" t="s">
        <v>2034</v>
      </c>
      <c r="Z68" s="36" t="str">
        <f t="shared" si="348"/>
        <v>0</v>
      </c>
      <c r="AA68" s="6">
        <v>0</v>
      </c>
      <c r="AB68" s="6" t="s">
        <v>2034</v>
      </c>
      <c r="AC68" s="32" t="str">
        <f t="shared" si="349"/>
        <v>0</v>
      </c>
      <c r="AD68" s="5" t="s">
        <v>2305</v>
      </c>
      <c r="AE68" s="32" t="str">
        <f t="shared" si="350"/>
        <v>1</v>
      </c>
      <c r="AF68" s="5">
        <v>0</v>
      </c>
      <c r="AG68" s="5" t="b">
        <v>1</v>
      </c>
      <c r="AH68" s="6" t="s">
        <v>2389</v>
      </c>
      <c r="AI68" s="36" t="str">
        <f t="shared" si="351"/>
        <v>8</v>
      </c>
      <c r="AJ68" s="36" t="s">
        <v>2385</v>
      </c>
      <c r="AK68" s="6" t="str">
        <f t="shared" si="309"/>
        <v>1</v>
      </c>
      <c r="AL68" s="7">
        <v>1</v>
      </c>
      <c r="AM68" s="36" t="s">
        <v>2558</v>
      </c>
      <c r="AN68" s="6" t="str">
        <f t="shared" si="310"/>
        <v>8</v>
      </c>
      <c r="AO68" s="6">
        <v>0</v>
      </c>
      <c r="AP68" s="6" t="s">
        <v>2078</v>
      </c>
      <c r="AQ68" s="36" t="str">
        <f t="shared" si="352"/>
        <v>2</v>
      </c>
      <c r="AR68" s="36"/>
      <c r="AS68" s="6" t="s">
        <v>2078</v>
      </c>
      <c r="AT68" s="36" t="str">
        <f t="shared" si="353"/>
        <v>2</v>
      </c>
      <c r="AU68" s="6">
        <v>100</v>
      </c>
      <c r="AV68" s="6" t="s">
        <v>2035</v>
      </c>
      <c r="AW68" s="36" t="str">
        <f t="shared" si="354"/>
        <v>1</v>
      </c>
      <c r="AX68" s="36" t="s">
        <v>2034</v>
      </c>
      <c r="AY68" s="6" t="str">
        <f t="shared" si="355"/>
        <v>0</v>
      </c>
      <c r="AZ68" s="7">
        <v>10</v>
      </c>
      <c r="BA68" s="6" t="b">
        <v>0</v>
      </c>
      <c r="BB68" s="6" t="s">
        <v>2034</v>
      </c>
      <c r="BC68" s="36" t="str">
        <f t="shared" si="356"/>
        <v>0</v>
      </c>
      <c r="BD68" s="6">
        <v>0</v>
      </c>
      <c r="BE68" s="6" t="s">
        <v>2034</v>
      </c>
      <c r="BF68" s="32" t="str">
        <f t="shared" si="357"/>
        <v>0</v>
      </c>
      <c r="BG68" s="5" t="s">
        <v>2396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1135</v>
      </c>
      <c r="D69" s="10" t="s">
        <v>1881</v>
      </c>
      <c r="E69" s="6" t="s">
        <v>2389</v>
      </c>
      <c r="F69" s="36" t="str">
        <f t="shared" si="343"/>
        <v>8</v>
      </c>
      <c r="G69" s="36" t="s">
        <v>2385</v>
      </c>
      <c r="H69" s="6" t="str">
        <f t="shared" si="307"/>
        <v>1</v>
      </c>
      <c r="I69" s="6">
        <v>1</v>
      </c>
      <c r="J69" s="36" t="s">
        <v>2558</v>
      </c>
      <c r="K69" s="6" t="str">
        <f t="shared" si="308"/>
        <v>8</v>
      </c>
      <c r="L69" s="6">
        <v>0</v>
      </c>
      <c r="M69" s="6" t="s">
        <v>2078</v>
      </c>
      <c r="N69" s="36" t="str">
        <f t="shared" si="344"/>
        <v>2</v>
      </c>
      <c r="O69" s="36">
        <v>0</v>
      </c>
      <c r="P69" s="6" t="s">
        <v>2078</v>
      </c>
      <c r="Q69" s="36" t="str">
        <f t="shared" si="345"/>
        <v>2</v>
      </c>
      <c r="R69" s="6">
        <v>100</v>
      </c>
      <c r="S69" s="6" t="s">
        <v>2035</v>
      </c>
      <c r="T69" s="36" t="str">
        <f t="shared" si="346"/>
        <v>1</v>
      </c>
      <c r="U69" s="36" t="s">
        <v>2034</v>
      </c>
      <c r="V69" s="6" t="str">
        <f t="shared" si="347"/>
        <v>0</v>
      </c>
      <c r="W69" s="6">
        <v>20</v>
      </c>
      <c r="X69" s="6" t="b">
        <v>0</v>
      </c>
      <c r="Y69" s="6" t="s">
        <v>2034</v>
      </c>
      <c r="Z69" s="36" t="str">
        <f t="shared" si="348"/>
        <v>0</v>
      </c>
      <c r="AA69" s="6">
        <v>0</v>
      </c>
      <c r="AB69" s="6" t="s">
        <v>2034</v>
      </c>
      <c r="AC69" s="32" t="str">
        <f t="shared" si="349"/>
        <v>0</v>
      </c>
      <c r="AD69" s="5" t="s">
        <v>2305</v>
      </c>
      <c r="AE69" s="32" t="str">
        <f t="shared" si="350"/>
        <v>1</v>
      </c>
      <c r="AF69" s="5">
        <v>0</v>
      </c>
      <c r="AG69" s="5" t="b">
        <v>1</v>
      </c>
      <c r="AH69" s="6" t="s">
        <v>2389</v>
      </c>
      <c r="AI69" s="36" t="str">
        <f t="shared" si="351"/>
        <v>8</v>
      </c>
      <c r="AJ69" s="36" t="s">
        <v>2385</v>
      </c>
      <c r="AK69" s="6" t="str">
        <f t="shared" si="309"/>
        <v>1</v>
      </c>
      <c r="AL69" s="7">
        <v>1</v>
      </c>
      <c r="AM69" s="36" t="s">
        <v>2558</v>
      </c>
      <c r="AN69" s="6" t="str">
        <f t="shared" si="310"/>
        <v>8</v>
      </c>
      <c r="AO69" s="6">
        <v>0</v>
      </c>
      <c r="AP69" s="6" t="s">
        <v>2078</v>
      </c>
      <c r="AQ69" s="36" t="str">
        <f t="shared" si="352"/>
        <v>2</v>
      </c>
      <c r="AR69" s="36"/>
      <c r="AS69" s="6" t="s">
        <v>2078</v>
      </c>
      <c r="AT69" s="36" t="str">
        <f t="shared" si="353"/>
        <v>2</v>
      </c>
      <c r="AU69" s="6">
        <v>100</v>
      </c>
      <c r="AV69" s="6" t="s">
        <v>2035</v>
      </c>
      <c r="AW69" s="36" t="str">
        <f t="shared" si="354"/>
        <v>1</v>
      </c>
      <c r="AX69" s="36" t="s">
        <v>2034</v>
      </c>
      <c r="AY69" s="6" t="str">
        <f t="shared" si="355"/>
        <v>0</v>
      </c>
      <c r="AZ69" s="7">
        <v>15</v>
      </c>
      <c r="BA69" s="6" t="b">
        <v>0</v>
      </c>
      <c r="BB69" s="6" t="s">
        <v>2034</v>
      </c>
      <c r="BC69" s="36" t="str">
        <f t="shared" si="356"/>
        <v>0</v>
      </c>
      <c r="BD69" s="6">
        <v>0</v>
      </c>
      <c r="BE69" s="6" t="s">
        <v>2034</v>
      </c>
      <c r="BF69" s="32" t="str">
        <f t="shared" si="357"/>
        <v>0</v>
      </c>
      <c r="BG69" s="5" t="s">
        <v>2396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1175</v>
      </c>
      <c r="D70" s="10" t="s">
        <v>2158</v>
      </c>
      <c r="E70" s="6" t="s">
        <v>2389</v>
      </c>
      <c r="F70" s="36" t="str">
        <f t="shared" si="343"/>
        <v>8</v>
      </c>
      <c r="G70" s="36" t="s">
        <v>2385</v>
      </c>
      <c r="H70" s="6" t="str">
        <f t="shared" si="307"/>
        <v>1</v>
      </c>
      <c r="I70" s="6">
        <v>1</v>
      </c>
      <c r="J70" s="36" t="s">
        <v>2558</v>
      </c>
      <c r="K70" s="6" t="str">
        <f t="shared" si="308"/>
        <v>8</v>
      </c>
      <c r="L70" s="6">
        <v>0</v>
      </c>
      <c r="M70" s="6" t="s">
        <v>2078</v>
      </c>
      <c r="N70" s="36" t="str">
        <f t="shared" si="344"/>
        <v>2</v>
      </c>
      <c r="O70" s="36">
        <v>0</v>
      </c>
      <c r="P70" s="6" t="s">
        <v>2078</v>
      </c>
      <c r="Q70" s="36" t="str">
        <f t="shared" si="345"/>
        <v>2</v>
      </c>
      <c r="R70" s="6">
        <v>100</v>
      </c>
      <c r="S70" s="6" t="s">
        <v>2035</v>
      </c>
      <c r="T70" s="36" t="str">
        <f t="shared" si="346"/>
        <v>1</v>
      </c>
      <c r="U70" s="36" t="s">
        <v>2034</v>
      </c>
      <c r="V70" s="6" t="str">
        <f t="shared" si="347"/>
        <v>0</v>
      </c>
      <c r="W70" s="6">
        <v>25</v>
      </c>
      <c r="X70" s="6" t="b">
        <v>0</v>
      </c>
      <c r="Y70" s="6" t="s">
        <v>2034</v>
      </c>
      <c r="Z70" s="36" t="str">
        <f t="shared" si="348"/>
        <v>0</v>
      </c>
      <c r="AA70" s="6">
        <v>0</v>
      </c>
      <c r="AB70" s="6" t="s">
        <v>2034</v>
      </c>
      <c r="AC70" s="32" t="str">
        <f t="shared" si="349"/>
        <v>0</v>
      </c>
      <c r="AD70" s="5" t="s">
        <v>2305</v>
      </c>
      <c r="AE70" s="32" t="str">
        <f t="shared" si="350"/>
        <v>1</v>
      </c>
      <c r="AF70" s="5">
        <v>0</v>
      </c>
      <c r="AG70" s="5" t="b">
        <v>1</v>
      </c>
      <c r="AH70" s="6" t="s">
        <v>2389</v>
      </c>
      <c r="AI70" s="36" t="str">
        <f t="shared" si="351"/>
        <v>8</v>
      </c>
      <c r="AJ70" s="36" t="s">
        <v>2385</v>
      </c>
      <c r="AK70" s="6" t="str">
        <f t="shared" si="309"/>
        <v>1</v>
      </c>
      <c r="AL70" s="7">
        <v>1</v>
      </c>
      <c r="AM70" s="36" t="s">
        <v>2558</v>
      </c>
      <c r="AN70" s="6" t="str">
        <f t="shared" si="310"/>
        <v>8</v>
      </c>
      <c r="AO70" s="6">
        <v>0</v>
      </c>
      <c r="AP70" s="6" t="s">
        <v>2078</v>
      </c>
      <c r="AQ70" s="36" t="str">
        <f t="shared" si="352"/>
        <v>2</v>
      </c>
      <c r="AR70" s="36"/>
      <c r="AS70" s="6" t="s">
        <v>2078</v>
      </c>
      <c r="AT70" s="36" t="str">
        <f t="shared" si="353"/>
        <v>2</v>
      </c>
      <c r="AU70" s="6">
        <v>100</v>
      </c>
      <c r="AV70" s="6" t="s">
        <v>2035</v>
      </c>
      <c r="AW70" s="36" t="str">
        <f t="shared" si="354"/>
        <v>1</v>
      </c>
      <c r="AX70" s="36" t="s">
        <v>2034</v>
      </c>
      <c r="AY70" s="6" t="str">
        <f t="shared" si="355"/>
        <v>0</v>
      </c>
      <c r="AZ70" s="7">
        <v>20</v>
      </c>
      <c r="BA70" s="6" t="b">
        <v>0</v>
      </c>
      <c r="BB70" s="6" t="s">
        <v>2034</v>
      </c>
      <c r="BC70" s="36" t="str">
        <f t="shared" si="356"/>
        <v>0</v>
      </c>
      <c r="BD70" s="6">
        <v>0</v>
      </c>
      <c r="BE70" s="6" t="s">
        <v>2034</v>
      </c>
      <c r="BF70" s="32" t="str">
        <f t="shared" si="357"/>
        <v>0</v>
      </c>
      <c r="BG70" s="5" t="s">
        <v>2396</v>
      </c>
      <c r="BH70" s="32" t="str">
        <f t="shared" si="358"/>
        <v>81</v>
      </c>
      <c r="BI70" s="7">
        <v>0</v>
      </c>
      <c r="BJ70" s="5" t="b">
        <v>1</v>
      </c>
      <c r="BK70" s="6" t="s">
        <v>2088</v>
      </c>
      <c r="BL70" s="36" t="str">
        <f t="shared" si="101"/>
        <v>3</v>
      </c>
      <c r="BM70" s="36" t="s">
        <v>2419</v>
      </c>
      <c r="BN70" s="6" t="str">
        <f t="shared" si="74"/>
        <v>5</v>
      </c>
      <c r="BO70" s="6">
        <v>1</v>
      </c>
      <c r="BP70" s="36" t="s">
        <v>2391</v>
      </c>
      <c r="BQ70" s="6" t="str">
        <f t="shared" si="75"/>
        <v>31</v>
      </c>
      <c r="BR70" s="6">
        <v>0</v>
      </c>
      <c r="BS70" s="6" t="s">
        <v>2078</v>
      </c>
      <c r="BT70" s="36" t="str">
        <f t="shared" si="0"/>
        <v>2</v>
      </c>
      <c r="BU70" s="36"/>
      <c r="BV70" s="6" t="s">
        <v>2078</v>
      </c>
      <c r="BW70" s="36" t="str">
        <f t="shared" si="1"/>
        <v>2</v>
      </c>
      <c r="BX70" s="6">
        <v>80</v>
      </c>
      <c r="BY70" s="6" t="s">
        <v>2047</v>
      </c>
      <c r="BZ70" s="36" t="str">
        <f t="shared" si="2"/>
        <v>14</v>
      </c>
      <c r="CA70" s="36" t="s">
        <v>2093</v>
      </c>
      <c r="CB70" s="6" t="str">
        <f t="shared" si="3"/>
        <v>2</v>
      </c>
      <c r="CC70" s="7">
        <v>80</v>
      </c>
      <c r="CD70" s="6" t="b">
        <v>0</v>
      </c>
      <c r="CE70" s="6" t="s">
        <v>2034</v>
      </c>
      <c r="CF70" s="36" t="str">
        <f t="shared" si="4"/>
        <v>0</v>
      </c>
      <c r="CG70" s="6">
        <v>0</v>
      </c>
      <c r="CH70" s="6" t="s">
        <v>2034</v>
      </c>
      <c r="CI70" s="32" t="str">
        <f t="shared" si="5"/>
        <v>0</v>
      </c>
      <c r="CJ70" s="5" t="s">
        <v>2298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367</v>
      </c>
      <c r="D71" s="10" t="s">
        <v>1891</v>
      </c>
      <c r="E71" s="6" t="s">
        <v>2086</v>
      </c>
      <c r="F71" s="36" t="str">
        <f t="shared" si="55"/>
        <v>1</v>
      </c>
      <c r="G71" s="36" t="s">
        <v>2034</v>
      </c>
      <c r="H71" s="6" t="str">
        <f t="shared" si="56"/>
        <v>0</v>
      </c>
      <c r="I71" s="6">
        <v>0</v>
      </c>
      <c r="J71" s="36" t="s">
        <v>2401</v>
      </c>
      <c r="K71" s="6" t="str">
        <f t="shared" si="57"/>
        <v>32</v>
      </c>
      <c r="L71" s="6">
        <v>0</v>
      </c>
      <c r="M71" s="6" t="s">
        <v>2078</v>
      </c>
      <c r="N71" s="36" t="str">
        <f t="shared" si="58"/>
        <v>2</v>
      </c>
      <c r="O71" s="36">
        <v>0</v>
      </c>
      <c r="P71" s="6" t="s">
        <v>2078</v>
      </c>
      <c r="Q71" s="36" t="str">
        <f t="shared" si="59"/>
        <v>2</v>
      </c>
      <c r="R71" s="6">
        <v>100</v>
      </c>
      <c r="S71" s="6" t="s">
        <v>2047</v>
      </c>
      <c r="T71" s="36" t="str">
        <f t="shared" si="60"/>
        <v>14</v>
      </c>
      <c r="U71" s="36" t="s">
        <v>2093</v>
      </c>
      <c r="V71" s="6" t="str">
        <f t="shared" si="61"/>
        <v>2</v>
      </c>
      <c r="W71" s="6">
        <v>100</v>
      </c>
      <c r="X71" s="6" t="b">
        <v>0</v>
      </c>
      <c r="Y71" s="6" t="s">
        <v>2034</v>
      </c>
      <c r="Z71" s="36" t="str">
        <f t="shared" si="62"/>
        <v>0</v>
      </c>
      <c r="AA71" s="6">
        <v>0</v>
      </c>
      <c r="AB71" s="6" t="s">
        <v>2286</v>
      </c>
      <c r="AC71" s="32" t="str">
        <f t="shared" si="63"/>
        <v>1</v>
      </c>
      <c r="AD71" s="5" t="s">
        <v>2034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1136</v>
      </c>
      <c r="D72" s="10" t="s">
        <v>1883</v>
      </c>
      <c r="E72" s="6" t="s">
        <v>2086</v>
      </c>
      <c r="F72" s="36" t="str">
        <f t="shared" ref="F72:F76" si="369">IF(E72="","",LEFT(E72,FIND(" ",SUBSTITUTE(E72,":"," "))-1))</f>
        <v>1</v>
      </c>
      <c r="G72" s="36" t="s">
        <v>2034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2401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2078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2078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2047</v>
      </c>
      <c r="T72" s="36" t="str">
        <f t="shared" ref="T72:T76" si="374">IF(S72="","",LEFT(S72,FIND(" ",SUBSTITUTE(S72,":"," "))-1))</f>
        <v>14</v>
      </c>
      <c r="U72" s="36" t="s">
        <v>2093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2034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2286</v>
      </c>
      <c r="AC72" s="32" t="str">
        <f t="shared" ref="AC72:AC76" si="377">IF(AB72="","",LEFT(AB72,FIND(" ",SUBSTITUTE(AB72,":"," "))-1))</f>
        <v>1</v>
      </c>
      <c r="AD72" s="5" t="s">
        <v>2034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1176</v>
      </c>
      <c r="D73" s="10" t="s">
        <v>2162</v>
      </c>
      <c r="E73" s="6" t="s">
        <v>2086</v>
      </c>
      <c r="F73" s="36" t="str">
        <f t="shared" si="369"/>
        <v>1</v>
      </c>
      <c r="G73" s="36" t="s">
        <v>2034</v>
      </c>
      <c r="H73" s="6" t="str">
        <f t="shared" si="370"/>
        <v>0</v>
      </c>
      <c r="I73" s="6">
        <v>0</v>
      </c>
      <c r="J73" s="36" t="s">
        <v>2401</v>
      </c>
      <c r="K73" s="6" t="str">
        <f t="shared" si="371"/>
        <v>32</v>
      </c>
      <c r="L73" s="6">
        <v>0</v>
      </c>
      <c r="M73" s="6" t="s">
        <v>2078</v>
      </c>
      <c r="N73" s="36" t="str">
        <f t="shared" si="372"/>
        <v>2</v>
      </c>
      <c r="O73" s="36">
        <v>0</v>
      </c>
      <c r="P73" s="6" t="s">
        <v>2078</v>
      </c>
      <c r="Q73" s="36" t="str">
        <f t="shared" si="373"/>
        <v>2</v>
      </c>
      <c r="R73" s="6">
        <v>100</v>
      </c>
      <c r="S73" s="6" t="s">
        <v>2047</v>
      </c>
      <c r="T73" s="36" t="str">
        <f t="shared" si="374"/>
        <v>14</v>
      </c>
      <c r="U73" s="36" t="s">
        <v>2093</v>
      </c>
      <c r="V73" s="6" t="str">
        <f t="shared" si="375"/>
        <v>2</v>
      </c>
      <c r="W73" s="6">
        <v>150</v>
      </c>
      <c r="X73" s="6" t="b">
        <v>0</v>
      </c>
      <c r="Y73" s="6" t="s">
        <v>2034</v>
      </c>
      <c r="Z73" s="36" t="str">
        <f t="shared" si="376"/>
        <v>0</v>
      </c>
      <c r="AA73" s="6">
        <v>0</v>
      </c>
      <c r="AB73" s="6" t="s">
        <v>2286</v>
      </c>
      <c r="AC73" s="32" t="str">
        <f t="shared" si="377"/>
        <v>1</v>
      </c>
      <c r="AD73" s="5" t="s">
        <v>2034</v>
      </c>
      <c r="AE73" s="32" t="str">
        <f t="shared" si="378"/>
        <v>0</v>
      </c>
      <c r="AF73" s="5">
        <v>0</v>
      </c>
      <c r="AG73" s="5" t="b">
        <v>1</v>
      </c>
      <c r="AH73" s="6" t="s">
        <v>2088</v>
      </c>
      <c r="AI73" s="36" t="str">
        <f t="shared" si="100"/>
        <v>3</v>
      </c>
      <c r="AJ73" s="36" t="s">
        <v>2385</v>
      </c>
      <c r="AK73" s="6" t="str">
        <f t="shared" si="65"/>
        <v>1</v>
      </c>
      <c r="AL73" s="7">
        <v>1</v>
      </c>
      <c r="AM73" s="36" t="s">
        <v>2121</v>
      </c>
      <c r="AN73" s="6" t="str">
        <f t="shared" si="66"/>
        <v>6</v>
      </c>
      <c r="AO73" s="6">
        <v>0</v>
      </c>
      <c r="AP73" s="6" t="s">
        <v>2376</v>
      </c>
      <c r="AQ73" s="36" t="str">
        <f t="shared" si="67"/>
        <v>1</v>
      </c>
      <c r="AR73" s="36">
        <v>50</v>
      </c>
      <c r="AS73" s="6" t="s">
        <v>2078</v>
      </c>
      <c r="AT73" s="36" t="str">
        <f t="shared" si="68"/>
        <v>2</v>
      </c>
      <c r="AU73" s="6">
        <v>100</v>
      </c>
      <c r="AV73" s="6" t="s">
        <v>2035</v>
      </c>
      <c r="AW73" s="36" t="str">
        <f t="shared" si="69"/>
        <v>1</v>
      </c>
      <c r="AX73" s="36" t="s">
        <v>2034</v>
      </c>
      <c r="AY73" s="6" t="str">
        <f t="shared" si="70"/>
        <v>0</v>
      </c>
      <c r="AZ73" s="6">
        <v>35</v>
      </c>
      <c r="BA73" s="6" t="b">
        <v>0</v>
      </c>
      <c r="BB73" s="6" t="s">
        <v>2034</v>
      </c>
      <c r="BC73" s="36" t="str">
        <f t="shared" si="71"/>
        <v>0</v>
      </c>
      <c r="BD73" s="6">
        <v>0</v>
      </c>
      <c r="BE73" s="6" t="s">
        <v>2034</v>
      </c>
      <c r="BF73" s="32" t="str">
        <f t="shared" si="72"/>
        <v>0</v>
      </c>
      <c r="BG73" s="5" t="s">
        <v>2320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368</v>
      </c>
      <c r="D74" s="10" t="s">
        <v>2165</v>
      </c>
      <c r="E74" s="6" t="s">
        <v>2389</v>
      </c>
      <c r="F74" s="36" t="str">
        <f t="shared" si="369"/>
        <v>8</v>
      </c>
      <c r="G74" s="36" t="s">
        <v>2385</v>
      </c>
      <c r="H74" s="6" t="str">
        <f t="shared" si="370"/>
        <v>1</v>
      </c>
      <c r="I74" s="6">
        <v>1</v>
      </c>
      <c r="J74" s="36" t="s">
        <v>2558</v>
      </c>
      <c r="K74" s="6" t="str">
        <f t="shared" si="371"/>
        <v>8</v>
      </c>
      <c r="L74" s="6">
        <v>0</v>
      </c>
      <c r="M74" s="6" t="s">
        <v>2078</v>
      </c>
      <c r="N74" s="36" t="str">
        <f t="shared" si="372"/>
        <v>2</v>
      </c>
      <c r="O74" s="36">
        <v>0</v>
      </c>
      <c r="P74" s="6" t="s">
        <v>2078</v>
      </c>
      <c r="Q74" s="36" t="str">
        <f t="shared" si="373"/>
        <v>2</v>
      </c>
      <c r="R74" s="6">
        <v>100</v>
      </c>
      <c r="S74" s="6" t="s">
        <v>2035</v>
      </c>
      <c r="T74" s="36" t="str">
        <f t="shared" si="374"/>
        <v>1</v>
      </c>
      <c r="U74" s="36" t="s">
        <v>2034</v>
      </c>
      <c r="V74" s="6" t="str">
        <f t="shared" si="375"/>
        <v>0</v>
      </c>
      <c r="W74" s="6">
        <v>20</v>
      </c>
      <c r="X74" s="6" t="b">
        <v>0</v>
      </c>
      <c r="Y74" s="6" t="s">
        <v>2034</v>
      </c>
      <c r="Z74" s="36" t="str">
        <f t="shared" si="376"/>
        <v>0</v>
      </c>
      <c r="AA74" s="6">
        <v>0</v>
      </c>
      <c r="AB74" s="6" t="s">
        <v>2034</v>
      </c>
      <c r="AC74" s="32" t="str">
        <f t="shared" si="377"/>
        <v>0</v>
      </c>
      <c r="AD74" s="5" t="s">
        <v>2300</v>
      </c>
      <c r="AE74" s="32" t="str">
        <f t="shared" si="378"/>
        <v>7</v>
      </c>
      <c r="AF74" s="5">
        <v>0</v>
      </c>
      <c r="AG74" s="5" t="b">
        <v>1</v>
      </c>
      <c r="AH74" s="6" t="s">
        <v>2389</v>
      </c>
      <c r="AI74" s="36" t="str">
        <f t="shared" si="100"/>
        <v>8</v>
      </c>
      <c r="AJ74" s="36" t="s">
        <v>2385</v>
      </c>
      <c r="AK74" s="6" t="str">
        <f t="shared" si="65"/>
        <v>1</v>
      </c>
      <c r="AL74" s="7">
        <v>1</v>
      </c>
      <c r="AM74" s="36" t="s">
        <v>2558</v>
      </c>
      <c r="AN74" s="6" t="str">
        <f t="shared" si="66"/>
        <v>8</v>
      </c>
      <c r="AO74" s="6">
        <v>0</v>
      </c>
      <c r="AP74" s="6" t="s">
        <v>2078</v>
      </c>
      <c r="AQ74" s="36" t="str">
        <f t="shared" si="67"/>
        <v>2</v>
      </c>
      <c r="AR74" s="36">
        <v>0</v>
      </c>
      <c r="AS74" s="6" t="s">
        <v>2078</v>
      </c>
      <c r="AT74" s="36" t="str">
        <f t="shared" si="68"/>
        <v>2</v>
      </c>
      <c r="AU74" s="6">
        <v>100</v>
      </c>
      <c r="AV74" s="6" t="s">
        <v>2035</v>
      </c>
      <c r="AW74" s="36" t="str">
        <f t="shared" si="69"/>
        <v>1</v>
      </c>
      <c r="AX74" s="36" t="s">
        <v>2034</v>
      </c>
      <c r="AY74" s="6" t="str">
        <f t="shared" si="70"/>
        <v>0</v>
      </c>
      <c r="AZ74" s="7">
        <v>10</v>
      </c>
      <c r="BA74" s="6" t="b">
        <v>0</v>
      </c>
      <c r="BB74" s="6" t="s">
        <v>2034</v>
      </c>
      <c r="BC74" s="36" t="str">
        <f t="shared" si="71"/>
        <v>0</v>
      </c>
      <c r="BD74" s="6">
        <v>0</v>
      </c>
      <c r="BE74" s="6" t="s">
        <v>2034</v>
      </c>
      <c r="BF74" s="32" t="str">
        <f t="shared" si="72"/>
        <v>0</v>
      </c>
      <c r="BG74" s="5" t="s">
        <v>2305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1137</v>
      </c>
      <c r="D75" s="10" t="s">
        <v>1886</v>
      </c>
      <c r="E75" s="6" t="s">
        <v>2389</v>
      </c>
      <c r="F75" s="36" t="str">
        <f t="shared" si="369"/>
        <v>8</v>
      </c>
      <c r="G75" s="36" t="s">
        <v>2385</v>
      </c>
      <c r="H75" s="6" t="str">
        <f t="shared" si="370"/>
        <v>1</v>
      </c>
      <c r="I75" s="6">
        <v>1</v>
      </c>
      <c r="J75" s="36" t="s">
        <v>2558</v>
      </c>
      <c r="K75" s="6" t="str">
        <f t="shared" si="371"/>
        <v>8</v>
      </c>
      <c r="L75" s="6">
        <v>0</v>
      </c>
      <c r="M75" s="6" t="s">
        <v>2078</v>
      </c>
      <c r="N75" s="36" t="str">
        <f t="shared" si="372"/>
        <v>2</v>
      </c>
      <c r="O75" s="36">
        <v>0</v>
      </c>
      <c r="P75" s="6" t="s">
        <v>2078</v>
      </c>
      <c r="Q75" s="36" t="str">
        <f t="shared" si="373"/>
        <v>2</v>
      </c>
      <c r="R75" s="6">
        <v>100</v>
      </c>
      <c r="S75" s="6" t="s">
        <v>2035</v>
      </c>
      <c r="T75" s="36" t="str">
        <f t="shared" si="374"/>
        <v>1</v>
      </c>
      <c r="U75" s="36" t="s">
        <v>2034</v>
      </c>
      <c r="V75" s="6" t="str">
        <f t="shared" si="375"/>
        <v>0</v>
      </c>
      <c r="W75" s="6">
        <v>30</v>
      </c>
      <c r="X75" s="6" t="b">
        <v>0</v>
      </c>
      <c r="Y75" s="6" t="s">
        <v>2034</v>
      </c>
      <c r="Z75" s="36" t="str">
        <f t="shared" si="376"/>
        <v>0</v>
      </c>
      <c r="AA75" s="6">
        <v>0</v>
      </c>
      <c r="AB75" s="6" t="s">
        <v>2034</v>
      </c>
      <c r="AC75" s="32" t="str">
        <f t="shared" si="377"/>
        <v>0</v>
      </c>
      <c r="AD75" s="5" t="s">
        <v>2300</v>
      </c>
      <c r="AE75" s="32" t="str">
        <f t="shared" si="378"/>
        <v>7</v>
      </c>
      <c r="AF75" s="5">
        <v>0</v>
      </c>
      <c r="AG75" s="5" t="b">
        <v>1</v>
      </c>
      <c r="AH75" s="6" t="s">
        <v>2389</v>
      </c>
      <c r="AI75" s="36" t="str">
        <f t="shared" si="100"/>
        <v>8</v>
      </c>
      <c r="AJ75" s="36" t="s">
        <v>2385</v>
      </c>
      <c r="AK75" s="6" t="str">
        <f t="shared" si="65"/>
        <v>1</v>
      </c>
      <c r="AL75" s="7">
        <v>1</v>
      </c>
      <c r="AM75" s="36" t="s">
        <v>2558</v>
      </c>
      <c r="AN75" s="6" t="str">
        <f t="shared" si="66"/>
        <v>8</v>
      </c>
      <c r="AO75" s="6">
        <v>0</v>
      </c>
      <c r="AP75" s="6" t="s">
        <v>2078</v>
      </c>
      <c r="AQ75" s="36" t="str">
        <f t="shared" si="67"/>
        <v>2</v>
      </c>
      <c r="AR75" s="36">
        <v>0</v>
      </c>
      <c r="AS75" s="6" t="s">
        <v>2078</v>
      </c>
      <c r="AT75" s="36" t="str">
        <f t="shared" si="68"/>
        <v>2</v>
      </c>
      <c r="AU75" s="6">
        <v>100</v>
      </c>
      <c r="AV75" s="6" t="s">
        <v>2035</v>
      </c>
      <c r="AW75" s="36" t="str">
        <f t="shared" si="69"/>
        <v>1</v>
      </c>
      <c r="AX75" s="36" t="s">
        <v>2034</v>
      </c>
      <c r="AY75" s="6" t="str">
        <f t="shared" si="70"/>
        <v>0</v>
      </c>
      <c r="AZ75" s="7">
        <v>20</v>
      </c>
      <c r="BA75" s="6" t="b">
        <v>0</v>
      </c>
      <c r="BB75" s="6" t="s">
        <v>2034</v>
      </c>
      <c r="BC75" s="36" t="str">
        <f t="shared" si="71"/>
        <v>0</v>
      </c>
      <c r="BD75" s="6">
        <v>0</v>
      </c>
      <c r="BE75" s="6" t="s">
        <v>2034</v>
      </c>
      <c r="BF75" s="32" t="str">
        <f t="shared" si="72"/>
        <v>0</v>
      </c>
      <c r="BG75" s="5" t="s">
        <v>2305</v>
      </c>
      <c r="BH75" s="32" t="str">
        <f t="shared" si="73"/>
        <v>1</v>
      </c>
      <c r="BI75" s="7">
        <v>0</v>
      </c>
      <c r="BJ75" s="5" t="b">
        <v>1</v>
      </c>
      <c r="BK75" s="6" t="s">
        <v>2389</v>
      </c>
      <c r="BL75" s="36" t="str">
        <f t="shared" si="379"/>
        <v>8</v>
      </c>
      <c r="BM75" s="36" t="s">
        <v>2385</v>
      </c>
      <c r="BN75" s="6" t="str">
        <f t="shared" si="380"/>
        <v>1</v>
      </c>
      <c r="BO75" s="7">
        <v>1</v>
      </c>
      <c r="BP75" s="36" t="s">
        <v>2558</v>
      </c>
      <c r="BQ75" s="6" t="str">
        <f t="shared" si="381"/>
        <v>8</v>
      </c>
      <c r="BR75" s="6">
        <v>0</v>
      </c>
      <c r="BS75" s="6" t="s">
        <v>2078</v>
      </c>
      <c r="BT75" s="36" t="str">
        <f t="shared" si="382"/>
        <v>2</v>
      </c>
      <c r="BU75" s="36"/>
      <c r="BV75" s="6" t="s">
        <v>2078</v>
      </c>
      <c r="BW75" s="36" t="str">
        <f t="shared" si="383"/>
        <v>2</v>
      </c>
      <c r="BX75" s="6">
        <v>100</v>
      </c>
      <c r="BY75" s="6" t="s">
        <v>2035</v>
      </c>
      <c r="BZ75" s="36" t="str">
        <f t="shared" si="384"/>
        <v>1</v>
      </c>
      <c r="CA75" s="36" t="s">
        <v>2034</v>
      </c>
      <c r="CB75" s="6" t="str">
        <f t="shared" si="385"/>
        <v>0</v>
      </c>
      <c r="CC75" s="7">
        <v>35</v>
      </c>
      <c r="CD75" s="6" t="b">
        <v>0</v>
      </c>
      <c r="CE75" s="6" t="s">
        <v>2034</v>
      </c>
      <c r="CF75" s="36" t="str">
        <f t="shared" si="386"/>
        <v>0</v>
      </c>
      <c r="CG75" s="6">
        <v>0</v>
      </c>
      <c r="CH75" s="6" t="s">
        <v>2034</v>
      </c>
      <c r="CI75" s="32" t="str">
        <f t="shared" si="387"/>
        <v>0</v>
      </c>
      <c r="CJ75" s="5" t="s">
        <v>2402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1177</v>
      </c>
      <c r="D76" s="10" t="s">
        <v>2166</v>
      </c>
      <c r="E76" s="6" t="s">
        <v>2389</v>
      </c>
      <c r="F76" s="36" t="str">
        <f t="shared" si="369"/>
        <v>8</v>
      </c>
      <c r="G76" s="36" t="s">
        <v>2385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2558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2078</v>
      </c>
      <c r="N76" s="36" t="str">
        <f t="shared" si="372"/>
        <v>2</v>
      </c>
      <c r="O76" s="36">
        <v>0</v>
      </c>
      <c r="P76" s="6" t="s">
        <v>2078</v>
      </c>
      <c r="Q76" s="36" t="str">
        <f t="shared" si="373"/>
        <v>2</v>
      </c>
      <c r="R76" s="6">
        <v>100</v>
      </c>
      <c r="S76" s="6" t="s">
        <v>2035</v>
      </c>
      <c r="T76" s="36" t="str">
        <f t="shared" si="374"/>
        <v>1</v>
      </c>
      <c r="U76" s="36" t="s">
        <v>2034</v>
      </c>
      <c r="V76" s="6" t="str">
        <f t="shared" si="375"/>
        <v>0</v>
      </c>
      <c r="W76" s="6">
        <v>30</v>
      </c>
      <c r="X76" s="6" t="b">
        <v>0</v>
      </c>
      <c r="Y76" s="6" t="s">
        <v>2034</v>
      </c>
      <c r="Z76" s="36" t="str">
        <f t="shared" si="376"/>
        <v>0</v>
      </c>
      <c r="AA76" s="6">
        <v>0</v>
      </c>
      <c r="AB76" s="6" t="s">
        <v>2034</v>
      </c>
      <c r="AC76" s="32" t="str">
        <f t="shared" si="377"/>
        <v>0</v>
      </c>
      <c r="AD76" s="5" t="s">
        <v>2300</v>
      </c>
      <c r="AE76" s="32" t="str">
        <f t="shared" si="378"/>
        <v>7</v>
      </c>
      <c r="AF76" s="5">
        <v>0</v>
      </c>
      <c r="AG76" s="5" t="b">
        <v>1</v>
      </c>
      <c r="AH76" s="6" t="s">
        <v>2389</v>
      </c>
      <c r="AI76" s="36" t="str">
        <f t="shared" si="100"/>
        <v>8</v>
      </c>
      <c r="AJ76" s="36" t="s">
        <v>2385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2558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2078</v>
      </c>
      <c r="AQ76" s="36" t="str">
        <f t="shared" si="67"/>
        <v>2</v>
      </c>
      <c r="AR76" s="36">
        <v>0</v>
      </c>
      <c r="AS76" s="6" t="s">
        <v>2078</v>
      </c>
      <c r="AT76" s="36" t="str">
        <f t="shared" si="68"/>
        <v>2</v>
      </c>
      <c r="AU76" s="6">
        <v>100</v>
      </c>
      <c r="AV76" s="6" t="s">
        <v>2035</v>
      </c>
      <c r="AW76" s="36" t="str">
        <f t="shared" si="69"/>
        <v>1</v>
      </c>
      <c r="AX76" s="36" t="s">
        <v>2034</v>
      </c>
      <c r="AY76" s="6" t="str">
        <f t="shared" si="70"/>
        <v>0</v>
      </c>
      <c r="AZ76" s="7">
        <v>25</v>
      </c>
      <c r="BA76" s="6" t="b">
        <v>0</v>
      </c>
      <c r="BB76" s="6" t="s">
        <v>2034</v>
      </c>
      <c r="BC76" s="36" t="str">
        <f t="shared" si="71"/>
        <v>0</v>
      </c>
      <c r="BD76" s="6">
        <v>0</v>
      </c>
      <c r="BE76" s="6" t="s">
        <v>2034</v>
      </c>
      <c r="BF76" s="32" t="str">
        <f t="shared" si="72"/>
        <v>0</v>
      </c>
      <c r="BG76" s="5" t="s">
        <v>2305</v>
      </c>
      <c r="BH76" s="32" t="str">
        <f t="shared" si="73"/>
        <v>1</v>
      </c>
      <c r="BI76" s="7">
        <v>0</v>
      </c>
      <c r="BJ76" s="5" t="b">
        <v>1</v>
      </c>
      <c r="BK76" s="6" t="s">
        <v>2389</v>
      </c>
      <c r="BL76" s="36" t="str">
        <f t="shared" si="379"/>
        <v>8</v>
      </c>
      <c r="BM76" s="36" t="s">
        <v>2385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2558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2078</v>
      </c>
      <c r="BT76" s="36" t="str">
        <f t="shared" si="382"/>
        <v>2</v>
      </c>
      <c r="BU76" s="36"/>
      <c r="BV76" s="6" t="s">
        <v>2078</v>
      </c>
      <c r="BW76" s="36" t="str">
        <f t="shared" si="383"/>
        <v>2</v>
      </c>
      <c r="BX76" s="6">
        <v>100</v>
      </c>
      <c r="BY76" s="6" t="s">
        <v>2035</v>
      </c>
      <c r="BZ76" s="36" t="str">
        <f t="shared" si="384"/>
        <v>1</v>
      </c>
      <c r="CA76" s="36" t="s">
        <v>2034</v>
      </c>
      <c r="CB76" s="6" t="str">
        <f t="shared" si="385"/>
        <v>0</v>
      </c>
      <c r="CC76" s="7">
        <v>50</v>
      </c>
      <c r="CD76" s="6" t="b">
        <v>0</v>
      </c>
      <c r="CE76" s="6" t="s">
        <v>2034</v>
      </c>
      <c r="CF76" s="36" t="str">
        <f t="shared" si="386"/>
        <v>0</v>
      </c>
      <c r="CG76" s="6">
        <v>0</v>
      </c>
      <c r="CH76" s="6" t="s">
        <v>2034</v>
      </c>
      <c r="CI76" s="32" t="str">
        <f t="shared" si="387"/>
        <v>0</v>
      </c>
      <c r="CJ76" s="5" t="s">
        <v>2402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369</v>
      </c>
      <c r="D77" s="10" t="s">
        <v>2169</v>
      </c>
      <c r="E77" s="6" t="s">
        <v>2389</v>
      </c>
      <c r="F77" s="36" t="str">
        <f t="shared" ref="F77:F79" si="445">IF(E77="","",LEFT(E77,FIND(" ",SUBSTITUTE(E77,":"," "))-1))</f>
        <v>8</v>
      </c>
      <c r="G77" s="36" t="s">
        <v>2385</v>
      </c>
      <c r="H77" s="6" t="str">
        <f t="shared" si="390"/>
        <v>1</v>
      </c>
      <c r="I77" s="6">
        <v>1</v>
      </c>
      <c r="J77" s="36" t="s">
        <v>2558</v>
      </c>
      <c r="K77" s="6" t="str">
        <f t="shared" si="391"/>
        <v>8</v>
      </c>
      <c r="L77" s="6">
        <v>0</v>
      </c>
      <c r="M77" s="6" t="s">
        <v>2078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2078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2035</v>
      </c>
      <c r="T77" s="36" t="str">
        <f t="shared" ref="T77:T79" si="448">IF(S77="","",LEFT(S77,FIND(" ",SUBSTITUTE(S77,":"," "))-1))</f>
        <v>1</v>
      </c>
      <c r="U77" s="36" t="s">
        <v>2034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2034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2034</v>
      </c>
      <c r="AC77" s="32" t="str">
        <f t="shared" ref="AC77:AC79" si="451">IF(AB77="","",LEFT(AB77,FIND(" ",SUBSTITUTE(AB77,":"," "))-1))</f>
        <v>0</v>
      </c>
      <c r="AD77" s="5" t="s">
        <v>2301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2389</v>
      </c>
      <c r="AI77" s="36" t="str">
        <f t="shared" ref="AI77:AI79" si="453">IF(AH77="","",LEFT(AH77,FIND(" ",SUBSTITUTE(AH77,":"," "))-1))</f>
        <v>8</v>
      </c>
      <c r="AJ77" s="36" t="s">
        <v>2385</v>
      </c>
      <c r="AK77" s="6" t="str">
        <f t="shared" si="392"/>
        <v>1</v>
      </c>
      <c r="AL77" s="7">
        <v>1</v>
      </c>
      <c r="AM77" s="36" t="s">
        <v>2558</v>
      </c>
      <c r="AN77" s="6" t="str">
        <f t="shared" si="393"/>
        <v>8</v>
      </c>
      <c r="AO77" s="6">
        <v>0</v>
      </c>
      <c r="AP77" s="6" t="s">
        <v>2078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2078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2035</v>
      </c>
      <c r="AW77" s="36" t="str">
        <f t="shared" ref="AW77:AW79" si="456">IF(AV77="","",LEFT(AV77,FIND(" ",SUBSTITUTE(AV77,":"," "))-1))</f>
        <v>1</v>
      </c>
      <c r="AX77" s="36" t="s">
        <v>2034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2034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2034</v>
      </c>
      <c r="BF77" s="32" t="str">
        <f t="shared" ref="BF77:BF79" si="459">IF(BE77="","",LEFT(BE77,FIND(" ",SUBSTITUTE(BE77,":"," "))-1))</f>
        <v>0</v>
      </c>
      <c r="BG77" s="5" t="s">
        <v>2396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1138</v>
      </c>
      <c r="D78" s="10" t="s">
        <v>1889</v>
      </c>
      <c r="E78" s="6" t="s">
        <v>2389</v>
      </c>
      <c r="F78" s="36" t="str">
        <f t="shared" si="445"/>
        <v>8</v>
      </c>
      <c r="G78" s="36" t="s">
        <v>2385</v>
      </c>
      <c r="H78" s="6" t="str">
        <f t="shared" si="390"/>
        <v>1</v>
      </c>
      <c r="I78" s="6">
        <v>1</v>
      </c>
      <c r="J78" s="36" t="s">
        <v>2558</v>
      </c>
      <c r="K78" s="6" t="str">
        <f t="shared" si="391"/>
        <v>8</v>
      </c>
      <c r="L78" s="6">
        <v>0</v>
      </c>
      <c r="M78" s="6" t="s">
        <v>2078</v>
      </c>
      <c r="N78" s="36" t="str">
        <f t="shared" si="446"/>
        <v>2</v>
      </c>
      <c r="O78" s="36">
        <v>0</v>
      </c>
      <c r="P78" s="6" t="s">
        <v>2078</v>
      </c>
      <c r="Q78" s="36" t="str">
        <f t="shared" si="447"/>
        <v>2</v>
      </c>
      <c r="R78" s="6">
        <v>100</v>
      </c>
      <c r="S78" s="6" t="s">
        <v>2035</v>
      </c>
      <c r="T78" s="36" t="str">
        <f t="shared" si="448"/>
        <v>1</v>
      </c>
      <c r="U78" s="36" t="s">
        <v>2034</v>
      </c>
      <c r="V78" s="6" t="str">
        <f t="shared" si="449"/>
        <v>0</v>
      </c>
      <c r="W78" s="6">
        <v>60</v>
      </c>
      <c r="X78" s="6" t="b">
        <v>0</v>
      </c>
      <c r="Y78" s="6" t="s">
        <v>2034</v>
      </c>
      <c r="Z78" s="36" t="str">
        <f t="shared" si="450"/>
        <v>0</v>
      </c>
      <c r="AA78" s="6">
        <v>0</v>
      </c>
      <c r="AB78" s="6" t="s">
        <v>2034</v>
      </c>
      <c r="AC78" s="32" t="str">
        <f t="shared" si="451"/>
        <v>0</v>
      </c>
      <c r="AD78" s="5" t="s">
        <v>2301</v>
      </c>
      <c r="AE78" s="32" t="str">
        <f t="shared" si="452"/>
        <v>5</v>
      </c>
      <c r="AF78" s="5">
        <v>0</v>
      </c>
      <c r="AG78" s="5" t="b">
        <v>1</v>
      </c>
      <c r="AH78" s="6" t="s">
        <v>2389</v>
      </c>
      <c r="AI78" s="36" t="str">
        <f t="shared" si="453"/>
        <v>8</v>
      </c>
      <c r="AJ78" s="36" t="s">
        <v>2385</v>
      </c>
      <c r="AK78" s="6" t="str">
        <f t="shared" si="392"/>
        <v>1</v>
      </c>
      <c r="AL78" s="7">
        <v>1</v>
      </c>
      <c r="AM78" s="36" t="s">
        <v>2558</v>
      </c>
      <c r="AN78" s="6" t="str">
        <f t="shared" si="393"/>
        <v>8</v>
      </c>
      <c r="AO78" s="6">
        <v>0</v>
      </c>
      <c r="AP78" s="6" t="s">
        <v>2078</v>
      </c>
      <c r="AQ78" s="36" t="str">
        <f t="shared" si="454"/>
        <v>2</v>
      </c>
      <c r="AR78" s="36">
        <v>0</v>
      </c>
      <c r="AS78" s="6" t="s">
        <v>2078</v>
      </c>
      <c r="AT78" s="36" t="str">
        <f t="shared" si="455"/>
        <v>2</v>
      </c>
      <c r="AU78" s="6">
        <v>100</v>
      </c>
      <c r="AV78" s="6" t="s">
        <v>2035</v>
      </c>
      <c r="AW78" s="36" t="str">
        <f t="shared" si="456"/>
        <v>1</v>
      </c>
      <c r="AX78" s="36" t="s">
        <v>2034</v>
      </c>
      <c r="AY78" s="6" t="str">
        <f t="shared" si="457"/>
        <v>0</v>
      </c>
      <c r="AZ78" s="7">
        <v>25</v>
      </c>
      <c r="BA78" s="6" t="b">
        <v>0</v>
      </c>
      <c r="BB78" s="6" t="s">
        <v>2034</v>
      </c>
      <c r="BC78" s="36" t="str">
        <f t="shared" si="458"/>
        <v>0</v>
      </c>
      <c r="BD78" s="6">
        <v>0</v>
      </c>
      <c r="BE78" s="6" t="s">
        <v>2034</v>
      </c>
      <c r="BF78" s="32" t="str">
        <f t="shared" si="459"/>
        <v>0</v>
      </c>
      <c r="BG78" s="5" t="s">
        <v>2396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1178</v>
      </c>
      <c r="D79" s="10" t="s">
        <v>2170</v>
      </c>
      <c r="E79" s="6" t="s">
        <v>2389</v>
      </c>
      <c r="F79" s="36" t="str">
        <f t="shared" si="445"/>
        <v>8</v>
      </c>
      <c r="G79" s="36" t="s">
        <v>2385</v>
      </c>
      <c r="H79" s="6" t="str">
        <f t="shared" si="390"/>
        <v>1</v>
      </c>
      <c r="I79" s="6">
        <v>1</v>
      </c>
      <c r="J79" s="36" t="s">
        <v>2558</v>
      </c>
      <c r="K79" s="6" t="str">
        <f t="shared" si="391"/>
        <v>8</v>
      </c>
      <c r="L79" s="6">
        <v>0</v>
      </c>
      <c r="M79" s="6" t="s">
        <v>2078</v>
      </c>
      <c r="N79" s="36" t="str">
        <f t="shared" si="446"/>
        <v>2</v>
      </c>
      <c r="O79" s="36">
        <v>0</v>
      </c>
      <c r="P79" s="6" t="s">
        <v>2078</v>
      </c>
      <c r="Q79" s="36" t="str">
        <f t="shared" si="447"/>
        <v>2</v>
      </c>
      <c r="R79" s="6">
        <v>100</v>
      </c>
      <c r="S79" s="6" t="s">
        <v>2035</v>
      </c>
      <c r="T79" s="36" t="str">
        <f t="shared" si="448"/>
        <v>1</v>
      </c>
      <c r="U79" s="36" t="s">
        <v>2034</v>
      </c>
      <c r="V79" s="6" t="str">
        <f t="shared" si="449"/>
        <v>0</v>
      </c>
      <c r="W79" s="6">
        <v>75</v>
      </c>
      <c r="X79" s="6" t="b">
        <v>0</v>
      </c>
      <c r="Y79" s="6" t="s">
        <v>2034</v>
      </c>
      <c r="Z79" s="36" t="str">
        <f t="shared" si="450"/>
        <v>0</v>
      </c>
      <c r="AA79" s="6">
        <v>0</v>
      </c>
      <c r="AB79" s="6" t="s">
        <v>2034</v>
      </c>
      <c r="AC79" s="32" t="str">
        <f t="shared" si="451"/>
        <v>0</v>
      </c>
      <c r="AD79" s="5" t="s">
        <v>2301</v>
      </c>
      <c r="AE79" s="32" t="str">
        <f t="shared" si="452"/>
        <v>5</v>
      </c>
      <c r="AF79" s="5">
        <v>0</v>
      </c>
      <c r="AG79" s="5" t="b">
        <v>1</v>
      </c>
      <c r="AH79" s="6" t="s">
        <v>2389</v>
      </c>
      <c r="AI79" s="36" t="str">
        <f t="shared" si="453"/>
        <v>8</v>
      </c>
      <c r="AJ79" s="36" t="s">
        <v>2385</v>
      </c>
      <c r="AK79" s="6" t="str">
        <f t="shared" si="392"/>
        <v>1</v>
      </c>
      <c r="AL79" s="7">
        <v>1</v>
      </c>
      <c r="AM79" s="36" t="s">
        <v>2558</v>
      </c>
      <c r="AN79" s="6" t="str">
        <f t="shared" si="393"/>
        <v>8</v>
      </c>
      <c r="AO79" s="6">
        <v>0</v>
      </c>
      <c r="AP79" s="6" t="s">
        <v>2078</v>
      </c>
      <c r="AQ79" s="36" t="str">
        <f t="shared" si="454"/>
        <v>2</v>
      </c>
      <c r="AR79" s="36">
        <v>0</v>
      </c>
      <c r="AS79" s="6" t="s">
        <v>2078</v>
      </c>
      <c r="AT79" s="36" t="str">
        <f t="shared" si="455"/>
        <v>2</v>
      </c>
      <c r="AU79" s="6">
        <v>100</v>
      </c>
      <c r="AV79" s="6" t="s">
        <v>2035</v>
      </c>
      <c r="AW79" s="36" t="str">
        <f t="shared" si="456"/>
        <v>1</v>
      </c>
      <c r="AX79" s="36" t="s">
        <v>2034</v>
      </c>
      <c r="AY79" s="6" t="str">
        <f t="shared" si="457"/>
        <v>0</v>
      </c>
      <c r="AZ79" s="7">
        <v>35</v>
      </c>
      <c r="BA79" s="6" t="b">
        <v>0</v>
      </c>
      <c r="BB79" s="6" t="s">
        <v>2034</v>
      </c>
      <c r="BC79" s="36" t="str">
        <f t="shared" si="458"/>
        <v>0</v>
      </c>
      <c r="BD79" s="6">
        <v>0</v>
      </c>
      <c r="BE79" s="6" t="s">
        <v>2034</v>
      </c>
      <c r="BF79" s="32" t="str">
        <f t="shared" si="459"/>
        <v>0</v>
      </c>
      <c r="BG79" s="5" t="s">
        <v>2396</v>
      </c>
      <c r="BH79" s="32" t="str">
        <f t="shared" si="460"/>
        <v>81</v>
      </c>
      <c r="BI79" s="7">
        <v>0</v>
      </c>
      <c r="BJ79" s="5" t="b">
        <v>1</v>
      </c>
      <c r="BK79" s="6" t="s">
        <v>2389</v>
      </c>
      <c r="BL79" s="36" t="str">
        <f t="shared" si="461"/>
        <v>8</v>
      </c>
      <c r="BM79" s="36" t="s">
        <v>2385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2558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2078</v>
      </c>
      <c r="BT79" s="36" t="str">
        <f t="shared" si="464"/>
        <v>2</v>
      </c>
      <c r="BU79" s="36"/>
      <c r="BV79" s="6" t="s">
        <v>2078</v>
      </c>
      <c r="BW79" s="36" t="str">
        <f t="shared" si="465"/>
        <v>2</v>
      </c>
      <c r="BX79" s="6">
        <v>100</v>
      </c>
      <c r="BY79" s="6" t="s">
        <v>2035</v>
      </c>
      <c r="BZ79" s="36" t="str">
        <f t="shared" si="466"/>
        <v>1</v>
      </c>
      <c r="CA79" s="36" t="s">
        <v>2034</v>
      </c>
      <c r="CB79" s="6" t="str">
        <f t="shared" si="467"/>
        <v>0</v>
      </c>
      <c r="CC79" s="7">
        <v>20</v>
      </c>
      <c r="CD79" s="6" t="b">
        <v>0</v>
      </c>
      <c r="CE79" s="6" t="s">
        <v>2034</v>
      </c>
      <c r="CF79" s="36" t="str">
        <f t="shared" si="468"/>
        <v>0</v>
      </c>
      <c r="CG79" s="6">
        <v>0</v>
      </c>
      <c r="CH79" s="6" t="s">
        <v>2034</v>
      </c>
      <c r="CI79" s="32" t="str">
        <f t="shared" si="469"/>
        <v>0</v>
      </c>
      <c r="CJ79" s="5" t="s">
        <v>2312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370</v>
      </c>
      <c r="D80" s="10" t="s">
        <v>2476</v>
      </c>
      <c r="E80" s="6" t="s">
        <v>2389</v>
      </c>
      <c r="F80" s="36" t="str">
        <f t="shared" ref="F80:F88" si="504">IF(E80="","",LEFT(E80,FIND(" ",SUBSTITUTE(E80,":"," "))-1))</f>
        <v>8</v>
      </c>
      <c r="G80" s="36" t="s">
        <v>2385</v>
      </c>
      <c r="H80" s="6" t="str">
        <f t="shared" si="390"/>
        <v>1</v>
      </c>
      <c r="I80" s="6">
        <v>1</v>
      </c>
      <c r="J80" s="36" t="s">
        <v>2558</v>
      </c>
      <c r="K80" s="6" t="str">
        <f t="shared" si="391"/>
        <v>8</v>
      </c>
      <c r="L80" s="6">
        <v>0</v>
      </c>
      <c r="M80" s="6" t="s">
        <v>2078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2078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2035</v>
      </c>
      <c r="T80" s="36" t="str">
        <f t="shared" ref="T80:T88" si="507">IF(S80="","",LEFT(S80,FIND(" ",SUBSTITUTE(S80,":"," "))-1))</f>
        <v>1</v>
      </c>
      <c r="U80" s="36" t="s">
        <v>2034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2034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2034</v>
      </c>
      <c r="AC80" s="32" t="str">
        <f t="shared" ref="AC80:AC88" si="510">IF(AB80="","",LEFT(AB80,FIND(" ",SUBSTITUTE(AB80,":"," "))-1))</f>
        <v>0</v>
      </c>
      <c r="AD80" s="5" t="s">
        <v>2297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2389</v>
      </c>
      <c r="AI80" s="36" t="str">
        <f t="shared" ref="AI80:AI88" si="512">IF(AH80="","",LEFT(AH80,FIND(" ",SUBSTITUTE(AH80,":"," "))-1))</f>
        <v>8</v>
      </c>
      <c r="AJ80" s="36" t="s">
        <v>2385</v>
      </c>
      <c r="AK80" s="6" t="str">
        <f t="shared" si="392"/>
        <v>1</v>
      </c>
      <c r="AL80" s="7">
        <v>1</v>
      </c>
      <c r="AM80" s="36" t="s">
        <v>2558</v>
      </c>
      <c r="AN80" s="6" t="str">
        <f t="shared" si="393"/>
        <v>8</v>
      </c>
      <c r="AO80" s="6">
        <v>0</v>
      </c>
      <c r="AP80" s="6" t="s">
        <v>2078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2078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2035</v>
      </c>
      <c r="AW80" s="36" t="str">
        <f t="shared" ref="AW80:AW88" si="515">IF(AV80="","",LEFT(AV80,FIND(" ",SUBSTITUTE(AV80,":"," "))-1))</f>
        <v>1</v>
      </c>
      <c r="AX80" s="36" t="s">
        <v>2034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2034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2034</v>
      </c>
      <c r="BF80" s="32" t="str">
        <f t="shared" ref="BF80:BF88" si="518">IF(BE80="","",LEFT(BE80,FIND(" ",SUBSTITUTE(BE80,":"," "))-1))</f>
        <v>0</v>
      </c>
      <c r="BG80" s="5" t="s">
        <v>2396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1139</v>
      </c>
      <c r="D81" s="10" t="s">
        <v>2477</v>
      </c>
      <c r="E81" s="6" t="s">
        <v>2389</v>
      </c>
      <c r="F81" s="36" t="str">
        <f t="shared" si="504"/>
        <v>8</v>
      </c>
      <c r="G81" s="36" t="s">
        <v>2385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2558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2078</v>
      </c>
      <c r="N81" s="36" t="str">
        <f t="shared" si="505"/>
        <v>2</v>
      </c>
      <c r="O81" s="36">
        <v>0</v>
      </c>
      <c r="P81" s="6" t="s">
        <v>2078</v>
      </c>
      <c r="Q81" s="36" t="str">
        <f t="shared" si="506"/>
        <v>2</v>
      </c>
      <c r="R81" s="6">
        <v>100</v>
      </c>
      <c r="S81" s="6" t="s">
        <v>2035</v>
      </c>
      <c r="T81" s="36" t="str">
        <f t="shared" si="507"/>
        <v>1</v>
      </c>
      <c r="U81" s="36" t="s">
        <v>2034</v>
      </c>
      <c r="V81" s="6" t="str">
        <f t="shared" si="508"/>
        <v>0</v>
      </c>
      <c r="W81" s="6">
        <v>30</v>
      </c>
      <c r="X81" s="6" t="b">
        <v>0</v>
      </c>
      <c r="Y81" s="6" t="s">
        <v>2034</v>
      </c>
      <c r="Z81" s="36" t="str">
        <f t="shared" si="509"/>
        <v>0</v>
      </c>
      <c r="AA81" s="6">
        <v>0</v>
      </c>
      <c r="AB81" s="6" t="s">
        <v>2034</v>
      </c>
      <c r="AC81" s="32" t="str">
        <f t="shared" si="510"/>
        <v>0</v>
      </c>
      <c r="AD81" s="5" t="s">
        <v>2297</v>
      </c>
      <c r="AE81" s="32" t="str">
        <f t="shared" si="511"/>
        <v>2</v>
      </c>
      <c r="AF81" s="5">
        <v>0</v>
      </c>
      <c r="AG81" s="5" t="b">
        <v>1</v>
      </c>
      <c r="AH81" s="6" t="s">
        <v>2389</v>
      </c>
      <c r="AI81" s="36" t="str">
        <f t="shared" si="512"/>
        <v>8</v>
      </c>
      <c r="AJ81" s="36" t="s">
        <v>2385</v>
      </c>
      <c r="AK81" s="6" t="str">
        <f t="shared" si="392"/>
        <v>1</v>
      </c>
      <c r="AL81" s="7">
        <v>1</v>
      </c>
      <c r="AM81" s="36" t="s">
        <v>2558</v>
      </c>
      <c r="AN81" s="6" t="str">
        <f t="shared" si="393"/>
        <v>8</v>
      </c>
      <c r="AO81" s="6">
        <v>0</v>
      </c>
      <c r="AP81" s="6" t="s">
        <v>2078</v>
      </c>
      <c r="AQ81" s="36" t="str">
        <f t="shared" si="513"/>
        <v>2</v>
      </c>
      <c r="AR81" s="36">
        <v>0</v>
      </c>
      <c r="AS81" s="6" t="s">
        <v>2078</v>
      </c>
      <c r="AT81" s="36" t="str">
        <f t="shared" si="514"/>
        <v>2</v>
      </c>
      <c r="AU81" s="6">
        <v>100</v>
      </c>
      <c r="AV81" s="6" t="s">
        <v>2035</v>
      </c>
      <c r="AW81" s="36" t="str">
        <f t="shared" si="515"/>
        <v>1</v>
      </c>
      <c r="AX81" s="36" t="s">
        <v>2034</v>
      </c>
      <c r="AY81" s="6" t="str">
        <f t="shared" si="516"/>
        <v>0</v>
      </c>
      <c r="AZ81" s="7">
        <v>20</v>
      </c>
      <c r="BA81" s="6" t="b">
        <v>0</v>
      </c>
      <c r="BB81" s="6" t="s">
        <v>2034</v>
      </c>
      <c r="BC81" s="36" t="str">
        <f t="shared" si="517"/>
        <v>0</v>
      </c>
      <c r="BD81" s="6">
        <v>0</v>
      </c>
      <c r="BE81" s="6" t="s">
        <v>2034</v>
      </c>
      <c r="BF81" s="32" t="str">
        <f t="shared" si="518"/>
        <v>0</v>
      </c>
      <c r="BG81" s="5" t="s">
        <v>2396</v>
      </c>
      <c r="BH81" s="32" t="str">
        <f t="shared" si="519"/>
        <v>81</v>
      </c>
      <c r="BI81" s="7">
        <v>0</v>
      </c>
      <c r="BJ81" s="5" t="b">
        <v>1</v>
      </c>
      <c r="BK81" s="6" t="s">
        <v>2086</v>
      </c>
      <c r="BL81" s="36" t="str">
        <f t="shared" si="520"/>
        <v>1</v>
      </c>
      <c r="BM81" s="36" t="s">
        <v>2034</v>
      </c>
      <c r="BN81" s="6" t="str">
        <f t="shared" si="521"/>
        <v>0</v>
      </c>
      <c r="BO81" s="6">
        <v>0</v>
      </c>
      <c r="BP81" s="36" t="s">
        <v>2401</v>
      </c>
      <c r="BQ81" s="6" t="str">
        <f t="shared" si="522"/>
        <v>32</v>
      </c>
      <c r="BR81" s="6">
        <v>0</v>
      </c>
      <c r="BS81" s="6" t="s">
        <v>2078</v>
      </c>
      <c r="BT81" s="36" t="str">
        <f t="shared" si="523"/>
        <v>2</v>
      </c>
      <c r="BU81" s="36"/>
      <c r="BV81" s="6" t="s">
        <v>2078</v>
      </c>
      <c r="BW81" s="36" t="str">
        <f t="shared" si="524"/>
        <v>2</v>
      </c>
      <c r="BX81" s="6">
        <v>100</v>
      </c>
      <c r="BY81" s="6" t="s">
        <v>2047</v>
      </c>
      <c r="BZ81" s="36" t="str">
        <f t="shared" si="525"/>
        <v>14</v>
      </c>
      <c r="CA81" s="36" t="s">
        <v>2093</v>
      </c>
      <c r="CB81" s="6" t="str">
        <f t="shared" si="526"/>
        <v>2</v>
      </c>
      <c r="CC81" s="7">
        <v>100</v>
      </c>
      <c r="CD81" s="6" t="b">
        <v>0</v>
      </c>
      <c r="CE81" s="6" t="s">
        <v>2034</v>
      </c>
      <c r="CF81" s="36" t="str">
        <f t="shared" si="527"/>
        <v>0</v>
      </c>
      <c r="CG81" s="6">
        <v>0</v>
      </c>
      <c r="CH81" s="6" t="s">
        <v>2286</v>
      </c>
      <c r="CI81" s="32" t="str">
        <f t="shared" si="528"/>
        <v>1</v>
      </c>
      <c r="CJ81" s="5" t="s">
        <v>2034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1179</v>
      </c>
      <c r="D82" s="10" t="s">
        <v>2478</v>
      </c>
      <c r="E82" s="6" t="s">
        <v>2389</v>
      </c>
      <c r="F82" s="36" t="str">
        <f t="shared" si="504"/>
        <v>8</v>
      </c>
      <c r="G82" s="36" t="s">
        <v>2385</v>
      </c>
      <c r="H82" s="6" t="str">
        <f t="shared" si="530"/>
        <v>1</v>
      </c>
      <c r="I82" s="6">
        <v>1</v>
      </c>
      <c r="J82" s="36" t="s">
        <v>2558</v>
      </c>
      <c r="K82" s="6" t="str">
        <f t="shared" si="531"/>
        <v>8</v>
      </c>
      <c r="L82" s="6">
        <v>0</v>
      </c>
      <c r="M82" s="6" t="s">
        <v>2078</v>
      </c>
      <c r="N82" s="36" t="str">
        <f t="shared" si="505"/>
        <v>2</v>
      </c>
      <c r="O82" s="36">
        <v>0</v>
      </c>
      <c r="P82" s="6" t="s">
        <v>2078</v>
      </c>
      <c r="Q82" s="36" t="str">
        <f t="shared" si="506"/>
        <v>2</v>
      </c>
      <c r="R82" s="6">
        <v>100</v>
      </c>
      <c r="S82" s="6" t="s">
        <v>2035</v>
      </c>
      <c r="T82" s="36" t="str">
        <f t="shared" si="507"/>
        <v>1</v>
      </c>
      <c r="U82" s="36" t="s">
        <v>2034</v>
      </c>
      <c r="V82" s="6" t="str">
        <f t="shared" si="508"/>
        <v>0</v>
      </c>
      <c r="W82" s="6">
        <v>40</v>
      </c>
      <c r="X82" s="6" t="b">
        <v>0</v>
      </c>
      <c r="Y82" s="6" t="s">
        <v>2034</v>
      </c>
      <c r="Z82" s="36" t="str">
        <f t="shared" si="509"/>
        <v>0</v>
      </c>
      <c r="AA82" s="6">
        <v>0</v>
      </c>
      <c r="AB82" s="6" t="s">
        <v>2034</v>
      </c>
      <c r="AC82" s="32" t="str">
        <f t="shared" si="510"/>
        <v>0</v>
      </c>
      <c r="AD82" s="5" t="s">
        <v>2297</v>
      </c>
      <c r="AE82" s="32" t="str">
        <f t="shared" si="511"/>
        <v>2</v>
      </c>
      <c r="AF82" s="5">
        <v>0</v>
      </c>
      <c r="AG82" s="5" t="b">
        <v>1</v>
      </c>
      <c r="AH82" s="6" t="s">
        <v>2389</v>
      </c>
      <c r="AI82" s="36" t="str">
        <f t="shared" si="512"/>
        <v>8</v>
      </c>
      <c r="AJ82" s="36" t="s">
        <v>2385</v>
      </c>
      <c r="AK82" s="6" t="str">
        <f t="shared" si="392"/>
        <v>1</v>
      </c>
      <c r="AL82" s="7">
        <v>1</v>
      </c>
      <c r="AM82" s="36" t="s">
        <v>2558</v>
      </c>
      <c r="AN82" s="6" t="str">
        <f t="shared" si="393"/>
        <v>8</v>
      </c>
      <c r="AO82" s="6">
        <v>0</v>
      </c>
      <c r="AP82" s="6" t="s">
        <v>2078</v>
      </c>
      <c r="AQ82" s="36" t="str">
        <f t="shared" si="513"/>
        <v>2</v>
      </c>
      <c r="AR82" s="36">
        <v>0</v>
      </c>
      <c r="AS82" s="6" t="s">
        <v>2078</v>
      </c>
      <c r="AT82" s="36" t="str">
        <f t="shared" si="514"/>
        <v>2</v>
      </c>
      <c r="AU82" s="6">
        <v>100</v>
      </c>
      <c r="AV82" s="6" t="s">
        <v>2035</v>
      </c>
      <c r="AW82" s="36" t="str">
        <f t="shared" si="515"/>
        <v>1</v>
      </c>
      <c r="AX82" s="36" t="s">
        <v>2034</v>
      </c>
      <c r="AY82" s="6" t="str">
        <f t="shared" si="516"/>
        <v>0</v>
      </c>
      <c r="AZ82" s="7">
        <v>30</v>
      </c>
      <c r="BA82" s="6" t="b">
        <v>0</v>
      </c>
      <c r="BB82" s="6" t="s">
        <v>2034</v>
      </c>
      <c r="BC82" s="36" t="str">
        <f t="shared" si="517"/>
        <v>0</v>
      </c>
      <c r="BD82" s="6">
        <v>0</v>
      </c>
      <c r="BE82" s="6" t="s">
        <v>2034</v>
      </c>
      <c r="BF82" s="32" t="str">
        <f t="shared" si="518"/>
        <v>0</v>
      </c>
      <c r="BG82" s="5" t="s">
        <v>2396</v>
      </c>
      <c r="BH82" s="32" t="str">
        <f t="shared" si="519"/>
        <v>81</v>
      </c>
      <c r="BI82" s="7">
        <v>0</v>
      </c>
      <c r="BJ82" s="5" t="b">
        <v>1</v>
      </c>
      <c r="BK82" s="6" t="s">
        <v>2086</v>
      </c>
      <c r="BL82" s="36" t="str">
        <f t="shared" ref="BL82" si="532">IF(BK82="","",LEFT(BK82,FIND(" ",SUBSTITUTE(BK82,":"," "))-1))</f>
        <v>1</v>
      </c>
      <c r="BM82" s="36" t="s">
        <v>2034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2401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2078</v>
      </c>
      <c r="BT82" s="36" t="str">
        <f t="shared" ref="BT82" si="535">IF(BS82="","",LEFT(BS82,FIND(" ",SUBSTITUTE(BS82,":"," "))-1))</f>
        <v>2</v>
      </c>
      <c r="BU82" s="36"/>
      <c r="BV82" s="6" t="s">
        <v>2078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2047</v>
      </c>
      <c r="BZ82" s="36" t="str">
        <f t="shared" ref="BZ82" si="537">IF(BY82="","",LEFT(BY82,FIND(" ",SUBSTITUTE(BY82,":"," "))-1))</f>
        <v>14</v>
      </c>
      <c r="CA82" s="36" t="s">
        <v>2093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2034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2286</v>
      </c>
      <c r="CI82" s="32" t="str">
        <f t="shared" ref="CI82" si="540">IF(CH82="","",LEFT(CH82,FIND(" ",SUBSTITUTE(CH82,":"," "))-1))</f>
        <v>1</v>
      </c>
      <c r="CJ82" s="5" t="s">
        <v>2034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371</v>
      </c>
      <c r="D83" s="10" t="s">
        <v>1850</v>
      </c>
      <c r="E83" s="6" t="s">
        <v>2389</v>
      </c>
      <c r="F83" s="36" t="str">
        <f t="shared" si="504"/>
        <v>8</v>
      </c>
      <c r="G83" s="36" t="s">
        <v>2385</v>
      </c>
      <c r="H83" s="6" t="str">
        <f t="shared" si="530"/>
        <v>1</v>
      </c>
      <c r="I83" s="6">
        <v>1</v>
      </c>
      <c r="J83" s="36" t="s">
        <v>2558</v>
      </c>
      <c r="K83" s="6" t="str">
        <f t="shared" si="531"/>
        <v>8</v>
      </c>
      <c r="L83" s="6">
        <v>0</v>
      </c>
      <c r="M83" s="6" t="s">
        <v>2078</v>
      </c>
      <c r="N83" s="36" t="str">
        <f t="shared" si="505"/>
        <v>2</v>
      </c>
      <c r="O83" s="36">
        <v>0</v>
      </c>
      <c r="P83" s="6" t="s">
        <v>2078</v>
      </c>
      <c r="Q83" s="36" t="str">
        <f t="shared" si="506"/>
        <v>2</v>
      </c>
      <c r="R83" s="6">
        <v>100</v>
      </c>
      <c r="S83" s="6" t="s">
        <v>2035</v>
      </c>
      <c r="T83" s="36" t="str">
        <f t="shared" si="507"/>
        <v>1</v>
      </c>
      <c r="U83" s="36" t="s">
        <v>2034</v>
      </c>
      <c r="V83" s="6" t="str">
        <f t="shared" si="508"/>
        <v>0</v>
      </c>
      <c r="W83" s="6">
        <v>15</v>
      </c>
      <c r="X83" s="6" t="b">
        <v>0</v>
      </c>
      <c r="Y83" s="6" t="s">
        <v>2034</v>
      </c>
      <c r="Z83" s="36" t="str">
        <f t="shared" si="509"/>
        <v>0</v>
      </c>
      <c r="AA83" s="6">
        <v>0</v>
      </c>
      <c r="AB83" s="6" t="s">
        <v>2034</v>
      </c>
      <c r="AC83" s="32" t="str">
        <f t="shared" si="510"/>
        <v>0</v>
      </c>
      <c r="AD83" s="5" t="s">
        <v>2305</v>
      </c>
      <c r="AE83" s="32" t="str">
        <f t="shared" si="511"/>
        <v>1</v>
      </c>
      <c r="AF83" s="5">
        <v>0</v>
      </c>
      <c r="AG83" s="5" t="b">
        <v>1</v>
      </c>
      <c r="AH83" s="6" t="s">
        <v>2389</v>
      </c>
      <c r="AI83" s="36" t="str">
        <f t="shared" si="512"/>
        <v>8</v>
      </c>
      <c r="AJ83" s="36" t="s">
        <v>2385</v>
      </c>
      <c r="AK83" s="6" t="str">
        <f t="shared" si="392"/>
        <v>1</v>
      </c>
      <c r="AL83" s="7">
        <v>1</v>
      </c>
      <c r="AM83" s="36" t="s">
        <v>2558</v>
      </c>
      <c r="AN83" s="6" t="str">
        <f t="shared" si="393"/>
        <v>8</v>
      </c>
      <c r="AO83" s="6">
        <v>0</v>
      </c>
      <c r="AP83" s="6" t="s">
        <v>2078</v>
      </c>
      <c r="AQ83" s="36" t="str">
        <f t="shared" si="513"/>
        <v>2</v>
      </c>
      <c r="AR83" s="36">
        <v>0</v>
      </c>
      <c r="AS83" s="6" t="s">
        <v>2078</v>
      </c>
      <c r="AT83" s="36" t="str">
        <f t="shared" si="514"/>
        <v>2</v>
      </c>
      <c r="AU83" s="6">
        <v>100</v>
      </c>
      <c r="AV83" s="6" t="s">
        <v>2035</v>
      </c>
      <c r="AW83" s="36" t="str">
        <f t="shared" si="515"/>
        <v>1</v>
      </c>
      <c r="AX83" s="36" t="s">
        <v>2034</v>
      </c>
      <c r="AY83" s="6" t="str">
        <f t="shared" si="516"/>
        <v>0</v>
      </c>
      <c r="AZ83" s="7">
        <v>15</v>
      </c>
      <c r="BA83" s="6" t="b">
        <v>0</v>
      </c>
      <c r="BB83" s="6" t="s">
        <v>2034</v>
      </c>
      <c r="BC83" s="36" t="str">
        <f t="shared" si="517"/>
        <v>0</v>
      </c>
      <c r="BD83" s="6">
        <v>0</v>
      </c>
      <c r="BE83" s="6" t="s">
        <v>2034</v>
      </c>
      <c r="BF83" s="32" t="str">
        <f t="shared" si="518"/>
        <v>0</v>
      </c>
      <c r="BG83" s="5" t="s">
        <v>2396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1140</v>
      </c>
      <c r="D84" s="10" t="s">
        <v>1894</v>
      </c>
      <c r="E84" s="6" t="s">
        <v>2389</v>
      </c>
      <c r="F84" s="36" t="str">
        <f t="shared" si="504"/>
        <v>8</v>
      </c>
      <c r="G84" s="36" t="s">
        <v>2385</v>
      </c>
      <c r="H84" s="6" t="str">
        <f t="shared" si="530"/>
        <v>1</v>
      </c>
      <c r="I84" s="6">
        <v>1</v>
      </c>
      <c r="J84" s="36" t="s">
        <v>2558</v>
      </c>
      <c r="K84" s="6" t="str">
        <f t="shared" si="531"/>
        <v>8</v>
      </c>
      <c r="L84" s="6">
        <v>0</v>
      </c>
      <c r="M84" s="6" t="s">
        <v>2078</v>
      </c>
      <c r="N84" s="36" t="str">
        <f t="shared" si="505"/>
        <v>2</v>
      </c>
      <c r="O84" s="36">
        <v>0</v>
      </c>
      <c r="P84" s="6" t="s">
        <v>2078</v>
      </c>
      <c r="Q84" s="36" t="str">
        <f t="shared" si="506"/>
        <v>2</v>
      </c>
      <c r="R84" s="6">
        <v>100</v>
      </c>
      <c r="S84" s="6" t="s">
        <v>2035</v>
      </c>
      <c r="T84" s="36" t="str">
        <f t="shared" si="507"/>
        <v>1</v>
      </c>
      <c r="U84" s="36" t="s">
        <v>2034</v>
      </c>
      <c r="V84" s="6" t="str">
        <f t="shared" si="508"/>
        <v>0</v>
      </c>
      <c r="W84" s="6">
        <v>20</v>
      </c>
      <c r="X84" s="6" t="b">
        <v>0</v>
      </c>
      <c r="Y84" s="6" t="s">
        <v>2034</v>
      </c>
      <c r="Z84" s="36" t="str">
        <f t="shared" si="509"/>
        <v>0</v>
      </c>
      <c r="AA84" s="6">
        <v>0</v>
      </c>
      <c r="AB84" s="6" t="s">
        <v>2034</v>
      </c>
      <c r="AC84" s="32" t="str">
        <f t="shared" si="510"/>
        <v>0</v>
      </c>
      <c r="AD84" s="5" t="s">
        <v>2305</v>
      </c>
      <c r="AE84" s="32" t="str">
        <f t="shared" si="511"/>
        <v>1</v>
      </c>
      <c r="AF84" s="5">
        <v>0</v>
      </c>
      <c r="AG84" s="5" t="b">
        <v>1</v>
      </c>
      <c r="AH84" s="6" t="s">
        <v>2389</v>
      </c>
      <c r="AI84" s="36" t="str">
        <f t="shared" si="512"/>
        <v>8</v>
      </c>
      <c r="AJ84" s="36" t="s">
        <v>2385</v>
      </c>
      <c r="AK84" s="6" t="str">
        <f t="shared" si="392"/>
        <v>1</v>
      </c>
      <c r="AL84" s="7">
        <v>1</v>
      </c>
      <c r="AM84" s="36" t="s">
        <v>2558</v>
      </c>
      <c r="AN84" s="6" t="str">
        <f t="shared" si="393"/>
        <v>8</v>
      </c>
      <c r="AO84" s="6">
        <v>0</v>
      </c>
      <c r="AP84" s="6" t="s">
        <v>2078</v>
      </c>
      <c r="AQ84" s="36" t="str">
        <f t="shared" si="513"/>
        <v>2</v>
      </c>
      <c r="AR84" s="36">
        <v>0</v>
      </c>
      <c r="AS84" s="6" t="s">
        <v>2078</v>
      </c>
      <c r="AT84" s="36" t="str">
        <f t="shared" si="514"/>
        <v>2</v>
      </c>
      <c r="AU84" s="6">
        <v>100</v>
      </c>
      <c r="AV84" s="6" t="s">
        <v>2035</v>
      </c>
      <c r="AW84" s="36" t="str">
        <f t="shared" si="515"/>
        <v>1</v>
      </c>
      <c r="AX84" s="36" t="s">
        <v>2034</v>
      </c>
      <c r="AY84" s="6" t="str">
        <f t="shared" si="516"/>
        <v>0</v>
      </c>
      <c r="AZ84" s="7">
        <v>20</v>
      </c>
      <c r="BA84" s="6" t="b">
        <v>0</v>
      </c>
      <c r="BB84" s="6" t="s">
        <v>2034</v>
      </c>
      <c r="BC84" s="36" t="str">
        <f t="shared" si="517"/>
        <v>0</v>
      </c>
      <c r="BD84" s="6">
        <v>0</v>
      </c>
      <c r="BE84" s="6" t="s">
        <v>2034</v>
      </c>
      <c r="BF84" s="32" t="str">
        <f t="shared" si="518"/>
        <v>0</v>
      </c>
      <c r="BG84" s="5" t="s">
        <v>2396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1180</v>
      </c>
      <c r="D85" s="10" t="s">
        <v>2174</v>
      </c>
      <c r="E85" s="6" t="s">
        <v>2389</v>
      </c>
      <c r="F85" s="36" t="str">
        <f t="shared" si="504"/>
        <v>8</v>
      </c>
      <c r="G85" s="36" t="s">
        <v>2385</v>
      </c>
      <c r="H85" s="6" t="str">
        <f t="shared" si="530"/>
        <v>1</v>
      </c>
      <c r="I85" s="6">
        <v>1</v>
      </c>
      <c r="J85" s="36" t="s">
        <v>2558</v>
      </c>
      <c r="K85" s="6" t="str">
        <f t="shared" si="531"/>
        <v>8</v>
      </c>
      <c r="L85" s="6">
        <v>0</v>
      </c>
      <c r="M85" s="6" t="s">
        <v>2078</v>
      </c>
      <c r="N85" s="36" t="str">
        <f t="shared" si="505"/>
        <v>2</v>
      </c>
      <c r="O85" s="36">
        <v>0</v>
      </c>
      <c r="P85" s="6" t="s">
        <v>2078</v>
      </c>
      <c r="Q85" s="36" t="str">
        <f t="shared" si="506"/>
        <v>2</v>
      </c>
      <c r="R85" s="6">
        <v>100</v>
      </c>
      <c r="S85" s="6" t="s">
        <v>2035</v>
      </c>
      <c r="T85" s="36" t="str">
        <f t="shared" si="507"/>
        <v>1</v>
      </c>
      <c r="U85" s="36" t="s">
        <v>2034</v>
      </c>
      <c r="V85" s="6" t="str">
        <f t="shared" si="508"/>
        <v>0</v>
      </c>
      <c r="W85" s="6">
        <v>20</v>
      </c>
      <c r="X85" s="6" t="b">
        <v>0</v>
      </c>
      <c r="Y85" s="6" t="s">
        <v>2034</v>
      </c>
      <c r="Z85" s="36" t="str">
        <f t="shared" si="509"/>
        <v>0</v>
      </c>
      <c r="AA85" s="6">
        <v>0</v>
      </c>
      <c r="AB85" s="6" t="s">
        <v>2034</v>
      </c>
      <c r="AC85" s="32" t="str">
        <f t="shared" si="510"/>
        <v>0</v>
      </c>
      <c r="AD85" s="5" t="s">
        <v>2305</v>
      </c>
      <c r="AE85" s="32" t="str">
        <f t="shared" si="511"/>
        <v>1</v>
      </c>
      <c r="AF85" s="5">
        <v>0</v>
      </c>
      <c r="AG85" s="5" t="b">
        <v>1</v>
      </c>
      <c r="AH85" s="6" t="s">
        <v>2389</v>
      </c>
      <c r="AI85" s="36" t="str">
        <f t="shared" si="512"/>
        <v>8</v>
      </c>
      <c r="AJ85" s="36" t="s">
        <v>2385</v>
      </c>
      <c r="AK85" s="6" t="str">
        <f t="shared" si="392"/>
        <v>1</v>
      </c>
      <c r="AL85" s="7">
        <v>1</v>
      </c>
      <c r="AM85" s="36" t="s">
        <v>2558</v>
      </c>
      <c r="AN85" s="6" t="str">
        <f t="shared" si="393"/>
        <v>8</v>
      </c>
      <c r="AO85" s="6">
        <v>0</v>
      </c>
      <c r="AP85" s="6" t="s">
        <v>2078</v>
      </c>
      <c r="AQ85" s="36" t="str">
        <f t="shared" si="513"/>
        <v>2</v>
      </c>
      <c r="AR85" s="36">
        <v>0</v>
      </c>
      <c r="AS85" s="6" t="s">
        <v>2078</v>
      </c>
      <c r="AT85" s="36" t="str">
        <f t="shared" si="514"/>
        <v>2</v>
      </c>
      <c r="AU85" s="6">
        <v>100</v>
      </c>
      <c r="AV85" s="6" t="s">
        <v>2035</v>
      </c>
      <c r="AW85" s="36" t="str">
        <f t="shared" si="515"/>
        <v>1</v>
      </c>
      <c r="AX85" s="36" t="s">
        <v>2034</v>
      </c>
      <c r="AY85" s="6" t="str">
        <f t="shared" si="516"/>
        <v>0</v>
      </c>
      <c r="AZ85" s="7">
        <v>30</v>
      </c>
      <c r="BA85" s="6" t="b">
        <v>0</v>
      </c>
      <c r="BB85" s="6" t="s">
        <v>2034</v>
      </c>
      <c r="BC85" s="36" t="str">
        <f t="shared" si="517"/>
        <v>0</v>
      </c>
      <c r="BD85" s="6">
        <v>0</v>
      </c>
      <c r="BE85" s="6" t="s">
        <v>2034</v>
      </c>
      <c r="BF85" s="32" t="str">
        <f t="shared" si="518"/>
        <v>0</v>
      </c>
      <c r="BG85" s="5" t="s">
        <v>2396</v>
      </c>
      <c r="BH85" s="32" t="str">
        <f t="shared" si="519"/>
        <v>81</v>
      </c>
      <c r="BI85" s="7">
        <v>0</v>
      </c>
      <c r="BJ85" s="5" t="b">
        <v>1</v>
      </c>
      <c r="BK85" s="6" t="s">
        <v>2088</v>
      </c>
      <c r="BL85" s="36" t="str">
        <f t="shared" si="520"/>
        <v>3</v>
      </c>
      <c r="BM85" s="36" t="s">
        <v>2385</v>
      </c>
      <c r="BN85" s="6" t="str">
        <f t="shared" si="521"/>
        <v>1</v>
      </c>
      <c r="BO85" s="7">
        <v>1</v>
      </c>
      <c r="BP85" s="36" t="s">
        <v>2122</v>
      </c>
      <c r="BQ85" s="6" t="str">
        <f t="shared" si="522"/>
        <v>7</v>
      </c>
      <c r="BR85" s="6">
        <v>0</v>
      </c>
      <c r="BS85" s="6" t="s">
        <v>2079</v>
      </c>
      <c r="BT85" s="36" t="str">
        <f t="shared" si="523"/>
        <v>3</v>
      </c>
      <c r="BU85" s="36"/>
      <c r="BV85" s="6" t="s">
        <v>2078</v>
      </c>
      <c r="BW85" s="36" t="str">
        <f t="shared" si="524"/>
        <v>2</v>
      </c>
      <c r="BX85" s="6">
        <v>28</v>
      </c>
      <c r="BY85" s="6" t="s">
        <v>2037</v>
      </c>
      <c r="BZ85" s="36" t="str">
        <f t="shared" si="525"/>
        <v>3</v>
      </c>
      <c r="CA85" s="36" t="s">
        <v>2034</v>
      </c>
      <c r="CB85" s="6" t="str">
        <f t="shared" si="526"/>
        <v>0</v>
      </c>
      <c r="CC85" s="7">
        <v>0</v>
      </c>
      <c r="CD85" s="6" t="b">
        <v>0</v>
      </c>
      <c r="CE85" s="6" t="s">
        <v>2034</v>
      </c>
      <c r="CF85" s="36" t="str">
        <f t="shared" si="527"/>
        <v>0</v>
      </c>
      <c r="CG85" s="6">
        <v>0</v>
      </c>
      <c r="CH85" s="6" t="s">
        <v>2034</v>
      </c>
      <c r="CI85" s="32" t="str">
        <f t="shared" si="528"/>
        <v>0</v>
      </c>
      <c r="CJ85" s="5" t="s">
        <v>2288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372</v>
      </c>
      <c r="D86" s="10" t="s">
        <v>2178</v>
      </c>
      <c r="E86" s="6" t="s">
        <v>2389</v>
      </c>
      <c r="F86" s="36" t="str">
        <f t="shared" si="504"/>
        <v>8</v>
      </c>
      <c r="G86" s="36" t="s">
        <v>2385</v>
      </c>
      <c r="H86" s="6" t="str">
        <f t="shared" si="530"/>
        <v>1</v>
      </c>
      <c r="I86" s="6">
        <v>1</v>
      </c>
      <c r="J86" s="36" t="s">
        <v>2558</v>
      </c>
      <c r="K86" s="6" t="str">
        <f t="shared" si="531"/>
        <v>8</v>
      </c>
      <c r="L86" s="6">
        <v>0</v>
      </c>
      <c r="M86" s="6" t="s">
        <v>2078</v>
      </c>
      <c r="N86" s="36" t="str">
        <f t="shared" si="505"/>
        <v>2</v>
      </c>
      <c r="O86" s="36">
        <v>0</v>
      </c>
      <c r="P86" s="6" t="s">
        <v>2078</v>
      </c>
      <c r="Q86" s="36" t="str">
        <f t="shared" si="506"/>
        <v>2</v>
      </c>
      <c r="R86" s="6">
        <v>100</v>
      </c>
      <c r="S86" s="6" t="s">
        <v>2035</v>
      </c>
      <c r="T86" s="36" t="str">
        <f t="shared" si="507"/>
        <v>1</v>
      </c>
      <c r="U86" s="36" t="s">
        <v>2034</v>
      </c>
      <c r="V86" s="6" t="str">
        <f t="shared" si="508"/>
        <v>0</v>
      </c>
      <c r="W86" s="6">
        <v>20</v>
      </c>
      <c r="X86" s="6" t="b">
        <v>0</v>
      </c>
      <c r="Y86" s="6" t="s">
        <v>2034</v>
      </c>
      <c r="Z86" s="36" t="str">
        <f t="shared" si="509"/>
        <v>0</v>
      </c>
      <c r="AA86" s="6">
        <v>0</v>
      </c>
      <c r="AB86" s="6" t="s">
        <v>2034</v>
      </c>
      <c r="AC86" s="32" t="str">
        <f t="shared" si="510"/>
        <v>0</v>
      </c>
      <c r="AD86" s="5" t="s">
        <v>2312</v>
      </c>
      <c r="AE86" s="32" t="str">
        <f t="shared" si="511"/>
        <v>72</v>
      </c>
      <c r="AF86" s="5">
        <v>0</v>
      </c>
      <c r="AG86" s="5" t="b">
        <v>1</v>
      </c>
      <c r="AH86" s="6" t="s">
        <v>2389</v>
      </c>
      <c r="AI86" s="36" t="str">
        <f t="shared" si="512"/>
        <v>8</v>
      </c>
      <c r="AJ86" s="36" t="s">
        <v>2385</v>
      </c>
      <c r="AK86" s="6" t="str">
        <f t="shared" si="392"/>
        <v>1</v>
      </c>
      <c r="AL86" s="7">
        <v>1</v>
      </c>
      <c r="AM86" s="36" t="s">
        <v>2558</v>
      </c>
      <c r="AN86" s="6" t="str">
        <f t="shared" si="393"/>
        <v>8</v>
      </c>
      <c r="AO86" s="6">
        <v>0</v>
      </c>
      <c r="AP86" s="6" t="s">
        <v>2078</v>
      </c>
      <c r="AQ86" s="36" t="str">
        <f t="shared" si="513"/>
        <v>2</v>
      </c>
      <c r="AR86" s="36">
        <v>0</v>
      </c>
      <c r="AS86" s="6" t="s">
        <v>2078</v>
      </c>
      <c r="AT86" s="36" t="str">
        <f t="shared" si="514"/>
        <v>2</v>
      </c>
      <c r="AU86" s="6">
        <v>100</v>
      </c>
      <c r="AV86" s="6" t="s">
        <v>2035</v>
      </c>
      <c r="AW86" s="36" t="str">
        <f t="shared" si="515"/>
        <v>1</v>
      </c>
      <c r="AX86" s="36" t="s">
        <v>2034</v>
      </c>
      <c r="AY86" s="6" t="str">
        <f t="shared" si="516"/>
        <v>0</v>
      </c>
      <c r="AZ86" s="7">
        <v>15</v>
      </c>
      <c r="BA86" s="6" t="b">
        <v>0</v>
      </c>
      <c r="BB86" s="6" t="s">
        <v>2034</v>
      </c>
      <c r="BC86" s="36" t="str">
        <f t="shared" si="517"/>
        <v>0</v>
      </c>
      <c r="BD86" s="6">
        <v>0</v>
      </c>
      <c r="BE86" s="6" t="s">
        <v>2034</v>
      </c>
      <c r="BF86" s="32" t="str">
        <f t="shared" si="518"/>
        <v>0</v>
      </c>
      <c r="BG86" s="5" t="s">
        <v>2305</v>
      </c>
      <c r="BH86" s="32" t="str">
        <f t="shared" si="519"/>
        <v>1</v>
      </c>
      <c r="BI86" s="7">
        <v>0</v>
      </c>
      <c r="BJ86" s="5" t="b">
        <v>1</v>
      </c>
      <c r="BK86" s="6" t="s">
        <v>2389</v>
      </c>
      <c r="BL86" s="36" t="str">
        <f t="shared" si="520"/>
        <v>8</v>
      </c>
      <c r="BM86" s="36" t="s">
        <v>2385</v>
      </c>
      <c r="BN86" s="6" t="str">
        <f t="shared" si="521"/>
        <v>1</v>
      </c>
      <c r="BO86" s="7">
        <v>1</v>
      </c>
      <c r="BP86" s="36" t="s">
        <v>2558</v>
      </c>
      <c r="BQ86" s="6" t="str">
        <f t="shared" si="522"/>
        <v>8</v>
      </c>
      <c r="BR86" s="6">
        <v>0</v>
      </c>
      <c r="BS86" s="6" t="s">
        <v>2078</v>
      </c>
      <c r="BT86" s="36" t="str">
        <f t="shared" si="523"/>
        <v>2</v>
      </c>
      <c r="BU86" s="36"/>
      <c r="BV86" s="6" t="s">
        <v>2078</v>
      </c>
      <c r="BW86" s="36" t="str">
        <f t="shared" si="524"/>
        <v>2</v>
      </c>
      <c r="BX86" s="6">
        <v>100</v>
      </c>
      <c r="BY86" s="6" t="s">
        <v>2035</v>
      </c>
      <c r="BZ86" s="36" t="str">
        <f t="shared" si="525"/>
        <v>1</v>
      </c>
      <c r="CA86" s="36" t="s">
        <v>2034</v>
      </c>
      <c r="CB86" s="6" t="str">
        <f t="shared" si="526"/>
        <v>0</v>
      </c>
      <c r="CC86" s="7">
        <v>5</v>
      </c>
      <c r="CD86" s="6" t="b">
        <v>0</v>
      </c>
      <c r="CE86" s="6" t="s">
        <v>2034</v>
      </c>
      <c r="CF86" s="36" t="str">
        <f t="shared" si="527"/>
        <v>0</v>
      </c>
      <c r="CG86" s="6">
        <v>0</v>
      </c>
      <c r="CH86" s="6" t="s">
        <v>2034</v>
      </c>
      <c r="CI86" s="32" t="str">
        <f t="shared" si="528"/>
        <v>0</v>
      </c>
      <c r="CJ86" s="5" t="s">
        <v>2396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1141</v>
      </c>
      <c r="D87" s="10" t="s">
        <v>2179</v>
      </c>
      <c r="E87" s="6" t="s">
        <v>2389</v>
      </c>
      <c r="F87" s="36" t="str">
        <f t="shared" si="504"/>
        <v>8</v>
      </c>
      <c r="G87" s="36" t="s">
        <v>2385</v>
      </c>
      <c r="H87" s="6" t="str">
        <f t="shared" si="530"/>
        <v>1</v>
      </c>
      <c r="I87" s="6">
        <v>1</v>
      </c>
      <c r="J87" s="36" t="s">
        <v>2558</v>
      </c>
      <c r="K87" s="6" t="str">
        <f t="shared" si="531"/>
        <v>8</v>
      </c>
      <c r="L87" s="6">
        <v>0</v>
      </c>
      <c r="M87" s="6" t="s">
        <v>2078</v>
      </c>
      <c r="N87" s="36" t="str">
        <f t="shared" si="505"/>
        <v>2</v>
      </c>
      <c r="O87" s="36">
        <v>0</v>
      </c>
      <c r="P87" s="6" t="s">
        <v>2078</v>
      </c>
      <c r="Q87" s="36" t="str">
        <f t="shared" si="506"/>
        <v>2</v>
      </c>
      <c r="R87" s="6">
        <v>100</v>
      </c>
      <c r="S87" s="6" t="s">
        <v>2035</v>
      </c>
      <c r="T87" s="36" t="str">
        <f t="shared" si="507"/>
        <v>1</v>
      </c>
      <c r="U87" s="36" t="s">
        <v>2034</v>
      </c>
      <c r="V87" s="6" t="str">
        <f t="shared" si="508"/>
        <v>0</v>
      </c>
      <c r="W87" s="6">
        <v>30</v>
      </c>
      <c r="X87" s="6" t="b">
        <v>0</v>
      </c>
      <c r="Y87" s="6" t="s">
        <v>2034</v>
      </c>
      <c r="Z87" s="36" t="str">
        <f t="shared" si="509"/>
        <v>0</v>
      </c>
      <c r="AA87" s="6">
        <v>0</v>
      </c>
      <c r="AB87" s="6" t="s">
        <v>2034</v>
      </c>
      <c r="AC87" s="32" t="str">
        <f t="shared" si="510"/>
        <v>0</v>
      </c>
      <c r="AD87" s="5" t="s">
        <v>2312</v>
      </c>
      <c r="AE87" s="32" t="str">
        <f t="shared" si="511"/>
        <v>72</v>
      </c>
      <c r="AF87" s="5">
        <v>0</v>
      </c>
      <c r="AG87" s="5" t="b">
        <v>1</v>
      </c>
      <c r="AH87" s="6" t="s">
        <v>2389</v>
      </c>
      <c r="AI87" s="36" t="str">
        <f t="shared" si="512"/>
        <v>8</v>
      </c>
      <c r="AJ87" s="36" t="s">
        <v>2385</v>
      </c>
      <c r="AK87" s="6" t="str">
        <f t="shared" si="392"/>
        <v>1</v>
      </c>
      <c r="AL87" s="7">
        <v>1</v>
      </c>
      <c r="AM87" s="36" t="s">
        <v>2558</v>
      </c>
      <c r="AN87" s="6" t="str">
        <f t="shared" si="393"/>
        <v>8</v>
      </c>
      <c r="AO87" s="6">
        <v>0</v>
      </c>
      <c r="AP87" s="6" t="s">
        <v>2078</v>
      </c>
      <c r="AQ87" s="36" t="str">
        <f t="shared" si="513"/>
        <v>2</v>
      </c>
      <c r="AR87" s="36">
        <v>0</v>
      </c>
      <c r="AS87" s="6" t="s">
        <v>2078</v>
      </c>
      <c r="AT87" s="36" t="str">
        <f t="shared" si="514"/>
        <v>2</v>
      </c>
      <c r="AU87" s="6">
        <v>100</v>
      </c>
      <c r="AV87" s="6" t="s">
        <v>2035</v>
      </c>
      <c r="AW87" s="36" t="str">
        <f t="shared" si="515"/>
        <v>1</v>
      </c>
      <c r="AX87" s="36" t="s">
        <v>2034</v>
      </c>
      <c r="AY87" s="6" t="str">
        <f t="shared" si="516"/>
        <v>0</v>
      </c>
      <c r="AZ87" s="7">
        <v>25</v>
      </c>
      <c r="BA87" s="6" t="b">
        <v>0</v>
      </c>
      <c r="BB87" s="6" t="s">
        <v>2034</v>
      </c>
      <c r="BC87" s="36" t="str">
        <f t="shared" si="517"/>
        <v>0</v>
      </c>
      <c r="BD87" s="6">
        <v>0</v>
      </c>
      <c r="BE87" s="6" t="s">
        <v>2034</v>
      </c>
      <c r="BF87" s="32" t="str">
        <f t="shared" si="518"/>
        <v>0</v>
      </c>
      <c r="BG87" s="5" t="s">
        <v>2305</v>
      </c>
      <c r="BH87" s="32" t="str">
        <f t="shared" si="519"/>
        <v>1</v>
      </c>
      <c r="BI87" s="7">
        <v>0</v>
      </c>
      <c r="BJ87" s="5" t="b">
        <v>1</v>
      </c>
      <c r="BK87" s="6" t="s">
        <v>2389</v>
      </c>
      <c r="BL87" s="36" t="str">
        <f t="shared" si="520"/>
        <v>8</v>
      </c>
      <c r="BM87" s="36" t="s">
        <v>2385</v>
      </c>
      <c r="BN87" s="6" t="str">
        <f t="shared" si="521"/>
        <v>1</v>
      </c>
      <c r="BO87" s="7">
        <v>1</v>
      </c>
      <c r="BP87" s="36" t="s">
        <v>2558</v>
      </c>
      <c r="BQ87" s="6" t="str">
        <f t="shared" si="522"/>
        <v>8</v>
      </c>
      <c r="BR87" s="6">
        <v>0</v>
      </c>
      <c r="BS87" s="6" t="s">
        <v>2078</v>
      </c>
      <c r="BT87" s="36" t="str">
        <f t="shared" si="523"/>
        <v>2</v>
      </c>
      <c r="BU87" s="36"/>
      <c r="BV87" s="6" t="s">
        <v>2078</v>
      </c>
      <c r="BW87" s="36" t="str">
        <f t="shared" si="524"/>
        <v>2</v>
      </c>
      <c r="BX87" s="6">
        <v>100</v>
      </c>
      <c r="BY87" s="6" t="s">
        <v>2035</v>
      </c>
      <c r="BZ87" s="36" t="str">
        <f t="shared" si="525"/>
        <v>1</v>
      </c>
      <c r="CA87" s="36" t="s">
        <v>2034</v>
      </c>
      <c r="CB87" s="6" t="str">
        <f t="shared" si="526"/>
        <v>0</v>
      </c>
      <c r="CC87" s="7">
        <v>10</v>
      </c>
      <c r="CD87" s="6" t="b">
        <v>0</v>
      </c>
      <c r="CE87" s="6" t="s">
        <v>2034</v>
      </c>
      <c r="CF87" s="36" t="str">
        <f t="shared" si="527"/>
        <v>0</v>
      </c>
      <c r="CG87" s="6">
        <v>0</v>
      </c>
      <c r="CH87" s="6" t="s">
        <v>2034</v>
      </c>
      <c r="CI87" s="32" t="str">
        <f t="shared" si="528"/>
        <v>0</v>
      </c>
      <c r="CJ87" s="5" t="s">
        <v>2396</v>
      </c>
      <c r="CK87" s="32" t="str">
        <f t="shared" si="529"/>
        <v>81</v>
      </c>
      <c r="CL87" s="7">
        <v>0</v>
      </c>
      <c r="CM87" s="5" t="b">
        <v>1</v>
      </c>
      <c r="CN87" s="6" t="s">
        <v>2389</v>
      </c>
      <c r="CO87" s="36" t="str">
        <f t="shared" si="494"/>
        <v>8</v>
      </c>
      <c r="CP87" s="36" t="s">
        <v>2385</v>
      </c>
      <c r="CQ87" s="6" t="str">
        <f t="shared" si="471"/>
        <v>1</v>
      </c>
      <c r="CR87" s="6">
        <v>1</v>
      </c>
      <c r="CS87" s="36" t="s">
        <v>2558</v>
      </c>
      <c r="CT87" s="6" t="str">
        <f t="shared" si="472"/>
        <v>8</v>
      </c>
      <c r="CU87" s="6">
        <v>0</v>
      </c>
      <c r="CV87" s="6" t="s">
        <v>2078</v>
      </c>
      <c r="CW87" s="36" t="str">
        <f t="shared" si="396"/>
        <v>2</v>
      </c>
      <c r="CX87" s="36">
        <v>0</v>
      </c>
      <c r="CY87" s="6" t="s">
        <v>2078</v>
      </c>
      <c r="CZ87" s="36" t="str">
        <f t="shared" si="397"/>
        <v>2</v>
      </c>
      <c r="DA87" s="6">
        <v>100</v>
      </c>
      <c r="DB87" s="6" t="s">
        <v>2035</v>
      </c>
      <c r="DC87" s="36" t="str">
        <f t="shared" si="398"/>
        <v>1</v>
      </c>
      <c r="DD87" s="36" t="s">
        <v>2034</v>
      </c>
      <c r="DE87" s="6" t="str">
        <f t="shared" si="399"/>
        <v>0</v>
      </c>
      <c r="DF87" s="6">
        <v>40</v>
      </c>
      <c r="DG87" s="6" t="b">
        <v>0</v>
      </c>
      <c r="DH87" s="6" t="s">
        <v>2034</v>
      </c>
      <c r="DI87" s="36" t="str">
        <f t="shared" si="400"/>
        <v>0</v>
      </c>
      <c r="DJ87" s="6">
        <v>0</v>
      </c>
      <c r="DK87" s="6" t="s">
        <v>2034</v>
      </c>
      <c r="DL87" s="32" t="str">
        <f t="shared" si="401"/>
        <v>0</v>
      </c>
      <c r="DM87" s="5" t="s">
        <v>2403</v>
      </c>
      <c r="DN87" s="32" t="str">
        <f t="shared" si="402"/>
        <v>44</v>
      </c>
      <c r="DO87" s="5">
        <v>0</v>
      </c>
      <c r="DP87" s="5" t="b">
        <v>1</v>
      </c>
      <c r="DQ87" s="6" t="s">
        <v>2087</v>
      </c>
      <c r="DR87" s="36" t="str">
        <f t="shared" si="495"/>
        <v>2</v>
      </c>
      <c r="DS87" s="36" t="s">
        <v>2034</v>
      </c>
      <c r="DT87" s="6" t="str">
        <f t="shared" si="473"/>
        <v>0</v>
      </c>
      <c r="DU87" s="6">
        <v>0</v>
      </c>
      <c r="DV87" s="36" t="s">
        <v>2130</v>
      </c>
      <c r="DW87" s="6" t="str">
        <f t="shared" si="474"/>
        <v>20</v>
      </c>
      <c r="DX87" s="6">
        <v>35</v>
      </c>
      <c r="DY87" s="6" t="s">
        <v>2078</v>
      </c>
      <c r="DZ87" s="36" t="str">
        <f t="shared" si="403"/>
        <v>2</v>
      </c>
      <c r="EA87" s="36">
        <v>0</v>
      </c>
      <c r="EB87" s="6" t="s">
        <v>2080</v>
      </c>
      <c r="EC87" s="36" t="str">
        <f t="shared" si="475"/>
        <v>5</v>
      </c>
      <c r="ED87" s="6">
        <v>100</v>
      </c>
      <c r="EE87" s="6" t="s">
        <v>2055</v>
      </c>
      <c r="EF87" s="36" t="str">
        <f t="shared" si="404"/>
        <v>22</v>
      </c>
      <c r="EG87" s="36" t="s">
        <v>2093</v>
      </c>
      <c r="EH87" s="6" t="str">
        <f t="shared" si="405"/>
        <v>2</v>
      </c>
      <c r="EI87" s="6">
        <v>100</v>
      </c>
      <c r="EJ87" s="6" t="b">
        <v>0</v>
      </c>
      <c r="EK87" s="6" t="s">
        <v>2034</v>
      </c>
      <c r="EL87" s="36" t="str">
        <f t="shared" si="406"/>
        <v>0</v>
      </c>
      <c r="EM87" s="6">
        <v>0</v>
      </c>
      <c r="EN87" s="6" t="s">
        <v>2291</v>
      </c>
      <c r="EO87" s="32" t="str">
        <f t="shared" si="407"/>
        <v>49</v>
      </c>
      <c r="EP87" s="5" t="s">
        <v>2034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1181</v>
      </c>
      <c r="D88" s="10" t="s">
        <v>2180</v>
      </c>
      <c r="E88" s="6" t="s">
        <v>2389</v>
      </c>
      <c r="F88" s="36" t="str">
        <f t="shared" si="504"/>
        <v>8</v>
      </c>
      <c r="G88" s="36" t="s">
        <v>2385</v>
      </c>
      <c r="H88" s="6" t="str">
        <f t="shared" si="530"/>
        <v>1</v>
      </c>
      <c r="I88" s="6">
        <v>1</v>
      </c>
      <c r="J88" s="36" t="s">
        <v>2558</v>
      </c>
      <c r="K88" s="6" t="str">
        <f t="shared" si="531"/>
        <v>8</v>
      </c>
      <c r="L88" s="6">
        <v>0</v>
      </c>
      <c r="M88" s="6" t="s">
        <v>2078</v>
      </c>
      <c r="N88" s="36" t="str">
        <f t="shared" si="505"/>
        <v>2</v>
      </c>
      <c r="O88" s="36">
        <v>0</v>
      </c>
      <c r="P88" s="6" t="s">
        <v>2078</v>
      </c>
      <c r="Q88" s="36" t="str">
        <f t="shared" si="506"/>
        <v>2</v>
      </c>
      <c r="R88" s="6">
        <v>100</v>
      </c>
      <c r="S88" s="6" t="s">
        <v>2035</v>
      </c>
      <c r="T88" s="36" t="str">
        <f t="shared" si="507"/>
        <v>1</v>
      </c>
      <c r="U88" s="36" t="s">
        <v>2034</v>
      </c>
      <c r="V88" s="6" t="str">
        <f t="shared" si="508"/>
        <v>0</v>
      </c>
      <c r="W88" s="6">
        <v>60</v>
      </c>
      <c r="X88" s="6" t="b">
        <v>0</v>
      </c>
      <c r="Y88" s="6" t="s">
        <v>2034</v>
      </c>
      <c r="Z88" s="36" t="str">
        <f t="shared" si="509"/>
        <v>0</v>
      </c>
      <c r="AA88" s="6">
        <v>0</v>
      </c>
      <c r="AB88" s="6" t="s">
        <v>2034</v>
      </c>
      <c r="AC88" s="32" t="str">
        <f t="shared" si="510"/>
        <v>0</v>
      </c>
      <c r="AD88" s="5" t="s">
        <v>2312</v>
      </c>
      <c r="AE88" s="32" t="str">
        <f t="shared" si="511"/>
        <v>72</v>
      </c>
      <c r="AF88" s="5">
        <v>0</v>
      </c>
      <c r="AG88" s="5" t="b">
        <v>1</v>
      </c>
      <c r="AH88" s="6" t="s">
        <v>2389</v>
      </c>
      <c r="AI88" s="36" t="str">
        <f t="shared" si="512"/>
        <v>8</v>
      </c>
      <c r="AJ88" s="36" t="s">
        <v>2385</v>
      </c>
      <c r="AK88" s="6" t="str">
        <f t="shared" si="392"/>
        <v>1</v>
      </c>
      <c r="AL88" s="7">
        <v>1</v>
      </c>
      <c r="AM88" s="36" t="s">
        <v>2558</v>
      </c>
      <c r="AN88" s="6" t="str">
        <f t="shared" si="393"/>
        <v>8</v>
      </c>
      <c r="AO88" s="6">
        <v>0</v>
      </c>
      <c r="AP88" s="6" t="s">
        <v>2078</v>
      </c>
      <c r="AQ88" s="36" t="str">
        <f t="shared" si="513"/>
        <v>2</v>
      </c>
      <c r="AR88" s="36">
        <v>0</v>
      </c>
      <c r="AS88" s="6" t="s">
        <v>2078</v>
      </c>
      <c r="AT88" s="36" t="str">
        <f t="shared" si="514"/>
        <v>2</v>
      </c>
      <c r="AU88" s="6">
        <v>100</v>
      </c>
      <c r="AV88" s="6" t="s">
        <v>2035</v>
      </c>
      <c r="AW88" s="36" t="str">
        <f t="shared" si="515"/>
        <v>1</v>
      </c>
      <c r="AX88" s="36" t="s">
        <v>2034</v>
      </c>
      <c r="AY88" s="6" t="str">
        <f t="shared" si="516"/>
        <v>0</v>
      </c>
      <c r="AZ88" s="7">
        <v>35</v>
      </c>
      <c r="BA88" s="6" t="b">
        <v>0</v>
      </c>
      <c r="BB88" s="6" t="s">
        <v>2034</v>
      </c>
      <c r="BC88" s="36" t="str">
        <f t="shared" si="517"/>
        <v>0</v>
      </c>
      <c r="BD88" s="6">
        <v>0</v>
      </c>
      <c r="BE88" s="6" t="s">
        <v>2034</v>
      </c>
      <c r="BF88" s="32" t="str">
        <f t="shared" si="518"/>
        <v>0</v>
      </c>
      <c r="BG88" s="5" t="s">
        <v>2305</v>
      </c>
      <c r="BH88" s="32" t="str">
        <f t="shared" si="519"/>
        <v>1</v>
      </c>
      <c r="BI88" s="7">
        <v>0</v>
      </c>
      <c r="BJ88" s="5" t="b">
        <v>1</v>
      </c>
      <c r="BK88" s="6" t="s">
        <v>2389</v>
      </c>
      <c r="BL88" s="36" t="str">
        <f t="shared" si="520"/>
        <v>8</v>
      </c>
      <c r="BM88" s="36" t="s">
        <v>2385</v>
      </c>
      <c r="BN88" s="6" t="str">
        <f t="shared" si="521"/>
        <v>1</v>
      </c>
      <c r="BO88" s="7">
        <v>1</v>
      </c>
      <c r="BP88" s="36" t="s">
        <v>2558</v>
      </c>
      <c r="BQ88" s="6" t="str">
        <f t="shared" si="522"/>
        <v>8</v>
      </c>
      <c r="BR88" s="6">
        <v>0</v>
      </c>
      <c r="BS88" s="6" t="s">
        <v>2078</v>
      </c>
      <c r="BT88" s="36" t="str">
        <f t="shared" si="523"/>
        <v>2</v>
      </c>
      <c r="BU88" s="36"/>
      <c r="BV88" s="6" t="s">
        <v>2078</v>
      </c>
      <c r="BW88" s="36" t="str">
        <f t="shared" si="524"/>
        <v>2</v>
      </c>
      <c r="BX88" s="6">
        <v>100</v>
      </c>
      <c r="BY88" s="6" t="s">
        <v>2035</v>
      </c>
      <c r="BZ88" s="36" t="str">
        <f t="shared" si="525"/>
        <v>1</v>
      </c>
      <c r="CA88" s="36" t="s">
        <v>2034</v>
      </c>
      <c r="CB88" s="6" t="str">
        <f t="shared" si="526"/>
        <v>0</v>
      </c>
      <c r="CC88" s="7">
        <v>15</v>
      </c>
      <c r="CD88" s="6" t="b">
        <v>0</v>
      </c>
      <c r="CE88" s="6" t="s">
        <v>2034</v>
      </c>
      <c r="CF88" s="36" t="str">
        <f t="shared" si="527"/>
        <v>0</v>
      </c>
      <c r="CG88" s="6">
        <v>0</v>
      </c>
      <c r="CH88" s="6" t="s">
        <v>2034</v>
      </c>
      <c r="CI88" s="32" t="str">
        <f t="shared" si="528"/>
        <v>0</v>
      </c>
      <c r="CJ88" s="5" t="s">
        <v>2396</v>
      </c>
      <c r="CK88" s="32" t="str">
        <f t="shared" si="529"/>
        <v>81</v>
      </c>
      <c r="CL88" s="7">
        <v>0</v>
      </c>
      <c r="CM88" s="5" t="b">
        <v>1</v>
      </c>
      <c r="CN88" s="6" t="s">
        <v>2389</v>
      </c>
      <c r="CO88" s="36" t="str">
        <f t="shared" ref="CO88" si="542">IF(CN88="","",LEFT(CN88,FIND(" ",SUBSTITUTE(CN88,":"," "))-1))</f>
        <v>8</v>
      </c>
      <c r="CP88" s="36" t="s">
        <v>2385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2558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2078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2078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2035</v>
      </c>
      <c r="DC88" s="36" t="str">
        <f t="shared" ref="DC88" si="547">IF(DB88="","",LEFT(DB88,FIND(" ",SUBSTITUTE(DB88,":"," "))-1))</f>
        <v>1</v>
      </c>
      <c r="DD88" s="36" t="s">
        <v>2034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2034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2034</v>
      </c>
      <c r="DL88" s="32" t="str">
        <f t="shared" ref="DL88" si="550">IF(DK88="","",LEFT(DK88,FIND(" ",SUBSTITUTE(DK88,":"," "))-1))</f>
        <v>0</v>
      </c>
      <c r="DM88" s="5" t="s">
        <v>2403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2087</v>
      </c>
      <c r="DR88" s="36" t="str">
        <f t="shared" ref="DR88" si="552">IF(DQ88="","",LEFT(DQ88,FIND(" ",SUBSTITUTE(DQ88,":"," "))-1))</f>
        <v>2</v>
      </c>
      <c r="DS88" s="36" t="s">
        <v>2034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2130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2078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2080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2055</v>
      </c>
      <c r="EF88" s="36" t="str">
        <f t="shared" ref="EF88" si="557">IF(EE88="","",LEFT(EE88,FIND(" ",SUBSTITUTE(EE88,":"," "))-1))</f>
        <v>22</v>
      </c>
      <c r="EG88" s="36" t="s">
        <v>2093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2034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2291</v>
      </c>
      <c r="EO88" s="32" t="str">
        <f t="shared" ref="EO88" si="560">IF(EN88="","",LEFT(EN88,FIND(" ",SUBSTITUTE(EN88,":"," "))-1))</f>
        <v>49</v>
      </c>
      <c r="EP88" s="5" t="s">
        <v>2034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373</v>
      </c>
      <c r="D89" s="10" t="s">
        <v>2183</v>
      </c>
      <c r="E89" s="6" t="s">
        <v>2389</v>
      </c>
      <c r="F89" s="36" t="str">
        <f t="shared" ref="F89:F94" si="562">IF(E89="","",LEFT(E89,FIND(" ",SUBSTITUTE(E89,":"," "))-1))</f>
        <v>8</v>
      </c>
      <c r="G89" s="36" t="s">
        <v>2385</v>
      </c>
      <c r="H89" s="6" t="str">
        <f t="shared" si="530"/>
        <v>1</v>
      </c>
      <c r="I89" s="6">
        <v>1</v>
      </c>
      <c r="J89" s="36" t="s">
        <v>2558</v>
      </c>
      <c r="K89" s="6" t="str">
        <f t="shared" si="531"/>
        <v>8</v>
      </c>
      <c r="L89" s="6">
        <v>0</v>
      </c>
      <c r="M89" s="6" t="s">
        <v>2078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2078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2035</v>
      </c>
      <c r="T89" s="36" t="str">
        <f t="shared" ref="T89:T94" si="565">IF(S89="","",LEFT(S89,FIND(" ",SUBSTITUTE(S89,":"," "))-1))</f>
        <v>1</v>
      </c>
      <c r="U89" s="36" t="s">
        <v>2034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2034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2034</v>
      </c>
      <c r="AC89" s="32" t="str">
        <f t="shared" ref="AC89:AC94" si="568">IF(AB89="","",LEFT(AB89,FIND(" ",SUBSTITUTE(AB89,":"," "))-1))</f>
        <v>0</v>
      </c>
      <c r="AD89" s="5" t="s">
        <v>2305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2389</v>
      </c>
      <c r="AI89" s="36" t="str">
        <f t="shared" ref="AI89:AI94" si="570">IF(AH89="","",LEFT(AH89,FIND(" ",SUBSTITUTE(AH89,":"," "))-1))</f>
        <v>8</v>
      </c>
      <c r="AJ89" s="36" t="s">
        <v>2385</v>
      </c>
      <c r="AK89" s="6" t="str">
        <f t="shared" si="392"/>
        <v>1</v>
      </c>
      <c r="AL89" s="7">
        <v>1</v>
      </c>
      <c r="AM89" s="36" t="s">
        <v>2558</v>
      </c>
      <c r="AN89" s="6" t="str">
        <f t="shared" si="393"/>
        <v>8</v>
      </c>
      <c r="AO89" s="6">
        <v>0</v>
      </c>
      <c r="AP89" s="6" t="s">
        <v>2078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2078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2035</v>
      </c>
      <c r="AW89" s="36" t="str">
        <f t="shared" ref="AW89:AW94" si="573">IF(AV89="","",LEFT(AV89,FIND(" ",SUBSTITUTE(AV89,":"," "))-1))</f>
        <v>1</v>
      </c>
      <c r="AX89" s="36" t="s">
        <v>2034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2034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2034</v>
      </c>
      <c r="BF89" s="32" t="str">
        <f t="shared" ref="BF89:BF94" si="576">IF(BE89="","",LEFT(BE89,FIND(" ",SUBSTITUTE(BE89,":"," "))-1))</f>
        <v>0</v>
      </c>
      <c r="BG89" s="5" t="s">
        <v>2364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2389</v>
      </c>
      <c r="BL89" s="36" t="str">
        <f t="shared" ref="BL89:BL91" si="578">IF(BK89="","",LEFT(BK89,FIND(" ",SUBSTITUTE(BK89,":"," "))-1))</f>
        <v>8</v>
      </c>
      <c r="BM89" s="36" t="s">
        <v>2385</v>
      </c>
      <c r="BN89" s="6" t="str">
        <f t="shared" si="521"/>
        <v>1</v>
      </c>
      <c r="BO89" s="7">
        <v>1</v>
      </c>
      <c r="BP89" s="36" t="s">
        <v>2558</v>
      </c>
      <c r="BQ89" s="6" t="str">
        <f t="shared" si="522"/>
        <v>8</v>
      </c>
      <c r="BR89" s="6">
        <v>0</v>
      </c>
      <c r="BS89" s="6" t="s">
        <v>2078</v>
      </c>
      <c r="BT89" s="36" t="str">
        <f t="shared" ref="BT89:BT91" si="579">IF(BS89="","",LEFT(BS89,FIND(" ",SUBSTITUTE(BS89,":"," "))-1))</f>
        <v>2</v>
      </c>
      <c r="BU89" s="36"/>
      <c r="BV89" s="6" t="s">
        <v>2078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2035</v>
      </c>
      <c r="BZ89" s="36" t="str">
        <f t="shared" ref="BZ89:BZ91" si="581">IF(BY89="","",LEFT(BY89,FIND(" ",SUBSTITUTE(BY89,":"," "))-1))</f>
        <v>1</v>
      </c>
      <c r="CA89" s="36" t="s">
        <v>2034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2034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2034</v>
      </c>
      <c r="CI89" s="32" t="str">
        <f t="shared" ref="CI89:CI91" si="584">IF(CH89="","",LEFT(CH89,FIND(" ",SUBSTITUTE(CH89,":"," "))-1))</f>
        <v>0</v>
      </c>
      <c r="CJ89" s="5" t="s">
        <v>2396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1142</v>
      </c>
      <c r="D90" s="10" t="s">
        <v>2185</v>
      </c>
      <c r="E90" s="6" t="s">
        <v>2389</v>
      </c>
      <c r="F90" s="36" t="str">
        <f t="shared" si="562"/>
        <v>8</v>
      </c>
      <c r="G90" s="36" t="s">
        <v>2385</v>
      </c>
      <c r="H90" s="6" t="str">
        <f t="shared" si="530"/>
        <v>1</v>
      </c>
      <c r="I90" s="6">
        <v>1</v>
      </c>
      <c r="J90" s="36" t="s">
        <v>2558</v>
      </c>
      <c r="K90" s="6" t="str">
        <f t="shared" si="531"/>
        <v>8</v>
      </c>
      <c r="L90" s="6">
        <v>0</v>
      </c>
      <c r="M90" s="6" t="s">
        <v>2078</v>
      </c>
      <c r="N90" s="36" t="str">
        <f t="shared" si="563"/>
        <v>2</v>
      </c>
      <c r="O90" s="36">
        <v>0</v>
      </c>
      <c r="P90" s="6" t="s">
        <v>2078</v>
      </c>
      <c r="Q90" s="36" t="str">
        <f t="shared" si="564"/>
        <v>2</v>
      </c>
      <c r="R90" s="6">
        <v>100</v>
      </c>
      <c r="S90" s="6" t="s">
        <v>2035</v>
      </c>
      <c r="T90" s="36" t="str">
        <f t="shared" si="565"/>
        <v>1</v>
      </c>
      <c r="U90" s="36" t="s">
        <v>2034</v>
      </c>
      <c r="V90" s="6" t="str">
        <f t="shared" si="566"/>
        <v>0</v>
      </c>
      <c r="W90" s="6">
        <v>30</v>
      </c>
      <c r="X90" s="6" t="b">
        <v>0</v>
      </c>
      <c r="Y90" s="6" t="s">
        <v>2034</v>
      </c>
      <c r="Z90" s="36" t="str">
        <f t="shared" si="567"/>
        <v>0</v>
      </c>
      <c r="AA90" s="6">
        <v>0</v>
      </c>
      <c r="AB90" s="6" t="s">
        <v>2034</v>
      </c>
      <c r="AC90" s="32" t="str">
        <f t="shared" si="568"/>
        <v>0</v>
      </c>
      <c r="AD90" s="5" t="s">
        <v>2305</v>
      </c>
      <c r="AE90" s="32" t="str">
        <f t="shared" si="569"/>
        <v>1</v>
      </c>
      <c r="AF90" s="5">
        <v>0</v>
      </c>
      <c r="AG90" s="5" t="b">
        <v>1</v>
      </c>
      <c r="AH90" s="6" t="s">
        <v>2389</v>
      </c>
      <c r="AI90" s="36" t="str">
        <f t="shared" si="570"/>
        <v>8</v>
      </c>
      <c r="AJ90" s="36" t="s">
        <v>2385</v>
      </c>
      <c r="AK90" s="6" t="str">
        <f t="shared" si="392"/>
        <v>1</v>
      </c>
      <c r="AL90" s="7">
        <v>1</v>
      </c>
      <c r="AM90" s="36" t="s">
        <v>2558</v>
      </c>
      <c r="AN90" s="6" t="str">
        <f t="shared" si="393"/>
        <v>8</v>
      </c>
      <c r="AO90" s="6">
        <v>0</v>
      </c>
      <c r="AP90" s="6" t="s">
        <v>2078</v>
      </c>
      <c r="AQ90" s="36" t="str">
        <f t="shared" si="571"/>
        <v>2</v>
      </c>
      <c r="AR90" s="36">
        <v>0</v>
      </c>
      <c r="AS90" s="6" t="s">
        <v>2078</v>
      </c>
      <c r="AT90" s="36" t="str">
        <f t="shared" si="572"/>
        <v>2</v>
      </c>
      <c r="AU90" s="6">
        <v>100</v>
      </c>
      <c r="AV90" s="6" t="s">
        <v>2035</v>
      </c>
      <c r="AW90" s="36" t="str">
        <f t="shared" si="573"/>
        <v>1</v>
      </c>
      <c r="AX90" s="36" t="s">
        <v>2034</v>
      </c>
      <c r="AY90" s="6" t="str">
        <f t="shared" si="574"/>
        <v>0</v>
      </c>
      <c r="AZ90" s="7">
        <v>10</v>
      </c>
      <c r="BA90" s="6" t="b">
        <v>0</v>
      </c>
      <c r="BB90" s="6" t="s">
        <v>2034</v>
      </c>
      <c r="BC90" s="36" t="str">
        <f t="shared" si="575"/>
        <v>0</v>
      </c>
      <c r="BD90" s="6">
        <v>0</v>
      </c>
      <c r="BE90" s="6" t="s">
        <v>2034</v>
      </c>
      <c r="BF90" s="32" t="str">
        <f t="shared" si="576"/>
        <v>0</v>
      </c>
      <c r="BG90" s="5" t="s">
        <v>2364</v>
      </c>
      <c r="BH90" s="32" t="str">
        <f t="shared" si="577"/>
        <v>8</v>
      </c>
      <c r="BI90" s="7">
        <v>0</v>
      </c>
      <c r="BJ90" s="5" t="b">
        <v>1</v>
      </c>
      <c r="BK90" s="6" t="s">
        <v>2389</v>
      </c>
      <c r="BL90" s="36" t="str">
        <f t="shared" si="578"/>
        <v>8</v>
      </c>
      <c r="BM90" s="36" t="s">
        <v>2385</v>
      </c>
      <c r="BN90" s="6" t="str">
        <f t="shared" si="521"/>
        <v>1</v>
      </c>
      <c r="BO90" s="7">
        <v>1</v>
      </c>
      <c r="BP90" s="36" t="s">
        <v>2558</v>
      </c>
      <c r="BQ90" s="6" t="str">
        <f t="shared" si="522"/>
        <v>8</v>
      </c>
      <c r="BR90" s="6">
        <v>0</v>
      </c>
      <c r="BS90" s="6" t="s">
        <v>2078</v>
      </c>
      <c r="BT90" s="36" t="str">
        <f t="shared" si="579"/>
        <v>2</v>
      </c>
      <c r="BU90" s="36"/>
      <c r="BV90" s="6" t="s">
        <v>2078</v>
      </c>
      <c r="BW90" s="36" t="str">
        <f t="shared" si="580"/>
        <v>2</v>
      </c>
      <c r="BX90" s="6">
        <v>100</v>
      </c>
      <c r="BY90" s="6" t="s">
        <v>2035</v>
      </c>
      <c r="BZ90" s="36" t="str">
        <f t="shared" si="581"/>
        <v>1</v>
      </c>
      <c r="CA90" s="36" t="s">
        <v>2034</v>
      </c>
      <c r="CB90" s="6" t="str">
        <f t="shared" si="582"/>
        <v>0</v>
      </c>
      <c r="CC90" s="7">
        <v>15</v>
      </c>
      <c r="CD90" s="6" t="b">
        <v>0</v>
      </c>
      <c r="CE90" s="6" t="s">
        <v>2034</v>
      </c>
      <c r="CF90" s="36" t="str">
        <f t="shared" si="583"/>
        <v>0</v>
      </c>
      <c r="CG90" s="6">
        <v>0</v>
      </c>
      <c r="CH90" s="6" t="s">
        <v>2034</v>
      </c>
      <c r="CI90" s="32" t="str">
        <f t="shared" si="584"/>
        <v>0</v>
      </c>
      <c r="CJ90" s="5" t="s">
        <v>2396</v>
      </c>
      <c r="CK90" s="32" t="str">
        <f t="shared" si="585"/>
        <v>81</v>
      </c>
      <c r="CL90" s="7">
        <v>0</v>
      </c>
      <c r="CM90" s="5" t="b">
        <v>1</v>
      </c>
      <c r="CN90" s="6" t="s">
        <v>2086</v>
      </c>
      <c r="CO90" s="36" t="str">
        <f t="shared" si="494"/>
        <v>1</v>
      </c>
      <c r="CP90" s="36" t="s">
        <v>2419</v>
      </c>
      <c r="CQ90" s="6" t="str">
        <f t="shared" si="471"/>
        <v>5</v>
      </c>
      <c r="CR90" s="6">
        <v>1</v>
      </c>
      <c r="CS90" s="36" t="s">
        <v>2391</v>
      </c>
      <c r="CT90" s="6" t="str">
        <f t="shared" si="472"/>
        <v>31</v>
      </c>
      <c r="CU90" s="6">
        <v>0</v>
      </c>
      <c r="CV90" s="6" t="s">
        <v>2078</v>
      </c>
      <c r="CW90" s="36" t="str">
        <f t="shared" si="396"/>
        <v>2</v>
      </c>
      <c r="CX90" s="36">
        <v>0</v>
      </c>
      <c r="CY90" s="6" t="s">
        <v>2078</v>
      </c>
      <c r="CZ90" s="36" t="str">
        <f t="shared" si="397"/>
        <v>2</v>
      </c>
      <c r="DA90" s="6">
        <v>100</v>
      </c>
      <c r="DB90" s="6" t="s">
        <v>2047</v>
      </c>
      <c r="DC90" s="36" t="str">
        <f t="shared" si="398"/>
        <v>14</v>
      </c>
      <c r="DD90" s="36" t="s">
        <v>2093</v>
      </c>
      <c r="DE90" s="6" t="str">
        <f t="shared" si="399"/>
        <v>2</v>
      </c>
      <c r="DF90" s="7">
        <v>100</v>
      </c>
      <c r="DG90" s="6" t="b">
        <v>0</v>
      </c>
      <c r="DH90" s="6" t="s">
        <v>2034</v>
      </c>
      <c r="DI90" s="36" t="str">
        <f t="shared" si="400"/>
        <v>0</v>
      </c>
      <c r="DJ90" s="6">
        <v>0</v>
      </c>
      <c r="DK90" s="6" t="s">
        <v>2286</v>
      </c>
      <c r="DL90" s="32" t="str">
        <f t="shared" si="401"/>
        <v>1</v>
      </c>
      <c r="DM90" s="5" t="s">
        <v>2034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1182</v>
      </c>
      <c r="D91" s="10" t="s">
        <v>2184</v>
      </c>
      <c r="E91" s="6" t="s">
        <v>2389</v>
      </c>
      <c r="F91" s="36" t="str">
        <f t="shared" si="562"/>
        <v>8</v>
      </c>
      <c r="G91" s="36" t="s">
        <v>2385</v>
      </c>
      <c r="H91" s="6" t="str">
        <f t="shared" si="530"/>
        <v>1</v>
      </c>
      <c r="I91" s="6">
        <v>1</v>
      </c>
      <c r="J91" s="36" t="s">
        <v>2558</v>
      </c>
      <c r="K91" s="6" t="str">
        <f t="shared" si="531"/>
        <v>8</v>
      </c>
      <c r="L91" s="6">
        <v>0</v>
      </c>
      <c r="M91" s="6" t="s">
        <v>2078</v>
      </c>
      <c r="N91" s="36" t="str">
        <f t="shared" si="563"/>
        <v>2</v>
      </c>
      <c r="O91" s="36">
        <v>0</v>
      </c>
      <c r="P91" s="6" t="s">
        <v>2078</v>
      </c>
      <c r="Q91" s="36" t="str">
        <f t="shared" si="564"/>
        <v>2</v>
      </c>
      <c r="R91" s="6">
        <v>100</v>
      </c>
      <c r="S91" s="6" t="s">
        <v>2035</v>
      </c>
      <c r="T91" s="36" t="str">
        <f t="shared" si="565"/>
        <v>1</v>
      </c>
      <c r="U91" s="36" t="s">
        <v>2034</v>
      </c>
      <c r="V91" s="6" t="str">
        <f t="shared" si="566"/>
        <v>0</v>
      </c>
      <c r="W91" s="6">
        <v>40</v>
      </c>
      <c r="X91" s="6" t="b">
        <v>0</v>
      </c>
      <c r="Y91" s="6" t="s">
        <v>2034</v>
      </c>
      <c r="Z91" s="36" t="str">
        <f t="shared" si="567"/>
        <v>0</v>
      </c>
      <c r="AA91" s="6">
        <v>0</v>
      </c>
      <c r="AB91" s="6" t="s">
        <v>2034</v>
      </c>
      <c r="AC91" s="32" t="str">
        <f t="shared" si="568"/>
        <v>0</v>
      </c>
      <c r="AD91" s="5" t="s">
        <v>2305</v>
      </c>
      <c r="AE91" s="32" t="str">
        <f t="shared" si="569"/>
        <v>1</v>
      </c>
      <c r="AF91" s="5">
        <v>0</v>
      </c>
      <c r="AG91" s="5" t="b">
        <v>1</v>
      </c>
      <c r="AH91" s="6" t="s">
        <v>2389</v>
      </c>
      <c r="AI91" s="36" t="str">
        <f t="shared" si="570"/>
        <v>8</v>
      </c>
      <c r="AJ91" s="36" t="s">
        <v>2385</v>
      </c>
      <c r="AK91" s="6" t="str">
        <f t="shared" si="392"/>
        <v>1</v>
      </c>
      <c r="AL91" s="7">
        <v>1</v>
      </c>
      <c r="AM91" s="36" t="s">
        <v>2558</v>
      </c>
      <c r="AN91" s="6" t="str">
        <f t="shared" si="393"/>
        <v>8</v>
      </c>
      <c r="AO91" s="6">
        <v>0</v>
      </c>
      <c r="AP91" s="6" t="s">
        <v>2078</v>
      </c>
      <c r="AQ91" s="36" t="str">
        <f t="shared" si="571"/>
        <v>2</v>
      </c>
      <c r="AR91" s="36">
        <v>0</v>
      </c>
      <c r="AS91" s="6" t="s">
        <v>2078</v>
      </c>
      <c r="AT91" s="36" t="str">
        <f t="shared" si="572"/>
        <v>2</v>
      </c>
      <c r="AU91" s="6">
        <v>100</v>
      </c>
      <c r="AV91" s="6" t="s">
        <v>2035</v>
      </c>
      <c r="AW91" s="36" t="str">
        <f t="shared" si="573"/>
        <v>1</v>
      </c>
      <c r="AX91" s="36" t="s">
        <v>2034</v>
      </c>
      <c r="AY91" s="6" t="str">
        <f t="shared" si="574"/>
        <v>0</v>
      </c>
      <c r="AZ91" s="7">
        <v>20</v>
      </c>
      <c r="BA91" s="6" t="b">
        <v>0</v>
      </c>
      <c r="BB91" s="6" t="s">
        <v>2034</v>
      </c>
      <c r="BC91" s="36" t="str">
        <f t="shared" si="575"/>
        <v>0</v>
      </c>
      <c r="BD91" s="6">
        <v>0</v>
      </c>
      <c r="BE91" s="6" t="s">
        <v>2034</v>
      </c>
      <c r="BF91" s="32" t="str">
        <f t="shared" si="576"/>
        <v>0</v>
      </c>
      <c r="BG91" s="5" t="s">
        <v>2364</v>
      </c>
      <c r="BH91" s="32" t="str">
        <f t="shared" si="577"/>
        <v>8</v>
      </c>
      <c r="BI91" s="7">
        <v>0</v>
      </c>
      <c r="BJ91" s="5" t="b">
        <v>1</v>
      </c>
      <c r="BK91" s="6" t="s">
        <v>2389</v>
      </c>
      <c r="BL91" s="36" t="str">
        <f t="shared" si="578"/>
        <v>8</v>
      </c>
      <c r="BM91" s="36" t="s">
        <v>2385</v>
      </c>
      <c r="BN91" s="6" t="str">
        <f t="shared" si="521"/>
        <v>1</v>
      </c>
      <c r="BO91" s="7">
        <v>1</v>
      </c>
      <c r="BP91" s="36" t="s">
        <v>2558</v>
      </c>
      <c r="BQ91" s="6" t="str">
        <f t="shared" si="522"/>
        <v>8</v>
      </c>
      <c r="BR91" s="6">
        <v>0</v>
      </c>
      <c r="BS91" s="6" t="s">
        <v>2078</v>
      </c>
      <c r="BT91" s="36" t="str">
        <f t="shared" si="579"/>
        <v>2</v>
      </c>
      <c r="BU91" s="36"/>
      <c r="BV91" s="6" t="s">
        <v>2078</v>
      </c>
      <c r="BW91" s="36" t="str">
        <f t="shared" si="580"/>
        <v>2</v>
      </c>
      <c r="BX91" s="6">
        <v>100</v>
      </c>
      <c r="BY91" s="6" t="s">
        <v>2035</v>
      </c>
      <c r="BZ91" s="36" t="str">
        <f t="shared" si="581"/>
        <v>1</v>
      </c>
      <c r="CA91" s="36" t="s">
        <v>2034</v>
      </c>
      <c r="CB91" s="6" t="str">
        <f t="shared" si="582"/>
        <v>0</v>
      </c>
      <c r="CC91" s="7">
        <v>20</v>
      </c>
      <c r="CD91" s="6" t="b">
        <v>0</v>
      </c>
      <c r="CE91" s="6" t="s">
        <v>2034</v>
      </c>
      <c r="CF91" s="36" t="str">
        <f t="shared" si="583"/>
        <v>0</v>
      </c>
      <c r="CG91" s="6">
        <v>0</v>
      </c>
      <c r="CH91" s="6" t="s">
        <v>2034</v>
      </c>
      <c r="CI91" s="32" t="str">
        <f t="shared" si="584"/>
        <v>0</v>
      </c>
      <c r="CJ91" s="5" t="s">
        <v>2396</v>
      </c>
      <c r="CK91" s="32" t="str">
        <f t="shared" si="585"/>
        <v>81</v>
      </c>
      <c r="CL91" s="7">
        <v>0</v>
      </c>
      <c r="CM91" s="5" t="b">
        <v>1</v>
      </c>
      <c r="CN91" s="6" t="s">
        <v>2086</v>
      </c>
      <c r="CO91" s="36" t="str">
        <f t="shared" ref="CO91" si="586">IF(CN91="","",LEFT(CN91,FIND(" ",SUBSTITUTE(CN91,":"," "))-1))</f>
        <v>1</v>
      </c>
      <c r="CP91" s="36" t="s">
        <v>2419</v>
      </c>
      <c r="CQ91" s="6" t="str">
        <f t="shared" si="471"/>
        <v>5</v>
      </c>
      <c r="CR91" s="6">
        <v>1</v>
      </c>
      <c r="CS91" s="36" t="s">
        <v>2391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2078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2078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2047</v>
      </c>
      <c r="DC91" s="36" t="str">
        <f t="shared" ref="DC91" si="590">IF(DB91="","",LEFT(DB91,FIND(" ",SUBSTITUTE(DB91,":"," "))-1))</f>
        <v>14</v>
      </c>
      <c r="DD91" s="36" t="s">
        <v>2093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2034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2286</v>
      </c>
      <c r="DL91" s="32" t="str">
        <f t="shared" ref="DL91" si="593">IF(DK91="","",LEFT(DK91,FIND(" ",SUBSTITUTE(DK91,":"," "))-1))</f>
        <v>1</v>
      </c>
      <c r="DM91" s="5" t="s">
        <v>2034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374</v>
      </c>
      <c r="D92" s="10" t="s">
        <v>2479</v>
      </c>
      <c r="E92" s="6" t="s">
        <v>2389</v>
      </c>
      <c r="F92" s="36" t="str">
        <f t="shared" si="562"/>
        <v>8</v>
      </c>
      <c r="G92" s="36" t="s">
        <v>2385</v>
      </c>
      <c r="H92" s="6" t="str">
        <f t="shared" si="530"/>
        <v>1</v>
      </c>
      <c r="I92" s="6">
        <v>1</v>
      </c>
      <c r="J92" s="36" t="s">
        <v>2558</v>
      </c>
      <c r="K92" s="6" t="str">
        <f t="shared" si="531"/>
        <v>8</v>
      </c>
      <c r="L92" s="6">
        <v>0</v>
      </c>
      <c r="M92" s="6" t="s">
        <v>2078</v>
      </c>
      <c r="N92" s="36" t="str">
        <f t="shared" si="563"/>
        <v>2</v>
      </c>
      <c r="O92" s="36">
        <v>0</v>
      </c>
      <c r="P92" s="6" t="s">
        <v>2078</v>
      </c>
      <c r="Q92" s="36" t="str">
        <f t="shared" si="564"/>
        <v>2</v>
      </c>
      <c r="R92" s="6">
        <v>100</v>
      </c>
      <c r="S92" s="6" t="s">
        <v>2035</v>
      </c>
      <c r="T92" s="36" t="str">
        <f t="shared" si="565"/>
        <v>1</v>
      </c>
      <c r="U92" s="36" t="s">
        <v>2034</v>
      </c>
      <c r="V92" s="6" t="str">
        <f t="shared" si="566"/>
        <v>0</v>
      </c>
      <c r="W92" s="6">
        <v>10</v>
      </c>
      <c r="X92" s="6" t="b">
        <v>0</v>
      </c>
      <c r="Y92" s="6" t="s">
        <v>2034</v>
      </c>
      <c r="Z92" s="36" t="str">
        <f t="shared" si="567"/>
        <v>0</v>
      </c>
      <c r="AA92" s="6">
        <v>0</v>
      </c>
      <c r="AB92" s="6" t="s">
        <v>2034</v>
      </c>
      <c r="AC92" s="32" t="str">
        <f t="shared" si="568"/>
        <v>0</v>
      </c>
      <c r="AD92" s="5" t="s">
        <v>2396</v>
      </c>
      <c r="AE92" s="32" t="str">
        <f t="shared" si="569"/>
        <v>81</v>
      </c>
      <c r="AF92" s="5">
        <v>0</v>
      </c>
      <c r="AG92" s="5" t="b">
        <v>1</v>
      </c>
      <c r="AH92" s="6" t="s">
        <v>2389</v>
      </c>
      <c r="AI92" s="36" t="str">
        <f t="shared" si="570"/>
        <v>8</v>
      </c>
      <c r="AJ92" s="36" t="s">
        <v>2385</v>
      </c>
      <c r="AK92" s="6" t="str">
        <f t="shared" si="392"/>
        <v>1</v>
      </c>
      <c r="AL92" s="7">
        <v>1</v>
      </c>
      <c r="AM92" s="36" t="s">
        <v>2558</v>
      </c>
      <c r="AN92" s="6" t="str">
        <f t="shared" si="393"/>
        <v>8</v>
      </c>
      <c r="AO92" s="6">
        <v>0</v>
      </c>
      <c r="AP92" s="6" t="s">
        <v>2078</v>
      </c>
      <c r="AQ92" s="36" t="str">
        <f t="shared" si="571"/>
        <v>2</v>
      </c>
      <c r="AR92" s="36">
        <v>0</v>
      </c>
      <c r="AS92" s="6" t="s">
        <v>2078</v>
      </c>
      <c r="AT92" s="36" t="str">
        <f t="shared" si="572"/>
        <v>2</v>
      </c>
      <c r="AU92" s="6">
        <v>100</v>
      </c>
      <c r="AV92" s="6" t="s">
        <v>2035</v>
      </c>
      <c r="AW92" s="36" t="str">
        <f t="shared" si="573"/>
        <v>1</v>
      </c>
      <c r="AX92" s="36" t="s">
        <v>2034</v>
      </c>
      <c r="AY92" s="6" t="str">
        <f t="shared" si="574"/>
        <v>0</v>
      </c>
      <c r="AZ92" s="7">
        <v>10</v>
      </c>
      <c r="BA92" s="6" t="b">
        <v>0</v>
      </c>
      <c r="BB92" s="6" t="s">
        <v>2034</v>
      </c>
      <c r="BC92" s="36" t="str">
        <f t="shared" si="575"/>
        <v>0</v>
      </c>
      <c r="BD92" s="6">
        <v>0</v>
      </c>
      <c r="BE92" s="6" t="s">
        <v>2034</v>
      </c>
      <c r="BF92" s="32" t="str">
        <f t="shared" si="576"/>
        <v>0</v>
      </c>
      <c r="BG92" s="5" t="s">
        <v>2297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1143</v>
      </c>
      <c r="D93" s="10" t="s">
        <v>2511</v>
      </c>
      <c r="E93" s="6" t="s">
        <v>2389</v>
      </c>
      <c r="F93" s="36" t="str">
        <f t="shared" si="562"/>
        <v>8</v>
      </c>
      <c r="G93" s="36" t="s">
        <v>2385</v>
      </c>
      <c r="H93" s="6" t="str">
        <f t="shared" si="530"/>
        <v>1</v>
      </c>
      <c r="I93" s="6">
        <v>1</v>
      </c>
      <c r="J93" s="36" t="s">
        <v>2558</v>
      </c>
      <c r="K93" s="6" t="str">
        <f t="shared" si="531"/>
        <v>8</v>
      </c>
      <c r="L93" s="6">
        <v>0</v>
      </c>
      <c r="M93" s="6" t="s">
        <v>2078</v>
      </c>
      <c r="N93" s="36" t="str">
        <f t="shared" si="563"/>
        <v>2</v>
      </c>
      <c r="O93" s="36">
        <v>0</v>
      </c>
      <c r="P93" s="6" t="s">
        <v>2078</v>
      </c>
      <c r="Q93" s="36" t="str">
        <f t="shared" si="564"/>
        <v>2</v>
      </c>
      <c r="R93" s="6">
        <v>100</v>
      </c>
      <c r="S93" s="6" t="s">
        <v>2035</v>
      </c>
      <c r="T93" s="36" t="str">
        <f t="shared" si="565"/>
        <v>1</v>
      </c>
      <c r="U93" s="36" t="s">
        <v>2034</v>
      </c>
      <c r="V93" s="6" t="str">
        <f t="shared" si="566"/>
        <v>0</v>
      </c>
      <c r="W93" s="6">
        <v>20</v>
      </c>
      <c r="X93" s="6" t="b">
        <v>0</v>
      </c>
      <c r="Y93" s="6" t="s">
        <v>2034</v>
      </c>
      <c r="Z93" s="36" t="str">
        <f t="shared" si="567"/>
        <v>0</v>
      </c>
      <c r="AA93" s="6">
        <v>0</v>
      </c>
      <c r="AB93" s="6" t="s">
        <v>2034</v>
      </c>
      <c r="AC93" s="32" t="str">
        <f t="shared" si="568"/>
        <v>0</v>
      </c>
      <c r="AD93" s="5" t="s">
        <v>2396</v>
      </c>
      <c r="AE93" s="32" t="str">
        <f t="shared" si="569"/>
        <v>81</v>
      </c>
      <c r="AF93" s="5">
        <v>0</v>
      </c>
      <c r="AG93" s="5" t="b">
        <v>1</v>
      </c>
      <c r="AH93" s="6" t="s">
        <v>2389</v>
      </c>
      <c r="AI93" s="36" t="str">
        <f t="shared" si="570"/>
        <v>8</v>
      </c>
      <c r="AJ93" s="36" t="s">
        <v>2385</v>
      </c>
      <c r="AK93" s="6" t="str">
        <f t="shared" si="392"/>
        <v>1</v>
      </c>
      <c r="AL93" s="7">
        <v>1</v>
      </c>
      <c r="AM93" s="36" t="s">
        <v>2558</v>
      </c>
      <c r="AN93" s="6" t="str">
        <f t="shared" si="393"/>
        <v>8</v>
      </c>
      <c r="AO93" s="6">
        <v>0</v>
      </c>
      <c r="AP93" s="6" t="s">
        <v>2078</v>
      </c>
      <c r="AQ93" s="36" t="str">
        <f t="shared" si="571"/>
        <v>2</v>
      </c>
      <c r="AR93" s="36">
        <v>0</v>
      </c>
      <c r="AS93" s="6" t="s">
        <v>2078</v>
      </c>
      <c r="AT93" s="36" t="str">
        <f t="shared" si="572"/>
        <v>2</v>
      </c>
      <c r="AU93" s="6">
        <v>100</v>
      </c>
      <c r="AV93" s="6" t="s">
        <v>2035</v>
      </c>
      <c r="AW93" s="36" t="str">
        <f t="shared" si="573"/>
        <v>1</v>
      </c>
      <c r="AX93" s="36" t="s">
        <v>2034</v>
      </c>
      <c r="AY93" s="6" t="str">
        <f t="shared" si="574"/>
        <v>0</v>
      </c>
      <c r="AZ93" s="7">
        <v>12</v>
      </c>
      <c r="BA93" s="6" t="b">
        <v>0</v>
      </c>
      <c r="BB93" s="6" t="s">
        <v>2034</v>
      </c>
      <c r="BC93" s="36" t="str">
        <f t="shared" si="575"/>
        <v>0</v>
      </c>
      <c r="BD93" s="6">
        <v>0</v>
      </c>
      <c r="BE93" s="6" t="s">
        <v>2034</v>
      </c>
      <c r="BF93" s="32" t="str">
        <f t="shared" si="576"/>
        <v>0</v>
      </c>
      <c r="BG93" s="5" t="s">
        <v>2297</v>
      </c>
      <c r="BH93" s="32" t="str">
        <f t="shared" si="577"/>
        <v>2</v>
      </c>
      <c r="BI93" s="7">
        <v>0</v>
      </c>
      <c r="BJ93" s="5" t="b">
        <v>1</v>
      </c>
      <c r="BK93" s="6" t="s">
        <v>2088</v>
      </c>
      <c r="BL93" s="36" t="str">
        <f t="shared" si="520"/>
        <v>3</v>
      </c>
      <c r="BM93" s="36" t="s">
        <v>2034</v>
      </c>
      <c r="BN93" s="6" t="str">
        <f t="shared" si="521"/>
        <v>0</v>
      </c>
      <c r="BO93" s="6">
        <v>0</v>
      </c>
      <c r="BP93" s="36" t="s">
        <v>2391</v>
      </c>
      <c r="BQ93" s="6" t="str">
        <f t="shared" si="522"/>
        <v>31</v>
      </c>
      <c r="BR93" s="6">
        <v>0</v>
      </c>
      <c r="BS93" s="6" t="s">
        <v>2078</v>
      </c>
      <c r="BT93" s="36" t="str">
        <f t="shared" si="523"/>
        <v>2</v>
      </c>
      <c r="BU93" s="36"/>
      <c r="BV93" s="6" t="s">
        <v>2078</v>
      </c>
      <c r="BW93" s="36" t="str">
        <f t="shared" si="524"/>
        <v>2</v>
      </c>
      <c r="BX93" s="6">
        <v>100</v>
      </c>
      <c r="BY93" s="6" t="s">
        <v>2047</v>
      </c>
      <c r="BZ93" s="36" t="str">
        <f t="shared" si="525"/>
        <v>14</v>
      </c>
      <c r="CA93" s="36" t="s">
        <v>2034</v>
      </c>
      <c r="CB93" s="6" t="str">
        <f t="shared" si="526"/>
        <v>0</v>
      </c>
      <c r="CC93" s="7">
        <v>10</v>
      </c>
      <c r="CD93" s="6" t="b">
        <v>0</v>
      </c>
      <c r="CE93" s="6" t="s">
        <v>2034</v>
      </c>
      <c r="CF93" s="36" t="str">
        <f t="shared" si="527"/>
        <v>0</v>
      </c>
      <c r="CG93" s="6">
        <v>0</v>
      </c>
      <c r="CH93" s="6" t="s">
        <v>2034</v>
      </c>
      <c r="CI93" s="32" t="str">
        <f t="shared" si="528"/>
        <v>0</v>
      </c>
      <c r="CJ93" s="5" t="s">
        <v>2510</v>
      </c>
      <c r="CK93" s="32" t="str">
        <f t="shared" si="529"/>
        <v>91</v>
      </c>
      <c r="CL93" s="7">
        <v>2</v>
      </c>
      <c r="CM93" s="5" t="b">
        <v>1</v>
      </c>
      <c r="CN93" s="6" t="s">
        <v>2088</v>
      </c>
      <c r="CO93" s="36" t="str">
        <f t="shared" si="494"/>
        <v>3</v>
      </c>
      <c r="CP93" s="36" t="s">
        <v>2419</v>
      </c>
      <c r="CQ93" s="6" t="str">
        <f t="shared" si="471"/>
        <v>5</v>
      </c>
      <c r="CR93" s="6">
        <v>1</v>
      </c>
      <c r="CS93" s="36" t="s">
        <v>2391</v>
      </c>
      <c r="CT93" s="6" t="str">
        <f t="shared" si="472"/>
        <v>31</v>
      </c>
      <c r="CU93" s="6">
        <v>0</v>
      </c>
      <c r="CV93" s="6" t="s">
        <v>2078</v>
      </c>
      <c r="CW93" s="36" t="str">
        <f t="shared" si="396"/>
        <v>2</v>
      </c>
      <c r="CX93" s="36">
        <v>0</v>
      </c>
      <c r="CY93" s="6" t="s">
        <v>2078</v>
      </c>
      <c r="CZ93" s="36" t="str">
        <f t="shared" si="397"/>
        <v>2</v>
      </c>
      <c r="DA93" s="6">
        <v>100</v>
      </c>
      <c r="DB93" s="6" t="s">
        <v>2047</v>
      </c>
      <c r="DC93" s="36" t="str">
        <f t="shared" si="398"/>
        <v>14</v>
      </c>
      <c r="DD93" s="36" t="s">
        <v>2093</v>
      </c>
      <c r="DE93" s="6" t="str">
        <f t="shared" si="399"/>
        <v>2</v>
      </c>
      <c r="DF93" s="7">
        <v>24</v>
      </c>
      <c r="DG93" s="6" t="b">
        <v>0</v>
      </c>
      <c r="DH93" s="6" t="s">
        <v>2034</v>
      </c>
      <c r="DI93" s="36" t="str">
        <f t="shared" si="400"/>
        <v>0</v>
      </c>
      <c r="DJ93" s="6">
        <v>0</v>
      </c>
      <c r="DK93" s="6" t="s">
        <v>2034</v>
      </c>
      <c r="DL93" s="32" t="str">
        <f t="shared" si="401"/>
        <v>0</v>
      </c>
      <c r="DM93" s="5" t="s">
        <v>2298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1183</v>
      </c>
      <c r="D94" s="10" t="s">
        <v>2512</v>
      </c>
      <c r="E94" s="6" t="s">
        <v>2389</v>
      </c>
      <c r="F94" s="36" t="str">
        <f t="shared" si="562"/>
        <v>8</v>
      </c>
      <c r="G94" s="36" t="s">
        <v>2385</v>
      </c>
      <c r="H94" s="6" t="str">
        <f t="shared" si="530"/>
        <v>1</v>
      </c>
      <c r="I94" s="6">
        <v>1</v>
      </c>
      <c r="J94" s="36" t="s">
        <v>2558</v>
      </c>
      <c r="K94" s="6" t="str">
        <f t="shared" si="531"/>
        <v>8</v>
      </c>
      <c r="L94" s="6">
        <v>0</v>
      </c>
      <c r="M94" s="6" t="s">
        <v>2078</v>
      </c>
      <c r="N94" s="36" t="str">
        <f t="shared" si="563"/>
        <v>2</v>
      </c>
      <c r="O94" s="36">
        <v>0</v>
      </c>
      <c r="P94" s="6" t="s">
        <v>2078</v>
      </c>
      <c r="Q94" s="36" t="str">
        <f t="shared" si="564"/>
        <v>2</v>
      </c>
      <c r="R94" s="6">
        <v>100</v>
      </c>
      <c r="S94" s="6" t="s">
        <v>2035</v>
      </c>
      <c r="T94" s="36" t="str">
        <f t="shared" si="565"/>
        <v>1</v>
      </c>
      <c r="U94" s="36" t="s">
        <v>2034</v>
      </c>
      <c r="V94" s="6" t="str">
        <f t="shared" si="566"/>
        <v>0</v>
      </c>
      <c r="W94" s="6">
        <v>20</v>
      </c>
      <c r="X94" s="6" t="b">
        <v>0</v>
      </c>
      <c r="Y94" s="6" t="s">
        <v>2034</v>
      </c>
      <c r="Z94" s="36" t="str">
        <f t="shared" si="567"/>
        <v>0</v>
      </c>
      <c r="AA94" s="6">
        <v>0</v>
      </c>
      <c r="AB94" s="6" t="s">
        <v>2034</v>
      </c>
      <c r="AC94" s="32" t="str">
        <f t="shared" si="568"/>
        <v>0</v>
      </c>
      <c r="AD94" s="5" t="s">
        <v>2396</v>
      </c>
      <c r="AE94" s="32" t="str">
        <f t="shared" si="569"/>
        <v>81</v>
      </c>
      <c r="AF94" s="5">
        <v>0</v>
      </c>
      <c r="AG94" s="5" t="b">
        <v>1</v>
      </c>
      <c r="AH94" s="6" t="s">
        <v>2389</v>
      </c>
      <c r="AI94" s="36" t="str">
        <f t="shared" si="570"/>
        <v>8</v>
      </c>
      <c r="AJ94" s="36" t="s">
        <v>2385</v>
      </c>
      <c r="AK94" s="6" t="str">
        <f t="shared" si="392"/>
        <v>1</v>
      </c>
      <c r="AL94" s="7">
        <v>1</v>
      </c>
      <c r="AM94" s="36" t="s">
        <v>2558</v>
      </c>
      <c r="AN94" s="6" t="str">
        <f t="shared" si="393"/>
        <v>8</v>
      </c>
      <c r="AO94" s="6">
        <v>0</v>
      </c>
      <c r="AP94" s="6" t="s">
        <v>2078</v>
      </c>
      <c r="AQ94" s="36" t="str">
        <f t="shared" si="571"/>
        <v>2</v>
      </c>
      <c r="AR94" s="36">
        <v>0</v>
      </c>
      <c r="AS94" s="6" t="s">
        <v>2078</v>
      </c>
      <c r="AT94" s="36" t="str">
        <f t="shared" si="572"/>
        <v>2</v>
      </c>
      <c r="AU94" s="6">
        <v>100</v>
      </c>
      <c r="AV94" s="6" t="s">
        <v>2035</v>
      </c>
      <c r="AW94" s="36" t="str">
        <f t="shared" si="573"/>
        <v>1</v>
      </c>
      <c r="AX94" s="36" t="s">
        <v>2034</v>
      </c>
      <c r="AY94" s="6" t="str">
        <f t="shared" si="574"/>
        <v>0</v>
      </c>
      <c r="AZ94" s="7">
        <v>12</v>
      </c>
      <c r="BA94" s="6" t="b">
        <v>0</v>
      </c>
      <c r="BB94" s="6" t="s">
        <v>2034</v>
      </c>
      <c r="BC94" s="36" t="str">
        <f t="shared" si="575"/>
        <v>0</v>
      </c>
      <c r="BD94" s="6">
        <v>0</v>
      </c>
      <c r="BE94" s="6" t="s">
        <v>2034</v>
      </c>
      <c r="BF94" s="32" t="str">
        <f t="shared" si="576"/>
        <v>0</v>
      </c>
      <c r="BG94" s="5" t="s">
        <v>2297</v>
      </c>
      <c r="BH94" s="32" t="str">
        <f t="shared" si="577"/>
        <v>2</v>
      </c>
      <c r="BI94" s="7">
        <v>0</v>
      </c>
      <c r="BJ94" s="5" t="b">
        <v>1</v>
      </c>
      <c r="BK94" s="6" t="s">
        <v>2088</v>
      </c>
      <c r="BL94" s="36" t="str">
        <f t="shared" ref="BL94:BL97" si="595">IF(BK94="","",LEFT(BK94,FIND(" ",SUBSTITUTE(BK94,":"," "))-1))</f>
        <v>3</v>
      </c>
      <c r="BM94" s="36" t="s">
        <v>2034</v>
      </c>
      <c r="BN94" s="6" t="str">
        <f t="shared" si="521"/>
        <v>0</v>
      </c>
      <c r="BO94" s="6">
        <v>0</v>
      </c>
      <c r="BP94" s="36" t="s">
        <v>2391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2078</v>
      </c>
      <c r="BT94" s="36" t="str">
        <f t="shared" ref="BT94:BT97" si="597">IF(BS94="","",LEFT(BS94,FIND(" ",SUBSTITUTE(BS94,":"," "))-1))</f>
        <v>2</v>
      </c>
      <c r="BU94" s="36"/>
      <c r="BV94" s="6" t="s">
        <v>2078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2047</v>
      </c>
      <c r="BZ94" s="36" t="str">
        <f t="shared" ref="BZ94:BZ97" si="599">IF(BY94="","",LEFT(BY94,FIND(" ",SUBSTITUTE(BY94,":"," "))-1))</f>
        <v>14</v>
      </c>
      <c r="CA94" s="36" t="s">
        <v>2034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2034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2034</v>
      </c>
      <c r="CI94" s="32" t="str">
        <f t="shared" ref="CI94:CI97" si="602">IF(CH94="","",LEFT(CH94,FIND(" ",SUBSTITUTE(CH94,":"," "))-1))</f>
        <v>0</v>
      </c>
      <c r="CJ94" s="5" t="s">
        <v>2510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2088</v>
      </c>
      <c r="CO94" s="36" t="str">
        <f t="shared" ref="CO94" si="604">IF(CN94="","",LEFT(CN94,FIND(" ",SUBSTITUTE(CN94,":"," "))-1))</f>
        <v>3</v>
      </c>
      <c r="CP94" s="36" t="s">
        <v>2419</v>
      </c>
      <c r="CQ94" s="6" t="str">
        <f t="shared" si="471"/>
        <v>5</v>
      </c>
      <c r="CR94" s="6">
        <v>1</v>
      </c>
      <c r="CS94" s="36" t="s">
        <v>2391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2078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2078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2047</v>
      </c>
      <c r="DC94" s="36" t="str">
        <f t="shared" ref="DC94" si="608">IF(DB94="","",LEFT(DB94,FIND(" ",SUBSTITUTE(DB94,":"," "))-1))</f>
        <v>14</v>
      </c>
      <c r="DD94" s="36" t="s">
        <v>2093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2034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2034</v>
      </c>
      <c r="DL94" s="32" t="str">
        <f t="shared" ref="DL94" si="611">IF(DK94="","",LEFT(DK94,FIND(" ",SUBSTITUTE(DK94,":"," "))-1))</f>
        <v>0</v>
      </c>
      <c r="DM94" s="5" t="s">
        <v>2298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375</v>
      </c>
      <c r="D95" s="10" t="s">
        <v>2189</v>
      </c>
      <c r="E95" s="6" t="s">
        <v>2389</v>
      </c>
      <c r="F95" s="36" t="str">
        <f t="shared" ref="F95:F100" si="613">IF(E95="","",LEFT(E95,FIND(" ",SUBSTITUTE(E95,":"," "))-1))</f>
        <v>8</v>
      </c>
      <c r="G95" s="36" t="s">
        <v>2385</v>
      </c>
      <c r="H95" s="6" t="str">
        <f t="shared" si="530"/>
        <v>1</v>
      </c>
      <c r="I95" s="6">
        <v>1</v>
      </c>
      <c r="J95" s="36" t="s">
        <v>2558</v>
      </c>
      <c r="K95" s="6" t="str">
        <f t="shared" si="531"/>
        <v>8</v>
      </c>
      <c r="L95" s="6">
        <v>0</v>
      </c>
      <c r="M95" s="6" t="s">
        <v>2078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2078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2035</v>
      </c>
      <c r="T95" s="36" t="str">
        <f t="shared" ref="T95:T100" si="616">IF(S95="","",LEFT(S95,FIND(" ",SUBSTITUTE(S95,":"," "))-1))</f>
        <v>1</v>
      </c>
      <c r="U95" s="36" t="s">
        <v>2034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2034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2034</v>
      </c>
      <c r="AC95" s="32" t="str">
        <f t="shared" ref="AC95:AC100" si="619">IF(AB95="","",LEFT(AB95,FIND(" ",SUBSTITUTE(AB95,":"," "))-1))</f>
        <v>0</v>
      </c>
      <c r="AD95" s="5" t="s">
        <v>2396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2389</v>
      </c>
      <c r="AI95" s="36" t="str">
        <f t="shared" ref="AI95:AI100" si="621">IF(AH95="","",LEFT(AH95,FIND(" ",SUBSTITUTE(AH95,":"," "))-1))</f>
        <v>8</v>
      </c>
      <c r="AJ95" s="36" t="s">
        <v>2385</v>
      </c>
      <c r="AK95" s="6" t="str">
        <f t="shared" si="392"/>
        <v>1</v>
      </c>
      <c r="AL95" s="7">
        <v>1</v>
      </c>
      <c r="AM95" s="36" t="s">
        <v>2558</v>
      </c>
      <c r="AN95" s="6" t="str">
        <f t="shared" si="393"/>
        <v>8</v>
      </c>
      <c r="AO95" s="6">
        <v>0</v>
      </c>
      <c r="AP95" s="6" t="s">
        <v>2078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2078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2035</v>
      </c>
      <c r="AW95" s="36" t="str">
        <f t="shared" ref="AW95:AW100" si="624">IF(AV95="","",LEFT(AV95,FIND(" ",SUBSTITUTE(AV95,":"," "))-1))</f>
        <v>1</v>
      </c>
      <c r="AX95" s="36" t="s">
        <v>2034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2034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2034</v>
      </c>
      <c r="BF95" s="32" t="str">
        <f t="shared" ref="BF95:BF100" si="627">IF(BE95="","",LEFT(BE95,FIND(" ",SUBSTITUTE(BE95,":"," "))-1))</f>
        <v>0</v>
      </c>
      <c r="BG95" s="5" t="s">
        <v>2305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2389</v>
      </c>
      <c r="BL95" s="36" t="str">
        <f t="shared" si="595"/>
        <v>8</v>
      </c>
      <c r="BM95" s="36" t="s">
        <v>2385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2558</v>
      </c>
      <c r="BQ95" s="6" t="str">
        <f t="shared" si="596"/>
        <v>8</v>
      </c>
      <c r="BR95" s="6">
        <v>0</v>
      </c>
      <c r="BS95" s="6" t="s">
        <v>2078</v>
      </c>
      <c r="BT95" s="36" t="str">
        <f t="shared" si="597"/>
        <v>2</v>
      </c>
      <c r="BU95" s="36"/>
      <c r="BV95" s="6" t="s">
        <v>2078</v>
      </c>
      <c r="BW95" s="36" t="str">
        <f t="shared" si="598"/>
        <v>2</v>
      </c>
      <c r="BX95" s="6">
        <v>100</v>
      </c>
      <c r="BY95" s="6" t="s">
        <v>2035</v>
      </c>
      <c r="BZ95" s="36" t="str">
        <f t="shared" si="599"/>
        <v>1</v>
      </c>
      <c r="CA95" s="36" t="s">
        <v>2034</v>
      </c>
      <c r="CB95" s="6" t="str">
        <f t="shared" si="600"/>
        <v>0</v>
      </c>
      <c r="CC95" s="7">
        <v>10</v>
      </c>
      <c r="CD95" s="6" t="b">
        <v>0</v>
      </c>
      <c r="CE95" s="6" t="s">
        <v>2034</v>
      </c>
      <c r="CF95" s="36" t="str">
        <f t="shared" si="601"/>
        <v>0</v>
      </c>
      <c r="CG95" s="6">
        <v>0</v>
      </c>
      <c r="CH95" s="6" t="s">
        <v>2034</v>
      </c>
      <c r="CI95" s="32" t="str">
        <f t="shared" si="602"/>
        <v>0</v>
      </c>
      <c r="CJ95" s="5" t="s">
        <v>2364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1144</v>
      </c>
      <c r="D96" s="10" t="s">
        <v>2190</v>
      </c>
      <c r="E96" s="6" t="s">
        <v>2389</v>
      </c>
      <c r="F96" s="36" t="str">
        <f t="shared" si="613"/>
        <v>8</v>
      </c>
      <c r="G96" s="36" t="s">
        <v>2385</v>
      </c>
      <c r="H96" s="6" t="str">
        <f t="shared" si="530"/>
        <v>1</v>
      </c>
      <c r="I96" s="6">
        <v>1</v>
      </c>
      <c r="J96" s="36" t="s">
        <v>2558</v>
      </c>
      <c r="K96" s="6" t="str">
        <f t="shared" si="531"/>
        <v>8</v>
      </c>
      <c r="L96" s="6">
        <v>0</v>
      </c>
      <c r="M96" s="6" t="s">
        <v>2078</v>
      </c>
      <c r="N96" s="36" t="str">
        <f t="shared" si="614"/>
        <v>2</v>
      </c>
      <c r="O96" s="36">
        <v>0</v>
      </c>
      <c r="P96" s="6" t="s">
        <v>2078</v>
      </c>
      <c r="Q96" s="36" t="str">
        <f t="shared" si="615"/>
        <v>2</v>
      </c>
      <c r="R96" s="6">
        <v>100</v>
      </c>
      <c r="S96" s="6" t="s">
        <v>2035</v>
      </c>
      <c r="T96" s="36" t="str">
        <f t="shared" si="616"/>
        <v>1</v>
      </c>
      <c r="U96" s="36" t="s">
        <v>2034</v>
      </c>
      <c r="V96" s="6" t="str">
        <f t="shared" si="617"/>
        <v>0</v>
      </c>
      <c r="W96" s="6">
        <v>20</v>
      </c>
      <c r="X96" s="6" t="b">
        <v>0</v>
      </c>
      <c r="Y96" s="6" t="s">
        <v>2034</v>
      </c>
      <c r="Z96" s="36" t="str">
        <f t="shared" si="618"/>
        <v>0</v>
      </c>
      <c r="AA96" s="6">
        <v>0</v>
      </c>
      <c r="AB96" s="6" t="s">
        <v>2034</v>
      </c>
      <c r="AC96" s="32" t="str">
        <f t="shared" si="619"/>
        <v>0</v>
      </c>
      <c r="AD96" s="5" t="s">
        <v>2396</v>
      </c>
      <c r="AE96" s="32" t="str">
        <f t="shared" si="620"/>
        <v>81</v>
      </c>
      <c r="AF96" s="5">
        <v>0</v>
      </c>
      <c r="AG96" s="5" t="b">
        <v>1</v>
      </c>
      <c r="AH96" s="6" t="s">
        <v>2389</v>
      </c>
      <c r="AI96" s="36" t="str">
        <f t="shared" si="621"/>
        <v>8</v>
      </c>
      <c r="AJ96" s="36" t="s">
        <v>2385</v>
      </c>
      <c r="AK96" s="6" t="str">
        <f t="shared" si="392"/>
        <v>1</v>
      </c>
      <c r="AL96" s="7">
        <v>1</v>
      </c>
      <c r="AM96" s="36" t="s">
        <v>2558</v>
      </c>
      <c r="AN96" s="6" t="str">
        <f t="shared" si="393"/>
        <v>8</v>
      </c>
      <c r="AO96" s="6">
        <v>0</v>
      </c>
      <c r="AP96" s="6" t="s">
        <v>2078</v>
      </c>
      <c r="AQ96" s="36" t="str">
        <f t="shared" si="622"/>
        <v>2</v>
      </c>
      <c r="AR96" s="36">
        <v>0</v>
      </c>
      <c r="AS96" s="6" t="s">
        <v>2078</v>
      </c>
      <c r="AT96" s="36" t="str">
        <f t="shared" si="623"/>
        <v>2</v>
      </c>
      <c r="AU96" s="6">
        <v>100</v>
      </c>
      <c r="AV96" s="6" t="s">
        <v>2035</v>
      </c>
      <c r="AW96" s="36" t="str">
        <f t="shared" si="624"/>
        <v>1</v>
      </c>
      <c r="AX96" s="36" t="s">
        <v>2034</v>
      </c>
      <c r="AY96" s="6" t="str">
        <f t="shared" si="625"/>
        <v>0</v>
      </c>
      <c r="AZ96" s="7">
        <v>10</v>
      </c>
      <c r="BA96" s="6" t="b">
        <v>0</v>
      </c>
      <c r="BB96" s="6" t="s">
        <v>2034</v>
      </c>
      <c r="BC96" s="36" t="str">
        <f t="shared" si="626"/>
        <v>0</v>
      </c>
      <c r="BD96" s="6">
        <v>0</v>
      </c>
      <c r="BE96" s="6" t="s">
        <v>2034</v>
      </c>
      <c r="BF96" s="32" t="str">
        <f t="shared" si="627"/>
        <v>0</v>
      </c>
      <c r="BG96" s="5" t="s">
        <v>2305</v>
      </c>
      <c r="BH96" s="32" t="str">
        <f t="shared" si="628"/>
        <v>1</v>
      </c>
      <c r="BI96" s="7">
        <v>0</v>
      </c>
      <c r="BJ96" s="5" t="b">
        <v>1</v>
      </c>
      <c r="BK96" s="6" t="s">
        <v>2389</v>
      </c>
      <c r="BL96" s="36" t="str">
        <f t="shared" si="595"/>
        <v>8</v>
      </c>
      <c r="BM96" s="36" t="s">
        <v>2385</v>
      </c>
      <c r="BN96" s="6" t="str">
        <f t="shared" si="629"/>
        <v>1</v>
      </c>
      <c r="BO96" s="7">
        <v>1</v>
      </c>
      <c r="BP96" s="36" t="s">
        <v>2558</v>
      </c>
      <c r="BQ96" s="6" t="str">
        <f t="shared" si="596"/>
        <v>8</v>
      </c>
      <c r="BR96" s="6">
        <v>0</v>
      </c>
      <c r="BS96" s="6" t="s">
        <v>2078</v>
      </c>
      <c r="BT96" s="36" t="str">
        <f t="shared" si="597"/>
        <v>2</v>
      </c>
      <c r="BU96" s="36"/>
      <c r="BV96" s="6" t="s">
        <v>2078</v>
      </c>
      <c r="BW96" s="36" t="str">
        <f t="shared" si="598"/>
        <v>2</v>
      </c>
      <c r="BX96" s="6">
        <v>100</v>
      </c>
      <c r="BY96" s="6" t="s">
        <v>2035</v>
      </c>
      <c r="BZ96" s="36" t="str">
        <f t="shared" si="599"/>
        <v>1</v>
      </c>
      <c r="CA96" s="36" t="s">
        <v>2034</v>
      </c>
      <c r="CB96" s="6" t="str">
        <f t="shared" si="600"/>
        <v>0</v>
      </c>
      <c r="CC96" s="7">
        <v>10</v>
      </c>
      <c r="CD96" s="6" t="b">
        <v>0</v>
      </c>
      <c r="CE96" s="6" t="s">
        <v>2034</v>
      </c>
      <c r="CF96" s="36" t="str">
        <f t="shared" si="601"/>
        <v>0</v>
      </c>
      <c r="CG96" s="6">
        <v>0</v>
      </c>
      <c r="CH96" s="6" t="s">
        <v>2034</v>
      </c>
      <c r="CI96" s="32" t="str">
        <f t="shared" si="602"/>
        <v>0</v>
      </c>
      <c r="CJ96" s="5" t="s">
        <v>2364</v>
      </c>
      <c r="CK96" s="32" t="str">
        <f t="shared" si="603"/>
        <v>8</v>
      </c>
      <c r="CL96" s="7">
        <v>0</v>
      </c>
      <c r="CM96" s="5" t="b">
        <v>1</v>
      </c>
      <c r="CN96" s="6" t="s">
        <v>2389</v>
      </c>
      <c r="CO96" s="36" t="str">
        <f t="shared" si="494"/>
        <v>8</v>
      </c>
      <c r="CP96" s="36" t="s">
        <v>2385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2558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2078</v>
      </c>
      <c r="CW96" s="36" t="str">
        <f t="shared" si="396"/>
        <v>2</v>
      </c>
      <c r="CX96" s="36">
        <v>0</v>
      </c>
      <c r="CY96" s="6" t="s">
        <v>2078</v>
      </c>
      <c r="CZ96" s="36" t="str">
        <f t="shared" si="397"/>
        <v>2</v>
      </c>
      <c r="DA96" s="6">
        <v>100</v>
      </c>
      <c r="DB96" s="6" t="s">
        <v>2035</v>
      </c>
      <c r="DC96" s="36" t="str">
        <f t="shared" si="398"/>
        <v>1</v>
      </c>
      <c r="DD96" s="36" t="s">
        <v>2034</v>
      </c>
      <c r="DE96" s="6" t="str">
        <f t="shared" si="399"/>
        <v>0</v>
      </c>
      <c r="DF96" s="7">
        <v>30</v>
      </c>
      <c r="DG96" s="6" t="b">
        <v>0</v>
      </c>
      <c r="DH96" s="6" t="s">
        <v>2034</v>
      </c>
      <c r="DI96" s="36" t="str">
        <f t="shared" si="400"/>
        <v>0</v>
      </c>
      <c r="DJ96" s="6">
        <v>0</v>
      </c>
      <c r="DK96" s="6" t="s">
        <v>2034</v>
      </c>
      <c r="DL96" s="32" t="str">
        <f t="shared" si="401"/>
        <v>0</v>
      </c>
      <c r="DM96" s="5" t="s">
        <v>2373</v>
      </c>
      <c r="DN96" s="32" t="str">
        <f t="shared" si="402"/>
        <v>67</v>
      </c>
      <c r="DO96" s="7">
        <v>0</v>
      </c>
      <c r="DP96" s="5" t="b">
        <v>1</v>
      </c>
      <c r="DQ96" s="6" t="s">
        <v>2088</v>
      </c>
      <c r="DR96" s="36" t="str">
        <f t="shared" si="495"/>
        <v>3</v>
      </c>
      <c r="DS96" s="36" t="s">
        <v>2034</v>
      </c>
      <c r="DT96" s="6" t="str">
        <f t="shared" si="473"/>
        <v>0</v>
      </c>
      <c r="DU96" s="7">
        <v>0</v>
      </c>
      <c r="DV96" s="36" t="s">
        <v>2131</v>
      </c>
      <c r="DW96" s="6" t="str">
        <f t="shared" si="474"/>
        <v>21</v>
      </c>
      <c r="DX96" s="6">
        <v>63</v>
      </c>
      <c r="DY96" s="6" t="s">
        <v>2078</v>
      </c>
      <c r="DZ96" s="36" t="str">
        <f t="shared" si="403"/>
        <v>2</v>
      </c>
      <c r="EA96" s="36">
        <v>0</v>
      </c>
      <c r="EB96" s="6" t="s">
        <v>2078</v>
      </c>
      <c r="EC96" s="36" t="str">
        <f t="shared" si="475"/>
        <v>2</v>
      </c>
      <c r="ED96" s="6">
        <v>100</v>
      </c>
      <c r="EE96" s="6" t="s">
        <v>2035</v>
      </c>
      <c r="EF96" s="36" t="str">
        <f t="shared" si="404"/>
        <v>1</v>
      </c>
      <c r="EG96" s="36" t="s">
        <v>2034</v>
      </c>
      <c r="EH96" s="6" t="str">
        <f t="shared" si="405"/>
        <v>0</v>
      </c>
      <c r="EI96" s="7">
        <v>1</v>
      </c>
      <c r="EJ96" s="6" t="b">
        <v>0</v>
      </c>
      <c r="EK96" s="6" t="s">
        <v>2034</v>
      </c>
      <c r="EL96" s="36" t="str">
        <f t="shared" si="406"/>
        <v>0</v>
      </c>
      <c r="EM96" s="6">
        <v>0</v>
      </c>
      <c r="EN96" s="6" t="s">
        <v>2034</v>
      </c>
      <c r="EO96" s="32" t="str">
        <f t="shared" si="407"/>
        <v>0</v>
      </c>
      <c r="EP96" s="5" t="s">
        <v>2305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2088</v>
      </c>
      <c r="EV96" s="36" t="str">
        <f t="shared" si="496"/>
        <v>3</v>
      </c>
      <c r="EW96" s="36" t="s">
        <v>2034</v>
      </c>
      <c r="EX96" s="6" t="str">
        <f t="shared" si="476"/>
        <v>0</v>
      </c>
      <c r="EY96" s="7">
        <v>0</v>
      </c>
      <c r="EZ96" s="36" t="s">
        <v>2131</v>
      </c>
      <c r="FA96" s="6" t="str">
        <f t="shared" si="477"/>
        <v>21</v>
      </c>
      <c r="FB96" s="6">
        <v>63</v>
      </c>
      <c r="FC96" s="6" t="s">
        <v>2078</v>
      </c>
      <c r="FD96" s="36" t="str">
        <f t="shared" si="409"/>
        <v>2</v>
      </c>
      <c r="FE96" s="36"/>
      <c r="FF96" s="6" t="s">
        <v>2078</v>
      </c>
      <c r="FG96" s="36" t="str">
        <f t="shared" si="478"/>
        <v>2</v>
      </c>
      <c r="FH96" s="36"/>
      <c r="FI96" s="6">
        <v>100</v>
      </c>
      <c r="FJ96" s="6" t="s">
        <v>2035</v>
      </c>
      <c r="FK96" s="36" t="str">
        <f t="shared" si="410"/>
        <v>1</v>
      </c>
      <c r="FL96" s="36" t="s">
        <v>2034</v>
      </c>
      <c r="FM96" s="6" t="str">
        <f t="shared" si="411"/>
        <v>0</v>
      </c>
      <c r="FN96" s="7">
        <v>4</v>
      </c>
      <c r="FO96" s="6" t="b">
        <v>0</v>
      </c>
      <c r="FP96" s="6" t="s">
        <v>2034</v>
      </c>
      <c r="FQ96" s="36" t="str">
        <f t="shared" si="412"/>
        <v>0</v>
      </c>
      <c r="FR96" s="6">
        <v>0</v>
      </c>
      <c r="FS96" s="6" t="s">
        <v>2034</v>
      </c>
      <c r="FT96" s="32" t="str">
        <f t="shared" si="413"/>
        <v>0</v>
      </c>
      <c r="FU96" s="5" t="s">
        <v>2301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1184</v>
      </c>
      <c r="D97" s="10" t="s">
        <v>2191</v>
      </c>
      <c r="E97" s="6" t="s">
        <v>2389</v>
      </c>
      <c r="F97" s="36" t="str">
        <f t="shared" si="613"/>
        <v>8</v>
      </c>
      <c r="G97" s="36" t="s">
        <v>2385</v>
      </c>
      <c r="H97" s="6" t="str">
        <f t="shared" si="530"/>
        <v>1</v>
      </c>
      <c r="I97" s="6">
        <v>1</v>
      </c>
      <c r="J97" s="36" t="s">
        <v>2558</v>
      </c>
      <c r="K97" s="6" t="str">
        <f t="shared" si="531"/>
        <v>8</v>
      </c>
      <c r="L97" s="6">
        <v>0</v>
      </c>
      <c r="M97" s="6" t="s">
        <v>2078</v>
      </c>
      <c r="N97" s="36" t="str">
        <f t="shared" si="614"/>
        <v>2</v>
      </c>
      <c r="O97" s="36">
        <v>0</v>
      </c>
      <c r="P97" s="6" t="s">
        <v>2078</v>
      </c>
      <c r="Q97" s="36" t="str">
        <f t="shared" si="615"/>
        <v>2</v>
      </c>
      <c r="R97" s="6">
        <v>100</v>
      </c>
      <c r="S97" s="6" t="s">
        <v>2035</v>
      </c>
      <c r="T97" s="36" t="str">
        <f t="shared" si="616"/>
        <v>1</v>
      </c>
      <c r="U97" s="36" t="s">
        <v>2034</v>
      </c>
      <c r="V97" s="6" t="str">
        <f t="shared" si="617"/>
        <v>0</v>
      </c>
      <c r="W97" s="6">
        <v>30</v>
      </c>
      <c r="X97" s="6" t="b">
        <v>0</v>
      </c>
      <c r="Y97" s="6" t="s">
        <v>2034</v>
      </c>
      <c r="Z97" s="36" t="str">
        <f t="shared" si="618"/>
        <v>0</v>
      </c>
      <c r="AA97" s="6">
        <v>0</v>
      </c>
      <c r="AB97" s="6" t="s">
        <v>2034</v>
      </c>
      <c r="AC97" s="32" t="str">
        <f t="shared" si="619"/>
        <v>0</v>
      </c>
      <c r="AD97" s="5" t="s">
        <v>2396</v>
      </c>
      <c r="AE97" s="32" t="str">
        <f t="shared" si="620"/>
        <v>81</v>
      </c>
      <c r="AF97" s="5">
        <v>0</v>
      </c>
      <c r="AG97" s="5" t="b">
        <v>1</v>
      </c>
      <c r="AH97" s="6" t="s">
        <v>2389</v>
      </c>
      <c r="AI97" s="36" t="str">
        <f t="shared" si="621"/>
        <v>8</v>
      </c>
      <c r="AJ97" s="36" t="s">
        <v>2385</v>
      </c>
      <c r="AK97" s="6" t="str">
        <f t="shared" si="392"/>
        <v>1</v>
      </c>
      <c r="AL97" s="7">
        <v>1</v>
      </c>
      <c r="AM97" s="36" t="s">
        <v>2558</v>
      </c>
      <c r="AN97" s="6" t="str">
        <f t="shared" si="393"/>
        <v>8</v>
      </c>
      <c r="AO97" s="6">
        <v>0</v>
      </c>
      <c r="AP97" s="6" t="s">
        <v>2078</v>
      </c>
      <c r="AQ97" s="36" t="str">
        <f t="shared" si="622"/>
        <v>2</v>
      </c>
      <c r="AR97" s="36">
        <v>0</v>
      </c>
      <c r="AS97" s="6" t="s">
        <v>2078</v>
      </c>
      <c r="AT97" s="36" t="str">
        <f t="shared" si="623"/>
        <v>2</v>
      </c>
      <c r="AU97" s="6">
        <v>100</v>
      </c>
      <c r="AV97" s="6" t="s">
        <v>2035</v>
      </c>
      <c r="AW97" s="36" t="str">
        <f t="shared" si="624"/>
        <v>1</v>
      </c>
      <c r="AX97" s="36" t="s">
        <v>2034</v>
      </c>
      <c r="AY97" s="6" t="str">
        <f t="shared" si="625"/>
        <v>0</v>
      </c>
      <c r="AZ97" s="7">
        <v>15</v>
      </c>
      <c r="BA97" s="6" t="b">
        <v>0</v>
      </c>
      <c r="BB97" s="6" t="s">
        <v>2034</v>
      </c>
      <c r="BC97" s="36" t="str">
        <f t="shared" si="626"/>
        <v>0</v>
      </c>
      <c r="BD97" s="6">
        <v>0</v>
      </c>
      <c r="BE97" s="6" t="s">
        <v>2034</v>
      </c>
      <c r="BF97" s="32" t="str">
        <f t="shared" si="627"/>
        <v>0</v>
      </c>
      <c r="BG97" s="5" t="s">
        <v>2305</v>
      </c>
      <c r="BH97" s="32" t="str">
        <f t="shared" si="628"/>
        <v>1</v>
      </c>
      <c r="BI97" s="7">
        <v>0</v>
      </c>
      <c r="BJ97" s="5" t="b">
        <v>1</v>
      </c>
      <c r="BK97" s="6" t="s">
        <v>2389</v>
      </c>
      <c r="BL97" s="36" t="str">
        <f t="shared" si="595"/>
        <v>8</v>
      </c>
      <c r="BM97" s="36" t="s">
        <v>2385</v>
      </c>
      <c r="BN97" s="6" t="str">
        <f t="shared" si="629"/>
        <v>1</v>
      </c>
      <c r="BO97" s="7">
        <v>1</v>
      </c>
      <c r="BP97" s="36" t="s">
        <v>2558</v>
      </c>
      <c r="BQ97" s="6" t="str">
        <f t="shared" si="596"/>
        <v>8</v>
      </c>
      <c r="BR97" s="6">
        <v>0</v>
      </c>
      <c r="BS97" s="6" t="s">
        <v>2078</v>
      </c>
      <c r="BT97" s="36" t="str">
        <f t="shared" si="597"/>
        <v>2</v>
      </c>
      <c r="BU97" s="36"/>
      <c r="BV97" s="6" t="s">
        <v>2078</v>
      </c>
      <c r="BW97" s="36" t="str">
        <f t="shared" si="598"/>
        <v>2</v>
      </c>
      <c r="BX97" s="6">
        <v>100</v>
      </c>
      <c r="BY97" s="6" t="s">
        <v>2035</v>
      </c>
      <c r="BZ97" s="36" t="str">
        <f t="shared" si="599"/>
        <v>1</v>
      </c>
      <c r="CA97" s="36" t="s">
        <v>2034</v>
      </c>
      <c r="CB97" s="6" t="str">
        <f t="shared" si="600"/>
        <v>0</v>
      </c>
      <c r="CC97" s="7">
        <v>18</v>
      </c>
      <c r="CD97" s="6" t="b">
        <v>0</v>
      </c>
      <c r="CE97" s="6" t="s">
        <v>2034</v>
      </c>
      <c r="CF97" s="36" t="str">
        <f t="shared" si="601"/>
        <v>0</v>
      </c>
      <c r="CG97" s="6">
        <v>0</v>
      </c>
      <c r="CH97" s="6" t="s">
        <v>2034</v>
      </c>
      <c r="CI97" s="32" t="str">
        <f t="shared" si="602"/>
        <v>0</v>
      </c>
      <c r="CJ97" s="5" t="s">
        <v>2364</v>
      </c>
      <c r="CK97" s="32" t="str">
        <f t="shared" si="603"/>
        <v>8</v>
      </c>
      <c r="CL97" s="7">
        <v>0</v>
      </c>
      <c r="CM97" s="5" t="b">
        <v>1</v>
      </c>
      <c r="CN97" s="6" t="s">
        <v>2389</v>
      </c>
      <c r="CO97" s="36" t="str">
        <f t="shared" ref="CO97" si="632">IF(CN97="","",LEFT(CN97,FIND(" ",SUBSTITUTE(CN97,":"," "))-1))</f>
        <v>8</v>
      </c>
      <c r="CP97" s="36" t="s">
        <v>2385</v>
      </c>
      <c r="CQ97" s="6" t="str">
        <f t="shared" si="630"/>
        <v>1</v>
      </c>
      <c r="CR97" s="6">
        <v>1</v>
      </c>
      <c r="CS97" s="36" t="s">
        <v>2558</v>
      </c>
      <c r="CT97" s="6" t="str">
        <f t="shared" si="631"/>
        <v>8</v>
      </c>
      <c r="CU97" s="6">
        <v>0</v>
      </c>
      <c r="CV97" s="6" t="s">
        <v>2078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2078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2035</v>
      </c>
      <c r="DC97" s="36" t="str">
        <f t="shared" ref="DC97" si="635">IF(DB97="","",LEFT(DB97,FIND(" ",SUBSTITUTE(DB97,":"," "))-1))</f>
        <v>1</v>
      </c>
      <c r="DD97" s="36" t="s">
        <v>2034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2034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2034</v>
      </c>
      <c r="DL97" s="32" t="str">
        <f t="shared" ref="DL97" si="638">IF(DK97="","",LEFT(DK97,FIND(" ",SUBSTITUTE(DK97,":"," "))-1))</f>
        <v>0</v>
      </c>
      <c r="DM97" s="5" t="s">
        <v>2373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2088</v>
      </c>
      <c r="DR97" s="36" t="str">
        <f t="shared" ref="DR97" si="640">IF(DQ97="","",LEFT(DQ97,FIND(" ",SUBSTITUTE(DQ97,":"," "))-1))</f>
        <v>3</v>
      </c>
      <c r="DS97" s="36" t="s">
        <v>2034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2131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2078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2078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2035</v>
      </c>
      <c r="EF97" s="36" t="str">
        <f t="shared" ref="EF97" si="645">IF(EE97="","",LEFT(EE97,FIND(" ",SUBSTITUTE(EE97,":"," "))-1))</f>
        <v>1</v>
      </c>
      <c r="EG97" s="36" t="s">
        <v>2034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2034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2034</v>
      </c>
      <c r="EO97" s="32" t="str">
        <f t="shared" ref="EO97" si="648">IF(EN97="","",LEFT(EN97,FIND(" ",SUBSTITUTE(EN97,":"," "))-1))</f>
        <v>0</v>
      </c>
      <c r="EP97" s="5" t="s">
        <v>2305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2088</v>
      </c>
      <c r="EV97" s="36" t="str">
        <f t="shared" ref="EV97" si="650">IF(EU97="","",LEFT(EU97,FIND(" ",SUBSTITUTE(EU97,":"," "))-1))</f>
        <v>3</v>
      </c>
      <c r="EW97" s="36" t="s">
        <v>2034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2131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2078</v>
      </c>
      <c r="FD97" s="36" t="str">
        <f t="shared" ref="FD97" si="653">IF(FC97="","",LEFT(FC97,FIND(" ",SUBSTITUTE(FC97,":"," "))-1))</f>
        <v>2</v>
      </c>
      <c r="FE97" s="36"/>
      <c r="FF97" s="6" t="s">
        <v>2078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2035</v>
      </c>
      <c r="FK97" s="36" t="str">
        <f t="shared" ref="FK97" si="655">IF(FJ97="","",LEFT(FJ97,FIND(" ",SUBSTITUTE(FJ97,":"," "))-1))</f>
        <v>1</v>
      </c>
      <c r="FL97" s="36" t="s">
        <v>2034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2034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2034</v>
      </c>
      <c r="FT97" s="32" t="str">
        <f t="shared" ref="FT97" si="658">IF(FS97="","",LEFT(FS97,FIND(" ",SUBSTITUTE(FS97,":"," "))-1))</f>
        <v>0</v>
      </c>
      <c r="FU97" s="5" t="s">
        <v>2301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2088</v>
      </c>
      <c r="FZ97" s="36" t="str">
        <f t="shared" si="497"/>
        <v>3</v>
      </c>
      <c r="GA97" s="36" t="s">
        <v>2034</v>
      </c>
      <c r="GB97" s="6" t="str">
        <f t="shared" si="479"/>
        <v>0</v>
      </c>
      <c r="GC97" s="7">
        <v>0</v>
      </c>
      <c r="GD97" s="36" t="s">
        <v>2123</v>
      </c>
      <c r="GE97" s="6" t="str">
        <f t="shared" si="480"/>
        <v>13</v>
      </c>
      <c r="GF97" s="6">
        <v>0</v>
      </c>
      <c r="GG97" s="6" t="s">
        <v>2078</v>
      </c>
      <c r="GH97" s="36" t="str">
        <f t="shared" si="415"/>
        <v>2</v>
      </c>
      <c r="GI97" s="6" t="s">
        <v>2078</v>
      </c>
      <c r="GJ97" s="36" t="str">
        <f t="shared" si="481"/>
        <v>2</v>
      </c>
      <c r="GK97" s="36"/>
      <c r="GL97" s="6">
        <v>100</v>
      </c>
      <c r="GM97" s="6" t="s">
        <v>2037</v>
      </c>
      <c r="GN97" s="36" t="str">
        <f t="shared" si="416"/>
        <v>3</v>
      </c>
      <c r="GO97" s="36" t="s">
        <v>2093</v>
      </c>
      <c r="GP97" s="6" t="str">
        <f t="shared" si="417"/>
        <v>2</v>
      </c>
      <c r="GQ97" s="7">
        <v>10</v>
      </c>
      <c r="GR97" s="6" t="b">
        <v>0</v>
      </c>
      <c r="GS97" s="6" t="s">
        <v>2034</v>
      </c>
      <c r="GT97" s="36" t="str">
        <f t="shared" si="418"/>
        <v>0</v>
      </c>
      <c r="GU97" s="6">
        <v>0</v>
      </c>
      <c r="GV97" s="6" t="s">
        <v>2034</v>
      </c>
      <c r="GW97" s="32" t="str">
        <f t="shared" si="419"/>
        <v>0</v>
      </c>
      <c r="GX97" s="5" t="s">
        <v>2298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376</v>
      </c>
      <c r="D98" s="10" t="s">
        <v>2194</v>
      </c>
      <c r="E98" s="6" t="s">
        <v>2389</v>
      </c>
      <c r="F98" s="36" t="str">
        <f t="shared" si="613"/>
        <v>8</v>
      </c>
      <c r="G98" s="36" t="s">
        <v>2385</v>
      </c>
      <c r="H98" s="6" t="str">
        <f t="shared" si="530"/>
        <v>1</v>
      </c>
      <c r="I98" s="6">
        <v>1</v>
      </c>
      <c r="J98" s="36" t="s">
        <v>2558</v>
      </c>
      <c r="K98" s="6" t="str">
        <f t="shared" si="531"/>
        <v>8</v>
      </c>
      <c r="L98" s="6">
        <v>0</v>
      </c>
      <c r="M98" s="6" t="s">
        <v>2078</v>
      </c>
      <c r="N98" s="36" t="str">
        <f t="shared" si="614"/>
        <v>2</v>
      </c>
      <c r="O98" s="36">
        <v>0</v>
      </c>
      <c r="P98" s="6" t="s">
        <v>2078</v>
      </c>
      <c r="Q98" s="36" t="str">
        <f t="shared" si="615"/>
        <v>2</v>
      </c>
      <c r="R98" s="6">
        <v>100</v>
      </c>
      <c r="S98" s="6" t="s">
        <v>2035</v>
      </c>
      <c r="T98" s="36" t="str">
        <f t="shared" si="616"/>
        <v>1</v>
      </c>
      <c r="U98" s="36" t="s">
        <v>2034</v>
      </c>
      <c r="V98" s="6" t="str">
        <f t="shared" si="617"/>
        <v>0</v>
      </c>
      <c r="W98" s="6">
        <v>30</v>
      </c>
      <c r="X98" s="6" t="b">
        <v>0</v>
      </c>
      <c r="Y98" s="6" t="s">
        <v>2034</v>
      </c>
      <c r="Z98" s="36" t="str">
        <f t="shared" si="618"/>
        <v>0</v>
      </c>
      <c r="AA98" s="6">
        <v>0</v>
      </c>
      <c r="AB98" s="6" t="s">
        <v>2034</v>
      </c>
      <c r="AC98" s="32" t="str">
        <f t="shared" si="619"/>
        <v>0</v>
      </c>
      <c r="AD98" s="5" t="s">
        <v>2396</v>
      </c>
      <c r="AE98" s="32" t="str">
        <f t="shared" si="620"/>
        <v>81</v>
      </c>
      <c r="AF98" s="5">
        <v>0</v>
      </c>
      <c r="AG98" s="5" t="b">
        <v>1</v>
      </c>
      <c r="AH98" s="6" t="s">
        <v>2389</v>
      </c>
      <c r="AI98" s="36" t="str">
        <f t="shared" si="621"/>
        <v>8</v>
      </c>
      <c r="AJ98" s="36" t="s">
        <v>2385</v>
      </c>
      <c r="AK98" s="6" t="str">
        <f t="shared" si="392"/>
        <v>1</v>
      </c>
      <c r="AL98" s="7">
        <v>1</v>
      </c>
      <c r="AM98" s="36" t="s">
        <v>2558</v>
      </c>
      <c r="AN98" s="6" t="str">
        <f t="shared" si="393"/>
        <v>8</v>
      </c>
      <c r="AO98" s="6">
        <v>0</v>
      </c>
      <c r="AP98" s="6" t="s">
        <v>2078</v>
      </c>
      <c r="AQ98" s="36" t="str">
        <f t="shared" si="622"/>
        <v>2</v>
      </c>
      <c r="AR98" s="36">
        <v>0</v>
      </c>
      <c r="AS98" s="6" t="s">
        <v>2078</v>
      </c>
      <c r="AT98" s="36" t="str">
        <f t="shared" si="623"/>
        <v>2</v>
      </c>
      <c r="AU98" s="6">
        <v>100</v>
      </c>
      <c r="AV98" s="6" t="s">
        <v>2035</v>
      </c>
      <c r="AW98" s="36" t="str">
        <f t="shared" si="624"/>
        <v>1</v>
      </c>
      <c r="AX98" s="36" t="s">
        <v>2034</v>
      </c>
      <c r="AY98" s="6" t="str">
        <f t="shared" si="625"/>
        <v>0</v>
      </c>
      <c r="AZ98" s="7">
        <v>15</v>
      </c>
      <c r="BA98" s="6" t="b">
        <v>0</v>
      </c>
      <c r="BB98" s="6" t="s">
        <v>2034</v>
      </c>
      <c r="BC98" s="36" t="str">
        <f t="shared" si="626"/>
        <v>0</v>
      </c>
      <c r="BD98" s="6">
        <v>0</v>
      </c>
      <c r="BE98" s="6" t="s">
        <v>2034</v>
      </c>
      <c r="BF98" s="32" t="str">
        <f t="shared" si="627"/>
        <v>0</v>
      </c>
      <c r="BG98" s="5" t="s">
        <v>2360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1145</v>
      </c>
      <c r="D99" s="10" t="s">
        <v>2195</v>
      </c>
      <c r="E99" s="6" t="s">
        <v>2389</v>
      </c>
      <c r="F99" s="36" t="str">
        <f t="shared" si="613"/>
        <v>8</v>
      </c>
      <c r="G99" s="36" t="s">
        <v>2385</v>
      </c>
      <c r="H99" s="6" t="str">
        <f t="shared" si="530"/>
        <v>1</v>
      </c>
      <c r="I99" s="6">
        <v>1</v>
      </c>
      <c r="J99" s="36" t="s">
        <v>2558</v>
      </c>
      <c r="K99" s="6" t="str">
        <f t="shared" si="531"/>
        <v>8</v>
      </c>
      <c r="L99" s="6">
        <v>0</v>
      </c>
      <c r="M99" s="6" t="s">
        <v>2078</v>
      </c>
      <c r="N99" s="36" t="str">
        <f t="shared" si="614"/>
        <v>2</v>
      </c>
      <c r="O99" s="36">
        <v>0</v>
      </c>
      <c r="P99" s="6" t="s">
        <v>2078</v>
      </c>
      <c r="Q99" s="36" t="str">
        <f t="shared" si="615"/>
        <v>2</v>
      </c>
      <c r="R99" s="6">
        <v>100</v>
      </c>
      <c r="S99" s="6" t="s">
        <v>2035</v>
      </c>
      <c r="T99" s="36" t="str">
        <f t="shared" si="616"/>
        <v>1</v>
      </c>
      <c r="U99" s="36" t="s">
        <v>2034</v>
      </c>
      <c r="V99" s="6" t="str">
        <f t="shared" si="617"/>
        <v>0</v>
      </c>
      <c r="W99" s="6">
        <v>40</v>
      </c>
      <c r="X99" s="6" t="b">
        <v>0</v>
      </c>
      <c r="Y99" s="6" t="s">
        <v>2034</v>
      </c>
      <c r="Z99" s="36" t="str">
        <f t="shared" si="618"/>
        <v>0</v>
      </c>
      <c r="AA99" s="6">
        <v>0</v>
      </c>
      <c r="AB99" s="6" t="s">
        <v>2034</v>
      </c>
      <c r="AC99" s="32" t="str">
        <f t="shared" si="619"/>
        <v>0</v>
      </c>
      <c r="AD99" s="5" t="s">
        <v>2396</v>
      </c>
      <c r="AE99" s="32" t="str">
        <f t="shared" si="620"/>
        <v>81</v>
      </c>
      <c r="AF99" s="5">
        <v>0</v>
      </c>
      <c r="AG99" s="5" t="b">
        <v>1</v>
      </c>
      <c r="AH99" s="6" t="s">
        <v>2389</v>
      </c>
      <c r="AI99" s="36" t="str">
        <f t="shared" si="621"/>
        <v>8</v>
      </c>
      <c r="AJ99" s="36" t="s">
        <v>2385</v>
      </c>
      <c r="AK99" s="6" t="str">
        <f t="shared" si="392"/>
        <v>1</v>
      </c>
      <c r="AL99" s="7">
        <v>1</v>
      </c>
      <c r="AM99" s="36" t="s">
        <v>2558</v>
      </c>
      <c r="AN99" s="6" t="str">
        <f t="shared" si="393"/>
        <v>8</v>
      </c>
      <c r="AO99" s="6">
        <v>0</v>
      </c>
      <c r="AP99" s="6" t="s">
        <v>2078</v>
      </c>
      <c r="AQ99" s="36" t="str">
        <f t="shared" si="622"/>
        <v>2</v>
      </c>
      <c r="AR99" s="36">
        <v>0</v>
      </c>
      <c r="AS99" s="6" t="s">
        <v>2078</v>
      </c>
      <c r="AT99" s="36" t="str">
        <f t="shared" si="623"/>
        <v>2</v>
      </c>
      <c r="AU99" s="6">
        <v>100</v>
      </c>
      <c r="AV99" s="6" t="s">
        <v>2035</v>
      </c>
      <c r="AW99" s="36" t="str">
        <f t="shared" si="624"/>
        <v>1</v>
      </c>
      <c r="AX99" s="36" t="s">
        <v>2034</v>
      </c>
      <c r="AY99" s="6" t="str">
        <f t="shared" si="625"/>
        <v>0</v>
      </c>
      <c r="AZ99" s="7">
        <v>20</v>
      </c>
      <c r="BA99" s="6" t="b">
        <v>0</v>
      </c>
      <c r="BB99" s="6" t="s">
        <v>2034</v>
      </c>
      <c r="BC99" s="36" t="str">
        <f t="shared" si="626"/>
        <v>0</v>
      </c>
      <c r="BD99" s="6">
        <v>0</v>
      </c>
      <c r="BE99" s="6" t="s">
        <v>2034</v>
      </c>
      <c r="BF99" s="32" t="str">
        <f t="shared" si="627"/>
        <v>0</v>
      </c>
      <c r="BG99" s="5" t="s">
        <v>2301</v>
      </c>
      <c r="BH99" s="32" t="str">
        <f t="shared" si="628"/>
        <v>5</v>
      </c>
      <c r="BI99" s="7">
        <v>0</v>
      </c>
      <c r="BJ99" s="5" t="b">
        <v>1</v>
      </c>
      <c r="BK99" s="6" t="s">
        <v>2088</v>
      </c>
      <c r="BL99" s="36" t="str">
        <f t="shared" si="520"/>
        <v>3</v>
      </c>
      <c r="BM99" s="36" t="s">
        <v>2385</v>
      </c>
      <c r="BN99" s="6" t="str">
        <f t="shared" si="521"/>
        <v>1</v>
      </c>
      <c r="BO99" s="6">
        <v>1</v>
      </c>
      <c r="BP99" s="36" t="s">
        <v>2121</v>
      </c>
      <c r="BQ99" s="6" t="str">
        <f t="shared" si="522"/>
        <v>6</v>
      </c>
      <c r="BR99" s="6">
        <v>0</v>
      </c>
      <c r="BS99" s="6" t="s">
        <v>2376</v>
      </c>
      <c r="BT99" s="36" t="str">
        <f t="shared" si="523"/>
        <v>1</v>
      </c>
      <c r="BU99" s="36">
        <v>80</v>
      </c>
      <c r="BV99" s="6" t="s">
        <v>2078</v>
      </c>
      <c r="BW99" s="36" t="str">
        <f t="shared" si="524"/>
        <v>2</v>
      </c>
      <c r="BX99" s="6">
        <v>100</v>
      </c>
      <c r="BY99" s="6" t="s">
        <v>2035</v>
      </c>
      <c r="BZ99" s="36" t="str">
        <f t="shared" si="525"/>
        <v>1</v>
      </c>
      <c r="CA99" s="36" t="s">
        <v>2034</v>
      </c>
      <c r="CB99" s="6" t="str">
        <f t="shared" si="526"/>
        <v>0</v>
      </c>
      <c r="CC99" s="7">
        <v>18</v>
      </c>
      <c r="CD99" s="6" t="b">
        <v>0</v>
      </c>
      <c r="CE99" s="6" t="s">
        <v>2034</v>
      </c>
      <c r="CF99" s="36" t="str">
        <f t="shared" si="527"/>
        <v>0</v>
      </c>
      <c r="CG99" s="6">
        <v>0</v>
      </c>
      <c r="CH99" s="6" t="s">
        <v>2034</v>
      </c>
      <c r="CI99" s="32" t="str">
        <f t="shared" si="528"/>
        <v>0</v>
      </c>
      <c r="CJ99" s="5" t="s">
        <v>2305</v>
      </c>
      <c r="CK99" s="32" t="str">
        <f t="shared" si="529"/>
        <v>1</v>
      </c>
      <c r="CL99" s="7">
        <v>5</v>
      </c>
      <c r="CM99" s="5" t="b">
        <v>1</v>
      </c>
      <c r="CN99" s="6" t="s">
        <v>2088</v>
      </c>
      <c r="CO99" s="36" t="str">
        <f t="shared" si="494"/>
        <v>3</v>
      </c>
      <c r="CP99" s="36" t="s">
        <v>2385</v>
      </c>
      <c r="CQ99" s="6" t="str">
        <f t="shared" si="471"/>
        <v>1</v>
      </c>
      <c r="CR99" s="6">
        <v>1</v>
      </c>
      <c r="CS99" s="36" t="s">
        <v>2121</v>
      </c>
      <c r="CT99" s="6" t="str">
        <f t="shared" si="472"/>
        <v>6</v>
      </c>
      <c r="CU99" s="6">
        <v>0</v>
      </c>
      <c r="CV99" s="6" t="s">
        <v>2376</v>
      </c>
      <c r="CW99" s="36" t="str">
        <f t="shared" si="396"/>
        <v>1</v>
      </c>
      <c r="CX99" s="36">
        <v>80</v>
      </c>
      <c r="CY99" s="6" t="s">
        <v>2078</v>
      </c>
      <c r="CZ99" s="36" t="str">
        <f t="shared" si="397"/>
        <v>2</v>
      </c>
      <c r="DA99" s="6">
        <v>100</v>
      </c>
      <c r="DB99" s="6" t="s">
        <v>2035</v>
      </c>
      <c r="DC99" s="36" t="str">
        <f t="shared" si="398"/>
        <v>1</v>
      </c>
      <c r="DD99" s="36" t="s">
        <v>2034</v>
      </c>
      <c r="DE99" s="6" t="str">
        <f t="shared" si="399"/>
        <v>0</v>
      </c>
      <c r="DF99" s="7">
        <v>18</v>
      </c>
      <c r="DG99" s="6" t="b">
        <v>0</v>
      </c>
      <c r="DH99" s="6" t="s">
        <v>2034</v>
      </c>
      <c r="DI99" s="36" t="str">
        <f t="shared" si="400"/>
        <v>0</v>
      </c>
      <c r="DJ99" s="6">
        <v>0</v>
      </c>
      <c r="DK99" s="6" t="s">
        <v>2034</v>
      </c>
      <c r="DL99" s="32" t="str">
        <f t="shared" si="401"/>
        <v>0</v>
      </c>
      <c r="DM99" s="5" t="s">
        <v>2300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1185</v>
      </c>
      <c r="D100" s="10" t="s">
        <v>2196</v>
      </c>
      <c r="E100" s="6" t="s">
        <v>2389</v>
      </c>
      <c r="F100" s="36" t="str">
        <f t="shared" si="613"/>
        <v>8</v>
      </c>
      <c r="G100" s="36" t="s">
        <v>2385</v>
      </c>
      <c r="H100" s="6" t="str">
        <f t="shared" si="530"/>
        <v>1</v>
      </c>
      <c r="I100" s="6">
        <v>1</v>
      </c>
      <c r="J100" s="36" t="s">
        <v>2558</v>
      </c>
      <c r="K100" s="6" t="str">
        <f t="shared" si="531"/>
        <v>8</v>
      </c>
      <c r="L100" s="6">
        <v>0</v>
      </c>
      <c r="M100" s="6" t="s">
        <v>2078</v>
      </c>
      <c r="N100" s="36" t="str">
        <f t="shared" si="614"/>
        <v>2</v>
      </c>
      <c r="O100" s="36">
        <v>0</v>
      </c>
      <c r="P100" s="6" t="s">
        <v>2078</v>
      </c>
      <c r="Q100" s="36" t="str">
        <f t="shared" si="615"/>
        <v>2</v>
      </c>
      <c r="R100" s="6">
        <v>100</v>
      </c>
      <c r="S100" s="6" t="s">
        <v>2035</v>
      </c>
      <c r="T100" s="36" t="str">
        <f t="shared" si="616"/>
        <v>1</v>
      </c>
      <c r="U100" s="36" t="s">
        <v>2034</v>
      </c>
      <c r="V100" s="6" t="str">
        <f t="shared" si="617"/>
        <v>0</v>
      </c>
      <c r="W100" s="6">
        <v>50</v>
      </c>
      <c r="X100" s="6" t="b">
        <v>0</v>
      </c>
      <c r="Y100" s="6" t="s">
        <v>2034</v>
      </c>
      <c r="Z100" s="36" t="str">
        <f t="shared" si="618"/>
        <v>0</v>
      </c>
      <c r="AA100" s="6">
        <v>0</v>
      </c>
      <c r="AB100" s="6" t="s">
        <v>2034</v>
      </c>
      <c r="AC100" s="32" t="str">
        <f t="shared" si="619"/>
        <v>0</v>
      </c>
      <c r="AD100" s="5" t="s">
        <v>2396</v>
      </c>
      <c r="AE100" s="32" t="str">
        <f t="shared" si="620"/>
        <v>81</v>
      </c>
      <c r="AF100" s="5">
        <v>0</v>
      </c>
      <c r="AG100" s="5" t="b">
        <v>1</v>
      </c>
      <c r="AH100" s="6" t="s">
        <v>2389</v>
      </c>
      <c r="AI100" s="36" t="str">
        <f t="shared" si="621"/>
        <v>8</v>
      </c>
      <c r="AJ100" s="36" t="s">
        <v>2385</v>
      </c>
      <c r="AK100" s="6" t="str">
        <f t="shared" si="392"/>
        <v>1</v>
      </c>
      <c r="AL100" s="7">
        <v>1</v>
      </c>
      <c r="AM100" s="36" t="s">
        <v>2558</v>
      </c>
      <c r="AN100" s="6" t="str">
        <f t="shared" si="393"/>
        <v>8</v>
      </c>
      <c r="AO100" s="6">
        <v>0</v>
      </c>
      <c r="AP100" s="6" t="s">
        <v>2078</v>
      </c>
      <c r="AQ100" s="36" t="str">
        <f t="shared" si="622"/>
        <v>2</v>
      </c>
      <c r="AR100" s="36">
        <v>0</v>
      </c>
      <c r="AS100" s="6" t="s">
        <v>2078</v>
      </c>
      <c r="AT100" s="36" t="str">
        <f t="shared" si="623"/>
        <v>2</v>
      </c>
      <c r="AU100" s="6">
        <v>100</v>
      </c>
      <c r="AV100" s="6" t="s">
        <v>2035</v>
      </c>
      <c r="AW100" s="36" t="str">
        <f t="shared" si="624"/>
        <v>1</v>
      </c>
      <c r="AX100" s="36" t="s">
        <v>2034</v>
      </c>
      <c r="AY100" s="6" t="str">
        <f t="shared" si="625"/>
        <v>0</v>
      </c>
      <c r="AZ100" s="7">
        <v>25</v>
      </c>
      <c r="BA100" s="6" t="b">
        <v>0</v>
      </c>
      <c r="BB100" s="6" t="s">
        <v>2034</v>
      </c>
      <c r="BC100" s="36" t="str">
        <f t="shared" si="626"/>
        <v>0</v>
      </c>
      <c r="BD100" s="6">
        <v>0</v>
      </c>
      <c r="BE100" s="6" t="s">
        <v>2034</v>
      </c>
      <c r="BF100" s="32" t="str">
        <f t="shared" si="627"/>
        <v>0</v>
      </c>
      <c r="BG100" s="5" t="s">
        <v>2360</v>
      </c>
      <c r="BH100" s="32" t="str">
        <f t="shared" si="628"/>
        <v>6</v>
      </c>
      <c r="BI100" s="7">
        <v>0</v>
      </c>
      <c r="BJ100" s="5" t="b">
        <v>1</v>
      </c>
      <c r="BK100" s="6" t="s">
        <v>2088</v>
      </c>
      <c r="BL100" s="36" t="str">
        <f t="shared" ref="BL100:BL103" si="660">IF(BK100="","",LEFT(BK100,FIND(" ",SUBSTITUTE(BK100,":"," "))-1))</f>
        <v>3</v>
      </c>
      <c r="BM100" s="36" t="s">
        <v>2385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2121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2376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2078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2035</v>
      </c>
      <c r="BZ100" s="36" t="str">
        <f t="shared" ref="BZ100" si="665">IF(BY100="","",LEFT(BY100,FIND(" ",SUBSTITUTE(BY100,":"," "))-1))</f>
        <v>1</v>
      </c>
      <c r="CA100" s="36" t="s">
        <v>2034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2034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2034</v>
      </c>
      <c r="CI100" s="32" t="str">
        <f t="shared" ref="CI100" si="668">IF(CH100="","",LEFT(CH100,FIND(" ",SUBSTITUTE(CH100,":"," "))-1))</f>
        <v>0</v>
      </c>
      <c r="CJ100" s="5" t="s">
        <v>2305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2088</v>
      </c>
      <c r="CO100" s="36" t="str">
        <f t="shared" ref="CO100" si="670">IF(CN100="","",LEFT(CN100,FIND(" ",SUBSTITUTE(CN100,":"," "))-1))</f>
        <v>3</v>
      </c>
      <c r="CP100" s="36" t="s">
        <v>2385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2121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2376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2078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2035</v>
      </c>
      <c r="DC100" s="36" t="str">
        <f t="shared" ref="DC100" si="675">IF(DB100="","",LEFT(DB100,FIND(" ",SUBSTITUTE(DB100,":"," "))-1))</f>
        <v>1</v>
      </c>
      <c r="DD100" s="36" t="s">
        <v>2034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2034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2034</v>
      </c>
      <c r="DL100" s="32" t="str">
        <f t="shared" ref="DL100" si="678">IF(DK100="","",LEFT(DK100,FIND(" ",SUBSTITUTE(DK100,":"," "))-1))</f>
        <v>0</v>
      </c>
      <c r="DM100" s="5" t="s">
        <v>2300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377</v>
      </c>
      <c r="D101" s="10" t="s">
        <v>2201</v>
      </c>
      <c r="E101" s="6" t="s">
        <v>2389</v>
      </c>
      <c r="F101" s="36" t="str">
        <f t="shared" ref="F101:F103" si="680">IF(E101="","",LEFT(E101,FIND(" ",SUBSTITUTE(E101,":"," "))-1))</f>
        <v>8</v>
      </c>
      <c r="G101" s="36" t="s">
        <v>2385</v>
      </c>
      <c r="H101" s="6" t="str">
        <f t="shared" si="530"/>
        <v>1</v>
      </c>
      <c r="I101" s="6">
        <v>1</v>
      </c>
      <c r="J101" s="36" t="s">
        <v>2558</v>
      </c>
      <c r="K101" s="6" t="str">
        <f t="shared" si="531"/>
        <v>8</v>
      </c>
      <c r="L101" s="6">
        <v>0</v>
      </c>
      <c r="M101" s="6" t="s">
        <v>2078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2078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2035</v>
      </c>
      <c r="T101" s="36" t="str">
        <f t="shared" ref="T101:T103" si="683">IF(S101="","",LEFT(S101,FIND(" ",SUBSTITUTE(S101,":"," "))-1))</f>
        <v>1</v>
      </c>
      <c r="U101" s="36" t="s">
        <v>2034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2034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2034</v>
      </c>
      <c r="AC101" s="32" t="str">
        <f t="shared" ref="AC101:AC103" si="686">IF(AB101="","",LEFT(AB101,FIND(" ",SUBSTITUTE(AB101,":"," "))-1))</f>
        <v>0</v>
      </c>
      <c r="AD101" s="5" t="s">
        <v>2360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2389</v>
      </c>
      <c r="AI101" s="36" t="str">
        <f t="shared" ref="AI101:AI103" si="688">IF(AH101="","",LEFT(AH101,FIND(" ",SUBSTITUTE(AH101,":"," "))-1))</f>
        <v>8</v>
      </c>
      <c r="AJ101" s="36" t="s">
        <v>2385</v>
      </c>
      <c r="AK101" s="6" t="str">
        <f t="shared" si="392"/>
        <v>1</v>
      </c>
      <c r="AL101" s="7">
        <v>1</v>
      </c>
      <c r="AM101" s="36" t="s">
        <v>2558</v>
      </c>
      <c r="AN101" s="6" t="str">
        <f t="shared" si="393"/>
        <v>8</v>
      </c>
      <c r="AO101" s="6">
        <v>0</v>
      </c>
      <c r="AP101" s="6" t="s">
        <v>2078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2078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2035</v>
      </c>
      <c r="AW101" s="36" t="str">
        <f t="shared" ref="AW101:AW103" si="691">IF(AV101="","",LEFT(AV101,FIND(" ",SUBSTITUTE(AV101,":"," "))-1))</f>
        <v>1</v>
      </c>
      <c r="AX101" s="36" t="s">
        <v>2034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2034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2034</v>
      </c>
      <c r="BF101" s="32" t="str">
        <f t="shared" ref="BF101:BF103" si="694">IF(BE101="","",LEFT(BE101,FIND(" ",SUBSTITUTE(BE101,":"," "))-1))</f>
        <v>0</v>
      </c>
      <c r="BG101" s="5" t="s">
        <v>2396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2389</v>
      </c>
      <c r="BL101" s="36" t="str">
        <f t="shared" si="660"/>
        <v>8</v>
      </c>
      <c r="BM101" s="36" t="s">
        <v>2385</v>
      </c>
      <c r="BN101" s="6" t="str">
        <f t="shared" si="661"/>
        <v>1</v>
      </c>
      <c r="BO101" s="7">
        <v>1</v>
      </c>
      <c r="BP101" s="36" t="s">
        <v>2558</v>
      </c>
      <c r="BQ101" s="6" t="str">
        <f t="shared" si="662"/>
        <v>8</v>
      </c>
      <c r="BR101" s="6">
        <v>0</v>
      </c>
      <c r="BS101" s="6" t="s">
        <v>2078</v>
      </c>
      <c r="BT101" s="36" t="str">
        <f t="shared" si="663"/>
        <v>2</v>
      </c>
      <c r="BU101" s="36">
        <v>0</v>
      </c>
      <c r="BV101" s="6" t="s">
        <v>2078</v>
      </c>
      <c r="BW101" s="36" t="str">
        <f t="shared" si="524"/>
        <v>2</v>
      </c>
      <c r="BX101" s="6">
        <v>100</v>
      </c>
      <c r="BY101" s="6" t="s">
        <v>2035</v>
      </c>
      <c r="BZ101" s="36" t="str">
        <f t="shared" si="525"/>
        <v>1</v>
      </c>
      <c r="CA101" s="36" t="s">
        <v>2034</v>
      </c>
      <c r="CB101" s="6" t="str">
        <f t="shared" si="526"/>
        <v>0</v>
      </c>
      <c r="CC101" s="6">
        <v>20</v>
      </c>
      <c r="CD101" s="6" t="b">
        <v>0</v>
      </c>
      <c r="CE101" s="6" t="s">
        <v>2034</v>
      </c>
      <c r="CF101" s="36" t="str">
        <f t="shared" si="527"/>
        <v>0</v>
      </c>
      <c r="CG101" s="6">
        <v>0</v>
      </c>
      <c r="CH101" s="6" t="s">
        <v>2034</v>
      </c>
      <c r="CI101" s="32" t="str">
        <f t="shared" si="528"/>
        <v>0</v>
      </c>
      <c r="CJ101" s="5" t="s">
        <v>2315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1146</v>
      </c>
      <c r="D102" s="10" t="s">
        <v>2202</v>
      </c>
      <c r="E102" s="6" t="s">
        <v>2389</v>
      </c>
      <c r="F102" s="36" t="str">
        <f t="shared" si="680"/>
        <v>8</v>
      </c>
      <c r="G102" s="36" t="s">
        <v>2385</v>
      </c>
      <c r="H102" s="6" t="str">
        <f t="shared" si="530"/>
        <v>1</v>
      </c>
      <c r="I102" s="6">
        <v>1</v>
      </c>
      <c r="J102" s="36" t="s">
        <v>2558</v>
      </c>
      <c r="K102" s="6" t="str">
        <f t="shared" si="531"/>
        <v>8</v>
      </c>
      <c r="L102" s="6">
        <v>0</v>
      </c>
      <c r="M102" s="6" t="s">
        <v>2078</v>
      </c>
      <c r="N102" s="36" t="str">
        <f t="shared" si="681"/>
        <v>2</v>
      </c>
      <c r="O102" s="36">
        <v>0</v>
      </c>
      <c r="P102" s="6" t="s">
        <v>2078</v>
      </c>
      <c r="Q102" s="36" t="str">
        <f t="shared" si="682"/>
        <v>2</v>
      </c>
      <c r="R102" s="6">
        <v>100</v>
      </c>
      <c r="S102" s="6" t="s">
        <v>2035</v>
      </c>
      <c r="T102" s="36" t="str">
        <f t="shared" si="683"/>
        <v>1</v>
      </c>
      <c r="U102" s="36" t="s">
        <v>2034</v>
      </c>
      <c r="V102" s="6" t="str">
        <f t="shared" si="684"/>
        <v>0</v>
      </c>
      <c r="W102" s="6">
        <v>25</v>
      </c>
      <c r="X102" s="6" t="b">
        <v>0</v>
      </c>
      <c r="Y102" s="6" t="s">
        <v>2034</v>
      </c>
      <c r="Z102" s="36" t="str">
        <f t="shared" si="685"/>
        <v>0</v>
      </c>
      <c r="AA102" s="6">
        <v>0</v>
      </c>
      <c r="AB102" s="6" t="s">
        <v>2034</v>
      </c>
      <c r="AC102" s="32" t="str">
        <f t="shared" si="686"/>
        <v>0</v>
      </c>
      <c r="AD102" s="5" t="s">
        <v>2360</v>
      </c>
      <c r="AE102" s="32" t="str">
        <f t="shared" si="687"/>
        <v>6</v>
      </c>
      <c r="AF102" s="5">
        <v>0</v>
      </c>
      <c r="AG102" s="5" t="b">
        <v>1</v>
      </c>
      <c r="AH102" s="6" t="s">
        <v>2389</v>
      </c>
      <c r="AI102" s="36" t="str">
        <f t="shared" si="688"/>
        <v>8</v>
      </c>
      <c r="AJ102" s="36" t="s">
        <v>2385</v>
      </c>
      <c r="AK102" s="6" t="str">
        <f t="shared" si="392"/>
        <v>1</v>
      </c>
      <c r="AL102" s="7">
        <v>1</v>
      </c>
      <c r="AM102" s="36" t="s">
        <v>2558</v>
      </c>
      <c r="AN102" s="6" t="str">
        <f t="shared" si="393"/>
        <v>8</v>
      </c>
      <c r="AO102" s="6">
        <v>0</v>
      </c>
      <c r="AP102" s="6" t="s">
        <v>2078</v>
      </c>
      <c r="AQ102" s="36" t="str">
        <f t="shared" si="689"/>
        <v>2</v>
      </c>
      <c r="AR102" s="36">
        <v>0</v>
      </c>
      <c r="AS102" s="6" t="s">
        <v>2078</v>
      </c>
      <c r="AT102" s="36" t="str">
        <f t="shared" si="690"/>
        <v>2</v>
      </c>
      <c r="AU102" s="6">
        <v>100</v>
      </c>
      <c r="AV102" s="6" t="s">
        <v>2035</v>
      </c>
      <c r="AW102" s="36" t="str">
        <f t="shared" si="691"/>
        <v>1</v>
      </c>
      <c r="AX102" s="36" t="s">
        <v>2034</v>
      </c>
      <c r="AY102" s="6" t="str">
        <f t="shared" si="692"/>
        <v>0</v>
      </c>
      <c r="AZ102" s="7">
        <v>10</v>
      </c>
      <c r="BA102" s="6" t="b">
        <v>0</v>
      </c>
      <c r="BB102" s="6" t="s">
        <v>2034</v>
      </c>
      <c r="BC102" s="36" t="str">
        <f t="shared" si="693"/>
        <v>0</v>
      </c>
      <c r="BD102" s="6">
        <v>0</v>
      </c>
      <c r="BE102" s="6" t="s">
        <v>2034</v>
      </c>
      <c r="BF102" s="32" t="str">
        <f t="shared" si="694"/>
        <v>0</v>
      </c>
      <c r="BG102" s="5" t="s">
        <v>2396</v>
      </c>
      <c r="BH102" s="32" t="str">
        <f t="shared" si="695"/>
        <v>81</v>
      </c>
      <c r="BI102" s="7">
        <v>0</v>
      </c>
      <c r="BJ102" s="5" t="b">
        <v>1</v>
      </c>
      <c r="BK102" s="6" t="s">
        <v>2389</v>
      </c>
      <c r="BL102" s="36" t="str">
        <f t="shared" si="660"/>
        <v>8</v>
      </c>
      <c r="BM102" s="36" t="s">
        <v>2385</v>
      </c>
      <c r="BN102" s="6" t="str">
        <f t="shared" si="661"/>
        <v>1</v>
      </c>
      <c r="BO102" s="7">
        <v>1</v>
      </c>
      <c r="BP102" s="36" t="s">
        <v>2558</v>
      </c>
      <c r="BQ102" s="6" t="str">
        <f t="shared" si="662"/>
        <v>8</v>
      </c>
      <c r="BR102" s="6">
        <v>0</v>
      </c>
      <c r="BS102" s="6" t="s">
        <v>2078</v>
      </c>
      <c r="BT102" s="36" t="str">
        <f t="shared" si="663"/>
        <v>2</v>
      </c>
      <c r="BU102" s="36">
        <v>0</v>
      </c>
      <c r="BV102" s="6" t="s">
        <v>2078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2035</v>
      </c>
      <c r="BZ102" s="36" t="str">
        <f t="shared" ref="BZ102:BZ105" si="697">IF(BY102="","",LEFT(BY102,FIND(" ",SUBSTITUTE(BY102,":"," "))-1))</f>
        <v>1</v>
      </c>
      <c r="CA102" s="36" t="s">
        <v>2034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2034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2034</v>
      </c>
      <c r="CI102" s="32" t="str">
        <f t="shared" ref="CI102:CI105" si="700">IF(CH102="","",LEFT(CH102,FIND(" ",SUBSTITUTE(CH102,":"," "))-1))</f>
        <v>0</v>
      </c>
      <c r="CJ102" s="5" t="s">
        <v>2315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2087</v>
      </c>
      <c r="CO102" s="36" t="str">
        <f t="shared" si="494"/>
        <v>2</v>
      </c>
      <c r="CP102" s="36" t="s">
        <v>2034</v>
      </c>
      <c r="CQ102" s="6" t="str">
        <f t="shared" si="471"/>
        <v>0</v>
      </c>
      <c r="CR102" s="7">
        <v>0</v>
      </c>
      <c r="CS102" s="36" t="s">
        <v>2133</v>
      </c>
      <c r="CT102" s="6" t="str">
        <f t="shared" si="472"/>
        <v>23</v>
      </c>
      <c r="CU102" s="6">
        <v>0</v>
      </c>
      <c r="CV102" s="6" t="s">
        <v>2078</v>
      </c>
      <c r="CW102" s="36" t="str">
        <f t="shared" si="396"/>
        <v>2</v>
      </c>
      <c r="CX102" s="36">
        <v>0</v>
      </c>
      <c r="CY102" s="6" t="s">
        <v>2080</v>
      </c>
      <c r="CZ102" s="36" t="str">
        <f t="shared" si="397"/>
        <v>5</v>
      </c>
      <c r="DA102" s="6">
        <v>100</v>
      </c>
      <c r="DB102" s="6" t="s">
        <v>2035</v>
      </c>
      <c r="DC102" s="36" t="str">
        <f t="shared" si="398"/>
        <v>1</v>
      </c>
      <c r="DD102" s="36" t="s">
        <v>2093</v>
      </c>
      <c r="DE102" s="6" t="str">
        <f t="shared" si="399"/>
        <v>2</v>
      </c>
      <c r="DF102" s="6">
        <v>120</v>
      </c>
      <c r="DG102" s="6" t="b">
        <v>0</v>
      </c>
      <c r="DH102" s="6" t="s">
        <v>2034</v>
      </c>
      <c r="DI102" s="36" t="str">
        <f t="shared" si="400"/>
        <v>0</v>
      </c>
      <c r="DJ102" s="6">
        <v>0</v>
      </c>
      <c r="DK102" s="6" t="s">
        <v>2291</v>
      </c>
      <c r="DL102" s="32" t="str">
        <f t="shared" si="401"/>
        <v>49</v>
      </c>
      <c r="DM102" s="5" t="s">
        <v>2034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1186</v>
      </c>
      <c r="D103" s="10" t="s">
        <v>2203</v>
      </c>
      <c r="E103" s="6" t="s">
        <v>2389</v>
      </c>
      <c r="F103" s="36" t="str">
        <f t="shared" si="680"/>
        <v>8</v>
      </c>
      <c r="G103" s="36" t="s">
        <v>2385</v>
      </c>
      <c r="H103" s="6" t="str">
        <f t="shared" si="530"/>
        <v>1</v>
      </c>
      <c r="I103" s="6">
        <v>1</v>
      </c>
      <c r="J103" s="36" t="s">
        <v>2558</v>
      </c>
      <c r="K103" s="6" t="str">
        <f t="shared" si="531"/>
        <v>8</v>
      </c>
      <c r="L103" s="6">
        <v>0</v>
      </c>
      <c r="M103" s="6" t="s">
        <v>2078</v>
      </c>
      <c r="N103" s="36" t="str">
        <f t="shared" si="681"/>
        <v>2</v>
      </c>
      <c r="O103" s="36">
        <v>0</v>
      </c>
      <c r="P103" s="6" t="s">
        <v>2078</v>
      </c>
      <c r="Q103" s="36" t="str">
        <f t="shared" si="682"/>
        <v>2</v>
      </c>
      <c r="R103" s="6">
        <v>100</v>
      </c>
      <c r="S103" s="6" t="s">
        <v>2035</v>
      </c>
      <c r="T103" s="36" t="str">
        <f t="shared" si="683"/>
        <v>1</v>
      </c>
      <c r="U103" s="36" t="s">
        <v>2034</v>
      </c>
      <c r="V103" s="6" t="str">
        <f t="shared" si="684"/>
        <v>0</v>
      </c>
      <c r="W103" s="6">
        <v>30</v>
      </c>
      <c r="X103" s="6" t="b">
        <v>0</v>
      </c>
      <c r="Y103" s="6" t="s">
        <v>2034</v>
      </c>
      <c r="Z103" s="36" t="str">
        <f t="shared" si="685"/>
        <v>0</v>
      </c>
      <c r="AA103" s="6">
        <v>0</v>
      </c>
      <c r="AB103" s="6" t="s">
        <v>2034</v>
      </c>
      <c r="AC103" s="32" t="str">
        <f t="shared" si="686"/>
        <v>0</v>
      </c>
      <c r="AD103" s="5" t="s">
        <v>2360</v>
      </c>
      <c r="AE103" s="32" t="str">
        <f t="shared" si="687"/>
        <v>6</v>
      </c>
      <c r="AF103" s="5">
        <v>0</v>
      </c>
      <c r="AG103" s="5" t="b">
        <v>1</v>
      </c>
      <c r="AH103" s="6" t="s">
        <v>2389</v>
      </c>
      <c r="AI103" s="36" t="str">
        <f t="shared" si="688"/>
        <v>8</v>
      </c>
      <c r="AJ103" s="36" t="s">
        <v>2385</v>
      </c>
      <c r="AK103" s="6" t="str">
        <f t="shared" si="392"/>
        <v>1</v>
      </c>
      <c r="AL103" s="7">
        <v>1</v>
      </c>
      <c r="AM103" s="36" t="s">
        <v>2558</v>
      </c>
      <c r="AN103" s="6" t="str">
        <f t="shared" si="393"/>
        <v>8</v>
      </c>
      <c r="AO103" s="6">
        <v>0</v>
      </c>
      <c r="AP103" s="6" t="s">
        <v>2078</v>
      </c>
      <c r="AQ103" s="36" t="str">
        <f t="shared" si="689"/>
        <v>2</v>
      </c>
      <c r="AR103" s="36">
        <v>0</v>
      </c>
      <c r="AS103" s="6" t="s">
        <v>2078</v>
      </c>
      <c r="AT103" s="36" t="str">
        <f t="shared" si="690"/>
        <v>2</v>
      </c>
      <c r="AU103" s="6">
        <v>100</v>
      </c>
      <c r="AV103" s="6" t="s">
        <v>2035</v>
      </c>
      <c r="AW103" s="36" t="str">
        <f t="shared" si="691"/>
        <v>1</v>
      </c>
      <c r="AX103" s="36" t="s">
        <v>2034</v>
      </c>
      <c r="AY103" s="6" t="str">
        <f t="shared" si="692"/>
        <v>0</v>
      </c>
      <c r="AZ103" s="7">
        <v>15</v>
      </c>
      <c r="BA103" s="6" t="b">
        <v>0</v>
      </c>
      <c r="BB103" s="6" t="s">
        <v>2034</v>
      </c>
      <c r="BC103" s="36" t="str">
        <f t="shared" si="693"/>
        <v>0</v>
      </c>
      <c r="BD103" s="6">
        <v>0</v>
      </c>
      <c r="BE103" s="6" t="s">
        <v>2034</v>
      </c>
      <c r="BF103" s="32" t="str">
        <f t="shared" si="694"/>
        <v>0</v>
      </c>
      <c r="BG103" s="5" t="s">
        <v>2396</v>
      </c>
      <c r="BH103" s="32" t="str">
        <f t="shared" si="695"/>
        <v>81</v>
      </c>
      <c r="BI103" s="7">
        <v>0</v>
      </c>
      <c r="BJ103" s="5" t="b">
        <v>1</v>
      </c>
      <c r="BK103" s="6" t="s">
        <v>2389</v>
      </c>
      <c r="BL103" s="36" t="str">
        <f t="shared" si="660"/>
        <v>8</v>
      </c>
      <c r="BM103" s="36" t="s">
        <v>2385</v>
      </c>
      <c r="BN103" s="6" t="str">
        <f t="shared" si="661"/>
        <v>1</v>
      </c>
      <c r="BO103" s="7">
        <v>1</v>
      </c>
      <c r="BP103" s="36" t="s">
        <v>2558</v>
      </c>
      <c r="BQ103" s="6" t="str">
        <f t="shared" si="662"/>
        <v>8</v>
      </c>
      <c r="BR103" s="6">
        <v>0</v>
      </c>
      <c r="BS103" s="6" t="s">
        <v>2078</v>
      </c>
      <c r="BT103" s="36" t="str">
        <f t="shared" si="663"/>
        <v>2</v>
      </c>
      <c r="BU103" s="36">
        <v>0</v>
      </c>
      <c r="BV103" s="6" t="s">
        <v>2078</v>
      </c>
      <c r="BW103" s="36" t="str">
        <f t="shared" si="696"/>
        <v>2</v>
      </c>
      <c r="BX103" s="6">
        <v>100</v>
      </c>
      <c r="BY103" s="6" t="s">
        <v>2035</v>
      </c>
      <c r="BZ103" s="36" t="str">
        <f t="shared" si="697"/>
        <v>1</v>
      </c>
      <c r="CA103" s="36" t="s">
        <v>2034</v>
      </c>
      <c r="CB103" s="6" t="str">
        <f t="shared" si="698"/>
        <v>0</v>
      </c>
      <c r="CC103" s="6">
        <v>50</v>
      </c>
      <c r="CD103" s="6" t="b">
        <v>0</v>
      </c>
      <c r="CE103" s="6" t="s">
        <v>2034</v>
      </c>
      <c r="CF103" s="36" t="str">
        <f t="shared" si="699"/>
        <v>0</v>
      </c>
      <c r="CG103" s="6">
        <v>0</v>
      </c>
      <c r="CH103" s="6" t="s">
        <v>2034</v>
      </c>
      <c r="CI103" s="32" t="str">
        <f t="shared" si="700"/>
        <v>0</v>
      </c>
      <c r="CJ103" s="5" t="s">
        <v>2315</v>
      </c>
      <c r="CK103" s="32" t="str">
        <f t="shared" si="701"/>
        <v>4</v>
      </c>
      <c r="CL103" s="5">
        <v>0</v>
      </c>
      <c r="CM103" s="5" t="b">
        <v>1</v>
      </c>
      <c r="CN103" s="6" t="s">
        <v>2087</v>
      </c>
      <c r="CO103" s="36" t="str">
        <f t="shared" ref="CO103" si="702">IF(CN103="","",LEFT(CN103,FIND(" ",SUBSTITUTE(CN103,":"," "))-1))</f>
        <v>2</v>
      </c>
      <c r="CP103" s="36" t="s">
        <v>2034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2133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2078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2080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2035</v>
      </c>
      <c r="DC103" s="36" t="str">
        <f t="shared" ref="DC103" si="707">IF(DB103="","",LEFT(DB103,FIND(" ",SUBSTITUTE(DB103,":"," "))-1))</f>
        <v>1</v>
      </c>
      <c r="DD103" s="36" t="s">
        <v>2093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2034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2291</v>
      </c>
      <c r="DL103" s="32" t="str">
        <f t="shared" ref="DL103" si="710">IF(DK103="","",LEFT(DK103,FIND(" ",SUBSTITUTE(DK103,":"," "))-1))</f>
        <v>49</v>
      </c>
      <c r="DM103" s="5" t="s">
        <v>2034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378</v>
      </c>
      <c r="D104" s="10" t="s">
        <v>2206</v>
      </c>
      <c r="E104" s="6" t="s">
        <v>2389</v>
      </c>
      <c r="F104" s="36" t="str">
        <f t="shared" ref="F104:F106" si="712">IF(E104="","",LEFT(E104,FIND(" ",SUBSTITUTE(E104,":"," "))-1))</f>
        <v>8</v>
      </c>
      <c r="G104" s="36" t="s">
        <v>2385</v>
      </c>
      <c r="H104" s="6" t="str">
        <f t="shared" si="530"/>
        <v>1</v>
      </c>
      <c r="I104" s="6">
        <v>1</v>
      </c>
      <c r="J104" s="36" t="s">
        <v>2558</v>
      </c>
      <c r="K104" s="6" t="str">
        <f t="shared" si="531"/>
        <v>8</v>
      </c>
      <c r="L104" s="6">
        <v>0</v>
      </c>
      <c r="M104" s="6" t="s">
        <v>2078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2078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2035</v>
      </c>
      <c r="T104" s="36" t="str">
        <f t="shared" ref="T104:T106" si="715">IF(S104="","",LEFT(S104,FIND(" ",SUBSTITUTE(S104,":"," "))-1))</f>
        <v>1</v>
      </c>
      <c r="U104" s="36" t="s">
        <v>2034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2034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2034</v>
      </c>
      <c r="AC104" s="32" t="str">
        <f t="shared" ref="AC104:AC106" si="718">IF(AB104="","",LEFT(AB104,FIND(" ",SUBSTITUTE(AB104,":"," "))-1))</f>
        <v>0</v>
      </c>
      <c r="AD104" s="5" t="s">
        <v>2396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2389</v>
      </c>
      <c r="AI104" s="36" t="str">
        <f t="shared" ref="AI104:AI106" si="720">IF(AH104="","",LEFT(AH104,FIND(" ",SUBSTITUTE(AH104,":"," "))-1))</f>
        <v>8</v>
      </c>
      <c r="AJ104" s="36" t="s">
        <v>2385</v>
      </c>
      <c r="AK104" s="6" t="str">
        <f t="shared" si="392"/>
        <v>1</v>
      </c>
      <c r="AL104" s="7">
        <v>1</v>
      </c>
      <c r="AM104" s="36" t="s">
        <v>2558</v>
      </c>
      <c r="AN104" s="6" t="str">
        <f t="shared" si="393"/>
        <v>8</v>
      </c>
      <c r="AO104" s="6">
        <v>0</v>
      </c>
      <c r="AP104" s="6" t="s">
        <v>2078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2078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2035</v>
      </c>
      <c r="AW104" s="36" t="str">
        <f t="shared" ref="AW104:AW106" si="723">IF(AV104="","",LEFT(AV104,FIND(" ",SUBSTITUTE(AV104,":"," "))-1))</f>
        <v>1</v>
      </c>
      <c r="AX104" s="36" t="s">
        <v>2034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2034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2034</v>
      </c>
      <c r="BF104" s="32" t="str">
        <f t="shared" ref="BF104:BF106" si="726">IF(BE104="","",LEFT(BE104,FIND(" ",SUBSTITUTE(BE104,":"," "))-1))</f>
        <v>0</v>
      </c>
      <c r="BG104" s="5" t="s">
        <v>2315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1147</v>
      </c>
      <c r="D105" s="10" t="s">
        <v>2486</v>
      </c>
      <c r="E105" s="6" t="s">
        <v>2389</v>
      </c>
      <c r="F105" s="36" t="str">
        <f t="shared" si="712"/>
        <v>8</v>
      </c>
      <c r="G105" s="36" t="s">
        <v>2385</v>
      </c>
      <c r="H105" s="6" t="str">
        <f t="shared" si="530"/>
        <v>1</v>
      </c>
      <c r="I105" s="6">
        <v>1</v>
      </c>
      <c r="J105" s="36" t="s">
        <v>2558</v>
      </c>
      <c r="K105" s="6" t="str">
        <f t="shared" si="531"/>
        <v>8</v>
      </c>
      <c r="L105" s="6">
        <v>0</v>
      </c>
      <c r="M105" s="6" t="s">
        <v>2078</v>
      </c>
      <c r="N105" s="36" t="str">
        <f t="shared" si="713"/>
        <v>2</v>
      </c>
      <c r="O105" s="36">
        <v>0</v>
      </c>
      <c r="P105" s="6" t="s">
        <v>2078</v>
      </c>
      <c r="Q105" s="36" t="str">
        <f t="shared" si="714"/>
        <v>2</v>
      </c>
      <c r="R105" s="6">
        <v>100</v>
      </c>
      <c r="S105" s="6" t="s">
        <v>2035</v>
      </c>
      <c r="T105" s="36" t="str">
        <f t="shared" si="715"/>
        <v>1</v>
      </c>
      <c r="U105" s="36" t="s">
        <v>2034</v>
      </c>
      <c r="V105" s="6" t="str">
        <f t="shared" si="716"/>
        <v>0</v>
      </c>
      <c r="W105" s="6">
        <v>20</v>
      </c>
      <c r="X105" s="6" t="b">
        <v>0</v>
      </c>
      <c r="Y105" s="6" t="s">
        <v>2034</v>
      </c>
      <c r="Z105" s="36" t="str">
        <f t="shared" si="717"/>
        <v>0</v>
      </c>
      <c r="AA105" s="6">
        <v>0</v>
      </c>
      <c r="AB105" s="6" t="s">
        <v>2034</v>
      </c>
      <c r="AC105" s="32" t="str">
        <f t="shared" si="718"/>
        <v>0</v>
      </c>
      <c r="AD105" s="5" t="s">
        <v>2396</v>
      </c>
      <c r="AE105" s="32" t="str">
        <f t="shared" si="719"/>
        <v>81</v>
      </c>
      <c r="AF105" s="5">
        <v>0</v>
      </c>
      <c r="AG105" s="5" t="b">
        <v>1</v>
      </c>
      <c r="AH105" s="6" t="s">
        <v>2389</v>
      </c>
      <c r="AI105" s="36" t="str">
        <f t="shared" si="720"/>
        <v>8</v>
      </c>
      <c r="AJ105" s="36" t="s">
        <v>2385</v>
      </c>
      <c r="AK105" s="6" t="str">
        <f t="shared" si="392"/>
        <v>1</v>
      </c>
      <c r="AL105" s="7">
        <v>1</v>
      </c>
      <c r="AM105" s="36" t="s">
        <v>2558</v>
      </c>
      <c r="AN105" s="6" t="str">
        <f t="shared" si="393"/>
        <v>8</v>
      </c>
      <c r="AO105" s="6">
        <v>0</v>
      </c>
      <c r="AP105" s="6" t="s">
        <v>2078</v>
      </c>
      <c r="AQ105" s="36" t="str">
        <f t="shared" si="721"/>
        <v>2</v>
      </c>
      <c r="AR105" s="36">
        <v>0</v>
      </c>
      <c r="AS105" s="6" t="s">
        <v>2078</v>
      </c>
      <c r="AT105" s="36" t="str">
        <f t="shared" si="722"/>
        <v>2</v>
      </c>
      <c r="AU105" s="6">
        <v>100</v>
      </c>
      <c r="AV105" s="6" t="s">
        <v>2035</v>
      </c>
      <c r="AW105" s="36" t="str">
        <f t="shared" si="723"/>
        <v>1</v>
      </c>
      <c r="AX105" s="36" t="s">
        <v>2034</v>
      </c>
      <c r="AY105" s="6" t="str">
        <f t="shared" si="724"/>
        <v>0</v>
      </c>
      <c r="AZ105" s="7">
        <v>20</v>
      </c>
      <c r="BA105" s="6" t="b">
        <v>0</v>
      </c>
      <c r="BB105" s="6" t="s">
        <v>2034</v>
      </c>
      <c r="BC105" s="36" t="str">
        <f t="shared" si="725"/>
        <v>0</v>
      </c>
      <c r="BD105" s="6">
        <v>0</v>
      </c>
      <c r="BE105" s="6" t="s">
        <v>2034</v>
      </c>
      <c r="BF105" s="32" t="str">
        <f t="shared" si="726"/>
        <v>0</v>
      </c>
      <c r="BG105" s="5" t="s">
        <v>2315</v>
      </c>
      <c r="BH105" s="32" t="str">
        <f t="shared" si="727"/>
        <v>4</v>
      </c>
      <c r="BI105" s="7">
        <v>0</v>
      </c>
      <c r="BJ105" s="5" t="b">
        <v>1</v>
      </c>
      <c r="BK105" s="6" t="s">
        <v>2088</v>
      </c>
      <c r="BL105" s="36" t="str">
        <f t="shared" ref="BL105" si="728">IF(BK105="","",LEFT(BK105,FIND(" ",SUBSTITUTE(BK105,":"," "))-1))</f>
        <v>3</v>
      </c>
      <c r="BM105" s="36" t="s">
        <v>2385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2121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2376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2078</v>
      </c>
      <c r="BW105" s="36" t="str">
        <f t="shared" si="696"/>
        <v>2</v>
      </c>
      <c r="BX105" s="6">
        <v>100</v>
      </c>
      <c r="BY105" s="6" t="s">
        <v>2036</v>
      </c>
      <c r="BZ105" s="36" t="str">
        <f t="shared" si="697"/>
        <v>2</v>
      </c>
      <c r="CA105" s="36" t="s">
        <v>2034</v>
      </c>
      <c r="CB105" s="6" t="str">
        <f t="shared" si="698"/>
        <v>0</v>
      </c>
      <c r="CC105" s="6">
        <v>15</v>
      </c>
      <c r="CD105" s="6" t="b">
        <v>0</v>
      </c>
      <c r="CE105" s="6" t="s">
        <v>2034</v>
      </c>
      <c r="CF105" s="36" t="str">
        <f t="shared" si="699"/>
        <v>0</v>
      </c>
      <c r="CG105" s="6">
        <v>0</v>
      </c>
      <c r="CH105" s="6" t="s">
        <v>2034</v>
      </c>
      <c r="CI105" s="32" t="str">
        <f t="shared" si="700"/>
        <v>0</v>
      </c>
      <c r="CJ105" s="5" t="s">
        <v>2305</v>
      </c>
      <c r="CK105" s="32" t="str">
        <f t="shared" si="701"/>
        <v>1</v>
      </c>
      <c r="CL105" s="5">
        <v>3</v>
      </c>
      <c r="CM105" s="5" t="b">
        <v>1</v>
      </c>
      <c r="CN105" s="6" t="s">
        <v>2088</v>
      </c>
      <c r="CO105" s="36" t="str">
        <f t="shared" si="494"/>
        <v>3</v>
      </c>
      <c r="CP105" s="36" t="s">
        <v>2385</v>
      </c>
      <c r="CQ105" s="6" t="str">
        <f t="shared" si="471"/>
        <v>1</v>
      </c>
      <c r="CR105" s="6">
        <v>1</v>
      </c>
      <c r="CS105" s="36" t="s">
        <v>2121</v>
      </c>
      <c r="CT105" s="6" t="str">
        <f t="shared" si="472"/>
        <v>6</v>
      </c>
      <c r="CU105" s="6">
        <v>0</v>
      </c>
      <c r="CV105" s="6" t="s">
        <v>2376</v>
      </c>
      <c r="CW105" s="36" t="str">
        <f t="shared" si="396"/>
        <v>1</v>
      </c>
      <c r="CX105" s="36">
        <v>50</v>
      </c>
      <c r="CY105" s="6" t="s">
        <v>2078</v>
      </c>
      <c r="CZ105" s="36" t="str">
        <f t="shared" si="397"/>
        <v>2</v>
      </c>
      <c r="DA105" s="6">
        <v>100</v>
      </c>
      <c r="DB105" s="6" t="s">
        <v>2037</v>
      </c>
      <c r="DC105" s="36" t="str">
        <f t="shared" si="398"/>
        <v>3</v>
      </c>
      <c r="DD105" s="36" t="s">
        <v>2034</v>
      </c>
      <c r="DE105" s="6" t="str">
        <f t="shared" si="399"/>
        <v>0</v>
      </c>
      <c r="DF105" s="7">
        <v>15</v>
      </c>
      <c r="DG105" s="6" t="b">
        <v>0</v>
      </c>
      <c r="DH105" s="6" t="s">
        <v>2034</v>
      </c>
      <c r="DI105" s="36" t="str">
        <f t="shared" si="400"/>
        <v>0</v>
      </c>
      <c r="DJ105" s="6">
        <v>0</v>
      </c>
      <c r="DK105" s="6" t="s">
        <v>2034</v>
      </c>
      <c r="DL105" s="32" t="str">
        <f t="shared" si="401"/>
        <v>0</v>
      </c>
      <c r="DM105" s="5" t="s">
        <v>2289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1187</v>
      </c>
      <c r="D106" s="10" t="s">
        <v>2487</v>
      </c>
      <c r="E106" s="6" t="s">
        <v>2389</v>
      </c>
      <c r="F106" s="36" t="str">
        <f t="shared" si="712"/>
        <v>8</v>
      </c>
      <c r="G106" s="36" t="s">
        <v>2385</v>
      </c>
      <c r="H106" s="6" t="str">
        <f t="shared" si="530"/>
        <v>1</v>
      </c>
      <c r="I106" s="6">
        <v>1</v>
      </c>
      <c r="J106" s="36" t="s">
        <v>2558</v>
      </c>
      <c r="K106" s="6" t="str">
        <f t="shared" si="531"/>
        <v>8</v>
      </c>
      <c r="L106" s="6">
        <v>0</v>
      </c>
      <c r="M106" s="6" t="s">
        <v>2078</v>
      </c>
      <c r="N106" s="36" t="str">
        <f t="shared" si="713"/>
        <v>2</v>
      </c>
      <c r="O106" s="36">
        <v>0</v>
      </c>
      <c r="P106" s="6" t="s">
        <v>2078</v>
      </c>
      <c r="Q106" s="36" t="str">
        <f t="shared" si="714"/>
        <v>2</v>
      </c>
      <c r="R106" s="6">
        <v>100</v>
      </c>
      <c r="S106" s="6" t="s">
        <v>2035</v>
      </c>
      <c r="T106" s="36" t="str">
        <f t="shared" si="715"/>
        <v>1</v>
      </c>
      <c r="U106" s="36" t="s">
        <v>2034</v>
      </c>
      <c r="V106" s="6" t="str">
        <f t="shared" si="716"/>
        <v>0</v>
      </c>
      <c r="W106" s="6">
        <v>30</v>
      </c>
      <c r="X106" s="6" t="b">
        <v>0</v>
      </c>
      <c r="Y106" s="6" t="s">
        <v>2034</v>
      </c>
      <c r="Z106" s="36" t="str">
        <f t="shared" si="717"/>
        <v>0</v>
      </c>
      <c r="AA106" s="6">
        <v>0</v>
      </c>
      <c r="AB106" s="6" t="s">
        <v>2034</v>
      </c>
      <c r="AC106" s="32" t="str">
        <f t="shared" si="718"/>
        <v>0</v>
      </c>
      <c r="AD106" s="5" t="s">
        <v>2396</v>
      </c>
      <c r="AE106" s="32" t="str">
        <f t="shared" si="719"/>
        <v>81</v>
      </c>
      <c r="AF106" s="5">
        <v>0</v>
      </c>
      <c r="AG106" s="5" t="b">
        <v>1</v>
      </c>
      <c r="AH106" s="6" t="s">
        <v>2389</v>
      </c>
      <c r="AI106" s="36" t="str">
        <f t="shared" si="720"/>
        <v>8</v>
      </c>
      <c r="AJ106" s="36" t="s">
        <v>2385</v>
      </c>
      <c r="AK106" s="6" t="str">
        <f t="shared" si="392"/>
        <v>1</v>
      </c>
      <c r="AL106" s="7">
        <v>1</v>
      </c>
      <c r="AM106" s="36" t="s">
        <v>2558</v>
      </c>
      <c r="AN106" s="6" t="str">
        <f t="shared" si="393"/>
        <v>8</v>
      </c>
      <c r="AO106" s="6">
        <v>0</v>
      </c>
      <c r="AP106" s="6" t="s">
        <v>2078</v>
      </c>
      <c r="AQ106" s="36" t="str">
        <f t="shared" si="721"/>
        <v>2</v>
      </c>
      <c r="AR106" s="36">
        <v>0</v>
      </c>
      <c r="AS106" s="6" t="s">
        <v>2078</v>
      </c>
      <c r="AT106" s="36" t="str">
        <f t="shared" si="722"/>
        <v>2</v>
      </c>
      <c r="AU106" s="6">
        <v>100</v>
      </c>
      <c r="AV106" s="6" t="s">
        <v>2035</v>
      </c>
      <c r="AW106" s="36" t="str">
        <f t="shared" si="723"/>
        <v>1</v>
      </c>
      <c r="AX106" s="36" t="s">
        <v>2034</v>
      </c>
      <c r="AY106" s="6" t="str">
        <f t="shared" si="724"/>
        <v>0</v>
      </c>
      <c r="AZ106" s="7">
        <v>30</v>
      </c>
      <c r="BA106" s="6" t="b">
        <v>0</v>
      </c>
      <c r="BB106" s="6" t="s">
        <v>2034</v>
      </c>
      <c r="BC106" s="36" t="str">
        <f t="shared" si="725"/>
        <v>0</v>
      </c>
      <c r="BD106" s="6">
        <v>0</v>
      </c>
      <c r="BE106" s="6" t="s">
        <v>2034</v>
      </c>
      <c r="BF106" s="32" t="str">
        <f t="shared" si="726"/>
        <v>0</v>
      </c>
      <c r="BG106" s="5" t="s">
        <v>2315</v>
      </c>
      <c r="BH106" s="32" t="str">
        <f t="shared" si="727"/>
        <v>4</v>
      </c>
      <c r="BI106" s="7">
        <v>0</v>
      </c>
      <c r="BJ106" s="5" t="b">
        <v>1</v>
      </c>
      <c r="BK106" s="6" t="s">
        <v>2088</v>
      </c>
      <c r="BL106" s="36" t="str">
        <f t="shared" ref="BL106" si="732">IF(BK106="","",LEFT(BK106,FIND(" ",SUBSTITUTE(BK106,":"," "))-1))</f>
        <v>3</v>
      </c>
      <c r="BM106" s="36" t="s">
        <v>2385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2121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2376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2078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2036</v>
      </c>
      <c r="BZ106" s="36" t="str">
        <f t="shared" ref="BZ106" si="737">IF(BY106="","",LEFT(BY106,FIND(" ",SUBSTITUTE(BY106,":"," "))-1))</f>
        <v>2</v>
      </c>
      <c r="CA106" s="36" t="s">
        <v>2034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2034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2034</v>
      </c>
      <c r="CI106" s="32" t="str">
        <f t="shared" ref="CI106" si="740">IF(CH106="","",LEFT(CH106,FIND(" ",SUBSTITUTE(CH106,":"," "))-1))</f>
        <v>0</v>
      </c>
      <c r="CJ106" s="5" t="s">
        <v>2305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2088</v>
      </c>
      <c r="CO106" s="36" t="str">
        <f t="shared" ref="CO106:CO107" si="742">IF(CN106="","",LEFT(CN106,FIND(" ",SUBSTITUTE(CN106,":"," "))-1))</f>
        <v>3</v>
      </c>
      <c r="CP106" s="36" t="s">
        <v>2385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2121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2376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2078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2037</v>
      </c>
      <c r="DC106" s="36" t="str">
        <f t="shared" ref="DC106:DC107" si="747">IF(DB106="","",LEFT(DB106,FIND(" ",SUBSTITUTE(DB106,":"," "))-1))</f>
        <v>3</v>
      </c>
      <c r="DD106" s="36" t="s">
        <v>2034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2034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2034</v>
      </c>
      <c r="DL106" s="32" t="str">
        <f t="shared" ref="DL106:DL107" si="750">IF(DK106="","",LEFT(DK106,FIND(" ",SUBSTITUTE(DK106,":"," "))-1))</f>
        <v>0</v>
      </c>
      <c r="DM106" s="5" t="s">
        <v>2289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379</v>
      </c>
      <c r="D107" s="10" t="s">
        <v>2208</v>
      </c>
      <c r="E107" s="6" t="s">
        <v>2389</v>
      </c>
      <c r="F107" s="36" t="str">
        <f t="shared" ref="F107:F109" si="752">IF(E107="","",LEFT(E107,FIND(" ",SUBSTITUTE(E107,":"," "))-1))</f>
        <v>8</v>
      </c>
      <c r="G107" s="36" t="s">
        <v>2385</v>
      </c>
      <c r="H107" s="6" t="str">
        <f t="shared" si="530"/>
        <v>1</v>
      </c>
      <c r="I107" s="6">
        <v>1</v>
      </c>
      <c r="J107" s="36" t="s">
        <v>2558</v>
      </c>
      <c r="K107" s="6" t="str">
        <f t="shared" si="531"/>
        <v>8</v>
      </c>
      <c r="L107" s="6">
        <v>0</v>
      </c>
      <c r="M107" s="6" t="s">
        <v>2078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2078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2035</v>
      </c>
      <c r="T107" s="36" t="str">
        <f t="shared" ref="T107:T109" si="755">IF(S107="","",LEFT(S107,FIND(" ",SUBSTITUTE(S107,":"," "))-1))</f>
        <v>1</v>
      </c>
      <c r="U107" s="36" t="s">
        <v>2034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2034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2034</v>
      </c>
      <c r="AC107" s="32" t="str">
        <f t="shared" ref="AC107:AC109" si="758">IF(AB107="","",LEFT(AB107,FIND(" ",SUBSTITUTE(AB107,":"," "))-1))</f>
        <v>0</v>
      </c>
      <c r="AD107" s="5" t="s">
        <v>2396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2389</v>
      </c>
      <c r="AI107" s="36" t="str">
        <f t="shared" ref="AI107:AI109" si="760">IF(AH107="","",LEFT(AH107,FIND(" ",SUBSTITUTE(AH107,":"," "))-1))</f>
        <v>8</v>
      </c>
      <c r="AJ107" s="36" t="s">
        <v>2385</v>
      </c>
      <c r="AK107" s="6" t="str">
        <f t="shared" si="392"/>
        <v>1</v>
      </c>
      <c r="AL107" s="7">
        <v>1</v>
      </c>
      <c r="AM107" s="36" t="s">
        <v>2558</v>
      </c>
      <c r="AN107" s="6" t="str">
        <f t="shared" si="393"/>
        <v>8</v>
      </c>
      <c r="AO107" s="6">
        <v>0</v>
      </c>
      <c r="AP107" s="6" t="s">
        <v>2078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2078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2035</v>
      </c>
      <c r="AW107" s="36" t="str">
        <f t="shared" ref="AW107:AW109" si="763">IF(AV107="","",LEFT(AV107,FIND(" ",SUBSTITUTE(AV107,":"," "))-1))</f>
        <v>1</v>
      </c>
      <c r="AX107" s="36" t="s">
        <v>2034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2034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2034</v>
      </c>
      <c r="BF107" s="32" t="str">
        <f t="shared" ref="BF107:BF109" si="766">IF(BE107="","",LEFT(BE107,FIND(" ",SUBSTITUTE(BE107,":"," "))-1))</f>
        <v>0</v>
      </c>
      <c r="BG107" s="5" t="s">
        <v>2360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1148</v>
      </c>
      <c r="D108" s="10" t="s">
        <v>1906</v>
      </c>
      <c r="E108" s="6" t="s">
        <v>2389</v>
      </c>
      <c r="F108" s="36" t="str">
        <f t="shared" si="752"/>
        <v>8</v>
      </c>
      <c r="G108" s="36" t="s">
        <v>2385</v>
      </c>
      <c r="H108" s="6" t="str">
        <f t="shared" si="530"/>
        <v>1</v>
      </c>
      <c r="I108" s="6">
        <v>1</v>
      </c>
      <c r="J108" s="36" t="s">
        <v>2558</v>
      </c>
      <c r="K108" s="6" t="str">
        <f t="shared" si="531"/>
        <v>8</v>
      </c>
      <c r="L108" s="6">
        <v>0</v>
      </c>
      <c r="M108" s="6" t="s">
        <v>2078</v>
      </c>
      <c r="N108" s="36" t="str">
        <f t="shared" si="753"/>
        <v>2</v>
      </c>
      <c r="O108" s="36">
        <v>0</v>
      </c>
      <c r="P108" s="6" t="s">
        <v>2078</v>
      </c>
      <c r="Q108" s="36" t="str">
        <f t="shared" si="754"/>
        <v>2</v>
      </c>
      <c r="R108" s="6">
        <v>100</v>
      </c>
      <c r="S108" s="6" t="s">
        <v>2035</v>
      </c>
      <c r="T108" s="36" t="str">
        <f t="shared" si="755"/>
        <v>1</v>
      </c>
      <c r="U108" s="36" t="s">
        <v>2034</v>
      </c>
      <c r="V108" s="6" t="str">
        <f t="shared" si="756"/>
        <v>0</v>
      </c>
      <c r="W108" s="6">
        <v>20</v>
      </c>
      <c r="X108" s="6" t="b">
        <v>0</v>
      </c>
      <c r="Y108" s="6" t="s">
        <v>2034</v>
      </c>
      <c r="Z108" s="36" t="str">
        <f t="shared" si="757"/>
        <v>0</v>
      </c>
      <c r="AA108" s="6">
        <v>0</v>
      </c>
      <c r="AB108" s="6" t="s">
        <v>2034</v>
      </c>
      <c r="AC108" s="32" t="str">
        <f t="shared" si="758"/>
        <v>0</v>
      </c>
      <c r="AD108" s="5" t="s">
        <v>2396</v>
      </c>
      <c r="AE108" s="32" t="str">
        <f t="shared" si="759"/>
        <v>81</v>
      </c>
      <c r="AF108" s="5">
        <v>0</v>
      </c>
      <c r="AG108" s="5" t="b">
        <v>1</v>
      </c>
      <c r="AH108" s="6" t="s">
        <v>2389</v>
      </c>
      <c r="AI108" s="36" t="str">
        <f t="shared" si="760"/>
        <v>8</v>
      </c>
      <c r="AJ108" s="36" t="s">
        <v>2385</v>
      </c>
      <c r="AK108" s="6" t="str">
        <f t="shared" si="392"/>
        <v>1</v>
      </c>
      <c r="AL108" s="7">
        <v>1</v>
      </c>
      <c r="AM108" s="36" t="s">
        <v>2558</v>
      </c>
      <c r="AN108" s="6" t="str">
        <f t="shared" si="393"/>
        <v>8</v>
      </c>
      <c r="AO108" s="6">
        <v>0</v>
      </c>
      <c r="AP108" s="6" t="s">
        <v>2078</v>
      </c>
      <c r="AQ108" s="36" t="str">
        <f t="shared" si="761"/>
        <v>2</v>
      </c>
      <c r="AR108" s="36">
        <v>0</v>
      </c>
      <c r="AS108" s="6" t="s">
        <v>2078</v>
      </c>
      <c r="AT108" s="36" t="str">
        <f t="shared" si="762"/>
        <v>2</v>
      </c>
      <c r="AU108" s="6">
        <v>100</v>
      </c>
      <c r="AV108" s="6" t="s">
        <v>2035</v>
      </c>
      <c r="AW108" s="36" t="str">
        <f t="shared" si="763"/>
        <v>1</v>
      </c>
      <c r="AX108" s="36" t="s">
        <v>2034</v>
      </c>
      <c r="AY108" s="6" t="str">
        <f t="shared" si="764"/>
        <v>0</v>
      </c>
      <c r="AZ108" s="7">
        <v>15</v>
      </c>
      <c r="BA108" s="6" t="b">
        <v>0</v>
      </c>
      <c r="BB108" s="6" t="s">
        <v>2034</v>
      </c>
      <c r="BC108" s="36" t="str">
        <f t="shared" si="765"/>
        <v>0</v>
      </c>
      <c r="BD108" s="6">
        <v>0</v>
      </c>
      <c r="BE108" s="6" t="s">
        <v>2034</v>
      </c>
      <c r="BF108" s="32" t="str">
        <f t="shared" si="766"/>
        <v>0</v>
      </c>
      <c r="BG108" s="5" t="s">
        <v>2360</v>
      </c>
      <c r="BH108" s="32" t="str">
        <f t="shared" si="767"/>
        <v>6</v>
      </c>
      <c r="BI108" s="7">
        <v>0</v>
      </c>
      <c r="BJ108" s="5" t="b">
        <v>1</v>
      </c>
      <c r="BK108" s="6" t="s">
        <v>2088</v>
      </c>
      <c r="BL108" s="36" t="str">
        <f t="shared" ref="BL108:BL109" si="769">IF(BK108="","",LEFT(BK108,FIND(" ",SUBSTITUTE(BK108,":"," "))-1))</f>
        <v>3</v>
      </c>
      <c r="BM108" s="36" t="s">
        <v>2385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2121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2376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2078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2036</v>
      </c>
      <c r="BZ108" s="36" t="str">
        <f t="shared" ref="BZ108:BZ109" si="774">IF(BY108="","",LEFT(BY108,FIND(" ",SUBSTITUTE(BY108,":"," "))-1))</f>
        <v>2</v>
      </c>
      <c r="CA108" s="36" t="s">
        <v>2034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2034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2034</v>
      </c>
      <c r="CI108" s="32" t="str">
        <f t="shared" ref="CI108:CI109" si="777">IF(CH108="","",LEFT(CH108,FIND(" ",SUBSTITUTE(CH108,":"," "))-1))</f>
        <v>0</v>
      </c>
      <c r="CJ108" s="5" t="s">
        <v>2320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1188</v>
      </c>
      <c r="D109" s="10" t="s">
        <v>2209</v>
      </c>
      <c r="E109" s="6" t="s">
        <v>2389</v>
      </c>
      <c r="F109" s="36" t="str">
        <f t="shared" si="752"/>
        <v>8</v>
      </c>
      <c r="G109" s="36" t="s">
        <v>2385</v>
      </c>
      <c r="H109" s="6" t="str">
        <f t="shared" si="530"/>
        <v>1</v>
      </c>
      <c r="I109" s="6">
        <v>1</v>
      </c>
      <c r="J109" s="36" t="s">
        <v>2558</v>
      </c>
      <c r="K109" s="6" t="str">
        <f t="shared" si="531"/>
        <v>8</v>
      </c>
      <c r="L109" s="6">
        <v>0</v>
      </c>
      <c r="M109" s="6" t="s">
        <v>2078</v>
      </c>
      <c r="N109" s="36" t="str">
        <f t="shared" si="753"/>
        <v>2</v>
      </c>
      <c r="O109" s="36">
        <v>0</v>
      </c>
      <c r="P109" s="6" t="s">
        <v>2078</v>
      </c>
      <c r="Q109" s="36" t="str">
        <f t="shared" si="754"/>
        <v>2</v>
      </c>
      <c r="R109" s="6">
        <v>100</v>
      </c>
      <c r="S109" s="6" t="s">
        <v>2035</v>
      </c>
      <c r="T109" s="36" t="str">
        <f t="shared" si="755"/>
        <v>1</v>
      </c>
      <c r="U109" s="36" t="s">
        <v>2034</v>
      </c>
      <c r="V109" s="6" t="str">
        <f t="shared" si="756"/>
        <v>0</v>
      </c>
      <c r="W109" s="6">
        <v>30</v>
      </c>
      <c r="X109" s="6" t="b">
        <v>0</v>
      </c>
      <c r="Y109" s="6" t="s">
        <v>2034</v>
      </c>
      <c r="Z109" s="36" t="str">
        <f t="shared" si="757"/>
        <v>0</v>
      </c>
      <c r="AA109" s="6">
        <v>0</v>
      </c>
      <c r="AB109" s="6" t="s">
        <v>2034</v>
      </c>
      <c r="AC109" s="32" t="str">
        <f t="shared" si="758"/>
        <v>0</v>
      </c>
      <c r="AD109" s="5" t="s">
        <v>2396</v>
      </c>
      <c r="AE109" s="32" t="str">
        <f t="shared" si="759"/>
        <v>81</v>
      </c>
      <c r="AF109" s="5">
        <v>0</v>
      </c>
      <c r="AG109" s="5" t="b">
        <v>1</v>
      </c>
      <c r="AH109" s="6" t="s">
        <v>2389</v>
      </c>
      <c r="AI109" s="36" t="str">
        <f t="shared" si="760"/>
        <v>8</v>
      </c>
      <c r="AJ109" s="36" t="s">
        <v>2385</v>
      </c>
      <c r="AK109" s="6" t="str">
        <f t="shared" si="392"/>
        <v>1</v>
      </c>
      <c r="AL109" s="7">
        <v>1</v>
      </c>
      <c r="AM109" s="36" t="s">
        <v>2558</v>
      </c>
      <c r="AN109" s="6" t="str">
        <f t="shared" si="393"/>
        <v>8</v>
      </c>
      <c r="AO109" s="6">
        <v>0</v>
      </c>
      <c r="AP109" s="6" t="s">
        <v>2078</v>
      </c>
      <c r="AQ109" s="36" t="str">
        <f t="shared" si="761"/>
        <v>2</v>
      </c>
      <c r="AR109" s="36">
        <v>0</v>
      </c>
      <c r="AS109" s="6" t="s">
        <v>2078</v>
      </c>
      <c r="AT109" s="36" t="str">
        <f t="shared" si="762"/>
        <v>2</v>
      </c>
      <c r="AU109" s="6">
        <v>100</v>
      </c>
      <c r="AV109" s="6" t="s">
        <v>2035</v>
      </c>
      <c r="AW109" s="36" t="str">
        <f t="shared" si="763"/>
        <v>1</v>
      </c>
      <c r="AX109" s="36" t="s">
        <v>2034</v>
      </c>
      <c r="AY109" s="6" t="str">
        <f t="shared" si="764"/>
        <v>0</v>
      </c>
      <c r="AZ109" s="7">
        <v>25</v>
      </c>
      <c r="BA109" s="6" t="b">
        <v>0</v>
      </c>
      <c r="BB109" s="6" t="s">
        <v>2034</v>
      </c>
      <c r="BC109" s="36" t="str">
        <f t="shared" si="765"/>
        <v>0</v>
      </c>
      <c r="BD109" s="6">
        <v>0</v>
      </c>
      <c r="BE109" s="6" t="s">
        <v>2034</v>
      </c>
      <c r="BF109" s="32" t="str">
        <f t="shared" si="766"/>
        <v>0</v>
      </c>
      <c r="BG109" s="5" t="s">
        <v>2360</v>
      </c>
      <c r="BH109" s="32" t="str">
        <f t="shared" si="767"/>
        <v>6</v>
      </c>
      <c r="BI109" s="7">
        <v>0</v>
      </c>
      <c r="BJ109" s="5" t="b">
        <v>1</v>
      </c>
      <c r="BK109" s="6" t="s">
        <v>2088</v>
      </c>
      <c r="BL109" s="36" t="str">
        <f t="shared" si="769"/>
        <v>3</v>
      </c>
      <c r="BM109" s="36" t="s">
        <v>2385</v>
      </c>
      <c r="BN109" s="6" t="str">
        <f t="shared" si="770"/>
        <v>1</v>
      </c>
      <c r="BO109" s="7">
        <v>1</v>
      </c>
      <c r="BP109" s="36" t="s">
        <v>2121</v>
      </c>
      <c r="BQ109" s="6" t="str">
        <f t="shared" si="771"/>
        <v>6</v>
      </c>
      <c r="BR109" s="6">
        <v>0</v>
      </c>
      <c r="BS109" s="6" t="s">
        <v>2376</v>
      </c>
      <c r="BT109" s="36" t="str">
        <f t="shared" si="772"/>
        <v>1</v>
      </c>
      <c r="BU109" s="36">
        <v>50</v>
      </c>
      <c r="BV109" s="6" t="s">
        <v>2078</v>
      </c>
      <c r="BW109" s="36" t="str">
        <f t="shared" si="773"/>
        <v>2</v>
      </c>
      <c r="BX109" s="6">
        <v>100</v>
      </c>
      <c r="BY109" s="6" t="s">
        <v>2036</v>
      </c>
      <c r="BZ109" s="36" t="str">
        <f t="shared" si="774"/>
        <v>2</v>
      </c>
      <c r="CA109" s="36" t="s">
        <v>2034</v>
      </c>
      <c r="CB109" s="6" t="str">
        <f t="shared" si="775"/>
        <v>0</v>
      </c>
      <c r="CC109" s="6">
        <v>12</v>
      </c>
      <c r="CD109" s="6" t="b">
        <v>0</v>
      </c>
      <c r="CE109" s="6" t="s">
        <v>2034</v>
      </c>
      <c r="CF109" s="36" t="str">
        <f t="shared" si="776"/>
        <v>0</v>
      </c>
      <c r="CG109" s="6">
        <v>0</v>
      </c>
      <c r="CH109" s="6" t="s">
        <v>2034</v>
      </c>
      <c r="CI109" s="32" t="str">
        <f t="shared" si="777"/>
        <v>0</v>
      </c>
      <c r="CJ109" s="5" t="s">
        <v>2320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380</v>
      </c>
      <c r="D110" s="10" t="s">
        <v>2211</v>
      </c>
      <c r="E110" s="6" t="s">
        <v>2389</v>
      </c>
      <c r="F110" s="36" t="str">
        <f t="shared" ref="F110:F115" si="789">IF(E110="","",LEFT(E110,FIND(" ",SUBSTITUTE(E110,":"," "))-1))</f>
        <v>8</v>
      </c>
      <c r="G110" s="36" t="s">
        <v>2385</v>
      </c>
      <c r="H110" s="6" t="str">
        <f t="shared" si="530"/>
        <v>1</v>
      </c>
      <c r="I110" s="6">
        <v>1</v>
      </c>
      <c r="J110" s="36" t="s">
        <v>2558</v>
      </c>
      <c r="K110" s="6" t="str">
        <f t="shared" si="531"/>
        <v>8</v>
      </c>
      <c r="L110" s="6">
        <v>0</v>
      </c>
      <c r="M110" s="6" t="s">
        <v>2078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2078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2035</v>
      </c>
      <c r="T110" s="36" t="str">
        <f t="shared" ref="T110:T115" si="792">IF(S110="","",LEFT(S110,FIND(" ",SUBSTITUTE(S110,":"," "))-1))</f>
        <v>1</v>
      </c>
      <c r="U110" s="36" t="s">
        <v>2034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2034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2034</v>
      </c>
      <c r="AC110" s="32" t="str">
        <f t="shared" ref="AC110:AC115" si="795">IF(AB110="","",LEFT(AB110,FIND(" ",SUBSTITUTE(AB110,":"," "))-1))</f>
        <v>0</v>
      </c>
      <c r="AD110" s="5" t="s">
        <v>2396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2389</v>
      </c>
      <c r="AI110" s="36" t="str">
        <f t="shared" ref="AI110:AI115" si="797">IF(AH110="","",LEFT(AH110,FIND(" ",SUBSTITUTE(AH110,":"," "))-1))</f>
        <v>8</v>
      </c>
      <c r="AJ110" s="36" t="s">
        <v>2385</v>
      </c>
      <c r="AK110" s="6" t="str">
        <f t="shared" si="392"/>
        <v>1</v>
      </c>
      <c r="AL110" s="7">
        <v>1</v>
      </c>
      <c r="AM110" s="36" t="s">
        <v>2558</v>
      </c>
      <c r="AN110" s="6" t="str">
        <f t="shared" si="393"/>
        <v>8</v>
      </c>
      <c r="AO110" s="6">
        <v>0</v>
      </c>
      <c r="AP110" s="6" t="s">
        <v>2078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2078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2035</v>
      </c>
      <c r="AW110" s="36" t="str">
        <f t="shared" ref="AW110:AW115" si="800">IF(AV110="","",LEFT(AV110,FIND(" ",SUBSTITUTE(AV110,":"," "))-1))</f>
        <v>1</v>
      </c>
      <c r="AX110" s="36" t="s">
        <v>2034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2034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2034</v>
      </c>
      <c r="BF110" s="32" t="str">
        <f t="shared" ref="BF110:BF115" si="803">IF(BE110="","",LEFT(BE110,FIND(" ",SUBSTITUTE(BE110,":"," "))-1))</f>
        <v>0</v>
      </c>
      <c r="BG110" s="5" t="s">
        <v>2320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1149</v>
      </c>
      <c r="D111" s="10" t="s">
        <v>2404</v>
      </c>
      <c r="E111" s="6" t="s">
        <v>2389</v>
      </c>
      <c r="F111" s="36" t="str">
        <f t="shared" si="789"/>
        <v>8</v>
      </c>
      <c r="G111" s="36" t="s">
        <v>2385</v>
      </c>
      <c r="H111" s="6" t="str">
        <f t="shared" si="530"/>
        <v>1</v>
      </c>
      <c r="I111" s="6">
        <v>1</v>
      </c>
      <c r="J111" s="36" t="s">
        <v>2558</v>
      </c>
      <c r="K111" s="6" t="str">
        <f t="shared" si="531"/>
        <v>8</v>
      </c>
      <c r="L111" s="6">
        <v>0</v>
      </c>
      <c r="M111" s="6" t="s">
        <v>2078</v>
      </c>
      <c r="N111" s="36" t="str">
        <f t="shared" si="790"/>
        <v>2</v>
      </c>
      <c r="O111" s="36">
        <v>0</v>
      </c>
      <c r="P111" s="6" t="s">
        <v>2078</v>
      </c>
      <c r="Q111" s="36" t="str">
        <f t="shared" si="791"/>
        <v>2</v>
      </c>
      <c r="R111" s="6">
        <v>100</v>
      </c>
      <c r="S111" s="6" t="s">
        <v>2035</v>
      </c>
      <c r="T111" s="36" t="str">
        <f t="shared" si="792"/>
        <v>1</v>
      </c>
      <c r="U111" s="36" t="s">
        <v>2034</v>
      </c>
      <c r="V111" s="6" t="str">
        <f t="shared" si="793"/>
        <v>0</v>
      </c>
      <c r="W111" s="6">
        <v>25</v>
      </c>
      <c r="X111" s="6" t="b">
        <v>0</v>
      </c>
      <c r="Y111" s="6" t="s">
        <v>2034</v>
      </c>
      <c r="Z111" s="36" t="str">
        <f t="shared" si="794"/>
        <v>0</v>
      </c>
      <c r="AA111" s="6">
        <v>0</v>
      </c>
      <c r="AB111" s="6" t="s">
        <v>2034</v>
      </c>
      <c r="AC111" s="32" t="str">
        <f t="shared" si="795"/>
        <v>0</v>
      </c>
      <c r="AD111" s="5" t="s">
        <v>2396</v>
      </c>
      <c r="AE111" s="32" t="str">
        <f t="shared" si="796"/>
        <v>81</v>
      </c>
      <c r="AF111" s="5">
        <v>0</v>
      </c>
      <c r="AG111" s="5" t="b">
        <v>1</v>
      </c>
      <c r="AH111" s="6" t="s">
        <v>2389</v>
      </c>
      <c r="AI111" s="36" t="str">
        <f t="shared" si="797"/>
        <v>8</v>
      </c>
      <c r="AJ111" s="36" t="s">
        <v>2385</v>
      </c>
      <c r="AK111" s="6" t="str">
        <f t="shared" si="392"/>
        <v>1</v>
      </c>
      <c r="AL111" s="7">
        <v>1</v>
      </c>
      <c r="AM111" s="36" t="s">
        <v>2558</v>
      </c>
      <c r="AN111" s="6" t="str">
        <f t="shared" si="393"/>
        <v>8</v>
      </c>
      <c r="AO111" s="6">
        <v>0</v>
      </c>
      <c r="AP111" s="6" t="s">
        <v>2078</v>
      </c>
      <c r="AQ111" s="36" t="str">
        <f t="shared" si="798"/>
        <v>2</v>
      </c>
      <c r="AR111" s="36">
        <v>0</v>
      </c>
      <c r="AS111" s="6" t="s">
        <v>2078</v>
      </c>
      <c r="AT111" s="36" t="str">
        <f t="shared" si="799"/>
        <v>2</v>
      </c>
      <c r="AU111" s="6">
        <v>100</v>
      </c>
      <c r="AV111" s="6" t="s">
        <v>2035</v>
      </c>
      <c r="AW111" s="36" t="str">
        <f t="shared" si="800"/>
        <v>1</v>
      </c>
      <c r="AX111" s="36" t="s">
        <v>2034</v>
      </c>
      <c r="AY111" s="6" t="str">
        <f t="shared" si="801"/>
        <v>0</v>
      </c>
      <c r="AZ111" s="7">
        <v>15</v>
      </c>
      <c r="BA111" s="6" t="b">
        <v>0</v>
      </c>
      <c r="BB111" s="6" t="s">
        <v>2034</v>
      </c>
      <c r="BC111" s="36" t="str">
        <f t="shared" si="802"/>
        <v>0</v>
      </c>
      <c r="BD111" s="6">
        <v>0</v>
      </c>
      <c r="BE111" s="6" t="s">
        <v>2034</v>
      </c>
      <c r="BF111" s="32" t="str">
        <f t="shared" si="803"/>
        <v>0</v>
      </c>
      <c r="BG111" s="5" t="s">
        <v>2320</v>
      </c>
      <c r="BH111" s="32" t="str">
        <f t="shared" si="804"/>
        <v>11</v>
      </c>
      <c r="BI111" s="7">
        <v>0</v>
      </c>
      <c r="BJ111" s="5" t="b">
        <v>1</v>
      </c>
      <c r="BK111" s="6" t="s">
        <v>2086</v>
      </c>
      <c r="BL111" s="36" t="str">
        <f t="shared" ref="BL111:BL112" si="805">IF(BK111="","",LEFT(BK111,FIND(" ",SUBSTITUTE(BK111,":"," "))-1))</f>
        <v>1</v>
      </c>
      <c r="BM111" s="36" t="s">
        <v>2419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2391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2078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2078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2047</v>
      </c>
      <c r="BZ111" s="36" t="str">
        <f t="shared" ref="BZ111:BZ112" si="810">IF(BY111="","",LEFT(BY111,FIND(" ",SUBSTITUTE(BY111,":"," "))-1))</f>
        <v>14</v>
      </c>
      <c r="CA111" s="36" t="s">
        <v>2093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2034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2286</v>
      </c>
      <c r="CI111" s="32" t="str">
        <f t="shared" ref="CI111:CI112" si="813">IF(CH111="","",LEFT(CH111,FIND(" ",SUBSTITUTE(CH111,":"," "))-1))</f>
        <v>1</v>
      </c>
      <c r="CJ111" s="5" t="s">
        <v>2034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1189</v>
      </c>
      <c r="D112" s="10" t="s">
        <v>2405</v>
      </c>
      <c r="E112" s="6" t="s">
        <v>2389</v>
      </c>
      <c r="F112" s="36" t="str">
        <f t="shared" si="789"/>
        <v>8</v>
      </c>
      <c r="G112" s="36" t="s">
        <v>2385</v>
      </c>
      <c r="H112" s="6" t="str">
        <f t="shared" si="530"/>
        <v>1</v>
      </c>
      <c r="I112" s="6">
        <v>1</v>
      </c>
      <c r="J112" s="36" t="s">
        <v>2558</v>
      </c>
      <c r="K112" s="6" t="str">
        <f t="shared" si="531"/>
        <v>8</v>
      </c>
      <c r="L112" s="6">
        <v>0</v>
      </c>
      <c r="M112" s="6" t="s">
        <v>2078</v>
      </c>
      <c r="N112" s="36" t="str">
        <f t="shared" si="790"/>
        <v>2</v>
      </c>
      <c r="O112" s="36">
        <v>0</v>
      </c>
      <c r="P112" s="6" t="s">
        <v>2078</v>
      </c>
      <c r="Q112" s="36" t="str">
        <f t="shared" si="791"/>
        <v>2</v>
      </c>
      <c r="R112" s="6">
        <v>100</v>
      </c>
      <c r="S112" s="6" t="s">
        <v>2035</v>
      </c>
      <c r="T112" s="36" t="str">
        <f t="shared" si="792"/>
        <v>1</v>
      </c>
      <c r="U112" s="36" t="s">
        <v>2034</v>
      </c>
      <c r="V112" s="6" t="str">
        <f t="shared" si="793"/>
        <v>0</v>
      </c>
      <c r="W112" s="6">
        <v>32</v>
      </c>
      <c r="X112" s="6" t="b">
        <v>0</v>
      </c>
      <c r="Y112" s="6" t="s">
        <v>2034</v>
      </c>
      <c r="Z112" s="36" t="str">
        <f t="shared" si="794"/>
        <v>0</v>
      </c>
      <c r="AA112" s="6">
        <v>0</v>
      </c>
      <c r="AB112" s="6" t="s">
        <v>2034</v>
      </c>
      <c r="AC112" s="32" t="str">
        <f t="shared" si="795"/>
        <v>0</v>
      </c>
      <c r="AD112" s="5" t="s">
        <v>2396</v>
      </c>
      <c r="AE112" s="32" t="str">
        <f t="shared" si="796"/>
        <v>81</v>
      </c>
      <c r="AF112" s="5">
        <v>0</v>
      </c>
      <c r="AG112" s="5" t="b">
        <v>1</v>
      </c>
      <c r="AH112" s="6" t="s">
        <v>2389</v>
      </c>
      <c r="AI112" s="36" t="str">
        <f t="shared" si="797"/>
        <v>8</v>
      </c>
      <c r="AJ112" s="36" t="s">
        <v>2385</v>
      </c>
      <c r="AK112" s="6" t="str">
        <f t="shared" si="392"/>
        <v>1</v>
      </c>
      <c r="AL112" s="7">
        <v>1</v>
      </c>
      <c r="AM112" s="36" t="s">
        <v>2558</v>
      </c>
      <c r="AN112" s="6" t="str">
        <f t="shared" si="393"/>
        <v>8</v>
      </c>
      <c r="AO112" s="6">
        <v>0</v>
      </c>
      <c r="AP112" s="6" t="s">
        <v>2078</v>
      </c>
      <c r="AQ112" s="36" t="str">
        <f t="shared" si="798"/>
        <v>2</v>
      </c>
      <c r="AR112" s="36">
        <v>0</v>
      </c>
      <c r="AS112" s="6" t="s">
        <v>2078</v>
      </c>
      <c r="AT112" s="36" t="str">
        <f t="shared" si="799"/>
        <v>2</v>
      </c>
      <c r="AU112" s="6">
        <v>100</v>
      </c>
      <c r="AV112" s="6" t="s">
        <v>2035</v>
      </c>
      <c r="AW112" s="36" t="str">
        <f t="shared" si="800"/>
        <v>1</v>
      </c>
      <c r="AX112" s="36" t="s">
        <v>2034</v>
      </c>
      <c r="AY112" s="6" t="str">
        <f t="shared" si="801"/>
        <v>0</v>
      </c>
      <c r="AZ112" s="7">
        <v>20</v>
      </c>
      <c r="BA112" s="6" t="b">
        <v>0</v>
      </c>
      <c r="BB112" s="6" t="s">
        <v>2034</v>
      </c>
      <c r="BC112" s="36" t="str">
        <f t="shared" si="802"/>
        <v>0</v>
      </c>
      <c r="BD112" s="6">
        <v>0</v>
      </c>
      <c r="BE112" s="6" t="s">
        <v>2034</v>
      </c>
      <c r="BF112" s="32" t="str">
        <f t="shared" si="803"/>
        <v>0</v>
      </c>
      <c r="BG112" s="5" t="s">
        <v>2320</v>
      </c>
      <c r="BH112" s="32" t="str">
        <f t="shared" si="804"/>
        <v>11</v>
      </c>
      <c r="BI112" s="7">
        <v>0</v>
      </c>
      <c r="BJ112" s="5" t="b">
        <v>1</v>
      </c>
      <c r="BK112" s="6" t="s">
        <v>2086</v>
      </c>
      <c r="BL112" s="36" t="str">
        <f t="shared" si="805"/>
        <v>1</v>
      </c>
      <c r="BM112" s="36" t="s">
        <v>2419</v>
      </c>
      <c r="BN112" s="6" t="str">
        <f t="shared" si="806"/>
        <v>5</v>
      </c>
      <c r="BO112" s="6">
        <v>1</v>
      </c>
      <c r="BP112" s="36" t="s">
        <v>2391</v>
      </c>
      <c r="BQ112" s="6" t="str">
        <f t="shared" si="807"/>
        <v>31</v>
      </c>
      <c r="BR112" s="6">
        <v>0</v>
      </c>
      <c r="BS112" s="6" t="s">
        <v>2078</v>
      </c>
      <c r="BT112" s="36" t="str">
        <f t="shared" si="808"/>
        <v>2</v>
      </c>
      <c r="BU112" s="36">
        <v>0</v>
      </c>
      <c r="BV112" s="6" t="s">
        <v>2078</v>
      </c>
      <c r="BW112" s="36" t="str">
        <f t="shared" si="809"/>
        <v>2</v>
      </c>
      <c r="BX112" s="6">
        <v>70</v>
      </c>
      <c r="BY112" s="6" t="s">
        <v>2047</v>
      </c>
      <c r="BZ112" s="36" t="str">
        <f t="shared" si="810"/>
        <v>14</v>
      </c>
      <c r="CA112" s="36" t="s">
        <v>2093</v>
      </c>
      <c r="CB112" s="6" t="str">
        <f t="shared" si="811"/>
        <v>2</v>
      </c>
      <c r="CC112" s="6">
        <v>150</v>
      </c>
      <c r="CD112" s="6" t="b">
        <v>0</v>
      </c>
      <c r="CE112" s="6" t="s">
        <v>2034</v>
      </c>
      <c r="CF112" s="36" t="str">
        <f t="shared" si="812"/>
        <v>0</v>
      </c>
      <c r="CG112" s="6">
        <v>0</v>
      </c>
      <c r="CH112" s="6" t="s">
        <v>2286</v>
      </c>
      <c r="CI112" s="32" t="str">
        <f t="shared" si="813"/>
        <v>1</v>
      </c>
      <c r="CJ112" s="5" t="s">
        <v>2034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381</v>
      </c>
      <c r="D113" s="10" t="s">
        <v>2480</v>
      </c>
      <c r="E113" s="6" t="s">
        <v>2389</v>
      </c>
      <c r="F113" s="36" t="str">
        <f t="shared" si="789"/>
        <v>8</v>
      </c>
      <c r="G113" s="36" t="s">
        <v>2385</v>
      </c>
      <c r="H113" s="6" t="str">
        <f t="shared" si="530"/>
        <v>1</v>
      </c>
      <c r="I113" s="6">
        <v>1</v>
      </c>
      <c r="J113" s="36" t="s">
        <v>2558</v>
      </c>
      <c r="K113" s="6" t="str">
        <f t="shared" si="531"/>
        <v>8</v>
      </c>
      <c r="L113" s="6">
        <v>0</v>
      </c>
      <c r="M113" s="6" t="s">
        <v>2078</v>
      </c>
      <c r="N113" s="36" t="str">
        <f t="shared" si="790"/>
        <v>2</v>
      </c>
      <c r="O113" s="36">
        <v>0</v>
      </c>
      <c r="P113" s="6" t="s">
        <v>2078</v>
      </c>
      <c r="Q113" s="36" t="str">
        <f t="shared" si="791"/>
        <v>2</v>
      </c>
      <c r="R113" s="6">
        <v>100</v>
      </c>
      <c r="S113" s="6" t="s">
        <v>2035</v>
      </c>
      <c r="T113" s="36" t="str">
        <f t="shared" si="792"/>
        <v>1</v>
      </c>
      <c r="U113" s="36" t="s">
        <v>2034</v>
      </c>
      <c r="V113" s="6" t="str">
        <f t="shared" si="793"/>
        <v>0</v>
      </c>
      <c r="W113" s="6">
        <v>22</v>
      </c>
      <c r="X113" s="6" t="b">
        <v>0</v>
      </c>
      <c r="Y113" s="6" t="s">
        <v>2034</v>
      </c>
      <c r="Z113" s="36" t="str">
        <f t="shared" si="794"/>
        <v>0</v>
      </c>
      <c r="AA113" s="6">
        <v>0</v>
      </c>
      <c r="AB113" s="6" t="s">
        <v>2034</v>
      </c>
      <c r="AC113" s="32" t="str">
        <f t="shared" si="795"/>
        <v>0</v>
      </c>
      <c r="AD113" s="5" t="s">
        <v>2297</v>
      </c>
      <c r="AE113" s="32" t="str">
        <f t="shared" si="796"/>
        <v>2</v>
      </c>
      <c r="AF113" s="5">
        <v>0</v>
      </c>
      <c r="AG113" s="5" t="b">
        <v>1</v>
      </c>
      <c r="AH113" s="6" t="s">
        <v>2389</v>
      </c>
      <c r="AI113" s="36" t="str">
        <f t="shared" si="797"/>
        <v>8</v>
      </c>
      <c r="AJ113" s="36" t="s">
        <v>2385</v>
      </c>
      <c r="AK113" s="6" t="str">
        <f t="shared" si="392"/>
        <v>1</v>
      </c>
      <c r="AL113" s="7">
        <v>1</v>
      </c>
      <c r="AM113" s="36" t="s">
        <v>2558</v>
      </c>
      <c r="AN113" s="6" t="str">
        <f t="shared" si="393"/>
        <v>8</v>
      </c>
      <c r="AO113" s="6">
        <v>0</v>
      </c>
      <c r="AP113" s="6" t="s">
        <v>2078</v>
      </c>
      <c r="AQ113" s="36" t="str">
        <f t="shared" si="798"/>
        <v>2</v>
      </c>
      <c r="AR113" s="36">
        <v>0</v>
      </c>
      <c r="AS113" s="6" t="s">
        <v>2078</v>
      </c>
      <c r="AT113" s="36" t="str">
        <f t="shared" si="799"/>
        <v>2</v>
      </c>
      <c r="AU113" s="6">
        <v>100</v>
      </c>
      <c r="AV113" s="6" t="s">
        <v>2035</v>
      </c>
      <c r="AW113" s="36" t="str">
        <f t="shared" si="800"/>
        <v>1</v>
      </c>
      <c r="AX113" s="36" t="s">
        <v>2034</v>
      </c>
      <c r="AY113" s="6" t="str">
        <f t="shared" si="801"/>
        <v>0</v>
      </c>
      <c r="AZ113" s="7">
        <v>15</v>
      </c>
      <c r="BA113" s="6" t="b">
        <v>0</v>
      </c>
      <c r="BB113" s="6" t="s">
        <v>2034</v>
      </c>
      <c r="BC113" s="36" t="str">
        <f t="shared" si="802"/>
        <v>0</v>
      </c>
      <c r="BD113" s="6">
        <v>0</v>
      </c>
      <c r="BE113" s="6" t="s">
        <v>2034</v>
      </c>
      <c r="BF113" s="32" t="str">
        <f t="shared" si="803"/>
        <v>0</v>
      </c>
      <c r="BG113" s="5" t="s">
        <v>2396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1150</v>
      </c>
      <c r="D114" s="10" t="s">
        <v>2513</v>
      </c>
      <c r="E114" s="6" t="s">
        <v>2389</v>
      </c>
      <c r="F114" s="36" t="str">
        <f t="shared" si="789"/>
        <v>8</v>
      </c>
      <c r="G114" s="36" t="s">
        <v>2385</v>
      </c>
      <c r="H114" s="6" t="str">
        <f t="shared" si="530"/>
        <v>1</v>
      </c>
      <c r="I114" s="6">
        <v>1</v>
      </c>
      <c r="J114" s="36" t="s">
        <v>2558</v>
      </c>
      <c r="K114" s="6" t="str">
        <f t="shared" si="531"/>
        <v>8</v>
      </c>
      <c r="L114" s="6">
        <v>0</v>
      </c>
      <c r="M114" s="6" t="s">
        <v>2078</v>
      </c>
      <c r="N114" s="36" t="str">
        <f t="shared" si="790"/>
        <v>2</v>
      </c>
      <c r="O114" s="36">
        <v>0</v>
      </c>
      <c r="P114" s="6" t="s">
        <v>2078</v>
      </c>
      <c r="Q114" s="36" t="str">
        <f t="shared" si="791"/>
        <v>2</v>
      </c>
      <c r="R114" s="6">
        <v>100</v>
      </c>
      <c r="S114" s="6" t="s">
        <v>2035</v>
      </c>
      <c r="T114" s="36" t="str">
        <f t="shared" si="792"/>
        <v>1</v>
      </c>
      <c r="U114" s="36" t="s">
        <v>2034</v>
      </c>
      <c r="V114" s="6" t="str">
        <f t="shared" si="793"/>
        <v>0</v>
      </c>
      <c r="W114" s="6">
        <v>32</v>
      </c>
      <c r="X114" s="6" t="b">
        <v>0</v>
      </c>
      <c r="Y114" s="6" t="s">
        <v>2034</v>
      </c>
      <c r="Z114" s="36" t="str">
        <f t="shared" si="794"/>
        <v>0</v>
      </c>
      <c r="AA114" s="6">
        <v>0</v>
      </c>
      <c r="AB114" s="6" t="s">
        <v>2034</v>
      </c>
      <c r="AC114" s="32" t="str">
        <f t="shared" si="795"/>
        <v>0</v>
      </c>
      <c r="AD114" s="5" t="s">
        <v>2297</v>
      </c>
      <c r="AE114" s="32" t="str">
        <f t="shared" si="796"/>
        <v>2</v>
      </c>
      <c r="AF114" s="5">
        <v>0</v>
      </c>
      <c r="AG114" s="5" t="b">
        <v>1</v>
      </c>
      <c r="AH114" s="6" t="s">
        <v>2389</v>
      </c>
      <c r="AI114" s="36" t="str">
        <f t="shared" si="797"/>
        <v>8</v>
      </c>
      <c r="AJ114" s="36" t="s">
        <v>2385</v>
      </c>
      <c r="AK114" s="6" t="str">
        <f t="shared" si="392"/>
        <v>1</v>
      </c>
      <c r="AL114" s="7">
        <v>1</v>
      </c>
      <c r="AM114" s="36" t="s">
        <v>2558</v>
      </c>
      <c r="AN114" s="6" t="str">
        <f t="shared" si="393"/>
        <v>8</v>
      </c>
      <c r="AO114" s="6">
        <v>0</v>
      </c>
      <c r="AP114" s="6" t="s">
        <v>2078</v>
      </c>
      <c r="AQ114" s="36" t="str">
        <f t="shared" si="798"/>
        <v>2</v>
      </c>
      <c r="AR114" s="36">
        <v>0</v>
      </c>
      <c r="AS114" s="6" t="s">
        <v>2078</v>
      </c>
      <c r="AT114" s="36" t="str">
        <f t="shared" si="799"/>
        <v>2</v>
      </c>
      <c r="AU114" s="6">
        <v>100</v>
      </c>
      <c r="AV114" s="6" t="s">
        <v>2035</v>
      </c>
      <c r="AW114" s="36" t="str">
        <f t="shared" si="800"/>
        <v>1</v>
      </c>
      <c r="AX114" s="36" t="s">
        <v>2034</v>
      </c>
      <c r="AY114" s="6" t="str">
        <f t="shared" si="801"/>
        <v>0</v>
      </c>
      <c r="AZ114" s="7">
        <v>20</v>
      </c>
      <c r="BA114" s="6" t="b">
        <v>0</v>
      </c>
      <c r="BB114" s="6" t="s">
        <v>2034</v>
      </c>
      <c r="BC114" s="36" t="str">
        <f t="shared" si="802"/>
        <v>0</v>
      </c>
      <c r="BD114" s="6">
        <v>0</v>
      </c>
      <c r="BE114" s="6" t="s">
        <v>2034</v>
      </c>
      <c r="BF114" s="32" t="str">
        <f t="shared" si="803"/>
        <v>0</v>
      </c>
      <c r="BG114" s="5" t="s">
        <v>2396</v>
      </c>
      <c r="BH114" s="32" t="str">
        <f t="shared" si="804"/>
        <v>81</v>
      </c>
      <c r="BI114" s="7">
        <v>0</v>
      </c>
      <c r="BJ114" s="5" t="b">
        <v>1</v>
      </c>
      <c r="BK114" s="6" t="s">
        <v>2088</v>
      </c>
      <c r="BL114" s="36" t="str">
        <f t="shared" ref="BL114:BL115" si="816">IF(BK114="","",LEFT(BK114,FIND(" ",SUBSTITUTE(BK114,":"," "))-1))</f>
        <v>3</v>
      </c>
      <c r="BM114" s="36" t="s">
        <v>2385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2121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2376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2078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2035</v>
      </c>
      <c r="BZ114" s="36" t="str">
        <f t="shared" ref="BZ114:BZ115" si="821">IF(BY114="","",LEFT(BY114,FIND(" ",SUBSTITUTE(BY114,":"," "))-1))</f>
        <v>1</v>
      </c>
      <c r="CA114" s="36" t="s">
        <v>2034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2034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2034</v>
      </c>
      <c r="CI114" s="32" t="str">
        <f t="shared" ref="CI114:CI115" si="824">IF(CH114="","",LEFT(CH114,FIND(" ",SUBSTITUTE(CH114,":"," "))-1))</f>
        <v>0</v>
      </c>
      <c r="CJ114" s="5" t="s">
        <v>2297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1190</v>
      </c>
      <c r="D115" s="10" t="s">
        <v>2514</v>
      </c>
      <c r="E115" s="6" t="s">
        <v>2389</v>
      </c>
      <c r="F115" s="36" t="str">
        <f t="shared" si="789"/>
        <v>8</v>
      </c>
      <c r="G115" s="36" t="s">
        <v>2385</v>
      </c>
      <c r="H115" s="6" t="str">
        <f t="shared" si="530"/>
        <v>1</v>
      </c>
      <c r="I115" s="6">
        <v>1</v>
      </c>
      <c r="J115" s="36" t="s">
        <v>2558</v>
      </c>
      <c r="K115" s="6" t="str">
        <f t="shared" si="531"/>
        <v>8</v>
      </c>
      <c r="L115" s="6">
        <v>0</v>
      </c>
      <c r="M115" s="6" t="s">
        <v>2078</v>
      </c>
      <c r="N115" s="36" t="str">
        <f t="shared" si="790"/>
        <v>2</v>
      </c>
      <c r="O115" s="36">
        <v>0</v>
      </c>
      <c r="P115" s="6" t="s">
        <v>2078</v>
      </c>
      <c r="Q115" s="36" t="str">
        <f t="shared" si="791"/>
        <v>2</v>
      </c>
      <c r="R115" s="6">
        <v>100</v>
      </c>
      <c r="S115" s="6" t="s">
        <v>2035</v>
      </c>
      <c r="T115" s="36" t="str">
        <f t="shared" si="792"/>
        <v>1</v>
      </c>
      <c r="U115" s="36" t="s">
        <v>2034</v>
      </c>
      <c r="V115" s="6" t="str">
        <f t="shared" si="793"/>
        <v>0</v>
      </c>
      <c r="W115" s="6">
        <v>32</v>
      </c>
      <c r="X115" s="6" t="b">
        <v>0</v>
      </c>
      <c r="Y115" s="6" t="s">
        <v>2034</v>
      </c>
      <c r="Z115" s="36" t="str">
        <f t="shared" si="794"/>
        <v>0</v>
      </c>
      <c r="AA115" s="6">
        <v>0</v>
      </c>
      <c r="AB115" s="6" t="s">
        <v>2034</v>
      </c>
      <c r="AC115" s="32" t="str">
        <f t="shared" si="795"/>
        <v>0</v>
      </c>
      <c r="AD115" s="5" t="s">
        <v>2297</v>
      </c>
      <c r="AE115" s="32" t="str">
        <f t="shared" si="796"/>
        <v>2</v>
      </c>
      <c r="AF115" s="5">
        <v>0</v>
      </c>
      <c r="AG115" s="5" t="b">
        <v>1</v>
      </c>
      <c r="AH115" s="6" t="s">
        <v>2389</v>
      </c>
      <c r="AI115" s="36" t="str">
        <f t="shared" si="797"/>
        <v>8</v>
      </c>
      <c r="AJ115" s="36" t="s">
        <v>2385</v>
      </c>
      <c r="AK115" s="6" t="str">
        <f t="shared" si="392"/>
        <v>1</v>
      </c>
      <c r="AL115" s="7">
        <v>1</v>
      </c>
      <c r="AM115" s="36" t="s">
        <v>2558</v>
      </c>
      <c r="AN115" s="6" t="str">
        <f t="shared" si="393"/>
        <v>8</v>
      </c>
      <c r="AO115" s="6">
        <v>0</v>
      </c>
      <c r="AP115" s="6" t="s">
        <v>2078</v>
      </c>
      <c r="AQ115" s="36" t="str">
        <f t="shared" si="798"/>
        <v>2</v>
      </c>
      <c r="AR115" s="36">
        <v>0</v>
      </c>
      <c r="AS115" s="6" t="s">
        <v>2078</v>
      </c>
      <c r="AT115" s="36" t="str">
        <f t="shared" si="799"/>
        <v>2</v>
      </c>
      <c r="AU115" s="6">
        <v>100</v>
      </c>
      <c r="AV115" s="6" t="s">
        <v>2035</v>
      </c>
      <c r="AW115" s="36" t="str">
        <f t="shared" si="800"/>
        <v>1</v>
      </c>
      <c r="AX115" s="36" t="s">
        <v>2034</v>
      </c>
      <c r="AY115" s="6" t="str">
        <f t="shared" si="801"/>
        <v>0</v>
      </c>
      <c r="AZ115" s="7">
        <v>30</v>
      </c>
      <c r="BA115" s="6" t="b">
        <v>0</v>
      </c>
      <c r="BB115" s="6" t="s">
        <v>2034</v>
      </c>
      <c r="BC115" s="36" t="str">
        <f t="shared" si="802"/>
        <v>0</v>
      </c>
      <c r="BD115" s="6">
        <v>0</v>
      </c>
      <c r="BE115" s="6" t="s">
        <v>2034</v>
      </c>
      <c r="BF115" s="32" t="str">
        <f t="shared" si="803"/>
        <v>0</v>
      </c>
      <c r="BG115" s="5" t="s">
        <v>2396</v>
      </c>
      <c r="BH115" s="32" t="str">
        <f t="shared" si="804"/>
        <v>81</v>
      </c>
      <c r="BI115" s="7">
        <v>0</v>
      </c>
      <c r="BJ115" s="5" t="b">
        <v>1</v>
      </c>
      <c r="BK115" s="6" t="s">
        <v>2088</v>
      </c>
      <c r="BL115" s="36" t="str">
        <f t="shared" si="816"/>
        <v>3</v>
      </c>
      <c r="BM115" s="36" t="s">
        <v>2385</v>
      </c>
      <c r="BN115" s="6" t="str">
        <f t="shared" si="817"/>
        <v>1</v>
      </c>
      <c r="BO115" s="7">
        <v>1</v>
      </c>
      <c r="BP115" s="36" t="s">
        <v>2121</v>
      </c>
      <c r="BQ115" s="6" t="str">
        <f t="shared" si="818"/>
        <v>6</v>
      </c>
      <c r="BR115" s="6">
        <v>0</v>
      </c>
      <c r="BS115" s="6" t="s">
        <v>2376</v>
      </c>
      <c r="BT115" s="36" t="str">
        <f t="shared" si="819"/>
        <v>1</v>
      </c>
      <c r="BU115" s="36">
        <v>30</v>
      </c>
      <c r="BV115" s="6" t="s">
        <v>2078</v>
      </c>
      <c r="BW115" s="36" t="str">
        <f t="shared" si="820"/>
        <v>2</v>
      </c>
      <c r="BX115" s="6">
        <v>100</v>
      </c>
      <c r="BY115" s="6" t="s">
        <v>2035</v>
      </c>
      <c r="BZ115" s="36" t="str">
        <f t="shared" si="821"/>
        <v>1</v>
      </c>
      <c r="CA115" s="36" t="s">
        <v>2034</v>
      </c>
      <c r="CB115" s="6" t="str">
        <f t="shared" si="822"/>
        <v>0</v>
      </c>
      <c r="CC115" s="6">
        <v>100</v>
      </c>
      <c r="CD115" s="6" t="b">
        <v>0</v>
      </c>
      <c r="CE115" s="6" t="s">
        <v>2034</v>
      </c>
      <c r="CF115" s="36" t="str">
        <f t="shared" si="823"/>
        <v>0</v>
      </c>
      <c r="CG115" s="6">
        <v>0</v>
      </c>
      <c r="CH115" s="6" t="s">
        <v>2034</v>
      </c>
      <c r="CI115" s="32" t="str">
        <f t="shared" si="824"/>
        <v>0</v>
      </c>
      <c r="CJ115" s="5" t="s">
        <v>2297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382</v>
      </c>
      <c r="D116" s="10" t="s">
        <v>2481</v>
      </c>
      <c r="E116" s="6" t="s">
        <v>2389</v>
      </c>
      <c r="F116" s="36" t="str">
        <f t="shared" ref="F116:F121" si="826">IF(E116="","",LEFT(E116,FIND(" ",SUBSTITUTE(E116,":"," "))-1))</f>
        <v>8</v>
      </c>
      <c r="G116" s="36" t="s">
        <v>2385</v>
      </c>
      <c r="H116" s="6" t="str">
        <f t="shared" si="530"/>
        <v>1</v>
      </c>
      <c r="I116" s="6">
        <v>1</v>
      </c>
      <c r="J116" s="36" t="s">
        <v>2558</v>
      </c>
      <c r="K116" s="6" t="str">
        <f t="shared" si="531"/>
        <v>8</v>
      </c>
      <c r="L116" s="6">
        <v>0</v>
      </c>
      <c r="M116" s="6" t="s">
        <v>2078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2078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2035</v>
      </c>
      <c r="T116" s="36" t="str">
        <f t="shared" ref="T116:T121" si="829">IF(S116="","",LEFT(S116,FIND(" ",SUBSTITUTE(S116,":"," "))-1))</f>
        <v>1</v>
      </c>
      <c r="U116" s="36" t="s">
        <v>2034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2034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2034</v>
      </c>
      <c r="AC116" s="32" t="str">
        <f t="shared" ref="AC116:AC121" si="832">IF(AB116="","",LEFT(AB116,FIND(" ",SUBSTITUTE(AB116,":"," "))-1))</f>
        <v>0</v>
      </c>
      <c r="AD116" s="5" t="s">
        <v>2297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2389</v>
      </c>
      <c r="AI116" s="36" t="str">
        <f t="shared" ref="AI116:AI121" si="834">IF(AH116="","",LEFT(AH116,FIND(" ",SUBSTITUTE(AH116,":"," "))-1))</f>
        <v>8</v>
      </c>
      <c r="AJ116" s="36" t="s">
        <v>2385</v>
      </c>
      <c r="AK116" s="6" t="str">
        <f t="shared" si="392"/>
        <v>1</v>
      </c>
      <c r="AL116" s="7">
        <v>1</v>
      </c>
      <c r="AM116" s="36" t="s">
        <v>2558</v>
      </c>
      <c r="AN116" s="6" t="str">
        <f t="shared" si="393"/>
        <v>8</v>
      </c>
      <c r="AO116" s="6">
        <v>0</v>
      </c>
      <c r="AP116" s="6" t="s">
        <v>2078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2078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2035</v>
      </c>
      <c r="AW116" s="36" t="str">
        <f t="shared" ref="AW116:AW121" si="837">IF(AV116="","",LEFT(AV116,FIND(" ",SUBSTITUTE(AV116,":"," "))-1))</f>
        <v>1</v>
      </c>
      <c r="AX116" s="36" t="s">
        <v>2034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2034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2034</v>
      </c>
      <c r="BF116" s="32" t="str">
        <f t="shared" ref="BF116:BF121" si="840">IF(BE116="","",LEFT(BE116,FIND(" ",SUBSTITUTE(BE116,":"," "))-1))</f>
        <v>0</v>
      </c>
      <c r="BG116" s="5" t="s">
        <v>2305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1151</v>
      </c>
      <c r="D117" s="10" t="s">
        <v>2482</v>
      </c>
      <c r="E117" s="6" t="s">
        <v>2389</v>
      </c>
      <c r="F117" s="36" t="str">
        <f t="shared" si="826"/>
        <v>8</v>
      </c>
      <c r="G117" s="36" t="s">
        <v>2385</v>
      </c>
      <c r="H117" s="6" t="str">
        <f t="shared" si="530"/>
        <v>1</v>
      </c>
      <c r="I117" s="6">
        <v>1</v>
      </c>
      <c r="J117" s="36" t="s">
        <v>2558</v>
      </c>
      <c r="K117" s="6" t="str">
        <f t="shared" si="531"/>
        <v>8</v>
      </c>
      <c r="L117" s="6">
        <v>0</v>
      </c>
      <c r="M117" s="6" t="s">
        <v>2078</v>
      </c>
      <c r="N117" s="36" t="str">
        <f t="shared" si="827"/>
        <v>2</v>
      </c>
      <c r="O117" s="36">
        <v>0</v>
      </c>
      <c r="P117" s="6" t="s">
        <v>2078</v>
      </c>
      <c r="Q117" s="36" t="str">
        <f t="shared" si="828"/>
        <v>2</v>
      </c>
      <c r="R117" s="6">
        <v>100</v>
      </c>
      <c r="S117" s="6" t="s">
        <v>2035</v>
      </c>
      <c r="T117" s="36" t="str">
        <f t="shared" si="829"/>
        <v>1</v>
      </c>
      <c r="U117" s="36" t="s">
        <v>2034</v>
      </c>
      <c r="V117" s="6" t="str">
        <f t="shared" si="830"/>
        <v>0</v>
      </c>
      <c r="W117" s="6">
        <v>64</v>
      </c>
      <c r="X117" s="6" t="b">
        <v>0</v>
      </c>
      <c r="Y117" s="6" t="s">
        <v>2034</v>
      </c>
      <c r="Z117" s="36" t="str">
        <f t="shared" si="831"/>
        <v>0</v>
      </c>
      <c r="AA117" s="6">
        <v>0</v>
      </c>
      <c r="AB117" s="6" t="s">
        <v>2034</v>
      </c>
      <c r="AC117" s="32" t="str">
        <f t="shared" si="832"/>
        <v>0</v>
      </c>
      <c r="AD117" s="5" t="s">
        <v>2297</v>
      </c>
      <c r="AE117" s="32" t="str">
        <f t="shared" si="833"/>
        <v>2</v>
      </c>
      <c r="AF117" s="5">
        <v>0</v>
      </c>
      <c r="AG117" s="5" t="b">
        <v>1</v>
      </c>
      <c r="AH117" s="6" t="s">
        <v>2389</v>
      </c>
      <c r="AI117" s="36" t="str">
        <f t="shared" si="834"/>
        <v>8</v>
      </c>
      <c r="AJ117" s="36" t="s">
        <v>2385</v>
      </c>
      <c r="AK117" s="6" t="str">
        <f t="shared" si="392"/>
        <v>1</v>
      </c>
      <c r="AL117" s="7">
        <v>1</v>
      </c>
      <c r="AM117" s="36" t="s">
        <v>2558</v>
      </c>
      <c r="AN117" s="6" t="str">
        <f t="shared" si="393"/>
        <v>8</v>
      </c>
      <c r="AO117" s="6">
        <v>0</v>
      </c>
      <c r="AP117" s="6" t="s">
        <v>2078</v>
      </c>
      <c r="AQ117" s="36" t="str">
        <f t="shared" si="835"/>
        <v>2</v>
      </c>
      <c r="AR117" s="36">
        <v>0</v>
      </c>
      <c r="AS117" s="6" t="s">
        <v>2078</v>
      </c>
      <c r="AT117" s="36" t="str">
        <f t="shared" si="836"/>
        <v>2</v>
      </c>
      <c r="AU117" s="6">
        <v>100</v>
      </c>
      <c r="AV117" s="6" t="s">
        <v>2035</v>
      </c>
      <c r="AW117" s="36" t="str">
        <f t="shared" si="837"/>
        <v>1</v>
      </c>
      <c r="AX117" s="36" t="s">
        <v>2034</v>
      </c>
      <c r="AY117" s="6" t="str">
        <f t="shared" si="838"/>
        <v>0</v>
      </c>
      <c r="AZ117" s="7">
        <v>20</v>
      </c>
      <c r="BA117" s="6" t="b">
        <v>0</v>
      </c>
      <c r="BB117" s="6" t="s">
        <v>2034</v>
      </c>
      <c r="BC117" s="36" t="str">
        <f t="shared" si="839"/>
        <v>0</v>
      </c>
      <c r="BD117" s="6">
        <v>0</v>
      </c>
      <c r="BE117" s="6" t="s">
        <v>2034</v>
      </c>
      <c r="BF117" s="32" t="str">
        <f t="shared" si="840"/>
        <v>0</v>
      </c>
      <c r="BG117" s="5" t="s">
        <v>2305</v>
      </c>
      <c r="BH117" s="32" t="str">
        <f t="shared" si="841"/>
        <v>1</v>
      </c>
      <c r="BI117" s="7">
        <v>0</v>
      </c>
      <c r="BJ117" s="5" t="b">
        <v>1</v>
      </c>
      <c r="BK117" s="6" t="s">
        <v>2088</v>
      </c>
      <c r="BL117" s="36" t="str">
        <f t="shared" ref="BL117:BL121" si="842">IF(BK117="","",LEFT(BK117,FIND(" ",SUBSTITUTE(BK117,":"," "))-1))</f>
        <v>3</v>
      </c>
      <c r="BM117" s="36" t="s">
        <v>2385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2123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2078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2078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2035</v>
      </c>
      <c r="BZ117" s="36" t="str">
        <f t="shared" ref="BZ117:BZ121" si="847">IF(BY117="","",LEFT(BY117,FIND(" ",SUBSTITUTE(BY117,":"," "))-1))</f>
        <v>1</v>
      </c>
      <c r="CA117" s="36" t="s">
        <v>2034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2034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2034</v>
      </c>
      <c r="CI117" s="32" t="str">
        <f t="shared" ref="CI117:CI121" si="850">IF(CH117="","",LEFT(CH117,FIND(" ",SUBSTITUTE(CH117,":"," "))-1))</f>
        <v>0</v>
      </c>
      <c r="CJ117" s="5" t="s">
        <v>2305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2088</v>
      </c>
      <c r="CO117" s="36" t="str">
        <f t="shared" si="494"/>
        <v>3</v>
      </c>
      <c r="CP117" s="36" t="s">
        <v>2385</v>
      </c>
      <c r="CQ117" s="6" t="str">
        <f t="shared" si="471"/>
        <v>1</v>
      </c>
      <c r="CR117" s="6">
        <v>6</v>
      </c>
      <c r="CS117" s="36" t="s">
        <v>2123</v>
      </c>
      <c r="CT117" s="6" t="str">
        <f t="shared" si="472"/>
        <v>13</v>
      </c>
      <c r="CU117" s="6">
        <v>0</v>
      </c>
      <c r="CV117" s="6" t="s">
        <v>2078</v>
      </c>
      <c r="CW117" s="36" t="str">
        <f t="shared" si="396"/>
        <v>2</v>
      </c>
      <c r="CX117" s="36">
        <v>0</v>
      </c>
      <c r="CY117" s="6" t="s">
        <v>2078</v>
      </c>
      <c r="CZ117" s="36" t="str">
        <f t="shared" si="397"/>
        <v>2</v>
      </c>
      <c r="DA117" s="6">
        <v>100</v>
      </c>
      <c r="DB117" s="6" t="s">
        <v>2035</v>
      </c>
      <c r="DC117" s="36" t="str">
        <f t="shared" ref="DC117:DC121" si="852">IF(DB117="","",LEFT(DB117,FIND(" ",SUBSTITUTE(DB117,":"," "))-1))</f>
        <v>1</v>
      </c>
      <c r="DD117" s="36" t="s">
        <v>2034</v>
      </c>
      <c r="DE117" s="6" t="str">
        <f t="shared" si="399"/>
        <v>0</v>
      </c>
      <c r="DF117" s="6">
        <v>2</v>
      </c>
      <c r="DG117" s="6" t="b">
        <v>0</v>
      </c>
      <c r="DH117" s="6" t="s">
        <v>2034</v>
      </c>
      <c r="DI117" s="36" t="str">
        <f t="shared" si="400"/>
        <v>0</v>
      </c>
      <c r="DJ117" s="6">
        <v>0</v>
      </c>
      <c r="DK117" s="6" t="s">
        <v>2034</v>
      </c>
      <c r="DL117" s="32" t="str">
        <f t="shared" si="401"/>
        <v>0</v>
      </c>
      <c r="DM117" s="5" t="s">
        <v>2320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1191</v>
      </c>
      <c r="D118" s="10" t="s">
        <v>2483</v>
      </c>
      <c r="E118" s="6" t="s">
        <v>2389</v>
      </c>
      <c r="F118" s="36" t="str">
        <f t="shared" si="826"/>
        <v>8</v>
      </c>
      <c r="G118" s="36" t="s">
        <v>2385</v>
      </c>
      <c r="H118" s="6" t="str">
        <f t="shared" si="530"/>
        <v>1</v>
      </c>
      <c r="I118" s="6">
        <v>1</v>
      </c>
      <c r="J118" s="36" t="s">
        <v>2558</v>
      </c>
      <c r="K118" s="6" t="str">
        <f t="shared" si="531"/>
        <v>8</v>
      </c>
      <c r="L118" s="6">
        <v>0</v>
      </c>
      <c r="M118" s="6" t="s">
        <v>2078</v>
      </c>
      <c r="N118" s="36" t="str">
        <f t="shared" si="827"/>
        <v>2</v>
      </c>
      <c r="O118" s="36">
        <v>0</v>
      </c>
      <c r="P118" s="6" t="s">
        <v>2078</v>
      </c>
      <c r="Q118" s="36" t="str">
        <f t="shared" si="828"/>
        <v>2</v>
      </c>
      <c r="R118" s="6">
        <v>100</v>
      </c>
      <c r="S118" s="6" t="s">
        <v>2035</v>
      </c>
      <c r="T118" s="36" t="str">
        <f t="shared" si="829"/>
        <v>1</v>
      </c>
      <c r="U118" s="36" t="s">
        <v>2034</v>
      </c>
      <c r="V118" s="6" t="str">
        <f t="shared" si="830"/>
        <v>0</v>
      </c>
      <c r="W118" s="6">
        <v>72</v>
      </c>
      <c r="X118" s="6" t="b">
        <v>0</v>
      </c>
      <c r="Y118" s="6" t="s">
        <v>2034</v>
      </c>
      <c r="Z118" s="36" t="str">
        <f t="shared" si="831"/>
        <v>0</v>
      </c>
      <c r="AA118" s="6">
        <v>0</v>
      </c>
      <c r="AB118" s="6" t="s">
        <v>2034</v>
      </c>
      <c r="AC118" s="32" t="str">
        <f t="shared" si="832"/>
        <v>0</v>
      </c>
      <c r="AD118" s="5" t="s">
        <v>2297</v>
      </c>
      <c r="AE118" s="32" t="str">
        <f t="shared" si="833"/>
        <v>2</v>
      </c>
      <c r="AF118" s="5">
        <v>0</v>
      </c>
      <c r="AG118" s="5" t="b">
        <v>1</v>
      </c>
      <c r="AH118" s="6" t="s">
        <v>2389</v>
      </c>
      <c r="AI118" s="36" t="str">
        <f t="shared" si="834"/>
        <v>8</v>
      </c>
      <c r="AJ118" s="36" t="s">
        <v>2385</v>
      </c>
      <c r="AK118" s="6" t="str">
        <f t="shared" si="392"/>
        <v>1</v>
      </c>
      <c r="AL118" s="7">
        <v>1</v>
      </c>
      <c r="AM118" s="36" t="s">
        <v>2558</v>
      </c>
      <c r="AN118" s="6" t="str">
        <f t="shared" si="393"/>
        <v>8</v>
      </c>
      <c r="AO118" s="6">
        <v>0</v>
      </c>
      <c r="AP118" s="6" t="s">
        <v>2078</v>
      </c>
      <c r="AQ118" s="36" t="str">
        <f t="shared" si="835"/>
        <v>2</v>
      </c>
      <c r="AR118" s="36">
        <v>0</v>
      </c>
      <c r="AS118" s="6" t="s">
        <v>2078</v>
      </c>
      <c r="AT118" s="36" t="str">
        <f t="shared" si="836"/>
        <v>2</v>
      </c>
      <c r="AU118" s="6">
        <v>100</v>
      </c>
      <c r="AV118" s="6" t="s">
        <v>2035</v>
      </c>
      <c r="AW118" s="36" t="str">
        <f t="shared" si="837"/>
        <v>1</v>
      </c>
      <c r="AX118" s="36" t="s">
        <v>2034</v>
      </c>
      <c r="AY118" s="6" t="str">
        <f t="shared" si="838"/>
        <v>0</v>
      </c>
      <c r="AZ118" s="7">
        <v>30</v>
      </c>
      <c r="BA118" s="6" t="b">
        <v>0</v>
      </c>
      <c r="BB118" s="6" t="s">
        <v>2034</v>
      </c>
      <c r="BC118" s="36" t="str">
        <f t="shared" si="839"/>
        <v>0</v>
      </c>
      <c r="BD118" s="6">
        <v>0</v>
      </c>
      <c r="BE118" s="6" t="s">
        <v>2034</v>
      </c>
      <c r="BF118" s="32" t="str">
        <f t="shared" si="840"/>
        <v>0</v>
      </c>
      <c r="BG118" s="5" t="s">
        <v>2305</v>
      </c>
      <c r="BH118" s="32" t="str">
        <f t="shared" si="841"/>
        <v>1</v>
      </c>
      <c r="BI118" s="7">
        <v>0</v>
      </c>
      <c r="BJ118" s="5" t="b">
        <v>1</v>
      </c>
      <c r="BK118" s="6" t="s">
        <v>2088</v>
      </c>
      <c r="BL118" s="36" t="str">
        <f t="shared" si="842"/>
        <v>3</v>
      </c>
      <c r="BM118" s="36" t="s">
        <v>2385</v>
      </c>
      <c r="BN118" s="6" t="str">
        <f t="shared" si="843"/>
        <v>1</v>
      </c>
      <c r="BO118" s="7">
        <v>6</v>
      </c>
      <c r="BP118" s="36" t="s">
        <v>2123</v>
      </c>
      <c r="BQ118" s="6" t="str">
        <f t="shared" si="844"/>
        <v>13</v>
      </c>
      <c r="BR118" s="6">
        <v>0</v>
      </c>
      <c r="BS118" s="6" t="s">
        <v>2078</v>
      </c>
      <c r="BT118" s="36" t="str">
        <f t="shared" si="845"/>
        <v>2</v>
      </c>
      <c r="BU118" s="36">
        <v>0</v>
      </c>
      <c r="BV118" s="6" t="s">
        <v>2078</v>
      </c>
      <c r="BW118" s="36" t="str">
        <f t="shared" si="846"/>
        <v>2</v>
      </c>
      <c r="BX118" s="6">
        <v>100</v>
      </c>
      <c r="BY118" s="6" t="s">
        <v>2035</v>
      </c>
      <c r="BZ118" s="36" t="str">
        <f t="shared" si="847"/>
        <v>1</v>
      </c>
      <c r="CA118" s="36" t="s">
        <v>2034</v>
      </c>
      <c r="CB118" s="6" t="str">
        <f t="shared" si="848"/>
        <v>0</v>
      </c>
      <c r="CC118" s="6">
        <v>20</v>
      </c>
      <c r="CD118" s="6" t="b">
        <v>0</v>
      </c>
      <c r="CE118" s="6" t="s">
        <v>2034</v>
      </c>
      <c r="CF118" s="36" t="str">
        <f t="shared" si="849"/>
        <v>0</v>
      </c>
      <c r="CG118" s="6">
        <v>0</v>
      </c>
      <c r="CH118" s="6" t="s">
        <v>2034</v>
      </c>
      <c r="CI118" s="32" t="str">
        <f t="shared" si="850"/>
        <v>0</v>
      </c>
      <c r="CJ118" s="5" t="s">
        <v>2305</v>
      </c>
      <c r="CK118" s="32" t="str">
        <f t="shared" si="851"/>
        <v>1</v>
      </c>
      <c r="CL118" s="5">
        <v>-1</v>
      </c>
      <c r="CM118" s="5" t="b">
        <v>1</v>
      </c>
      <c r="CN118" s="6" t="s">
        <v>2088</v>
      </c>
      <c r="CO118" s="36" t="str">
        <f t="shared" si="494"/>
        <v>3</v>
      </c>
      <c r="CP118" s="36" t="s">
        <v>2385</v>
      </c>
      <c r="CQ118" s="6" t="str">
        <f t="shared" si="471"/>
        <v>1</v>
      </c>
      <c r="CR118" s="6">
        <v>6</v>
      </c>
      <c r="CS118" s="36" t="s">
        <v>2123</v>
      </c>
      <c r="CT118" s="6" t="str">
        <f t="shared" si="472"/>
        <v>13</v>
      </c>
      <c r="CU118" s="6">
        <v>0</v>
      </c>
      <c r="CV118" s="6" t="s">
        <v>2078</v>
      </c>
      <c r="CW118" s="36" t="str">
        <f t="shared" si="396"/>
        <v>2</v>
      </c>
      <c r="CX118" s="36">
        <v>0</v>
      </c>
      <c r="CY118" s="6" t="s">
        <v>2078</v>
      </c>
      <c r="CZ118" s="36" t="str">
        <f t="shared" si="397"/>
        <v>2</v>
      </c>
      <c r="DA118" s="6">
        <v>100</v>
      </c>
      <c r="DB118" s="6" t="s">
        <v>2035</v>
      </c>
      <c r="DC118" s="36" t="str">
        <f t="shared" si="852"/>
        <v>1</v>
      </c>
      <c r="DD118" s="36" t="s">
        <v>2034</v>
      </c>
      <c r="DE118" s="6" t="str">
        <f t="shared" si="399"/>
        <v>0</v>
      </c>
      <c r="DF118" s="6">
        <v>3</v>
      </c>
      <c r="DG118" s="6" t="b">
        <v>0</v>
      </c>
      <c r="DH118" s="6" t="s">
        <v>2034</v>
      </c>
      <c r="DI118" s="36" t="str">
        <f t="shared" si="400"/>
        <v>0</v>
      </c>
      <c r="DJ118" s="6">
        <v>0</v>
      </c>
      <c r="DK118" s="6" t="s">
        <v>2034</v>
      </c>
      <c r="DL118" s="32" t="str">
        <f t="shared" si="401"/>
        <v>0</v>
      </c>
      <c r="DM118" s="5" t="s">
        <v>2320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383</v>
      </c>
      <c r="D119" s="10" t="s">
        <v>2492</v>
      </c>
      <c r="E119" s="6" t="s">
        <v>2389</v>
      </c>
      <c r="F119" s="36" t="str">
        <f t="shared" si="826"/>
        <v>8</v>
      </c>
      <c r="G119" s="36" t="s">
        <v>2385</v>
      </c>
      <c r="H119" s="6" t="str">
        <f t="shared" si="530"/>
        <v>1</v>
      </c>
      <c r="I119" s="6">
        <v>1</v>
      </c>
      <c r="J119" s="36" t="s">
        <v>2558</v>
      </c>
      <c r="K119" s="6" t="str">
        <f t="shared" si="531"/>
        <v>8</v>
      </c>
      <c r="L119" s="6">
        <v>0</v>
      </c>
      <c r="M119" s="6" t="s">
        <v>2078</v>
      </c>
      <c r="N119" s="36" t="str">
        <f t="shared" si="827"/>
        <v>2</v>
      </c>
      <c r="O119" s="36">
        <v>0</v>
      </c>
      <c r="P119" s="6" t="s">
        <v>2078</v>
      </c>
      <c r="Q119" s="36" t="str">
        <f t="shared" si="828"/>
        <v>2</v>
      </c>
      <c r="R119" s="6">
        <v>100</v>
      </c>
      <c r="S119" s="6" t="s">
        <v>2035</v>
      </c>
      <c r="T119" s="36" t="str">
        <f t="shared" si="829"/>
        <v>1</v>
      </c>
      <c r="U119" s="36" t="s">
        <v>2034</v>
      </c>
      <c r="V119" s="6" t="str">
        <f t="shared" si="830"/>
        <v>0</v>
      </c>
      <c r="W119" s="6">
        <v>10</v>
      </c>
      <c r="X119" s="6" t="b">
        <v>0</v>
      </c>
      <c r="Y119" s="6" t="s">
        <v>2034</v>
      </c>
      <c r="Z119" s="36" t="str">
        <f t="shared" si="831"/>
        <v>0</v>
      </c>
      <c r="AA119" s="6">
        <v>0</v>
      </c>
      <c r="AB119" s="6" t="s">
        <v>2034</v>
      </c>
      <c r="AC119" s="32" t="str">
        <f t="shared" si="832"/>
        <v>0</v>
      </c>
      <c r="AD119" s="5" t="s">
        <v>2473</v>
      </c>
      <c r="AE119" s="32" t="str">
        <f t="shared" si="833"/>
        <v>90</v>
      </c>
      <c r="AF119" s="5">
        <v>0</v>
      </c>
      <c r="AG119" s="5" t="b">
        <v>1</v>
      </c>
      <c r="AH119" s="6" t="s">
        <v>2389</v>
      </c>
      <c r="AI119" s="36" t="str">
        <f t="shared" si="834"/>
        <v>8</v>
      </c>
      <c r="AJ119" s="36" t="s">
        <v>2385</v>
      </c>
      <c r="AK119" s="6" t="str">
        <f t="shared" si="392"/>
        <v>1</v>
      </c>
      <c r="AL119" s="7">
        <v>1</v>
      </c>
      <c r="AM119" s="36" t="s">
        <v>2558</v>
      </c>
      <c r="AN119" s="6" t="str">
        <f t="shared" si="393"/>
        <v>8</v>
      </c>
      <c r="AO119" s="6">
        <v>0</v>
      </c>
      <c r="AP119" s="6" t="s">
        <v>2078</v>
      </c>
      <c r="AQ119" s="36" t="str">
        <f t="shared" si="835"/>
        <v>2</v>
      </c>
      <c r="AR119" s="36">
        <v>0</v>
      </c>
      <c r="AS119" s="6" t="s">
        <v>2078</v>
      </c>
      <c r="AT119" s="36" t="str">
        <f t="shared" si="836"/>
        <v>2</v>
      </c>
      <c r="AU119" s="6">
        <v>100</v>
      </c>
      <c r="AV119" s="6" t="s">
        <v>2035</v>
      </c>
      <c r="AW119" s="36" t="str">
        <f t="shared" si="837"/>
        <v>1</v>
      </c>
      <c r="AX119" s="36" t="s">
        <v>2034</v>
      </c>
      <c r="AY119" s="6" t="str">
        <f t="shared" si="838"/>
        <v>0</v>
      </c>
      <c r="AZ119" s="7">
        <v>15</v>
      </c>
      <c r="BA119" s="6" t="b">
        <v>0</v>
      </c>
      <c r="BB119" s="6" t="s">
        <v>2034</v>
      </c>
      <c r="BC119" s="36" t="str">
        <f t="shared" si="839"/>
        <v>0</v>
      </c>
      <c r="BD119" s="6">
        <v>0</v>
      </c>
      <c r="BE119" s="6" t="s">
        <v>2034</v>
      </c>
      <c r="BF119" s="32" t="str">
        <f t="shared" si="840"/>
        <v>0</v>
      </c>
      <c r="BG119" s="5" t="s">
        <v>2305</v>
      </c>
      <c r="BH119" s="32" t="str">
        <f t="shared" si="841"/>
        <v>1</v>
      </c>
      <c r="BI119" s="7">
        <v>0</v>
      </c>
      <c r="BJ119" s="5" t="b">
        <v>1</v>
      </c>
      <c r="BK119" s="6" t="s">
        <v>2389</v>
      </c>
      <c r="BL119" s="36" t="str">
        <f t="shared" si="842"/>
        <v>8</v>
      </c>
      <c r="BM119" s="36" t="s">
        <v>2385</v>
      </c>
      <c r="BN119" s="6" t="str">
        <f t="shared" si="843"/>
        <v>1</v>
      </c>
      <c r="BO119" s="7">
        <v>1</v>
      </c>
      <c r="BP119" s="36" t="s">
        <v>2558</v>
      </c>
      <c r="BQ119" s="6" t="str">
        <f t="shared" si="844"/>
        <v>8</v>
      </c>
      <c r="BR119" s="6">
        <v>0</v>
      </c>
      <c r="BS119" s="6" t="s">
        <v>2078</v>
      </c>
      <c r="BT119" s="36" t="str">
        <f t="shared" si="845"/>
        <v>2</v>
      </c>
      <c r="BU119" s="36">
        <v>0</v>
      </c>
      <c r="BV119" s="6" t="s">
        <v>2078</v>
      </c>
      <c r="BW119" s="36" t="str">
        <f t="shared" si="846"/>
        <v>2</v>
      </c>
      <c r="BX119" s="6">
        <v>100</v>
      </c>
      <c r="BY119" s="6" t="s">
        <v>2035</v>
      </c>
      <c r="BZ119" s="36" t="str">
        <f t="shared" si="847"/>
        <v>1</v>
      </c>
      <c r="CA119" s="36" t="s">
        <v>2034</v>
      </c>
      <c r="CB119" s="6" t="str">
        <f t="shared" si="848"/>
        <v>0</v>
      </c>
      <c r="CC119" s="7">
        <v>10</v>
      </c>
      <c r="CD119" s="6" t="b">
        <v>0</v>
      </c>
      <c r="CE119" s="6" t="s">
        <v>2034</v>
      </c>
      <c r="CF119" s="36" t="str">
        <f t="shared" si="849"/>
        <v>0</v>
      </c>
      <c r="CG119" s="6">
        <v>0</v>
      </c>
      <c r="CH119" s="6" t="s">
        <v>2034</v>
      </c>
      <c r="CI119" s="32" t="str">
        <f t="shared" si="850"/>
        <v>0</v>
      </c>
      <c r="CJ119" s="5" t="s">
        <v>2396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1152</v>
      </c>
      <c r="D120" s="10" t="s">
        <v>2493</v>
      </c>
      <c r="E120" s="6" t="s">
        <v>2389</v>
      </c>
      <c r="F120" s="36" t="str">
        <f t="shared" si="826"/>
        <v>8</v>
      </c>
      <c r="G120" s="36" t="s">
        <v>2385</v>
      </c>
      <c r="H120" s="6" t="str">
        <f t="shared" si="530"/>
        <v>1</v>
      </c>
      <c r="I120" s="6">
        <v>1</v>
      </c>
      <c r="J120" s="36" t="s">
        <v>2558</v>
      </c>
      <c r="K120" s="6" t="str">
        <f t="shared" si="531"/>
        <v>8</v>
      </c>
      <c r="L120" s="6">
        <v>0</v>
      </c>
      <c r="M120" s="6" t="s">
        <v>2078</v>
      </c>
      <c r="N120" s="36" t="str">
        <f t="shared" si="827"/>
        <v>2</v>
      </c>
      <c r="O120" s="36">
        <v>0</v>
      </c>
      <c r="P120" s="6" t="s">
        <v>2078</v>
      </c>
      <c r="Q120" s="36" t="str">
        <f t="shared" si="828"/>
        <v>2</v>
      </c>
      <c r="R120" s="6">
        <v>100</v>
      </c>
      <c r="S120" s="6" t="s">
        <v>2035</v>
      </c>
      <c r="T120" s="36" t="str">
        <f t="shared" si="829"/>
        <v>1</v>
      </c>
      <c r="U120" s="36" t="s">
        <v>2034</v>
      </c>
      <c r="V120" s="6" t="str">
        <f t="shared" si="830"/>
        <v>0</v>
      </c>
      <c r="W120" s="6">
        <v>20</v>
      </c>
      <c r="X120" s="6" t="b">
        <v>0</v>
      </c>
      <c r="Y120" s="6" t="s">
        <v>2034</v>
      </c>
      <c r="Z120" s="36" t="str">
        <f t="shared" si="831"/>
        <v>0</v>
      </c>
      <c r="AA120" s="6">
        <v>0</v>
      </c>
      <c r="AB120" s="6" t="s">
        <v>2034</v>
      </c>
      <c r="AC120" s="32" t="str">
        <f t="shared" si="832"/>
        <v>0</v>
      </c>
      <c r="AD120" s="5" t="s">
        <v>2473</v>
      </c>
      <c r="AE120" s="32" t="str">
        <f t="shared" si="833"/>
        <v>90</v>
      </c>
      <c r="AF120" s="5">
        <v>0</v>
      </c>
      <c r="AG120" s="5" t="b">
        <v>1</v>
      </c>
      <c r="AH120" s="6" t="s">
        <v>2389</v>
      </c>
      <c r="AI120" s="36" t="str">
        <f t="shared" si="834"/>
        <v>8</v>
      </c>
      <c r="AJ120" s="36" t="s">
        <v>2385</v>
      </c>
      <c r="AK120" s="6" t="str">
        <f t="shared" si="392"/>
        <v>1</v>
      </c>
      <c r="AL120" s="7">
        <v>1</v>
      </c>
      <c r="AM120" s="36" t="s">
        <v>2558</v>
      </c>
      <c r="AN120" s="6" t="str">
        <f t="shared" si="393"/>
        <v>8</v>
      </c>
      <c r="AO120" s="6">
        <v>0</v>
      </c>
      <c r="AP120" s="6" t="s">
        <v>2078</v>
      </c>
      <c r="AQ120" s="36" t="str">
        <f t="shared" si="835"/>
        <v>2</v>
      </c>
      <c r="AR120" s="36">
        <v>0</v>
      </c>
      <c r="AS120" s="6" t="s">
        <v>2078</v>
      </c>
      <c r="AT120" s="36" t="str">
        <f t="shared" si="836"/>
        <v>2</v>
      </c>
      <c r="AU120" s="6">
        <v>100</v>
      </c>
      <c r="AV120" s="6" t="s">
        <v>2035</v>
      </c>
      <c r="AW120" s="36" t="str">
        <f t="shared" si="837"/>
        <v>1</v>
      </c>
      <c r="AX120" s="36" t="s">
        <v>2034</v>
      </c>
      <c r="AY120" s="6" t="str">
        <f t="shared" si="838"/>
        <v>0</v>
      </c>
      <c r="AZ120" s="7">
        <v>20</v>
      </c>
      <c r="BA120" s="6" t="b">
        <v>0</v>
      </c>
      <c r="BB120" s="6" t="s">
        <v>2034</v>
      </c>
      <c r="BC120" s="36" t="str">
        <f t="shared" si="839"/>
        <v>0</v>
      </c>
      <c r="BD120" s="6">
        <v>0</v>
      </c>
      <c r="BE120" s="6" t="s">
        <v>2034</v>
      </c>
      <c r="BF120" s="32" t="str">
        <f t="shared" si="840"/>
        <v>0</v>
      </c>
      <c r="BG120" s="5" t="s">
        <v>2305</v>
      </c>
      <c r="BH120" s="32" t="str">
        <f t="shared" si="841"/>
        <v>1</v>
      </c>
      <c r="BI120" s="7">
        <v>0</v>
      </c>
      <c r="BJ120" s="5" t="b">
        <v>1</v>
      </c>
      <c r="BK120" s="6" t="s">
        <v>2389</v>
      </c>
      <c r="BL120" s="36" t="str">
        <f t="shared" si="842"/>
        <v>8</v>
      </c>
      <c r="BM120" s="36" t="s">
        <v>2385</v>
      </c>
      <c r="BN120" s="6" t="str">
        <f t="shared" si="843"/>
        <v>1</v>
      </c>
      <c r="BO120" s="7">
        <v>1</v>
      </c>
      <c r="BP120" s="36" t="s">
        <v>2558</v>
      </c>
      <c r="BQ120" s="6" t="str">
        <f t="shared" si="844"/>
        <v>8</v>
      </c>
      <c r="BR120" s="6">
        <v>0</v>
      </c>
      <c r="BS120" s="6" t="s">
        <v>2078</v>
      </c>
      <c r="BT120" s="36" t="str">
        <f t="shared" si="845"/>
        <v>2</v>
      </c>
      <c r="BU120" s="36">
        <v>0</v>
      </c>
      <c r="BV120" s="6" t="s">
        <v>2078</v>
      </c>
      <c r="BW120" s="36" t="str">
        <f t="shared" si="846"/>
        <v>2</v>
      </c>
      <c r="BX120" s="6">
        <v>100</v>
      </c>
      <c r="BY120" s="6" t="s">
        <v>2035</v>
      </c>
      <c r="BZ120" s="36" t="str">
        <f t="shared" si="847"/>
        <v>1</v>
      </c>
      <c r="CA120" s="36" t="s">
        <v>2034</v>
      </c>
      <c r="CB120" s="6" t="str">
        <f t="shared" si="848"/>
        <v>0</v>
      </c>
      <c r="CC120" s="7">
        <v>15</v>
      </c>
      <c r="CD120" s="6" t="b">
        <v>0</v>
      </c>
      <c r="CE120" s="6" t="s">
        <v>2034</v>
      </c>
      <c r="CF120" s="36" t="str">
        <f t="shared" si="849"/>
        <v>0</v>
      </c>
      <c r="CG120" s="6">
        <v>0</v>
      </c>
      <c r="CH120" s="6" t="s">
        <v>2034</v>
      </c>
      <c r="CI120" s="32" t="str">
        <f t="shared" si="850"/>
        <v>0</v>
      </c>
      <c r="CJ120" s="5" t="s">
        <v>2396</v>
      </c>
      <c r="CK120" s="32" t="str">
        <f t="shared" si="851"/>
        <v>81</v>
      </c>
      <c r="CL120" s="7">
        <v>0</v>
      </c>
      <c r="CM120" s="5" t="b">
        <v>1</v>
      </c>
      <c r="CN120" s="6" t="s">
        <v>2389</v>
      </c>
      <c r="CO120" s="36" t="str">
        <f t="shared" si="853"/>
        <v>8</v>
      </c>
      <c r="CP120" s="36" t="s">
        <v>2385</v>
      </c>
      <c r="CQ120" s="6" t="str">
        <f t="shared" si="854"/>
        <v>1</v>
      </c>
      <c r="CR120" s="6">
        <v>1</v>
      </c>
      <c r="CS120" s="36" t="s">
        <v>2558</v>
      </c>
      <c r="CT120" s="6" t="str">
        <f t="shared" si="855"/>
        <v>8</v>
      </c>
      <c r="CU120" s="6">
        <v>0</v>
      </c>
      <c r="CV120" s="6" t="s">
        <v>2078</v>
      </c>
      <c r="CW120" s="36" t="str">
        <f t="shared" si="856"/>
        <v>2</v>
      </c>
      <c r="CX120" s="36">
        <v>0</v>
      </c>
      <c r="CY120" s="6" t="s">
        <v>2078</v>
      </c>
      <c r="CZ120" s="36" t="str">
        <f t="shared" si="857"/>
        <v>2</v>
      </c>
      <c r="DA120" s="6">
        <v>100</v>
      </c>
      <c r="DB120" s="6" t="s">
        <v>2035</v>
      </c>
      <c r="DC120" s="36" t="str">
        <f t="shared" si="852"/>
        <v>1</v>
      </c>
      <c r="DD120" s="36" t="s">
        <v>2034</v>
      </c>
      <c r="DE120" s="6" t="str">
        <f t="shared" si="858"/>
        <v>0</v>
      </c>
      <c r="DF120" s="6">
        <v>80</v>
      </c>
      <c r="DG120" s="6" t="b">
        <v>0</v>
      </c>
      <c r="DH120" s="6" t="s">
        <v>2034</v>
      </c>
      <c r="DI120" s="36" t="str">
        <f t="shared" si="859"/>
        <v>0</v>
      </c>
      <c r="DJ120" s="6">
        <v>0</v>
      </c>
      <c r="DK120" s="6" t="s">
        <v>2034</v>
      </c>
      <c r="DL120" s="32" t="str">
        <f t="shared" si="860"/>
        <v>0</v>
      </c>
      <c r="DM120" s="5" t="s">
        <v>2406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1192</v>
      </c>
      <c r="D121" s="10" t="s">
        <v>2494</v>
      </c>
      <c r="E121" s="6" t="s">
        <v>2389</v>
      </c>
      <c r="F121" s="36" t="str">
        <f t="shared" si="826"/>
        <v>8</v>
      </c>
      <c r="G121" s="36" t="s">
        <v>2385</v>
      </c>
      <c r="H121" s="6" t="str">
        <f t="shared" si="530"/>
        <v>1</v>
      </c>
      <c r="I121" s="6">
        <v>1</v>
      </c>
      <c r="J121" s="36" t="s">
        <v>2558</v>
      </c>
      <c r="K121" s="6" t="str">
        <f t="shared" si="531"/>
        <v>8</v>
      </c>
      <c r="L121" s="6">
        <v>0</v>
      </c>
      <c r="M121" s="6" t="s">
        <v>2078</v>
      </c>
      <c r="N121" s="36" t="str">
        <f t="shared" si="827"/>
        <v>2</v>
      </c>
      <c r="O121" s="36">
        <v>0</v>
      </c>
      <c r="P121" s="6" t="s">
        <v>2078</v>
      </c>
      <c r="Q121" s="36" t="str">
        <f t="shared" si="828"/>
        <v>2</v>
      </c>
      <c r="R121" s="6">
        <v>100</v>
      </c>
      <c r="S121" s="6" t="s">
        <v>2035</v>
      </c>
      <c r="T121" s="36" t="str">
        <f t="shared" si="829"/>
        <v>1</v>
      </c>
      <c r="U121" s="36" t="s">
        <v>2034</v>
      </c>
      <c r="V121" s="6" t="str">
        <f t="shared" si="830"/>
        <v>0</v>
      </c>
      <c r="W121" s="6">
        <v>30</v>
      </c>
      <c r="X121" s="6" t="b">
        <v>0</v>
      </c>
      <c r="Y121" s="6" t="s">
        <v>2034</v>
      </c>
      <c r="Z121" s="36" t="str">
        <f t="shared" si="831"/>
        <v>0</v>
      </c>
      <c r="AA121" s="6">
        <v>0</v>
      </c>
      <c r="AB121" s="6" t="s">
        <v>2034</v>
      </c>
      <c r="AC121" s="32" t="str">
        <f t="shared" si="832"/>
        <v>0</v>
      </c>
      <c r="AD121" s="5" t="s">
        <v>2473</v>
      </c>
      <c r="AE121" s="32" t="str">
        <f t="shared" si="833"/>
        <v>90</v>
      </c>
      <c r="AF121" s="5">
        <v>0</v>
      </c>
      <c r="AG121" s="5" t="b">
        <v>1</v>
      </c>
      <c r="AH121" s="6" t="s">
        <v>2389</v>
      </c>
      <c r="AI121" s="36" t="str">
        <f t="shared" si="834"/>
        <v>8</v>
      </c>
      <c r="AJ121" s="36" t="s">
        <v>2385</v>
      </c>
      <c r="AK121" s="6" t="str">
        <f t="shared" si="392"/>
        <v>1</v>
      </c>
      <c r="AL121" s="7">
        <v>1</v>
      </c>
      <c r="AM121" s="36" t="s">
        <v>2558</v>
      </c>
      <c r="AN121" s="6" t="str">
        <f t="shared" si="393"/>
        <v>8</v>
      </c>
      <c r="AO121" s="6">
        <v>0</v>
      </c>
      <c r="AP121" s="6" t="s">
        <v>2078</v>
      </c>
      <c r="AQ121" s="36" t="str">
        <f t="shared" si="835"/>
        <v>2</v>
      </c>
      <c r="AR121" s="36">
        <v>0</v>
      </c>
      <c r="AS121" s="6" t="s">
        <v>2078</v>
      </c>
      <c r="AT121" s="36" t="str">
        <f t="shared" si="836"/>
        <v>2</v>
      </c>
      <c r="AU121" s="6">
        <v>100</v>
      </c>
      <c r="AV121" s="6" t="s">
        <v>2035</v>
      </c>
      <c r="AW121" s="36" t="str">
        <f t="shared" si="837"/>
        <v>1</v>
      </c>
      <c r="AX121" s="36" t="s">
        <v>2034</v>
      </c>
      <c r="AY121" s="6" t="str">
        <f t="shared" si="838"/>
        <v>0</v>
      </c>
      <c r="AZ121" s="7">
        <v>25</v>
      </c>
      <c r="BA121" s="6" t="b">
        <v>0</v>
      </c>
      <c r="BB121" s="6" t="s">
        <v>2034</v>
      </c>
      <c r="BC121" s="36" t="str">
        <f t="shared" si="839"/>
        <v>0</v>
      </c>
      <c r="BD121" s="6">
        <v>0</v>
      </c>
      <c r="BE121" s="6" t="s">
        <v>2034</v>
      </c>
      <c r="BF121" s="32" t="str">
        <f t="shared" si="840"/>
        <v>0</v>
      </c>
      <c r="BG121" s="5" t="s">
        <v>2305</v>
      </c>
      <c r="BH121" s="32" t="str">
        <f t="shared" si="841"/>
        <v>1</v>
      </c>
      <c r="BI121" s="7">
        <v>0</v>
      </c>
      <c r="BJ121" s="5" t="b">
        <v>1</v>
      </c>
      <c r="BK121" s="6" t="s">
        <v>2389</v>
      </c>
      <c r="BL121" s="36" t="str">
        <f t="shared" si="842"/>
        <v>8</v>
      </c>
      <c r="BM121" s="36" t="s">
        <v>2385</v>
      </c>
      <c r="BN121" s="6" t="str">
        <f t="shared" si="843"/>
        <v>1</v>
      </c>
      <c r="BO121" s="7">
        <v>1</v>
      </c>
      <c r="BP121" s="36" t="s">
        <v>2558</v>
      </c>
      <c r="BQ121" s="6" t="str">
        <f t="shared" si="844"/>
        <v>8</v>
      </c>
      <c r="BR121" s="6">
        <v>0</v>
      </c>
      <c r="BS121" s="6" t="s">
        <v>2078</v>
      </c>
      <c r="BT121" s="36" t="str">
        <f t="shared" si="845"/>
        <v>2</v>
      </c>
      <c r="BU121" s="36">
        <v>0</v>
      </c>
      <c r="BV121" s="6" t="s">
        <v>2078</v>
      </c>
      <c r="BW121" s="36" t="str">
        <f t="shared" si="846"/>
        <v>2</v>
      </c>
      <c r="BX121" s="6">
        <v>100</v>
      </c>
      <c r="BY121" s="6" t="s">
        <v>2035</v>
      </c>
      <c r="BZ121" s="36" t="str">
        <f t="shared" si="847"/>
        <v>1</v>
      </c>
      <c r="CA121" s="36" t="s">
        <v>2034</v>
      </c>
      <c r="CB121" s="6" t="str">
        <f t="shared" si="848"/>
        <v>0</v>
      </c>
      <c r="CC121" s="7">
        <v>20</v>
      </c>
      <c r="CD121" s="6" t="b">
        <v>0</v>
      </c>
      <c r="CE121" s="6" t="s">
        <v>2034</v>
      </c>
      <c r="CF121" s="36" t="str">
        <f t="shared" si="849"/>
        <v>0</v>
      </c>
      <c r="CG121" s="6">
        <v>0</v>
      </c>
      <c r="CH121" s="6" t="s">
        <v>2034</v>
      </c>
      <c r="CI121" s="32" t="str">
        <f t="shared" si="850"/>
        <v>0</v>
      </c>
      <c r="CJ121" s="5" t="s">
        <v>2396</v>
      </c>
      <c r="CK121" s="32" t="str">
        <f t="shared" si="851"/>
        <v>81</v>
      </c>
      <c r="CL121" s="7">
        <v>0</v>
      </c>
      <c r="CM121" s="5" t="b">
        <v>1</v>
      </c>
      <c r="CN121" s="6" t="s">
        <v>2389</v>
      </c>
      <c r="CO121" s="36" t="str">
        <f t="shared" si="853"/>
        <v>8</v>
      </c>
      <c r="CP121" s="36" t="s">
        <v>2385</v>
      </c>
      <c r="CQ121" s="6" t="str">
        <f t="shared" si="854"/>
        <v>1</v>
      </c>
      <c r="CR121" s="6">
        <v>1</v>
      </c>
      <c r="CS121" s="36" t="s">
        <v>2558</v>
      </c>
      <c r="CT121" s="6" t="str">
        <f t="shared" si="855"/>
        <v>8</v>
      </c>
      <c r="CU121" s="6">
        <v>0</v>
      </c>
      <c r="CV121" s="6" t="s">
        <v>2078</v>
      </c>
      <c r="CW121" s="36" t="str">
        <f t="shared" si="856"/>
        <v>2</v>
      </c>
      <c r="CX121" s="36">
        <v>0</v>
      </c>
      <c r="CY121" s="6" t="s">
        <v>2078</v>
      </c>
      <c r="CZ121" s="36" t="str">
        <f t="shared" si="857"/>
        <v>2</v>
      </c>
      <c r="DA121" s="6">
        <v>100</v>
      </c>
      <c r="DB121" s="6" t="s">
        <v>2035</v>
      </c>
      <c r="DC121" s="36" t="str">
        <f t="shared" si="852"/>
        <v>1</v>
      </c>
      <c r="DD121" s="36" t="s">
        <v>2034</v>
      </c>
      <c r="DE121" s="6" t="str">
        <f t="shared" si="858"/>
        <v>0</v>
      </c>
      <c r="DF121" s="6">
        <v>120</v>
      </c>
      <c r="DG121" s="6" t="b">
        <v>0</v>
      </c>
      <c r="DH121" s="6" t="s">
        <v>2034</v>
      </c>
      <c r="DI121" s="36" t="str">
        <f t="shared" si="859"/>
        <v>0</v>
      </c>
      <c r="DJ121" s="6">
        <v>0</v>
      </c>
      <c r="DK121" s="6" t="s">
        <v>2034</v>
      </c>
      <c r="DL121" s="32" t="str">
        <f t="shared" si="860"/>
        <v>0</v>
      </c>
      <c r="DM121" s="5" t="s">
        <v>2406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384</v>
      </c>
      <c r="D122" s="10" t="s">
        <v>2219</v>
      </c>
      <c r="E122" s="6" t="s">
        <v>2389</v>
      </c>
      <c r="F122" s="36" t="str">
        <f t="shared" ref="F122:F127" si="886">IF(E122="","",LEFT(E122,FIND(" ",SUBSTITUTE(E122,":"," "))-1))</f>
        <v>8</v>
      </c>
      <c r="G122" s="36" t="s">
        <v>2385</v>
      </c>
      <c r="H122" s="6" t="str">
        <f t="shared" si="530"/>
        <v>1</v>
      </c>
      <c r="I122" s="6">
        <v>1</v>
      </c>
      <c r="J122" s="36" t="s">
        <v>2558</v>
      </c>
      <c r="K122" s="6" t="str">
        <f t="shared" si="531"/>
        <v>8</v>
      </c>
      <c r="L122" s="6">
        <v>0</v>
      </c>
      <c r="M122" s="6" t="s">
        <v>2078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2078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2035</v>
      </c>
      <c r="T122" s="36" t="str">
        <f t="shared" ref="T122:T127" si="889">IF(S122="","",LEFT(S122,FIND(" ",SUBSTITUTE(S122,":"," "))-1))</f>
        <v>1</v>
      </c>
      <c r="U122" s="36" t="s">
        <v>2034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2034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2034</v>
      </c>
      <c r="AC122" s="32" t="str">
        <f t="shared" ref="AC122:AC127" si="892">IF(AB122="","",LEFT(AB122,FIND(" ",SUBSTITUTE(AB122,":"," "))-1))</f>
        <v>0</v>
      </c>
      <c r="AD122" s="5" t="s">
        <v>2300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2389</v>
      </c>
      <c r="AI122" s="36" t="str">
        <f t="shared" ref="AI122:AI127" si="894">IF(AH122="","",LEFT(AH122,FIND(" ",SUBSTITUTE(AH122,":"," "))-1))</f>
        <v>8</v>
      </c>
      <c r="AJ122" s="36" t="s">
        <v>2385</v>
      </c>
      <c r="AK122" s="6" t="str">
        <f t="shared" si="392"/>
        <v>1</v>
      </c>
      <c r="AL122" s="7">
        <v>1</v>
      </c>
      <c r="AM122" s="36" t="s">
        <v>2558</v>
      </c>
      <c r="AN122" s="6" t="str">
        <f t="shared" si="393"/>
        <v>8</v>
      </c>
      <c r="AO122" s="6">
        <v>0</v>
      </c>
      <c r="AP122" s="6" t="s">
        <v>2078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2078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2035</v>
      </c>
      <c r="AW122" s="36" t="str">
        <f t="shared" ref="AW122:AW127" si="897">IF(AV122="","",LEFT(AV122,FIND(" ",SUBSTITUTE(AV122,":"," "))-1))</f>
        <v>1</v>
      </c>
      <c r="AX122" s="36" t="s">
        <v>2034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2034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2034</v>
      </c>
      <c r="BF122" s="32" t="str">
        <f t="shared" ref="BF122:BF127" si="900">IF(BE122="","",LEFT(BE122,FIND(" ",SUBSTITUTE(BE122,":"," "))-1))</f>
        <v>0</v>
      </c>
      <c r="BG122" s="5" t="s">
        <v>2364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2389</v>
      </c>
      <c r="BL122" s="36" t="str">
        <f t="shared" ref="BL122:BL124" si="902">IF(BK122="","",LEFT(BK122,FIND(" ",SUBSTITUTE(BK122,":"," "))-1))</f>
        <v>8</v>
      </c>
      <c r="BM122" s="36" t="s">
        <v>2385</v>
      </c>
      <c r="BN122" s="6" t="str">
        <f t="shared" si="843"/>
        <v>1</v>
      </c>
      <c r="BO122" s="7">
        <v>1</v>
      </c>
      <c r="BP122" s="36" t="s">
        <v>2558</v>
      </c>
      <c r="BQ122" s="6" t="str">
        <f t="shared" si="844"/>
        <v>8</v>
      </c>
      <c r="BR122" s="6">
        <v>0</v>
      </c>
      <c r="BS122" s="6" t="s">
        <v>2078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2078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2035</v>
      </c>
      <c r="BZ122" s="36" t="str">
        <f t="shared" ref="BZ122:BZ124" si="905">IF(BY122="","",LEFT(BY122,FIND(" ",SUBSTITUTE(BY122,":"," "))-1))</f>
        <v>1</v>
      </c>
      <c r="CA122" s="36" t="s">
        <v>2034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2034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2034</v>
      </c>
      <c r="CI122" s="32" t="str">
        <f t="shared" ref="CI122:CI124" si="908">IF(CH122="","",LEFT(CH122,FIND(" ",SUBSTITUTE(CH122,":"," "))-1))</f>
        <v>0</v>
      </c>
      <c r="CJ122" s="5" t="s">
        <v>2305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1153</v>
      </c>
      <c r="D123" s="10" t="s">
        <v>2597</v>
      </c>
      <c r="E123" s="6" t="s">
        <v>2389</v>
      </c>
      <c r="F123" s="36" t="str">
        <f t="shared" si="886"/>
        <v>8</v>
      </c>
      <c r="G123" s="36" t="s">
        <v>2385</v>
      </c>
      <c r="H123" s="6" t="str">
        <f t="shared" si="530"/>
        <v>1</v>
      </c>
      <c r="I123" s="6">
        <v>1</v>
      </c>
      <c r="J123" s="36" t="s">
        <v>2558</v>
      </c>
      <c r="K123" s="6" t="str">
        <f t="shared" si="531"/>
        <v>8</v>
      </c>
      <c r="L123" s="6">
        <v>0</v>
      </c>
      <c r="M123" s="6" t="s">
        <v>2078</v>
      </c>
      <c r="N123" s="36" t="str">
        <f t="shared" si="887"/>
        <v>2</v>
      </c>
      <c r="O123" s="36">
        <v>0</v>
      </c>
      <c r="P123" s="6" t="s">
        <v>2078</v>
      </c>
      <c r="Q123" s="36" t="str">
        <f t="shared" si="888"/>
        <v>2</v>
      </c>
      <c r="R123" s="6">
        <v>100</v>
      </c>
      <c r="S123" s="6" t="s">
        <v>2035</v>
      </c>
      <c r="T123" s="36" t="str">
        <f t="shared" si="889"/>
        <v>1</v>
      </c>
      <c r="U123" s="36" t="s">
        <v>2034</v>
      </c>
      <c r="V123" s="6" t="str">
        <f t="shared" si="890"/>
        <v>0</v>
      </c>
      <c r="W123" s="6">
        <v>30</v>
      </c>
      <c r="X123" s="6" t="b">
        <v>0</v>
      </c>
      <c r="Y123" s="6" t="s">
        <v>2034</v>
      </c>
      <c r="Z123" s="36" t="str">
        <f t="shared" si="891"/>
        <v>0</v>
      </c>
      <c r="AA123" s="6">
        <v>0</v>
      </c>
      <c r="AB123" s="6" t="s">
        <v>2034</v>
      </c>
      <c r="AC123" s="32" t="str">
        <f t="shared" si="892"/>
        <v>0</v>
      </c>
      <c r="AD123" s="5" t="s">
        <v>2300</v>
      </c>
      <c r="AE123" s="32" t="str">
        <f t="shared" si="893"/>
        <v>7</v>
      </c>
      <c r="AF123" s="5">
        <v>0</v>
      </c>
      <c r="AG123" s="5" t="b">
        <v>1</v>
      </c>
      <c r="AH123" s="6" t="s">
        <v>2389</v>
      </c>
      <c r="AI123" s="36" t="str">
        <f t="shared" si="894"/>
        <v>8</v>
      </c>
      <c r="AJ123" s="36" t="s">
        <v>2385</v>
      </c>
      <c r="AK123" s="6" t="str">
        <f t="shared" si="392"/>
        <v>1</v>
      </c>
      <c r="AL123" s="7">
        <v>1</v>
      </c>
      <c r="AM123" s="36" t="s">
        <v>2558</v>
      </c>
      <c r="AN123" s="6" t="str">
        <f t="shared" si="393"/>
        <v>8</v>
      </c>
      <c r="AO123" s="6">
        <v>0</v>
      </c>
      <c r="AP123" s="6" t="s">
        <v>2078</v>
      </c>
      <c r="AQ123" s="36" t="str">
        <f t="shared" si="895"/>
        <v>2</v>
      </c>
      <c r="AR123" s="36">
        <v>0</v>
      </c>
      <c r="AS123" s="6" t="s">
        <v>2078</v>
      </c>
      <c r="AT123" s="36" t="str">
        <f t="shared" si="896"/>
        <v>2</v>
      </c>
      <c r="AU123" s="6">
        <v>100</v>
      </c>
      <c r="AV123" s="6" t="s">
        <v>2035</v>
      </c>
      <c r="AW123" s="36" t="str">
        <f t="shared" si="897"/>
        <v>1</v>
      </c>
      <c r="AX123" s="36" t="s">
        <v>2034</v>
      </c>
      <c r="AY123" s="6" t="str">
        <f t="shared" si="898"/>
        <v>0</v>
      </c>
      <c r="AZ123" s="7">
        <v>20</v>
      </c>
      <c r="BA123" s="6" t="b">
        <v>0</v>
      </c>
      <c r="BB123" s="6" t="s">
        <v>2034</v>
      </c>
      <c r="BC123" s="36" t="str">
        <f t="shared" si="899"/>
        <v>0</v>
      </c>
      <c r="BD123" s="6">
        <v>0</v>
      </c>
      <c r="BE123" s="6" t="s">
        <v>2034</v>
      </c>
      <c r="BF123" s="32" t="str">
        <f t="shared" si="900"/>
        <v>0</v>
      </c>
      <c r="BG123" s="5" t="s">
        <v>2364</v>
      </c>
      <c r="BH123" s="32" t="str">
        <f t="shared" si="901"/>
        <v>8</v>
      </c>
      <c r="BI123" s="7">
        <v>0</v>
      </c>
      <c r="BJ123" s="5" t="b">
        <v>1</v>
      </c>
      <c r="BK123" s="6" t="s">
        <v>2389</v>
      </c>
      <c r="BL123" s="36" t="str">
        <f t="shared" si="902"/>
        <v>8</v>
      </c>
      <c r="BM123" s="36" t="s">
        <v>2385</v>
      </c>
      <c r="BN123" s="6" t="str">
        <f t="shared" si="843"/>
        <v>1</v>
      </c>
      <c r="BO123" s="7">
        <v>1</v>
      </c>
      <c r="BP123" s="36" t="s">
        <v>2558</v>
      </c>
      <c r="BQ123" s="6" t="str">
        <f t="shared" si="844"/>
        <v>8</v>
      </c>
      <c r="BR123" s="6">
        <v>0</v>
      </c>
      <c r="BS123" s="6" t="s">
        <v>2078</v>
      </c>
      <c r="BT123" s="36" t="str">
        <f t="shared" si="903"/>
        <v>2</v>
      </c>
      <c r="BU123" s="36">
        <v>0</v>
      </c>
      <c r="BV123" s="6" t="s">
        <v>2078</v>
      </c>
      <c r="BW123" s="36" t="str">
        <f t="shared" si="904"/>
        <v>2</v>
      </c>
      <c r="BX123" s="6">
        <v>100</v>
      </c>
      <c r="BY123" s="6" t="s">
        <v>2035</v>
      </c>
      <c r="BZ123" s="36" t="str">
        <f t="shared" si="905"/>
        <v>1</v>
      </c>
      <c r="CA123" s="36" t="s">
        <v>2034</v>
      </c>
      <c r="CB123" s="6" t="str">
        <f t="shared" si="906"/>
        <v>0</v>
      </c>
      <c r="CC123" s="7">
        <v>10</v>
      </c>
      <c r="CD123" s="6" t="b">
        <v>0</v>
      </c>
      <c r="CE123" s="6" t="s">
        <v>2034</v>
      </c>
      <c r="CF123" s="36" t="str">
        <f t="shared" si="907"/>
        <v>0</v>
      </c>
      <c r="CG123" s="6">
        <v>0</v>
      </c>
      <c r="CH123" s="6" t="s">
        <v>2034</v>
      </c>
      <c r="CI123" s="32" t="str">
        <f t="shared" si="908"/>
        <v>0</v>
      </c>
      <c r="CJ123" s="5" t="s">
        <v>2305</v>
      </c>
      <c r="CK123" s="32" t="str">
        <f t="shared" si="909"/>
        <v>1</v>
      </c>
      <c r="CL123" s="7">
        <v>0</v>
      </c>
      <c r="CM123" s="5" t="b">
        <v>1</v>
      </c>
      <c r="CN123" s="6" t="s">
        <v>2088</v>
      </c>
      <c r="CO123" s="36" t="str">
        <f t="shared" si="494"/>
        <v>3</v>
      </c>
      <c r="CP123" s="36" t="s">
        <v>2034</v>
      </c>
      <c r="CQ123" s="6" t="str">
        <f t="shared" si="471"/>
        <v>0</v>
      </c>
      <c r="CR123" s="6">
        <v>0</v>
      </c>
      <c r="CS123" s="36" t="s">
        <v>2128</v>
      </c>
      <c r="CT123" s="6" t="str">
        <f t="shared" si="472"/>
        <v>18</v>
      </c>
      <c r="CU123" s="6">
        <v>0</v>
      </c>
      <c r="CV123" s="6" t="s">
        <v>2078</v>
      </c>
      <c r="CW123" s="36" t="str">
        <f t="shared" si="396"/>
        <v>2</v>
      </c>
      <c r="CX123" s="36">
        <v>0</v>
      </c>
      <c r="CY123" s="6" t="s">
        <v>2078</v>
      </c>
      <c r="CZ123" s="36" t="str">
        <f t="shared" si="397"/>
        <v>2</v>
      </c>
      <c r="DA123" s="6">
        <v>100</v>
      </c>
      <c r="DB123" s="6" t="s">
        <v>2035</v>
      </c>
      <c r="DC123" s="36" t="str">
        <f t="shared" si="398"/>
        <v>1</v>
      </c>
      <c r="DD123" s="36" t="s">
        <v>2034</v>
      </c>
      <c r="DE123" s="6" t="str">
        <f t="shared" si="399"/>
        <v>0</v>
      </c>
      <c r="DF123" s="7">
        <v>10</v>
      </c>
      <c r="DG123" s="6" t="b">
        <v>0</v>
      </c>
      <c r="DH123" s="6" t="s">
        <v>2034</v>
      </c>
      <c r="DI123" s="36" t="str">
        <f t="shared" si="400"/>
        <v>0</v>
      </c>
      <c r="DJ123" s="6">
        <v>0</v>
      </c>
      <c r="DK123" s="6" t="s">
        <v>2034</v>
      </c>
      <c r="DL123" s="32" t="str">
        <f t="shared" si="401"/>
        <v>0</v>
      </c>
      <c r="DM123" s="5" t="s">
        <v>2364</v>
      </c>
      <c r="DN123" s="32" t="str">
        <f t="shared" si="402"/>
        <v>8</v>
      </c>
      <c r="DO123" s="7">
        <v>2</v>
      </c>
      <c r="DP123" s="5" t="b">
        <v>1</v>
      </c>
      <c r="DQ123" s="6" t="s">
        <v>2088</v>
      </c>
      <c r="DR123" s="36" t="str">
        <f t="shared" si="495"/>
        <v>3</v>
      </c>
      <c r="DS123" s="36" t="s">
        <v>2034</v>
      </c>
      <c r="DT123" s="6" t="str">
        <f t="shared" si="473"/>
        <v>0</v>
      </c>
      <c r="DU123" s="6">
        <v>0</v>
      </c>
      <c r="DV123" s="36" t="s">
        <v>2128</v>
      </c>
      <c r="DW123" s="6" t="str">
        <f t="shared" si="474"/>
        <v>18</v>
      </c>
      <c r="DX123" s="6">
        <v>0</v>
      </c>
      <c r="DY123" s="6" t="s">
        <v>2078</v>
      </c>
      <c r="DZ123" s="36" t="str">
        <f t="shared" si="403"/>
        <v>2</v>
      </c>
      <c r="EA123" s="36">
        <v>0</v>
      </c>
      <c r="EB123" s="6" t="s">
        <v>2078</v>
      </c>
      <c r="EC123" s="36" t="str">
        <f t="shared" si="475"/>
        <v>2</v>
      </c>
      <c r="ED123" s="6">
        <v>100</v>
      </c>
      <c r="EE123" s="6" t="s">
        <v>2035</v>
      </c>
      <c r="EF123" s="36" t="str">
        <f t="shared" si="404"/>
        <v>1</v>
      </c>
      <c r="EG123" s="36" t="s">
        <v>2034</v>
      </c>
      <c r="EH123" s="6" t="str">
        <f t="shared" si="405"/>
        <v>0</v>
      </c>
      <c r="EI123" s="7">
        <v>10</v>
      </c>
      <c r="EJ123" s="6" t="b">
        <v>0</v>
      </c>
      <c r="EK123" s="6" t="s">
        <v>2034</v>
      </c>
      <c r="EL123" s="36" t="str">
        <f t="shared" si="406"/>
        <v>0</v>
      </c>
      <c r="EM123" s="6">
        <v>0</v>
      </c>
      <c r="EN123" s="6" t="s">
        <v>2034</v>
      </c>
      <c r="EO123" s="32" t="str">
        <f t="shared" si="407"/>
        <v>0</v>
      </c>
      <c r="EP123" s="5" t="s">
        <v>2305</v>
      </c>
      <c r="EQ123" s="32" t="str">
        <f t="shared" si="408"/>
        <v>1</v>
      </c>
      <c r="ER123" s="7">
        <v>2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1193</v>
      </c>
      <c r="D124" s="10" t="s">
        <v>2598</v>
      </c>
      <c r="E124" s="6" t="s">
        <v>2389</v>
      </c>
      <c r="F124" s="36" t="str">
        <f t="shared" si="886"/>
        <v>8</v>
      </c>
      <c r="G124" s="36" t="s">
        <v>2385</v>
      </c>
      <c r="H124" s="6" t="str">
        <f t="shared" si="530"/>
        <v>1</v>
      </c>
      <c r="I124" s="6">
        <v>1</v>
      </c>
      <c r="J124" s="36" t="s">
        <v>2558</v>
      </c>
      <c r="K124" s="6" t="str">
        <f t="shared" si="531"/>
        <v>8</v>
      </c>
      <c r="L124" s="6">
        <v>0</v>
      </c>
      <c r="M124" s="6" t="s">
        <v>2078</v>
      </c>
      <c r="N124" s="36" t="str">
        <f t="shared" si="887"/>
        <v>2</v>
      </c>
      <c r="O124" s="36">
        <v>0</v>
      </c>
      <c r="P124" s="6" t="s">
        <v>2078</v>
      </c>
      <c r="Q124" s="36" t="str">
        <f t="shared" si="888"/>
        <v>2</v>
      </c>
      <c r="R124" s="6">
        <v>100</v>
      </c>
      <c r="S124" s="6" t="s">
        <v>2035</v>
      </c>
      <c r="T124" s="36" t="str">
        <f t="shared" si="889"/>
        <v>1</v>
      </c>
      <c r="U124" s="36" t="s">
        <v>2034</v>
      </c>
      <c r="V124" s="6" t="str">
        <f t="shared" si="890"/>
        <v>0</v>
      </c>
      <c r="W124" s="6">
        <v>30</v>
      </c>
      <c r="X124" s="6" t="b">
        <v>0</v>
      </c>
      <c r="Y124" s="6" t="s">
        <v>2034</v>
      </c>
      <c r="Z124" s="36" t="str">
        <f t="shared" si="891"/>
        <v>0</v>
      </c>
      <c r="AA124" s="6">
        <v>0</v>
      </c>
      <c r="AB124" s="6" t="s">
        <v>2034</v>
      </c>
      <c r="AC124" s="32" t="str">
        <f t="shared" si="892"/>
        <v>0</v>
      </c>
      <c r="AD124" s="5" t="s">
        <v>2300</v>
      </c>
      <c r="AE124" s="32" t="str">
        <f t="shared" si="893"/>
        <v>7</v>
      </c>
      <c r="AF124" s="5">
        <v>0</v>
      </c>
      <c r="AG124" s="5" t="b">
        <v>1</v>
      </c>
      <c r="AH124" s="6" t="s">
        <v>2389</v>
      </c>
      <c r="AI124" s="36" t="str">
        <f t="shared" si="894"/>
        <v>8</v>
      </c>
      <c r="AJ124" s="36" t="s">
        <v>2385</v>
      </c>
      <c r="AK124" s="6" t="str">
        <f t="shared" si="392"/>
        <v>1</v>
      </c>
      <c r="AL124" s="7">
        <v>1</v>
      </c>
      <c r="AM124" s="36" t="s">
        <v>2558</v>
      </c>
      <c r="AN124" s="6" t="str">
        <f t="shared" si="393"/>
        <v>8</v>
      </c>
      <c r="AO124" s="6">
        <v>0</v>
      </c>
      <c r="AP124" s="6" t="s">
        <v>2078</v>
      </c>
      <c r="AQ124" s="36" t="str">
        <f t="shared" si="895"/>
        <v>2</v>
      </c>
      <c r="AR124" s="36">
        <v>0</v>
      </c>
      <c r="AS124" s="6" t="s">
        <v>2078</v>
      </c>
      <c r="AT124" s="36" t="str">
        <f t="shared" si="896"/>
        <v>2</v>
      </c>
      <c r="AU124" s="6">
        <v>100</v>
      </c>
      <c r="AV124" s="6" t="s">
        <v>2035</v>
      </c>
      <c r="AW124" s="36" t="str">
        <f t="shared" si="897"/>
        <v>1</v>
      </c>
      <c r="AX124" s="36" t="s">
        <v>2034</v>
      </c>
      <c r="AY124" s="6" t="str">
        <f t="shared" si="898"/>
        <v>0</v>
      </c>
      <c r="AZ124" s="7">
        <v>30</v>
      </c>
      <c r="BA124" s="6" t="b">
        <v>0</v>
      </c>
      <c r="BB124" s="6" t="s">
        <v>2034</v>
      </c>
      <c r="BC124" s="36" t="str">
        <f t="shared" si="899"/>
        <v>0</v>
      </c>
      <c r="BD124" s="6">
        <v>0</v>
      </c>
      <c r="BE124" s="6" t="s">
        <v>2034</v>
      </c>
      <c r="BF124" s="32" t="str">
        <f t="shared" si="900"/>
        <v>0</v>
      </c>
      <c r="BG124" s="5" t="s">
        <v>2364</v>
      </c>
      <c r="BH124" s="32" t="str">
        <f t="shared" si="901"/>
        <v>8</v>
      </c>
      <c r="BI124" s="7">
        <v>0</v>
      </c>
      <c r="BJ124" s="5" t="b">
        <v>1</v>
      </c>
      <c r="BK124" s="6" t="s">
        <v>2389</v>
      </c>
      <c r="BL124" s="36" t="str">
        <f t="shared" si="902"/>
        <v>8</v>
      </c>
      <c r="BM124" s="36" t="s">
        <v>2385</v>
      </c>
      <c r="BN124" s="6" t="str">
        <f t="shared" si="843"/>
        <v>1</v>
      </c>
      <c r="BO124" s="7">
        <v>1</v>
      </c>
      <c r="BP124" s="36" t="s">
        <v>2558</v>
      </c>
      <c r="BQ124" s="6" t="str">
        <f t="shared" si="844"/>
        <v>8</v>
      </c>
      <c r="BR124" s="6">
        <v>0</v>
      </c>
      <c r="BS124" s="6" t="s">
        <v>2078</v>
      </c>
      <c r="BT124" s="36" t="str">
        <f t="shared" si="903"/>
        <v>2</v>
      </c>
      <c r="BU124" s="36">
        <v>0</v>
      </c>
      <c r="BV124" s="6" t="s">
        <v>2078</v>
      </c>
      <c r="BW124" s="36" t="str">
        <f t="shared" si="904"/>
        <v>2</v>
      </c>
      <c r="BX124" s="6">
        <v>100</v>
      </c>
      <c r="BY124" s="6" t="s">
        <v>2035</v>
      </c>
      <c r="BZ124" s="36" t="str">
        <f t="shared" si="905"/>
        <v>1</v>
      </c>
      <c r="CA124" s="36" t="s">
        <v>2034</v>
      </c>
      <c r="CB124" s="6" t="str">
        <f t="shared" si="906"/>
        <v>0</v>
      </c>
      <c r="CC124" s="7">
        <v>30</v>
      </c>
      <c r="CD124" s="6" t="b">
        <v>0</v>
      </c>
      <c r="CE124" s="6" t="s">
        <v>2034</v>
      </c>
      <c r="CF124" s="36" t="str">
        <f t="shared" si="907"/>
        <v>0</v>
      </c>
      <c r="CG124" s="6">
        <v>0</v>
      </c>
      <c r="CH124" s="6" t="s">
        <v>2034</v>
      </c>
      <c r="CI124" s="32" t="str">
        <f t="shared" si="908"/>
        <v>0</v>
      </c>
      <c r="CJ124" s="5" t="s">
        <v>2305</v>
      </c>
      <c r="CK124" s="32" t="str">
        <f t="shared" si="909"/>
        <v>1</v>
      </c>
      <c r="CL124" s="7">
        <v>0</v>
      </c>
      <c r="CM124" s="5" t="b">
        <v>1</v>
      </c>
      <c r="CN124" s="6" t="s">
        <v>2088</v>
      </c>
      <c r="CO124" s="36" t="str">
        <f t="shared" ref="CO124" si="910">IF(CN124="","",LEFT(CN124,FIND(" ",SUBSTITUTE(CN124,":"," "))-1))</f>
        <v>3</v>
      </c>
      <c r="CP124" s="36" t="s">
        <v>2034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2128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2078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2078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2035</v>
      </c>
      <c r="DC124" s="36" t="str">
        <f t="shared" ref="DC124" si="915">IF(DB124="","",LEFT(DB124,FIND(" ",SUBSTITUTE(DB124,":"," "))-1))</f>
        <v>1</v>
      </c>
      <c r="DD124" s="36" t="s">
        <v>2034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2034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2034</v>
      </c>
      <c r="DL124" s="32" t="str">
        <f t="shared" ref="DL124" si="918">IF(DK124="","",LEFT(DK124,FIND(" ",SUBSTITUTE(DK124,":"," "))-1))</f>
        <v>0</v>
      </c>
      <c r="DM124" s="5" t="s">
        <v>2364</v>
      </c>
      <c r="DN124" s="32" t="str">
        <f t="shared" ref="DN124" si="919">IF(DM124="","",LEFT(DM124,FIND(" ",SUBSTITUTE(DM124,":"," "))-1))</f>
        <v>8</v>
      </c>
      <c r="DO124" s="7">
        <v>2</v>
      </c>
      <c r="DP124" s="5" t="b">
        <v>1</v>
      </c>
      <c r="DQ124" s="6" t="s">
        <v>2088</v>
      </c>
      <c r="DR124" s="36" t="str">
        <f t="shared" ref="DR124" si="920">IF(DQ124="","",LEFT(DQ124,FIND(" ",SUBSTITUTE(DQ124,":"," "))-1))</f>
        <v>3</v>
      </c>
      <c r="DS124" s="36" t="s">
        <v>2034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2128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2078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2078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2035</v>
      </c>
      <c r="EF124" s="36" t="str">
        <f t="shared" ref="EF124" si="925">IF(EE124="","",LEFT(EE124,FIND(" ",SUBSTITUTE(EE124,":"," "))-1))</f>
        <v>1</v>
      </c>
      <c r="EG124" s="36" t="s">
        <v>2034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2034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2034</v>
      </c>
      <c r="EO124" s="32" t="str">
        <f t="shared" ref="EO124" si="928">IF(EN124="","",LEFT(EN124,FIND(" ",SUBSTITUTE(EN124,":"," "))-1))</f>
        <v>0</v>
      </c>
      <c r="EP124" s="5" t="s">
        <v>2305</v>
      </c>
      <c r="EQ124" s="32" t="str">
        <f t="shared" ref="EQ124" si="929">IF(EP124="","",LEFT(EP124,FIND(" ",SUBSTITUTE(EP124,":"," "))-1))</f>
        <v>1</v>
      </c>
      <c r="ER124" s="7">
        <v>2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385</v>
      </c>
      <c r="D125" s="10" t="s">
        <v>2222</v>
      </c>
      <c r="E125" s="6" t="s">
        <v>2389</v>
      </c>
      <c r="F125" s="36" t="str">
        <f t="shared" si="886"/>
        <v>8</v>
      </c>
      <c r="G125" s="36" t="s">
        <v>2385</v>
      </c>
      <c r="H125" s="6" t="str">
        <f t="shared" si="530"/>
        <v>1</v>
      </c>
      <c r="I125" s="6">
        <v>1</v>
      </c>
      <c r="J125" s="36" t="s">
        <v>2558</v>
      </c>
      <c r="K125" s="6" t="str">
        <f t="shared" si="531"/>
        <v>8</v>
      </c>
      <c r="L125" s="6">
        <v>0</v>
      </c>
      <c r="M125" s="6" t="s">
        <v>2078</v>
      </c>
      <c r="N125" s="36" t="str">
        <f t="shared" si="887"/>
        <v>2</v>
      </c>
      <c r="O125" s="36">
        <v>0</v>
      </c>
      <c r="P125" s="6" t="s">
        <v>2078</v>
      </c>
      <c r="Q125" s="36" t="str">
        <f t="shared" si="888"/>
        <v>2</v>
      </c>
      <c r="R125" s="6">
        <v>100</v>
      </c>
      <c r="S125" s="6" t="s">
        <v>2035</v>
      </c>
      <c r="T125" s="36" t="str">
        <f t="shared" si="889"/>
        <v>1</v>
      </c>
      <c r="U125" s="36" t="s">
        <v>2034</v>
      </c>
      <c r="V125" s="6" t="str">
        <f t="shared" si="890"/>
        <v>0</v>
      </c>
      <c r="W125" s="6">
        <v>15</v>
      </c>
      <c r="X125" s="6" t="b">
        <v>0</v>
      </c>
      <c r="Y125" s="6" t="s">
        <v>2034</v>
      </c>
      <c r="Z125" s="36" t="str">
        <f t="shared" si="891"/>
        <v>0</v>
      </c>
      <c r="AA125" s="6">
        <v>0</v>
      </c>
      <c r="AB125" s="6" t="s">
        <v>2034</v>
      </c>
      <c r="AC125" s="32" t="str">
        <f t="shared" si="892"/>
        <v>0</v>
      </c>
      <c r="AD125" s="5" t="s">
        <v>2396</v>
      </c>
      <c r="AE125" s="32" t="str">
        <f t="shared" si="893"/>
        <v>81</v>
      </c>
      <c r="AF125" s="5">
        <v>0</v>
      </c>
      <c r="AG125" s="5" t="b">
        <v>1</v>
      </c>
      <c r="AH125" s="6" t="s">
        <v>2389</v>
      </c>
      <c r="AI125" s="36" t="str">
        <f t="shared" si="894"/>
        <v>8</v>
      </c>
      <c r="AJ125" s="36" t="s">
        <v>2385</v>
      </c>
      <c r="AK125" s="6" t="str">
        <f t="shared" si="392"/>
        <v>1</v>
      </c>
      <c r="AL125" s="7">
        <v>1</v>
      </c>
      <c r="AM125" s="36" t="s">
        <v>2558</v>
      </c>
      <c r="AN125" s="6" t="str">
        <f t="shared" si="393"/>
        <v>8</v>
      </c>
      <c r="AO125" s="6">
        <v>0</v>
      </c>
      <c r="AP125" s="6" t="s">
        <v>2078</v>
      </c>
      <c r="AQ125" s="36" t="str">
        <f t="shared" si="895"/>
        <v>2</v>
      </c>
      <c r="AR125" s="36">
        <v>0</v>
      </c>
      <c r="AS125" s="6" t="s">
        <v>2078</v>
      </c>
      <c r="AT125" s="36" t="str">
        <f t="shared" si="896"/>
        <v>2</v>
      </c>
      <c r="AU125" s="6">
        <v>100</v>
      </c>
      <c r="AV125" s="6" t="s">
        <v>2035</v>
      </c>
      <c r="AW125" s="36" t="str">
        <f t="shared" si="897"/>
        <v>1</v>
      </c>
      <c r="AX125" s="36" t="s">
        <v>2034</v>
      </c>
      <c r="AY125" s="6" t="str">
        <f t="shared" si="898"/>
        <v>0</v>
      </c>
      <c r="AZ125" s="7">
        <v>15</v>
      </c>
      <c r="BA125" s="6" t="b">
        <v>0</v>
      </c>
      <c r="BB125" s="6" t="s">
        <v>2034</v>
      </c>
      <c r="BC125" s="36" t="str">
        <f t="shared" si="899"/>
        <v>0</v>
      </c>
      <c r="BD125" s="6">
        <v>0</v>
      </c>
      <c r="BE125" s="6" t="s">
        <v>2034</v>
      </c>
      <c r="BF125" s="32" t="str">
        <f t="shared" si="900"/>
        <v>0</v>
      </c>
      <c r="BG125" s="5" t="s">
        <v>2312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1154</v>
      </c>
      <c r="D126" s="10" t="s">
        <v>1915</v>
      </c>
      <c r="E126" s="6" t="s">
        <v>2389</v>
      </c>
      <c r="F126" s="36" t="str">
        <f t="shared" si="886"/>
        <v>8</v>
      </c>
      <c r="G126" s="36" t="s">
        <v>2385</v>
      </c>
      <c r="H126" s="6" t="str">
        <f t="shared" si="530"/>
        <v>1</v>
      </c>
      <c r="I126" s="6">
        <v>1</v>
      </c>
      <c r="J126" s="36" t="s">
        <v>2558</v>
      </c>
      <c r="K126" s="6" t="str">
        <f t="shared" si="531"/>
        <v>8</v>
      </c>
      <c r="L126" s="6">
        <v>0</v>
      </c>
      <c r="M126" s="6" t="s">
        <v>2078</v>
      </c>
      <c r="N126" s="36" t="str">
        <f t="shared" si="887"/>
        <v>2</v>
      </c>
      <c r="O126" s="36">
        <v>0</v>
      </c>
      <c r="P126" s="6" t="s">
        <v>2078</v>
      </c>
      <c r="Q126" s="36" t="str">
        <f t="shared" si="888"/>
        <v>2</v>
      </c>
      <c r="R126" s="6">
        <v>100</v>
      </c>
      <c r="S126" s="6" t="s">
        <v>2035</v>
      </c>
      <c r="T126" s="36" t="str">
        <f t="shared" si="889"/>
        <v>1</v>
      </c>
      <c r="U126" s="36" t="s">
        <v>2034</v>
      </c>
      <c r="V126" s="6" t="str">
        <f t="shared" si="890"/>
        <v>0</v>
      </c>
      <c r="W126" s="6">
        <v>20</v>
      </c>
      <c r="X126" s="6" t="b">
        <v>0</v>
      </c>
      <c r="Y126" s="6" t="s">
        <v>2034</v>
      </c>
      <c r="Z126" s="36" t="str">
        <f t="shared" si="891"/>
        <v>0</v>
      </c>
      <c r="AA126" s="6">
        <v>0</v>
      </c>
      <c r="AB126" s="6" t="s">
        <v>2034</v>
      </c>
      <c r="AC126" s="32" t="str">
        <f t="shared" si="892"/>
        <v>0</v>
      </c>
      <c r="AD126" s="5" t="s">
        <v>2396</v>
      </c>
      <c r="AE126" s="32" t="str">
        <f t="shared" si="893"/>
        <v>81</v>
      </c>
      <c r="AF126" s="5">
        <v>0</v>
      </c>
      <c r="AG126" s="5" t="b">
        <v>1</v>
      </c>
      <c r="AH126" s="6" t="s">
        <v>2389</v>
      </c>
      <c r="AI126" s="36" t="str">
        <f t="shared" si="894"/>
        <v>8</v>
      </c>
      <c r="AJ126" s="36" t="s">
        <v>2385</v>
      </c>
      <c r="AK126" s="6" t="str">
        <f t="shared" si="392"/>
        <v>1</v>
      </c>
      <c r="AL126" s="7">
        <v>1</v>
      </c>
      <c r="AM126" s="36" t="s">
        <v>2558</v>
      </c>
      <c r="AN126" s="6" t="str">
        <f t="shared" si="393"/>
        <v>8</v>
      </c>
      <c r="AO126" s="6">
        <v>0</v>
      </c>
      <c r="AP126" s="6" t="s">
        <v>2078</v>
      </c>
      <c r="AQ126" s="36" t="str">
        <f t="shared" si="895"/>
        <v>2</v>
      </c>
      <c r="AR126" s="36">
        <v>0</v>
      </c>
      <c r="AS126" s="6" t="s">
        <v>2078</v>
      </c>
      <c r="AT126" s="36" t="str">
        <f t="shared" si="896"/>
        <v>2</v>
      </c>
      <c r="AU126" s="6">
        <v>100</v>
      </c>
      <c r="AV126" s="6" t="s">
        <v>2035</v>
      </c>
      <c r="AW126" s="36" t="str">
        <f t="shared" si="897"/>
        <v>1</v>
      </c>
      <c r="AX126" s="36" t="s">
        <v>2034</v>
      </c>
      <c r="AY126" s="6" t="str">
        <f t="shared" si="898"/>
        <v>0</v>
      </c>
      <c r="AZ126" s="7">
        <v>20</v>
      </c>
      <c r="BA126" s="6" t="b">
        <v>0</v>
      </c>
      <c r="BB126" s="6" t="s">
        <v>2034</v>
      </c>
      <c r="BC126" s="36" t="str">
        <f t="shared" si="899"/>
        <v>0</v>
      </c>
      <c r="BD126" s="6">
        <v>0</v>
      </c>
      <c r="BE126" s="6" t="s">
        <v>2034</v>
      </c>
      <c r="BF126" s="32" t="str">
        <f t="shared" si="900"/>
        <v>0</v>
      </c>
      <c r="BG126" s="5" t="s">
        <v>2312</v>
      </c>
      <c r="BH126" s="32" t="str">
        <f t="shared" si="901"/>
        <v>72</v>
      </c>
      <c r="BI126" s="7">
        <v>0</v>
      </c>
      <c r="BJ126" s="5" t="b">
        <v>1</v>
      </c>
      <c r="BK126" s="6" t="s">
        <v>2087</v>
      </c>
      <c r="BL126" s="36" t="str">
        <f t="shared" si="520"/>
        <v>2</v>
      </c>
      <c r="BM126" s="36" t="s">
        <v>2034</v>
      </c>
      <c r="BN126" s="6" t="str">
        <f t="shared" si="521"/>
        <v>0</v>
      </c>
      <c r="BO126" s="7">
        <v>0</v>
      </c>
      <c r="BP126" s="36" t="s">
        <v>2137</v>
      </c>
      <c r="BQ126" s="6" t="str">
        <f t="shared" si="522"/>
        <v>27</v>
      </c>
      <c r="BR126" s="6">
        <v>0</v>
      </c>
      <c r="BS126" s="6" t="s">
        <v>2078</v>
      </c>
      <c r="BT126" s="36" t="str">
        <f t="shared" si="523"/>
        <v>2</v>
      </c>
      <c r="BU126" s="36">
        <v>0</v>
      </c>
      <c r="BV126" s="6" t="s">
        <v>2080</v>
      </c>
      <c r="BW126" s="36" t="str">
        <f t="shared" si="524"/>
        <v>5</v>
      </c>
      <c r="BX126" s="6">
        <v>100</v>
      </c>
      <c r="BY126" s="6" t="s">
        <v>2035</v>
      </c>
      <c r="BZ126" s="36" t="str">
        <f t="shared" si="525"/>
        <v>1</v>
      </c>
      <c r="CA126" s="36" t="s">
        <v>2093</v>
      </c>
      <c r="CB126" s="6" t="str">
        <f t="shared" si="526"/>
        <v>2</v>
      </c>
      <c r="CC126" s="7">
        <v>45</v>
      </c>
      <c r="CD126" s="6" t="b">
        <v>0</v>
      </c>
      <c r="CE126" s="6" t="s">
        <v>2034</v>
      </c>
      <c r="CF126" s="36" t="str">
        <f t="shared" si="527"/>
        <v>0</v>
      </c>
      <c r="CG126" s="6">
        <v>0</v>
      </c>
      <c r="CH126" s="6" t="s">
        <v>2291</v>
      </c>
      <c r="CI126" s="32" t="str">
        <f t="shared" si="528"/>
        <v>49</v>
      </c>
      <c r="CJ126" s="5" t="s">
        <v>2034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1194</v>
      </c>
      <c r="D127" s="10" t="s">
        <v>2223</v>
      </c>
      <c r="E127" s="6" t="s">
        <v>2389</v>
      </c>
      <c r="F127" s="36" t="str">
        <f t="shared" si="886"/>
        <v>8</v>
      </c>
      <c r="G127" s="36" t="s">
        <v>2385</v>
      </c>
      <c r="H127" s="6" t="str">
        <f t="shared" si="530"/>
        <v>1</v>
      </c>
      <c r="I127" s="6">
        <v>1</v>
      </c>
      <c r="J127" s="36" t="s">
        <v>2558</v>
      </c>
      <c r="K127" s="6" t="str">
        <f t="shared" si="531"/>
        <v>8</v>
      </c>
      <c r="L127" s="6">
        <v>0</v>
      </c>
      <c r="M127" s="6" t="s">
        <v>2078</v>
      </c>
      <c r="N127" s="36" t="str">
        <f t="shared" si="887"/>
        <v>2</v>
      </c>
      <c r="O127" s="36">
        <v>0</v>
      </c>
      <c r="P127" s="6" t="s">
        <v>2078</v>
      </c>
      <c r="Q127" s="36" t="str">
        <f t="shared" si="888"/>
        <v>2</v>
      </c>
      <c r="R127" s="6">
        <v>100</v>
      </c>
      <c r="S127" s="6" t="s">
        <v>2035</v>
      </c>
      <c r="T127" s="36" t="str">
        <f t="shared" si="889"/>
        <v>1</v>
      </c>
      <c r="U127" s="36" t="s">
        <v>2034</v>
      </c>
      <c r="V127" s="6" t="str">
        <f t="shared" si="890"/>
        <v>0</v>
      </c>
      <c r="W127" s="6">
        <v>30</v>
      </c>
      <c r="X127" s="6" t="b">
        <v>0</v>
      </c>
      <c r="Y127" s="6" t="s">
        <v>2034</v>
      </c>
      <c r="Z127" s="36" t="str">
        <f t="shared" si="891"/>
        <v>0</v>
      </c>
      <c r="AA127" s="6">
        <v>0</v>
      </c>
      <c r="AB127" s="6" t="s">
        <v>2034</v>
      </c>
      <c r="AC127" s="32" t="str">
        <f t="shared" si="892"/>
        <v>0</v>
      </c>
      <c r="AD127" s="5" t="s">
        <v>2396</v>
      </c>
      <c r="AE127" s="32" t="str">
        <f t="shared" si="893"/>
        <v>81</v>
      </c>
      <c r="AF127" s="5">
        <v>0</v>
      </c>
      <c r="AG127" s="5" t="b">
        <v>1</v>
      </c>
      <c r="AH127" s="6" t="s">
        <v>2389</v>
      </c>
      <c r="AI127" s="36" t="str">
        <f t="shared" si="894"/>
        <v>8</v>
      </c>
      <c r="AJ127" s="36" t="s">
        <v>2385</v>
      </c>
      <c r="AK127" s="6" t="str">
        <f t="shared" si="392"/>
        <v>1</v>
      </c>
      <c r="AL127" s="7">
        <v>1</v>
      </c>
      <c r="AM127" s="36" t="s">
        <v>2558</v>
      </c>
      <c r="AN127" s="6" t="str">
        <f t="shared" si="393"/>
        <v>8</v>
      </c>
      <c r="AO127" s="6">
        <v>0</v>
      </c>
      <c r="AP127" s="6" t="s">
        <v>2078</v>
      </c>
      <c r="AQ127" s="36" t="str">
        <f t="shared" si="895"/>
        <v>2</v>
      </c>
      <c r="AR127" s="36">
        <v>0</v>
      </c>
      <c r="AS127" s="6" t="s">
        <v>2078</v>
      </c>
      <c r="AT127" s="36" t="str">
        <f t="shared" si="896"/>
        <v>2</v>
      </c>
      <c r="AU127" s="6">
        <v>100</v>
      </c>
      <c r="AV127" s="6" t="s">
        <v>2035</v>
      </c>
      <c r="AW127" s="36" t="str">
        <f t="shared" si="897"/>
        <v>1</v>
      </c>
      <c r="AX127" s="36" t="s">
        <v>2034</v>
      </c>
      <c r="AY127" s="6" t="str">
        <f t="shared" si="898"/>
        <v>0</v>
      </c>
      <c r="AZ127" s="7">
        <v>20</v>
      </c>
      <c r="BA127" s="6" t="b">
        <v>0</v>
      </c>
      <c r="BB127" s="6" t="s">
        <v>2034</v>
      </c>
      <c r="BC127" s="36" t="str">
        <f t="shared" si="899"/>
        <v>0</v>
      </c>
      <c r="BD127" s="6">
        <v>0</v>
      </c>
      <c r="BE127" s="6" t="s">
        <v>2034</v>
      </c>
      <c r="BF127" s="32" t="str">
        <f t="shared" si="900"/>
        <v>0</v>
      </c>
      <c r="BG127" s="5" t="s">
        <v>2312</v>
      </c>
      <c r="BH127" s="32" t="str">
        <f t="shared" si="901"/>
        <v>72</v>
      </c>
      <c r="BI127" s="7">
        <v>0</v>
      </c>
      <c r="BJ127" s="5" t="b">
        <v>1</v>
      </c>
      <c r="BK127" s="6" t="s">
        <v>2087</v>
      </c>
      <c r="BL127" s="36" t="str">
        <f t="shared" ref="BL127" si="930">IF(BK127="","",LEFT(BK127,FIND(" ",SUBSTITUTE(BK127,":"," "))-1))</f>
        <v>2</v>
      </c>
      <c r="BM127" s="36" t="s">
        <v>2034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2137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2078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2080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2035</v>
      </c>
      <c r="BZ127" s="36" t="str">
        <f t="shared" ref="BZ127" si="935">IF(BY127="","",LEFT(BY127,FIND(" ",SUBSTITUTE(BY127,":"," "))-1))</f>
        <v>1</v>
      </c>
      <c r="CA127" s="36" t="s">
        <v>2093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2034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2291</v>
      </c>
      <c r="CI127" s="32" t="str">
        <f t="shared" ref="CI127" si="938">IF(CH127="","",LEFT(CH127,FIND(" ",SUBSTITUTE(CH127,":"," "))-1))</f>
        <v>49</v>
      </c>
      <c r="CJ127" s="5" t="s">
        <v>2034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386</v>
      </c>
      <c r="D128" s="10" t="s">
        <v>2226</v>
      </c>
      <c r="E128" s="6" t="s">
        <v>2389</v>
      </c>
      <c r="F128" s="36" t="str">
        <f t="shared" ref="F128:F130" si="940">IF(E128="","",LEFT(E128,FIND(" ",SUBSTITUTE(E128,":"," "))-1))</f>
        <v>8</v>
      </c>
      <c r="G128" s="36" t="s">
        <v>2385</v>
      </c>
      <c r="H128" s="6" t="str">
        <f t="shared" si="530"/>
        <v>1</v>
      </c>
      <c r="I128" s="6">
        <v>1</v>
      </c>
      <c r="J128" s="36" t="s">
        <v>2558</v>
      </c>
      <c r="K128" s="6" t="str">
        <f t="shared" si="531"/>
        <v>8</v>
      </c>
      <c r="L128" s="6">
        <v>0</v>
      </c>
      <c r="M128" s="6" t="s">
        <v>2078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2078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2035</v>
      </c>
      <c r="T128" s="36" t="str">
        <f t="shared" ref="T128:T130" si="943">IF(S128="","",LEFT(S128,FIND(" ",SUBSTITUTE(S128,":"," "))-1))</f>
        <v>1</v>
      </c>
      <c r="U128" s="36" t="s">
        <v>2034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2034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2034</v>
      </c>
      <c r="AC128" s="32" t="str">
        <f t="shared" ref="AC128:AC130" si="946">IF(AB128="","",LEFT(AB128,FIND(" ",SUBSTITUTE(AB128,":"," "))-1))</f>
        <v>0</v>
      </c>
      <c r="AD128" s="5" t="s">
        <v>2300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2389</v>
      </c>
      <c r="AI128" s="36" t="str">
        <f t="shared" ref="AI128:AI130" si="948">IF(AH128="","",LEFT(AH128,FIND(" ",SUBSTITUTE(AH128,":"," "))-1))</f>
        <v>8</v>
      </c>
      <c r="AJ128" s="36" t="s">
        <v>2385</v>
      </c>
      <c r="AK128" s="6" t="str">
        <f t="shared" si="392"/>
        <v>1</v>
      </c>
      <c r="AL128" s="7">
        <v>1</v>
      </c>
      <c r="AM128" s="36" t="s">
        <v>2558</v>
      </c>
      <c r="AN128" s="6" t="str">
        <f t="shared" si="393"/>
        <v>8</v>
      </c>
      <c r="AO128" s="6">
        <v>0</v>
      </c>
      <c r="AP128" s="6" t="s">
        <v>2078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2078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2035</v>
      </c>
      <c r="AW128" s="36" t="str">
        <f t="shared" ref="AW128:AW130" si="951">IF(AV128="","",LEFT(AV128,FIND(" ",SUBSTITUTE(AV128,":"," "))-1))</f>
        <v>1</v>
      </c>
      <c r="AX128" s="36" t="s">
        <v>2034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2034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2034</v>
      </c>
      <c r="BF128" s="32" t="str">
        <f t="shared" ref="BF128:BF130" si="954">IF(BE128="","",LEFT(BE128,FIND(" ",SUBSTITUTE(BE128,":"," "))-1))</f>
        <v>0</v>
      </c>
      <c r="BG128" s="5" t="s">
        <v>2364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1155</v>
      </c>
      <c r="D129" s="10" t="s">
        <v>1918</v>
      </c>
      <c r="E129" s="6" t="s">
        <v>2389</v>
      </c>
      <c r="F129" s="36" t="str">
        <f t="shared" si="940"/>
        <v>8</v>
      </c>
      <c r="G129" s="36" t="s">
        <v>2385</v>
      </c>
      <c r="H129" s="6" t="str">
        <f t="shared" si="530"/>
        <v>1</v>
      </c>
      <c r="I129" s="6">
        <v>1</v>
      </c>
      <c r="J129" s="36" t="s">
        <v>2558</v>
      </c>
      <c r="K129" s="6" t="str">
        <f t="shared" si="531"/>
        <v>8</v>
      </c>
      <c r="L129" s="6">
        <v>0</v>
      </c>
      <c r="M129" s="6" t="s">
        <v>2078</v>
      </c>
      <c r="N129" s="36" t="str">
        <f t="shared" si="941"/>
        <v>2</v>
      </c>
      <c r="O129" s="36">
        <v>0</v>
      </c>
      <c r="P129" s="6" t="s">
        <v>2078</v>
      </c>
      <c r="Q129" s="36" t="str">
        <f t="shared" si="942"/>
        <v>2</v>
      </c>
      <c r="R129" s="6">
        <v>100</v>
      </c>
      <c r="S129" s="6" t="s">
        <v>2035</v>
      </c>
      <c r="T129" s="36" t="str">
        <f t="shared" si="943"/>
        <v>1</v>
      </c>
      <c r="U129" s="36" t="s">
        <v>2034</v>
      </c>
      <c r="V129" s="6" t="str">
        <f t="shared" si="944"/>
        <v>0</v>
      </c>
      <c r="W129" s="6">
        <v>30</v>
      </c>
      <c r="X129" s="6" t="b">
        <v>0</v>
      </c>
      <c r="Y129" s="6" t="s">
        <v>2034</v>
      </c>
      <c r="Z129" s="36" t="str">
        <f t="shared" si="945"/>
        <v>0</v>
      </c>
      <c r="AA129" s="6">
        <v>0</v>
      </c>
      <c r="AB129" s="6" t="s">
        <v>2034</v>
      </c>
      <c r="AC129" s="32" t="str">
        <f t="shared" si="946"/>
        <v>0</v>
      </c>
      <c r="AD129" s="5" t="s">
        <v>2300</v>
      </c>
      <c r="AE129" s="32" t="str">
        <f t="shared" si="947"/>
        <v>7</v>
      </c>
      <c r="AF129" s="5">
        <v>0</v>
      </c>
      <c r="AG129" s="5" t="b">
        <v>1</v>
      </c>
      <c r="AH129" s="6" t="s">
        <v>2389</v>
      </c>
      <c r="AI129" s="36" t="str">
        <f t="shared" si="948"/>
        <v>8</v>
      </c>
      <c r="AJ129" s="36" t="s">
        <v>2385</v>
      </c>
      <c r="AK129" s="6" t="str">
        <f t="shared" si="392"/>
        <v>1</v>
      </c>
      <c r="AL129" s="7">
        <v>1</v>
      </c>
      <c r="AM129" s="36" t="s">
        <v>2558</v>
      </c>
      <c r="AN129" s="6" t="str">
        <f t="shared" si="393"/>
        <v>8</v>
      </c>
      <c r="AO129" s="6">
        <v>0</v>
      </c>
      <c r="AP129" s="6" t="s">
        <v>2078</v>
      </c>
      <c r="AQ129" s="36" t="str">
        <f t="shared" si="949"/>
        <v>2</v>
      </c>
      <c r="AR129" s="36">
        <v>0</v>
      </c>
      <c r="AS129" s="6" t="s">
        <v>2078</v>
      </c>
      <c r="AT129" s="36" t="str">
        <f t="shared" si="950"/>
        <v>2</v>
      </c>
      <c r="AU129" s="6">
        <v>100</v>
      </c>
      <c r="AV129" s="6" t="s">
        <v>2035</v>
      </c>
      <c r="AW129" s="36" t="str">
        <f t="shared" si="951"/>
        <v>1</v>
      </c>
      <c r="AX129" s="36" t="s">
        <v>2034</v>
      </c>
      <c r="AY129" s="6" t="str">
        <f t="shared" si="952"/>
        <v>0</v>
      </c>
      <c r="AZ129" s="7">
        <v>30</v>
      </c>
      <c r="BA129" s="6" t="b">
        <v>0</v>
      </c>
      <c r="BB129" s="6" t="s">
        <v>2034</v>
      </c>
      <c r="BC129" s="36" t="str">
        <f t="shared" si="953"/>
        <v>0</v>
      </c>
      <c r="BD129" s="6">
        <v>0</v>
      </c>
      <c r="BE129" s="6" t="s">
        <v>2034</v>
      </c>
      <c r="BF129" s="32" t="str">
        <f t="shared" si="954"/>
        <v>0</v>
      </c>
      <c r="BG129" s="5" t="s">
        <v>2364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1195</v>
      </c>
      <c r="D130" s="10" t="s">
        <v>2227</v>
      </c>
      <c r="E130" s="6" t="s">
        <v>2389</v>
      </c>
      <c r="F130" s="36" t="str">
        <f t="shared" si="940"/>
        <v>8</v>
      </c>
      <c r="G130" s="36" t="s">
        <v>2385</v>
      </c>
      <c r="H130" s="6" t="str">
        <f t="shared" si="530"/>
        <v>1</v>
      </c>
      <c r="I130" s="6">
        <v>1</v>
      </c>
      <c r="J130" s="36" t="s">
        <v>2558</v>
      </c>
      <c r="K130" s="6" t="str">
        <f t="shared" si="531"/>
        <v>8</v>
      </c>
      <c r="L130" s="6">
        <v>0</v>
      </c>
      <c r="M130" s="6" t="s">
        <v>2078</v>
      </c>
      <c r="N130" s="36" t="str">
        <f t="shared" si="941"/>
        <v>2</v>
      </c>
      <c r="O130" s="36">
        <v>0</v>
      </c>
      <c r="P130" s="6" t="s">
        <v>2078</v>
      </c>
      <c r="Q130" s="36" t="str">
        <f t="shared" si="942"/>
        <v>2</v>
      </c>
      <c r="R130" s="6">
        <v>100</v>
      </c>
      <c r="S130" s="6" t="s">
        <v>2035</v>
      </c>
      <c r="T130" s="36" t="str">
        <f t="shared" si="943"/>
        <v>1</v>
      </c>
      <c r="U130" s="36" t="s">
        <v>2034</v>
      </c>
      <c r="V130" s="6" t="str">
        <f t="shared" si="944"/>
        <v>0</v>
      </c>
      <c r="W130" s="6">
        <v>30</v>
      </c>
      <c r="X130" s="6" t="b">
        <v>0</v>
      </c>
      <c r="Y130" s="6" t="s">
        <v>2034</v>
      </c>
      <c r="Z130" s="36" t="str">
        <f t="shared" si="945"/>
        <v>0</v>
      </c>
      <c r="AA130" s="6">
        <v>0</v>
      </c>
      <c r="AB130" s="6" t="s">
        <v>2034</v>
      </c>
      <c r="AC130" s="32" t="str">
        <f t="shared" si="946"/>
        <v>0</v>
      </c>
      <c r="AD130" s="5" t="s">
        <v>2300</v>
      </c>
      <c r="AE130" s="32" t="str">
        <f t="shared" si="947"/>
        <v>7</v>
      </c>
      <c r="AF130" s="5">
        <v>0</v>
      </c>
      <c r="AG130" s="5" t="b">
        <v>1</v>
      </c>
      <c r="AH130" s="6" t="s">
        <v>2389</v>
      </c>
      <c r="AI130" s="36" t="str">
        <f t="shared" si="948"/>
        <v>8</v>
      </c>
      <c r="AJ130" s="36" t="s">
        <v>2385</v>
      </c>
      <c r="AK130" s="6" t="str">
        <f t="shared" si="392"/>
        <v>1</v>
      </c>
      <c r="AL130" s="7">
        <v>1</v>
      </c>
      <c r="AM130" s="36" t="s">
        <v>2558</v>
      </c>
      <c r="AN130" s="6" t="str">
        <f t="shared" si="393"/>
        <v>8</v>
      </c>
      <c r="AO130" s="6">
        <v>0</v>
      </c>
      <c r="AP130" s="6" t="s">
        <v>2078</v>
      </c>
      <c r="AQ130" s="36" t="str">
        <f t="shared" si="949"/>
        <v>2</v>
      </c>
      <c r="AR130" s="36">
        <v>0</v>
      </c>
      <c r="AS130" s="6" t="s">
        <v>2078</v>
      </c>
      <c r="AT130" s="36" t="str">
        <f t="shared" si="950"/>
        <v>2</v>
      </c>
      <c r="AU130" s="6">
        <v>100</v>
      </c>
      <c r="AV130" s="6" t="s">
        <v>2035</v>
      </c>
      <c r="AW130" s="36" t="str">
        <f t="shared" si="951"/>
        <v>1</v>
      </c>
      <c r="AX130" s="36" t="s">
        <v>2034</v>
      </c>
      <c r="AY130" s="6" t="str">
        <f t="shared" si="952"/>
        <v>0</v>
      </c>
      <c r="AZ130" s="7">
        <v>40</v>
      </c>
      <c r="BA130" s="6" t="b">
        <v>0</v>
      </c>
      <c r="BB130" s="6" t="s">
        <v>2034</v>
      </c>
      <c r="BC130" s="36" t="str">
        <f t="shared" si="953"/>
        <v>0</v>
      </c>
      <c r="BD130" s="6">
        <v>0</v>
      </c>
      <c r="BE130" s="6" t="s">
        <v>2034</v>
      </c>
      <c r="BF130" s="32" t="str">
        <f t="shared" si="954"/>
        <v>0</v>
      </c>
      <c r="BG130" s="5" t="s">
        <v>2364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387</v>
      </c>
      <c r="D131" s="10" t="s">
        <v>2230</v>
      </c>
      <c r="E131" s="6" t="s">
        <v>2389</v>
      </c>
      <c r="F131" s="36" t="str">
        <f t="shared" ref="F131:F145" si="956">IF(E131="","",LEFT(E131,FIND(" ",SUBSTITUTE(E131,":"," "))-1))</f>
        <v>8</v>
      </c>
      <c r="G131" s="36" t="s">
        <v>2385</v>
      </c>
      <c r="H131" s="6" t="str">
        <f t="shared" si="530"/>
        <v>1</v>
      </c>
      <c r="I131" s="6">
        <v>1</v>
      </c>
      <c r="J131" s="36" t="s">
        <v>2558</v>
      </c>
      <c r="K131" s="6" t="str">
        <f t="shared" si="531"/>
        <v>8</v>
      </c>
      <c r="L131" s="6">
        <v>0</v>
      </c>
      <c r="M131" s="6" t="s">
        <v>2078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2078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2035</v>
      </c>
      <c r="T131" s="36" t="str">
        <f t="shared" ref="T131:T145" si="959">IF(S131="","",LEFT(S131,FIND(" ",SUBSTITUTE(S131,":"," "))-1))</f>
        <v>1</v>
      </c>
      <c r="U131" s="36" t="s">
        <v>2034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2034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2034</v>
      </c>
      <c r="AC131" s="32" t="str">
        <f t="shared" ref="AC131:AC145" si="962">IF(AB131="","",LEFT(AB131,FIND(" ",SUBSTITUTE(AB131,":"," "))-1))</f>
        <v>0</v>
      </c>
      <c r="AD131" s="5" t="s">
        <v>2396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2389</v>
      </c>
      <c r="AI131" s="36" t="str">
        <f t="shared" ref="AI131:AI145" si="964">IF(AH131="","",LEFT(AH131,FIND(" ",SUBSTITUTE(AH131,":"," "))-1))</f>
        <v>8</v>
      </c>
      <c r="AJ131" s="36" t="s">
        <v>2385</v>
      </c>
      <c r="AK131" s="6" t="str">
        <f t="shared" si="392"/>
        <v>1</v>
      </c>
      <c r="AL131" s="7">
        <v>1</v>
      </c>
      <c r="AM131" s="36" t="s">
        <v>2558</v>
      </c>
      <c r="AN131" s="6" t="str">
        <f t="shared" si="393"/>
        <v>8</v>
      </c>
      <c r="AO131" s="6">
        <v>0</v>
      </c>
      <c r="AP131" s="6" t="s">
        <v>2078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2078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2035</v>
      </c>
      <c r="AW131" s="36" t="str">
        <f t="shared" ref="AW131:AW145" si="967">IF(AV131="","",LEFT(AV131,FIND(" ",SUBSTITUTE(AV131,":"," "))-1))</f>
        <v>1</v>
      </c>
      <c r="AX131" s="36" t="s">
        <v>2034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2034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2034</v>
      </c>
      <c r="BF131" s="32" t="str">
        <f t="shared" ref="BF131:BF145" si="970">IF(BE131="","",LEFT(BE131,FIND(" ",SUBSTITUTE(BE131,":"," "))-1))</f>
        <v>0</v>
      </c>
      <c r="BG131" s="5" t="s">
        <v>2305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1156</v>
      </c>
      <c r="D132" s="10" t="s">
        <v>1919</v>
      </c>
      <c r="E132" s="6" t="s">
        <v>2389</v>
      </c>
      <c r="F132" s="36" t="str">
        <f t="shared" si="956"/>
        <v>8</v>
      </c>
      <c r="G132" s="36" t="s">
        <v>2385</v>
      </c>
      <c r="H132" s="6" t="str">
        <f t="shared" si="530"/>
        <v>1</v>
      </c>
      <c r="I132" s="6">
        <v>1</v>
      </c>
      <c r="J132" s="36" t="s">
        <v>2558</v>
      </c>
      <c r="K132" s="6" t="str">
        <f t="shared" si="531"/>
        <v>8</v>
      </c>
      <c r="L132" s="6">
        <v>0</v>
      </c>
      <c r="M132" s="6" t="s">
        <v>2078</v>
      </c>
      <c r="N132" s="36" t="str">
        <f t="shared" si="957"/>
        <v>2</v>
      </c>
      <c r="O132" s="36">
        <v>0</v>
      </c>
      <c r="P132" s="6" t="s">
        <v>2078</v>
      </c>
      <c r="Q132" s="36" t="str">
        <f t="shared" si="958"/>
        <v>2</v>
      </c>
      <c r="R132" s="6">
        <v>100</v>
      </c>
      <c r="S132" s="6" t="s">
        <v>2035</v>
      </c>
      <c r="T132" s="36" t="str">
        <f t="shared" si="959"/>
        <v>1</v>
      </c>
      <c r="U132" s="36" t="s">
        <v>2034</v>
      </c>
      <c r="V132" s="6" t="str">
        <f t="shared" si="960"/>
        <v>0</v>
      </c>
      <c r="W132" s="6">
        <v>15</v>
      </c>
      <c r="X132" s="6" t="b">
        <v>0</v>
      </c>
      <c r="Y132" s="6" t="s">
        <v>2034</v>
      </c>
      <c r="Z132" s="36" t="str">
        <f t="shared" si="961"/>
        <v>0</v>
      </c>
      <c r="AA132" s="6">
        <v>0</v>
      </c>
      <c r="AB132" s="6" t="s">
        <v>2034</v>
      </c>
      <c r="AC132" s="32" t="str">
        <f t="shared" si="962"/>
        <v>0</v>
      </c>
      <c r="AD132" s="5" t="s">
        <v>2396</v>
      </c>
      <c r="AE132" s="32" t="str">
        <f t="shared" si="963"/>
        <v>81</v>
      </c>
      <c r="AF132" s="5">
        <v>0</v>
      </c>
      <c r="AG132" s="5" t="b">
        <v>1</v>
      </c>
      <c r="AH132" s="6" t="s">
        <v>2389</v>
      </c>
      <c r="AI132" s="36" t="str">
        <f t="shared" si="964"/>
        <v>8</v>
      </c>
      <c r="AJ132" s="36" t="s">
        <v>2385</v>
      </c>
      <c r="AK132" s="6" t="str">
        <f t="shared" si="392"/>
        <v>1</v>
      </c>
      <c r="AL132" s="7">
        <v>1</v>
      </c>
      <c r="AM132" s="36" t="s">
        <v>2558</v>
      </c>
      <c r="AN132" s="6" t="str">
        <f t="shared" si="393"/>
        <v>8</v>
      </c>
      <c r="AO132" s="6">
        <v>0</v>
      </c>
      <c r="AP132" s="6" t="s">
        <v>2078</v>
      </c>
      <c r="AQ132" s="36" t="str">
        <f t="shared" si="965"/>
        <v>2</v>
      </c>
      <c r="AR132" s="36">
        <v>0</v>
      </c>
      <c r="AS132" s="6" t="s">
        <v>2078</v>
      </c>
      <c r="AT132" s="36" t="str">
        <f t="shared" si="966"/>
        <v>2</v>
      </c>
      <c r="AU132" s="6">
        <v>100</v>
      </c>
      <c r="AV132" s="6" t="s">
        <v>2035</v>
      </c>
      <c r="AW132" s="36" t="str">
        <f t="shared" si="967"/>
        <v>1</v>
      </c>
      <c r="AX132" s="36" t="s">
        <v>2034</v>
      </c>
      <c r="AY132" s="6" t="str">
        <f t="shared" si="968"/>
        <v>0</v>
      </c>
      <c r="AZ132" s="7">
        <v>10</v>
      </c>
      <c r="BA132" s="6" t="b">
        <v>0</v>
      </c>
      <c r="BB132" s="6" t="s">
        <v>2034</v>
      </c>
      <c r="BC132" s="36" t="str">
        <f t="shared" si="969"/>
        <v>0</v>
      </c>
      <c r="BD132" s="6">
        <v>0</v>
      </c>
      <c r="BE132" s="6" t="s">
        <v>2034</v>
      </c>
      <c r="BF132" s="32" t="str">
        <f t="shared" si="970"/>
        <v>0</v>
      </c>
      <c r="BG132" s="5" t="s">
        <v>2305</v>
      </c>
      <c r="BH132" s="32" t="str">
        <f t="shared" si="971"/>
        <v>1</v>
      </c>
      <c r="BI132" s="7">
        <v>0</v>
      </c>
      <c r="BJ132" s="5" t="b">
        <v>1</v>
      </c>
      <c r="BK132" s="6" t="s">
        <v>2088</v>
      </c>
      <c r="BL132" s="36" t="str">
        <f t="shared" si="520"/>
        <v>3</v>
      </c>
      <c r="BM132" s="36" t="s">
        <v>2034</v>
      </c>
      <c r="BN132" s="6" t="str">
        <f t="shared" si="521"/>
        <v>0</v>
      </c>
      <c r="BO132" s="7">
        <v>0</v>
      </c>
      <c r="BP132" s="36" t="s">
        <v>2122</v>
      </c>
      <c r="BQ132" s="6" t="str">
        <f t="shared" si="522"/>
        <v>7</v>
      </c>
      <c r="BR132" s="6">
        <v>0</v>
      </c>
      <c r="BS132" s="6" t="s">
        <v>2079</v>
      </c>
      <c r="BT132" s="36" t="str">
        <f t="shared" si="523"/>
        <v>3</v>
      </c>
      <c r="BU132" s="36"/>
      <c r="BV132" s="6" t="s">
        <v>2078</v>
      </c>
      <c r="BW132" s="36" t="str">
        <f t="shared" si="524"/>
        <v>2</v>
      </c>
      <c r="BX132" s="6">
        <v>100</v>
      </c>
      <c r="BY132" s="6" t="s">
        <v>2037</v>
      </c>
      <c r="BZ132" s="36" t="str">
        <f t="shared" si="525"/>
        <v>3</v>
      </c>
      <c r="CA132" s="36" t="s">
        <v>2093</v>
      </c>
      <c r="CB132" s="6" t="str">
        <f t="shared" si="526"/>
        <v>2</v>
      </c>
      <c r="CC132" s="6">
        <v>65</v>
      </c>
      <c r="CD132" s="6" t="b">
        <v>0</v>
      </c>
      <c r="CE132" s="6" t="s">
        <v>2034</v>
      </c>
      <c r="CF132" s="36" t="str">
        <f t="shared" si="527"/>
        <v>0</v>
      </c>
      <c r="CG132" s="6">
        <v>0</v>
      </c>
      <c r="CH132" s="6" t="s">
        <v>2034</v>
      </c>
      <c r="CI132" s="32" t="str">
        <f t="shared" si="528"/>
        <v>0</v>
      </c>
      <c r="CJ132" s="5" t="s">
        <v>2321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1196</v>
      </c>
      <c r="D133" s="10" t="s">
        <v>2231</v>
      </c>
      <c r="E133" s="6" t="s">
        <v>2389</v>
      </c>
      <c r="F133" s="36" t="str">
        <f t="shared" si="956"/>
        <v>8</v>
      </c>
      <c r="G133" s="36" t="s">
        <v>2385</v>
      </c>
      <c r="H133" s="6" t="str">
        <f t="shared" si="530"/>
        <v>1</v>
      </c>
      <c r="I133" s="6">
        <v>1</v>
      </c>
      <c r="J133" s="36" t="s">
        <v>2558</v>
      </c>
      <c r="K133" s="6" t="str">
        <f t="shared" si="531"/>
        <v>8</v>
      </c>
      <c r="L133" s="6">
        <v>0</v>
      </c>
      <c r="M133" s="6" t="s">
        <v>2078</v>
      </c>
      <c r="N133" s="36" t="str">
        <f t="shared" si="957"/>
        <v>2</v>
      </c>
      <c r="O133" s="36">
        <v>0</v>
      </c>
      <c r="P133" s="6" t="s">
        <v>2078</v>
      </c>
      <c r="Q133" s="36" t="str">
        <f t="shared" si="958"/>
        <v>2</v>
      </c>
      <c r="R133" s="6">
        <v>100</v>
      </c>
      <c r="S133" s="6" t="s">
        <v>2035</v>
      </c>
      <c r="T133" s="36" t="str">
        <f t="shared" si="959"/>
        <v>1</v>
      </c>
      <c r="U133" s="36" t="s">
        <v>2034</v>
      </c>
      <c r="V133" s="6" t="str">
        <f t="shared" si="960"/>
        <v>0</v>
      </c>
      <c r="W133" s="6">
        <v>20</v>
      </c>
      <c r="X133" s="6" t="b">
        <v>0</v>
      </c>
      <c r="Y133" s="6" t="s">
        <v>2034</v>
      </c>
      <c r="Z133" s="36" t="str">
        <f t="shared" si="961"/>
        <v>0</v>
      </c>
      <c r="AA133" s="6">
        <v>0</v>
      </c>
      <c r="AB133" s="6" t="s">
        <v>2034</v>
      </c>
      <c r="AC133" s="32" t="str">
        <f t="shared" si="962"/>
        <v>0</v>
      </c>
      <c r="AD133" s="5" t="s">
        <v>2396</v>
      </c>
      <c r="AE133" s="32" t="str">
        <f t="shared" si="963"/>
        <v>81</v>
      </c>
      <c r="AF133" s="5">
        <v>0</v>
      </c>
      <c r="AG133" s="5" t="b">
        <v>1</v>
      </c>
      <c r="AH133" s="6" t="s">
        <v>2389</v>
      </c>
      <c r="AI133" s="36" t="str">
        <f t="shared" si="964"/>
        <v>8</v>
      </c>
      <c r="AJ133" s="36" t="s">
        <v>2385</v>
      </c>
      <c r="AK133" s="6" t="str">
        <f t="shared" si="392"/>
        <v>1</v>
      </c>
      <c r="AL133" s="7">
        <v>1</v>
      </c>
      <c r="AM133" s="36" t="s">
        <v>2558</v>
      </c>
      <c r="AN133" s="6" t="str">
        <f t="shared" si="393"/>
        <v>8</v>
      </c>
      <c r="AO133" s="6">
        <v>0</v>
      </c>
      <c r="AP133" s="6" t="s">
        <v>2078</v>
      </c>
      <c r="AQ133" s="36" t="str">
        <f t="shared" si="965"/>
        <v>2</v>
      </c>
      <c r="AR133" s="36">
        <v>0</v>
      </c>
      <c r="AS133" s="6" t="s">
        <v>2078</v>
      </c>
      <c r="AT133" s="36" t="str">
        <f t="shared" si="966"/>
        <v>2</v>
      </c>
      <c r="AU133" s="6">
        <v>100</v>
      </c>
      <c r="AV133" s="6" t="s">
        <v>2035</v>
      </c>
      <c r="AW133" s="36" t="str">
        <f t="shared" si="967"/>
        <v>1</v>
      </c>
      <c r="AX133" s="36" t="s">
        <v>2034</v>
      </c>
      <c r="AY133" s="6" t="str">
        <f t="shared" si="968"/>
        <v>0</v>
      </c>
      <c r="AZ133" s="7">
        <v>15</v>
      </c>
      <c r="BA133" s="6" t="b">
        <v>0</v>
      </c>
      <c r="BB133" s="6" t="s">
        <v>2034</v>
      </c>
      <c r="BC133" s="36" t="str">
        <f t="shared" si="969"/>
        <v>0</v>
      </c>
      <c r="BD133" s="6">
        <v>0</v>
      </c>
      <c r="BE133" s="6" t="s">
        <v>2034</v>
      </c>
      <c r="BF133" s="32" t="str">
        <f t="shared" si="970"/>
        <v>0</v>
      </c>
      <c r="BG133" s="5" t="s">
        <v>2305</v>
      </c>
      <c r="BH133" s="32" t="str">
        <f t="shared" si="971"/>
        <v>1</v>
      </c>
      <c r="BI133" s="7">
        <v>0</v>
      </c>
      <c r="BJ133" s="5" t="b">
        <v>1</v>
      </c>
      <c r="BK133" s="6" t="s">
        <v>2088</v>
      </c>
      <c r="BL133" s="36" t="str">
        <f t="shared" si="520"/>
        <v>3</v>
      </c>
      <c r="BM133" s="36" t="s">
        <v>2034</v>
      </c>
      <c r="BN133" s="6" t="str">
        <f t="shared" si="521"/>
        <v>0</v>
      </c>
      <c r="BO133" s="7">
        <v>0</v>
      </c>
      <c r="BP133" s="36" t="s">
        <v>2122</v>
      </c>
      <c r="BQ133" s="6" t="str">
        <f t="shared" si="522"/>
        <v>7</v>
      </c>
      <c r="BR133" s="6">
        <v>0</v>
      </c>
      <c r="BS133" s="6" t="s">
        <v>2079</v>
      </c>
      <c r="BT133" s="36" t="str">
        <f t="shared" si="523"/>
        <v>3</v>
      </c>
      <c r="BU133" s="36">
        <v>0</v>
      </c>
      <c r="BV133" s="6" t="s">
        <v>2078</v>
      </c>
      <c r="BW133" s="36" t="str">
        <f t="shared" si="524"/>
        <v>2</v>
      </c>
      <c r="BX133" s="6">
        <v>100</v>
      </c>
      <c r="BY133" s="6" t="s">
        <v>2037</v>
      </c>
      <c r="BZ133" s="36" t="str">
        <f t="shared" si="525"/>
        <v>3</v>
      </c>
      <c r="CA133" s="36" t="s">
        <v>2093</v>
      </c>
      <c r="CB133" s="6" t="str">
        <f t="shared" si="526"/>
        <v>2</v>
      </c>
      <c r="CC133" s="6">
        <v>73</v>
      </c>
      <c r="CD133" s="6" t="b">
        <v>0</v>
      </c>
      <c r="CE133" s="6" t="s">
        <v>2034</v>
      </c>
      <c r="CF133" s="36" t="str">
        <f t="shared" si="527"/>
        <v>0</v>
      </c>
      <c r="CG133" s="6">
        <v>0</v>
      </c>
      <c r="CH133" s="6" t="s">
        <v>2034</v>
      </c>
      <c r="CI133" s="32" t="str">
        <f t="shared" si="528"/>
        <v>0</v>
      </c>
      <c r="CJ133" s="5" t="s">
        <v>2321</v>
      </c>
      <c r="CK133" s="32" t="str">
        <f t="shared" si="529"/>
        <v>64</v>
      </c>
      <c r="CL133" s="5">
        <v>4</v>
      </c>
      <c r="CM133" s="5" t="b">
        <v>1</v>
      </c>
      <c r="CN133" s="6" t="s">
        <v>2087</v>
      </c>
      <c r="CO133" s="36" t="str">
        <f t="shared" si="494"/>
        <v>2</v>
      </c>
      <c r="CP133" s="36" t="s">
        <v>2034</v>
      </c>
      <c r="CQ133" s="6" t="str">
        <f t="shared" si="471"/>
        <v>0</v>
      </c>
      <c r="CR133" s="7">
        <v>0</v>
      </c>
      <c r="CS133" s="36" t="s">
        <v>2407</v>
      </c>
      <c r="CT133" s="6" t="str">
        <f t="shared" si="472"/>
        <v>33</v>
      </c>
      <c r="CU133" s="6">
        <v>0</v>
      </c>
      <c r="CV133" s="6" t="s">
        <v>2078</v>
      </c>
      <c r="CW133" s="36" t="str">
        <f t="shared" si="396"/>
        <v>2</v>
      </c>
      <c r="CX133" s="36">
        <v>0</v>
      </c>
      <c r="CY133" s="6" t="s">
        <v>2080</v>
      </c>
      <c r="CZ133" s="36" t="str">
        <f t="shared" si="397"/>
        <v>5</v>
      </c>
      <c r="DA133" s="6">
        <v>100</v>
      </c>
      <c r="DB133" s="6" t="s">
        <v>2035</v>
      </c>
      <c r="DC133" s="36" t="str">
        <f t="shared" si="398"/>
        <v>1</v>
      </c>
      <c r="DD133" s="36" t="s">
        <v>2093</v>
      </c>
      <c r="DE133" s="6" t="str">
        <f t="shared" si="399"/>
        <v>2</v>
      </c>
      <c r="DF133" s="6">
        <v>120</v>
      </c>
      <c r="DG133" s="6" t="b">
        <v>0</v>
      </c>
      <c r="DH133" s="6" t="s">
        <v>2034</v>
      </c>
      <c r="DI133" s="36" t="str">
        <f t="shared" si="400"/>
        <v>0</v>
      </c>
      <c r="DJ133" s="6">
        <v>0</v>
      </c>
      <c r="DK133" s="6" t="s">
        <v>2291</v>
      </c>
      <c r="DL133" s="32" t="str">
        <f t="shared" si="401"/>
        <v>49</v>
      </c>
      <c r="DM133" s="5" t="s">
        <v>2034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388</v>
      </c>
      <c r="D134" s="10" t="s">
        <v>2495</v>
      </c>
      <c r="E134" s="6" t="s">
        <v>2389</v>
      </c>
      <c r="F134" s="36" t="str">
        <f t="shared" si="956"/>
        <v>8</v>
      </c>
      <c r="G134" s="36" t="s">
        <v>2385</v>
      </c>
      <c r="H134" s="6" t="str">
        <f t="shared" si="530"/>
        <v>1</v>
      </c>
      <c r="I134" s="6">
        <v>1</v>
      </c>
      <c r="J134" s="36" t="s">
        <v>2558</v>
      </c>
      <c r="K134" s="6" t="str">
        <f t="shared" si="531"/>
        <v>8</v>
      </c>
      <c r="L134" s="6">
        <v>0</v>
      </c>
      <c r="M134" s="6" t="s">
        <v>2078</v>
      </c>
      <c r="N134" s="36" t="str">
        <f t="shared" si="957"/>
        <v>2</v>
      </c>
      <c r="O134" s="36">
        <v>0</v>
      </c>
      <c r="P134" s="6" t="s">
        <v>2078</v>
      </c>
      <c r="Q134" s="36" t="str">
        <f t="shared" si="958"/>
        <v>2</v>
      </c>
      <c r="R134" s="6">
        <v>100</v>
      </c>
      <c r="S134" s="6" t="s">
        <v>2035</v>
      </c>
      <c r="T134" s="36" t="str">
        <f t="shared" si="959"/>
        <v>1</v>
      </c>
      <c r="U134" s="36" t="s">
        <v>2034</v>
      </c>
      <c r="V134" s="6" t="str">
        <f t="shared" si="960"/>
        <v>0</v>
      </c>
      <c r="W134" s="6">
        <v>10</v>
      </c>
      <c r="X134" s="6" t="b">
        <v>0</v>
      </c>
      <c r="Y134" s="6" t="s">
        <v>2034</v>
      </c>
      <c r="Z134" s="36" t="str">
        <f t="shared" si="961"/>
        <v>0</v>
      </c>
      <c r="AA134" s="6">
        <v>0</v>
      </c>
      <c r="AB134" s="6" t="s">
        <v>2034</v>
      </c>
      <c r="AC134" s="32" t="str">
        <f t="shared" si="962"/>
        <v>0</v>
      </c>
      <c r="AD134" s="5" t="s">
        <v>2396</v>
      </c>
      <c r="AE134" s="32" t="str">
        <f t="shared" si="963"/>
        <v>81</v>
      </c>
      <c r="AF134" s="5">
        <v>0</v>
      </c>
      <c r="AG134" s="5" t="b">
        <v>1</v>
      </c>
      <c r="AH134" s="6" t="s">
        <v>2389</v>
      </c>
      <c r="AI134" s="36" t="str">
        <f t="shared" si="964"/>
        <v>8</v>
      </c>
      <c r="AJ134" s="36" t="s">
        <v>2385</v>
      </c>
      <c r="AK134" s="6" t="str">
        <f t="shared" si="392"/>
        <v>1</v>
      </c>
      <c r="AL134" s="7">
        <v>1</v>
      </c>
      <c r="AM134" s="36" t="s">
        <v>2558</v>
      </c>
      <c r="AN134" s="6" t="str">
        <f t="shared" si="393"/>
        <v>8</v>
      </c>
      <c r="AO134" s="6">
        <v>0</v>
      </c>
      <c r="AP134" s="6" t="s">
        <v>2078</v>
      </c>
      <c r="AQ134" s="36" t="str">
        <f t="shared" si="965"/>
        <v>2</v>
      </c>
      <c r="AR134" s="36">
        <v>0</v>
      </c>
      <c r="AS134" s="6" t="s">
        <v>2078</v>
      </c>
      <c r="AT134" s="36" t="str">
        <f t="shared" si="966"/>
        <v>2</v>
      </c>
      <c r="AU134" s="6">
        <v>100</v>
      </c>
      <c r="AV134" s="6" t="s">
        <v>2035</v>
      </c>
      <c r="AW134" s="36" t="str">
        <f t="shared" si="967"/>
        <v>1</v>
      </c>
      <c r="AX134" s="36" t="s">
        <v>2034</v>
      </c>
      <c r="AY134" s="6" t="str">
        <f t="shared" si="968"/>
        <v>0</v>
      </c>
      <c r="AZ134" s="7">
        <v>5</v>
      </c>
      <c r="BA134" s="6" t="b">
        <v>0</v>
      </c>
      <c r="BB134" s="6" t="s">
        <v>2034</v>
      </c>
      <c r="BC134" s="36" t="str">
        <f t="shared" si="969"/>
        <v>0</v>
      </c>
      <c r="BD134" s="6">
        <v>0</v>
      </c>
      <c r="BE134" s="6" t="s">
        <v>2034</v>
      </c>
      <c r="BF134" s="32" t="str">
        <f t="shared" si="970"/>
        <v>0</v>
      </c>
      <c r="BG134" s="5" t="s">
        <v>2305</v>
      </c>
      <c r="BH134" s="32" t="str">
        <f t="shared" si="971"/>
        <v>1</v>
      </c>
      <c r="BI134" s="7">
        <v>0</v>
      </c>
      <c r="BJ134" s="5" t="b">
        <v>1</v>
      </c>
      <c r="BK134" s="6" t="s">
        <v>2389</v>
      </c>
      <c r="BL134" s="36" t="str">
        <f t="shared" si="520"/>
        <v>8</v>
      </c>
      <c r="BM134" s="36" t="s">
        <v>2385</v>
      </c>
      <c r="BN134" s="6" t="str">
        <f t="shared" si="521"/>
        <v>1</v>
      </c>
      <c r="BO134" s="7">
        <v>1</v>
      </c>
      <c r="BP134" s="36" t="s">
        <v>2558</v>
      </c>
      <c r="BQ134" s="6" t="str">
        <f t="shared" si="522"/>
        <v>8</v>
      </c>
      <c r="BR134" s="6">
        <v>0</v>
      </c>
      <c r="BS134" s="6" t="s">
        <v>2078</v>
      </c>
      <c r="BT134" s="36" t="str">
        <f t="shared" si="523"/>
        <v>2</v>
      </c>
      <c r="BU134" s="36">
        <v>0</v>
      </c>
      <c r="BV134" s="6" t="s">
        <v>2078</v>
      </c>
      <c r="BW134" s="36" t="str">
        <f t="shared" si="524"/>
        <v>2</v>
      </c>
      <c r="BX134" s="6">
        <v>100</v>
      </c>
      <c r="BY134" s="6" t="s">
        <v>2035</v>
      </c>
      <c r="BZ134" s="36" t="str">
        <f t="shared" si="525"/>
        <v>1</v>
      </c>
      <c r="CA134" s="36" t="s">
        <v>2034</v>
      </c>
      <c r="CB134" s="6" t="str">
        <f t="shared" si="526"/>
        <v>0</v>
      </c>
      <c r="CC134" s="7">
        <v>10</v>
      </c>
      <c r="CD134" s="6" t="b">
        <v>0</v>
      </c>
      <c r="CE134" s="6" t="s">
        <v>2034</v>
      </c>
      <c r="CF134" s="36" t="str">
        <f t="shared" si="527"/>
        <v>0</v>
      </c>
      <c r="CG134" s="6">
        <v>0</v>
      </c>
      <c r="CH134" s="6" t="s">
        <v>2034</v>
      </c>
      <c r="CI134" s="32" t="str">
        <f t="shared" si="528"/>
        <v>0</v>
      </c>
      <c r="CJ134" s="5" t="s">
        <v>2473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1157</v>
      </c>
      <c r="D135" s="10" t="s">
        <v>2496</v>
      </c>
      <c r="E135" s="6" t="s">
        <v>2389</v>
      </c>
      <c r="F135" s="36" t="str">
        <f t="shared" si="956"/>
        <v>8</v>
      </c>
      <c r="G135" s="36" t="s">
        <v>2385</v>
      </c>
      <c r="H135" s="6" t="str">
        <f t="shared" si="530"/>
        <v>1</v>
      </c>
      <c r="I135" s="6">
        <v>1</v>
      </c>
      <c r="J135" s="36" t="s">
        <v>2558</v>
      </c>
      <c r="K135" s="6" t="str">
        <f t="shared" si="531"/>
        <v>8</v>
      </c>
      <c r="L135" s="6">
        <v>0</v>
      </c>
      <c r="M135" s="6" t="s">
        <v>2078</v>
      </c>
      <c r="N135" s="36" t="str">
        <f t="shared" si="957"/>
        <v>2</v>
      </c>
      <c r="O135" s="36">
        <v>0</v>
      </c>
      <c r="P135" s="6" t="s">
        <v>2078</v>
      </c>
      <c r="Q135" s="36" t="str">
        <f t="shared" si="958"/>
        <v>2</v>
      </c>
      <c r="R135" s="6">
        <v>100</v>
      </c>
      <c r="S135" s="6" t="s">
        <v>2035</v>
      </c>
      <c r="T135" s="36" t="str">
        <f t="shared" si="959"/>
        <v>1</v>
      </c>
      <c r="U135" s="36" t="s">
        <v>2034</v>
      </c>
      <c r="V135" s="6" t="str">
        <f t="shared" si="960"/>
        <v>0</v>
      </c>
      <c r="W135" s="6">
        <v>20</v>
      </c>
      <c r="X135" s="6" t="b">
        <v>0</v>
      </c>
      <c r="Y135" s="6" t="s">
        <v>2034</v>
      </c>
      <c r="Z135" s="36" t="str">
        <f t="shared" si="961"/>
        <v>0</v>
      </c>
      <c r="AA135" s="6">
        <v>0</v>
      </c>
      <c r="AB135" s="6" t="s">
        <v>2034</v>
      </c>
      <c r="AC135" s="32" t="str">
        <f t="shared" si="962"/>
        <v>0</v>
      </c>
      <c r="AD135" s="5" t="s">
        <v>2396</v>
      </c>
      <c r="AE135" s="32" t="str">
        <f t="shared" si="963"/>
        <v>81</v>
      </c>
      <c r="AF135" s="5">
        <v>0</v>
      </c>
      <c r="AG135" s="5" t="b">
        <v>1</v>
      </c>
      <c r="AH135" s="6" t="s">
        <v>2389</v>
      </c>
      <c r="AI135" s="36" t="str">
        <f t="shared" si="964"/>
        <v>8</v>
      </c>
      <c r="AJ135" s="36" t="s">
        <v>2385</v>
      </c>
      <c r="AK135" s="6" t="str">
        <f t="shared" si="392"/>
        <v>1</v>
      </c>
      <c r="AL135" s="7">
        <v>1</v>
      </c>
      <c r="AM135" s="36" t="s">
        <v>2558</v>
      </c>
      <c r="AN135" s="6" t="str">
        <f t="shared" si="393"/>
        <v>8</v>
      </c>
      <c r="AO135" s="6">
        <v>0</v>
      </c>
      <c r="AP135" s="6" t="s">
        <v>2078</v>
      </c>
      <c r="AQ135" s="36" t="str">
        <f t="shared" si="965"/>
        <v>2</v>
      </c>
      <c r="AR135" s="36">
        <v>0</v>
      </c>
      <c r="AS135" s="6" t="s">
        <v>2078</v>
      </c>
      <c r="AT135" s="36" t="str">
        <f t="shared" si="966"/>
        <v>2</v>
      </c>
      <c r="AU135" s="6">
        <v>100</v>
      </c>
      <c r="AV135" s="6" t="s">
        <v>2035</v>
      </c>
      <c r="AW135" s="36" t="str">
        <f t="shared" si="967"/>
        <v>1</v>
      </c>
      <c r="AX135" s="36" t="s">
        <v>2034</v>
      </c>
      <c r="AY135" s="6" t="str">
        <f t="shared" si="968"/>
        <v>0</v>
      </c>
      <c r="AZ135" s="7">
        <v>10</v>
      </c>
      <c r="BA135" s="6" t="b">
        <v>0</v>
      </c>
      <c r="BB135" s="6" t="s">
        <v>2034</v>
      </c>
      <c r="BC135" s="36" t="str">
        <f t="shared" si="969"/>
        <v>0</v>
      </c>
      <c r="BD135" s="6">
        <v>0</v>
      </c>
      <c r="BE135" s="6" t="s">
        <v>2034</v>
      </c>
      <c r="BF135" s="32" t="str">
        <f t="shared" si="970"/>
        <v>0</v>
      </c>
      <c r="BG135" s="5" t="s">
        <v>2305</v>
      </c>
      <c r="BH135" s="32" t="str">
        <f t="shared" si="971"/>
        <v>1</v>
      </c>
      <c r="BI135" s="7">
        <v>0</v>
      </c>
      <c r="BJ135" s="5" t="b">
        <v>1</v>
      </c>
      <c r="BK135" s="6" t="s">
        <v>2389</v>
      </c>
      <c r="BL135" s="36" t="str">
        <f t="shared" si="520"/>
        <v>8</v>
      </c>
      <c r="BM135" s="36" t="s">
        <v>2385</v>
      </c>
      <c r="BN135" s="6" t="str">
        <f t="shared" si="521"/>
        <v>1</v>
      </c>
      <c r="BO135" s="7">
        <v>1</v>
      </c>
      <c r="BP135" s="36" t="s">
        <v>2558</v>
      </c>
      <c r="BQ135" s="6" t="str">
        <f t="shared" si="522"/>
        <v>8</v>
      </c>
      <c r="BR135" s="6">
        <v>0</v>
      </c>
      <c r="BS135" s="6" t="s">
        <v>2078</v>
      </c>
      <c r="BT135" s="36" t="str">
        <f t="shared" si="523"/>
        <v>2</v>
      </c>
      <c r="BU135" s="36">
        <v>0</v>
      </c>
      <c r="BV135" s="6" t="s">
        <v>2078</v>
      </c>
      <c r="BW135" s="36" t="str">
        <f t="shared" si="524"/>
        <v>2</v>
      </c>
      <c r="BX135" s="6">
        <v>100</v>
      </c>
      <c r="BY135" s="6" t="s">
        <v>2035</v>
      </c>
      <c r="BZ135" s="36" t="str">
        <f t="shared" si="525"/>
        <v>1</v>
      </c>
      <c r="CA135" s="36" t="s">
        <v>2034</v>
      </c>
      <c r="CB135" s="6" t="str">
        <f t="shared" si="526"/>
        <v>0</v>
      </c>
      <c r="CC135" s="7">
        <v>20</v>
      </c>
      <c r="CD135" s="6" t="b">
        <v>0</v>
      </c>
      <c r="CE135" s="6" t="s">
        <v>2034</v>
      </c>
      <c r="CF135" s="36" t="str">
        <f t="shared" si="527"/>
        <v>0</v>
      </c>
      <c r="CG135" s="6">
        <v>0</v>
      </c>
      <c r="CH135" s="6" t="s">
        <v>2034</v>
      </c>
      <c r="CI135" s="32" t="str">
        <f t="shared" si="528"/>
        <v>0</v>
      </c>
      <c r="CJ135" s="5" t="s">
        <v>2473</v>
      </c>
      <c r="CK135" s="32" t="str">
        <f t="shared" si="529"/>
        <v>90</v>
      </c>
      <c r="CL135" s="7">
        <v>0</v>
      </c>
      <c r="CM135" s="5" t="b">
        <v>1</v>
      </c>
      <c r="CN135" s="6" t="s">
        <v>2088</v>
      </c>
      <c r="CO135" s="36" t="str">
        <f t="shared" si="972"/>
        <v>3</v>
      </c>
      <c r="CP135" s="36" t="s">
        <v>2034</v>
      </c>
      <c r="CQ135" s="6" t="str">
        <f t="shared" si="973"/>
        <v>0</v>
      </c>
      <c r="CR135" s="6">
        <v>0</v>
      </c>
      <c r="CS135" s="36" t="s">
        <v>2128</v>
      </c>
      <c r="CT135" s="6" t="str">
        <f t="shared" si="974"/>
        <v>18</v>
      </c>
      <c r="CU135" s="6">
        <v>0</v>
      </c>
      <c r="CV135" s="6" t="s">
        <v>2078</v>
      </c>
      <c r="CW135" s="36" t="str">
        <f t="shared" si="975"/>
        <v>2</v>
      </c>
      <c r="CX135" s="36">
        <v>0</v>
      </c>
      <c r="CY135" s="6" t="s">
        <v>2078</v>
      </c>
      <c r="CZ135" s="36" t="str">
        <f t="shared" si="976"/>
        <v>2</v>
      </c>
      <c r="DA135" s="6">
        <v>100</v>
      </c>
      <c r="DB135" s="6" t="s">
        <v>2035</v>
      </c>
      <c r="DC135" s="36" t="str">
        <f t="shared" si="977"/>
        <v>1</v>
      </c>
      <c r="DD135" s="36" t="s">
        <v>2034</v>
      </c>
      <c r="DE135" s="6" t="str">
        <f t="shared" si="978"/>
        <v>0</v>
      </c>
      <c r="DF135" s="7">
        <v>10</v>
      </c>
      <c r="DG135" s="6" t="b">
        <v>0</v>
      </c>
      <c r="DH135" s="6" t="s">
        <v>2034</v>
      </c>
      <c r="DI135" s="36" t="str">
        <f t="shared" si="979"/>
        <v>0</v>
      </c>
      <c r="DJ135" s="6">
        <v>0</v>
      </c>
      <c r="DK135" s="6" t="s">
        <v>2034</v>
      </c>
      <c r="DL135" s="32" t="str">
        <f t="shared" si="980"/>
        <v>0</v>
      </c>
      <c r="DM135" s="5" t="s">
        <v>2320</v>
      </c>
      <c r="DN135" s="32" t="str">
        <f t="shared" si="981"/>
        <v>11</v>
      </c>
      <c r="DO135" s="7">
        <v>-1</v>
      </c>
      <c r="DP135" s="5" t="b">
        <v>1</v>
      </c>
      <c r="DQ135" s="6" t="s">
        <v>2087</v>
      </c>
      <c r="DR135" s="36" t="str">
        <f t="shared" si="982"/>
        <v>2</v>
      </c>
      <c r="DS135" s="36" t="s">
        <v>2034</v>
      </c>
      <c r="DT135" s="6" t="str">
        <f t="shared" si="983"/>
        <v>0</v>
      </c>
      <c r="DU135" s="6">
        <v>0</v>
      </c>
      <c r="DV135" s="36" t="s">
        <v>2128</v>
      </c>
      <c r="DW135" s="6" t="str">
        <f t="shared" si="984"/>
        <v>18</v>
      </c>
      <c r="DX135" s="6">
        <v>0</v>
      </c>
      <c r="DY135" s="6" t="s">
        <v>2078</v>
      </c>
      <c r="DZ135" s="36" t="str">
        <f t="shared" si="985"/>
        <v>2</v>
      </c>
      <c r="EA135" s="36">
        <v>0</v>
      </c>
      <c r="EB135" s="6" t="s">
        <v>2080</v>
      </c>
      <c r="EC135" s="36" t="str">
        <f t="shared" si="986"/>
        <v>5</v>
      </c>
      <c r="ED135" s="6">
        <v>100</v>
      </c>
      <c r="EE135" s="6" t="s">
        <v>2035</v>
      </c>
      <c r="EF135" s="36" t="str">
        <f t="shared" si="987"/>
        <v>1</v>
      </c>
      <c r="EG135" s="36" t="s">
        <v>2093</v>
      </c>
      <c r="EH135" s="6" t="str">
        <f t="shared" si="988"/>
        <v>2</v>
      </c>
      <c r="EI135" s="7">
        <v>100</v>
      </c>
      <c r="EJ135" s="6" t="b">
        <v>0</v>
      </c>
      <c r="EK135" s="6" t="s">
        <v>2034</v>
      </c>
      <c r="EL135" s="36" t="str">
        <f t="shared" si="989"/>
        <v>0</v>
      </c>
      <c r="EM135" s="6">
        <v>0</v>
      </c>
      <c r="EN135" s="6" t="s">
        <v>2291</v>
      </c>
      <c r="EO135" s="32" t="str">
        <f t="shared" si="990"/>
        <v>49</v>
      </c>
      <c r="EP135" s="5" t="s">
        <v>2034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1197</v>
      </c>
      <c r="D136" s="10" t="s">
        <v>2497</v>
      </c>
      <c r="E136" s="6" t="s">
        <v>2389</v>
      </c>
      <c r="F136" s="36" t="str">
        <f t="shared" si="956"/>
        <v>8</v>
      </c>
      <c r="G136" s="36" t="s">
        <v>2385</v>
      </c>
      <c r="H136" s="6" t="str">
        <f t="shared" si="530"/>
        <v>1</v>
      </c>
      <c r="I136" s="6">
        <v>1</v>
      </c>
      <c r="J136" s="36" t="s">
        <v>2558</v>
      </c>
      <c r="K136" s="6" t="str">
        <f t="shared" si="531"/>
        <v>8</v>
      </c>
      <c r="L136" s="6">
        <v>0</v>
      </c>
      <c r="M136" s="6" t="s">
        <v>2078</v>
      </c>
      <c r="N136" s="36" t="str">
        <f t="shared" si="957"/>
        <v>2</v>
      </c>
      <c r="O136" s="36">
        <v>0</v>
      </c>
      <c r="P136" s="6" t="s">
        <v>2078</v>
      </c>
      <c r="Q136" s="36" t="str">
        <f t="shared" si="958"/>
        <v>2</v>
      </c>
      <c r="R136" s="6">
        <v>100</v>
      </c>
      <c r="S136" s="6" t="s">
        <v>2035</v>
      </c>
      <c r="T136" s="36" t="str">
        <f t="shared" si="959"/>
        <v>1</v>
      </c>
      <c r="U136" s="36" t="s">
        <v>2034</v>
      </c>
      <c r="V136" s="6" t="str">
        <f t="shared" si="960"/>
        <v>0</v>
      </c>
      <c r="W136" s="6">
        <v>20</v>
      </c>
      <c r="X136" s="6" t="b">
        <v>0</v>
      </c>
      <c r="Y136" s="6" t="s">
        <v>2034</v>
      </c>
      <c r="Z136" s="36" t="str">
        <f t="shared" si="961"/>
        <v>0</v>
      </c>
      <c r="AA136" s="6">
        <v>0</v>
      </c>
      <c r="AB136" s="6" t="s">
        <v>2034</v>
      </c>
      <c r="AC136" s="32" t="str">
        <f t="shared" si="962"/>
        <v>0</v>
      </c>
      <c r="AD136" s="5" t="s">
        <v>2396</v>
      </c>
      <c r="AE136" s="32" t="str">
        <f t="shared" si="963"/>
        <v>81</v>
      </c>
      <c r="AF136" s="5">
        <v>0</v>
      </c>
      <c r="AG136" s="5" t="b">
        <v>1</v>
      </c>
      <c r="AH136" s="6" t="s">
        <v>2389</v>
      </c>
      <c r="AI136" s="36" t="str">
        <f t="shared" si="964"/>
        <v>8</v>
      </c>
      <c r="AJ136" s="36" t="s">
        <v>2385</v>
      </c>
      <c r="AK136" s="6" t="str">
        <f t="shared" si="392"/>
        <v>1</v>
      </c>
      <c r="AL136" s="7">
        <v>1</v>
      </c>
      <c r="AM136" s="36" t="s">
        <v>2558</v>
      </c>
      <c r="AN136" s="6" t="str">
        <f t="shared" si="393"/>
        <v>8</v>
      </c>
      <c r="AO136" s="6">
        <v>0</v>
      </c>
      <c r="AP136" s="6" t="s">
        <v>2078</v>
      </c>
      <c r="AQ136" s="36" t="str">
        <f t="shared" si="965"/>
        <v>2</v>
      </c>
      <c r="AR136" s="36">
        <v>0</v>
      </c>
      <c r="AS136" s="6" t="s">
        <v>2078</v>
      </c>
      <c r="AT136" s="36" t="str">
        <f t="shared" si="966"/>
        <v>2</v>
      </c>
      <c r="AU136" s="6">
        <v>100</v>
      </c>
      <c r="AV136" s="6" t="s">
        <v>2035</v>
      </c>
      <c r="AW136" s="36" t="str">
        <f t="shared" si="967"/>
        <v>1</v>
      </c>
      <c r="AX136" s="36" t="s">
        <v>2034</v>
      </c>
      <c r="AY136" s="6" t="str">
        <f t="shared" si="968"/>
        <v>0</v>
      </c>
      <c r="AZ136" s="7">
        <v>15</v>
      </c>
      <c r="BA136" s="6" t="b">
        <v>0</v>
      </c>
      <c r="BB136" s="6" t="s">
        <v>2034</v>
      </c>
      <c r="BC136" s="36" t="str">
        <f t="shared" si="969"/>
        <v>0</v>
      </c>
      <c r="BD136" s="6">
        <v>0</v>
      </c>
      <c r="BE136" s="6" t="s">
        <v>2034</v>
      </c>
      <c r="BF136" s="32" t="str">
        <f t="shared" si="970"/>
        <v>0</v>
      </c>
      <c r="BG136" s="5" t="s">
        <v>2305</v>
      </c>
      <c r="BH136" s="32" t="str">
        <f t="shared" si="971"/>
        <v>1</v>
      </c>
      <c r="BI136" s="7">
        <v>0</v>
      </c>
      <c r="BJ136" s="5" t="b">
        <v>1</v>
      </c>
      <c r="BK136" s="6" t="s">
        <v>2389</v>
      </c>
      <c r="BL136" s="36" t="str">
        <f t="shared" si="520"/>
        <v>8</v>
      </c>
      <c r="BM136" s="36" t="s">
        <v>2385</v>
      </c>
      <c r="BN136" s="6" t="str">
        <f t="shared" si="521"/>
        <v>1</v>
      </c>
      <c r="BO136" s="7">
        <v>1</v>
      </c>
      <c r="BP136" s="36" t="s">
        <v>2558</v>
      </c>
      <c r="BQ136" s="6" t="str">
        <f t="shared" si="522"/>
        <v>8</v>
      </c>
      <c r="BR136" s="6">
        <v>0</v>
      </c>
      <c r="BS136" s="6" t="s">
        <v>2078</v>
      </c>
      <c r="BT136" s="36" t="str">
        <f t="shared" si="523"/>
        <v>2</v>
      </c>
      <c r="BU136" s="36">
        <v>0</v>
      </c>
      <c r="BV136" s="6" t="s">
        <v>2078</v>
      </c>
      <c r="BW136" s="36" t="str">
        <f t="shared" si="524"/>
        <v>2</v>
      </c>
      <c r="BX136" s="6">
        <v>100</v>
      </c>
      <c r="BY136" s="6" t="s">
        <v>2035</v>
      </c>
      <c r="BZ136" s="36" t="str">
        <f t="shared" si="525"/>
        <v>1</v>
      </c>
      <c r="CA136" s="36" t="s">
        <v>2034</v>
      </c>
      <c r="CB136" s="6" t="str">
        <f t="shared" si="526"/>
        <v>0</v>
      </c>
      <c r="CC136" s="7">
        <v>30</v>
      </c>
      <c r="CD136" s="6" t="b">
        <v>0</v>
      </c>
      <c r="CE136" s="6" t="s">
        <v>2034</v>
      </c>
      <c r="CF136" s="36" t="str">
        <f t="shared" si="527"/>
        <v>0</v>
      </c>
      <c r="CG136" s="6">
        <v>0</v>
      </c>
      <c r="CH136" s="6" t="s">
        <v>2034</v>
      </c>
      <c r="CI136" s="32" t="str">
        <f t="shared" si="528"/>
        <v>0</v>
      </c>
      <c r="CJ136" s="5" t="s">
        <v>2473</v>
      </c>
      <c r="CK136" s="32" t="str">
        <f t="shared" si="529"/>
        <v>90</v>
      </c>
      <c r="CL136" s="7">
        <v>0</v>
      </c>
      <c r="CM136" s="5" t="b">
        <v>1</v>
      </c>
      <c r="CN136" s="6" t="s">
        <v>2088</v>
      </c>
      <c r="CO136" s="36" t="str">
        <f t="shared" si="972"/>
        <v>3</v>
      </c>
      <c r="CP136" s="36" t="s">
        <v>2034</v>
      </c>
      <c r="CQ136" s="6" t="str">
        <f t="shared" si="973"/>
        <v>0</v>
      </c>
      <c r="CR136" s="6">
        <v>0</v>
      </c>
      <c r="CS136" s="36" t="s">
        <v>2128</v>
      </c>
      <c r="CT136" s="6" t="str">
        <f t="shared" si="974"/>
        <v>18</v>
      </c>
      <c r="CU136" s="6">
        <v>0</v>
      </c>
      <c r="CV136" s="6" t="s">
        <v>2078</v>
      </c>
      <c r="CW136" s="36" t="str">
        <f t="shared" si="975"/>
        <v>2</v>
      </c>
      <c r="CX136" s="36">
        <v>0</v>
      </c>
      <c r="CY136" s="6" t="s">
        <v>2078</v>
      </c>
      <c r="CZ136" s="36" t="str">
        <f t="shared" si="976"/>
        <v>2</v>
      </c>
      <c r="DA136" s="6">
        <v>100</v>
      </c>
      <c r="DB136" s="6" t="s">
        <v>2035</v>
      </c>
      <c r="DC136" s="36" t="str">
        <f t="shared" si="977"/>
        <v>1</v>
      </c>
      <c r="DD136" s="36" t="s">
        <v>2034</v>
      </c>
      <c r="DE136" s="6" t="str">
        <f t="shared" si="978"/>
        <v>0</v>
      </c>
      <c r="DF136" s="7">
        <v>20</v>
      </c>
      <c r="DG136" s="6" t="b">
        <v>0</v>
      </c>
      <c r="DH136" s="6" t="s">
        <v>2034</v>
      </c>
      <c r="DI136" s="36" t="str">
        <f t="shared" si="979"/>
        <v>0</v>
      </c>
      <c r="DJ136" s="6">
        <v>0</v>
      </c>
      <c r="DK136" s="6" t="s">
        <v>2034</v>
      </c>
      <c r="DL136" s="32" t="str">
        <f t="shared" si="980"/>
        <v>0</v>
      </c>
      <c r="DM136" s="5" t="s">
        <v>2320</v>
      </c>
      <c r="DN136" s="32" t="str">
        <f t="shared" si="981"/>
        <v>11</v>
      </c>
      <c r="DO136" s="7">
        <v>-1</v>
      </c>
      <c r="DP136" s="5" t="b">
        <v>1</v>
      </c>
      <c r="DQ136" s="6" t="s">
        <v>2087</v>
      </c>
      <c r="DR136" s="36" t="str">
        <f t="shared" si="982"/>
        <v>2</v>
      </c>
      <c r="DS136" s="36" t="s">
        <v>2034</v>
      </c>
      <c r="DT136" s="6" t="str">
        <f t="shared" si="983"/>
        <v>0</v>
      </c>
      <c r="DU136" s="6">
        <v>0</v>
      </c>
      <c r="DV136" s="36" t="s">
        <v>2128</v>
      </c>
      <c r="DW136" s="6" t="str">
        <f t="shared" si="984"/>
        <v>18</v>
      </c>
      <c r="DX136" s="6">
        <v>0</v>
      </c>
      <c r="DY136" s="6" t="s">
        <v>2078</v>
      </c>
      <c r="DZ136" s="36" t="str">
        <f t="shared" si="985"/>
        <v>2</v>
      </c>
      <c r="EA136" s="36">
        <v>0</v>
      </c>
      <c r="EB136" s="6" t="s">
        <v>2080</v>
      </c>
      <c r="EC136" s="36" t="str">
        <f t="shared" si="986"/>
        <v>5</v>
      </c>
      <c r="ED136" s="6">
        <v>100</v>
      </c>
      <c r="EE136" s="6" t="s">
        <v>2035</v>
      </c>
      <c r="EF136" s="36" t="str">
        <f t="shared" si="987"/>
        <v>1</v>
      </c>
      <c r="EG136" s="36" t="s">
        <v>2093</v>
      </c>
      <c r="EH136" s="6" t="str">
        <f t="shared" si="988"/>
        <v>2</v>
      </c>
      <c r="EI136" s="7">
        <v>150</v>
      </c>
      <c r="EJ136" s="6" t="b">
        <v>0</v>
      </c>
      <c r="EK136" s="6" t="s">
        <v>2034</v>
      </c>
      <c r="EL136" s="36" t="str">
        <f t="shared" si="989"/>
        <v>0</v>
      </c>
      <c r="EM136" s="6">
        <v>0</v>
      </c>
      <c r="EN136" s="6" t="s">
        <v>2291</v>
      </c>
      <c r="EO136" s="32" t="str">
        <f t="shared" si="990"/>
        <v>49</v>
      </c>
      <c r="EP136" s="5" t="s">
        <v>2034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389</v>
      </c>
      <c r="D137" s="10" t="s">
        <v>2484</v>
      </c>
      <c r="E137" s="6" t="s">
        <v>2389</v>
      </c>
      <c r="F137" s="36" t="str">
        <f t="shared" si="956"/>
        <v>8</v>
      </c>
      <c r="G137" s="36" t="s">
        <v>2385</v>
      </c>
      <c r="H137" s="6" t="str">
        <f t="shared" si="530"/>
        <v>1</v>
      </c>
      <c r="I137" s="6">
        <v>1</v>
      </c>
      <c r="J137" s="36" t="s">
        <v>2558</v>
      </c>
      <c r="K137" s="6" t="str">
        <f t="shared" si="531"/>
        <v>8</v>
      </c>
      <c r="L137" s="6">
        <v>0</v>
      </c>
      <c r="M137" s="6" t="s">
        <v>2078</v>
      </c>
      <c r="N137" s="36" t="str">
        <f t="shared" si="957"/>
        <v>2</v>
      </c>
      <c r="O137" s="36">
        <v>0</v>
      </c>
      <c r="P137" s="6" t="s">
        <v>2078</v>
      </c>
      <c r="Q137" s="36" t="str">
        <f t="shared" si="958"/>
        <v>2</v>
      </c>
      <c r="R137" s="6">
        <v>100</v>
      </c>
      <c r="S137" s="6" t="s">
        <v>2035</v>
      </c>
      <c r="T137" s="36" t="str">
        <f t="shared" si="959"/>
        <v>1</v>
      </c>
      <c r="U137" s="36" t="s">
        <v>2034</v>
      </c>
      <c r="V137" s="6" t="str">
        <f t="shared" si="960"/>
        <v>0</v>
      </c>
      <c r="W137" s="6">
        <v>10</v>
      </c>
      <c r="X137" s="6" t="b">
        <v>0</v>
      </c>
      <c r="Y137" s="6" t="s">
        <v>2034</v>
      </c>
      <c r="Z137" s="36" t="str">
        <f t="shared" si="961"/>
        <v>0</v>
      </c>
      <c r="AA137" s="6">
        <v>0</v>
      </c>
      <c r="AB137" s="6" t="s">
        <v>2034</v>
      </c>
      <c r="AC137" s="32" t="str">
        <f t="shared" si="962"/>
        <v>0</v>
      </c>
      <c r="AD137" s="5" t="s">
        <v>2396</v>
      </c>
      <c r="AE137" s="32" t="str">
        <f t="shared" si="963"/>
        <v>81</v>
      </c>
      <c r="AF137" s="5">
        <v>0</v>
      </c>
      <c r="AG137" s="5" t="b">
        <v>1</v>
      </c>
      <c r="AH137" s="6" t="s">
        <v>2389</v>
      </c>
      <c r="AI137" s="36" t="str">
        <f t="shared" si="964"/>
        <v>8</v>
      </c>
      <c r="AJ137" s="36" t="s">
        <v>2385</v>
      </c>
      <c r="AK137" s="6" t="str">
        <f t="shared" si="392"/>
        <v>1</v>
      </c>
      <c r="AL137" s="7">
        <v>1</v>
      </c>
      <c r="AM137" s="36" t="s">
        <v>2558</v>
      </c>
      <c r="AN137" s="6" t="str">
        <f t="shared" si="393"/>
        <v>8</v>
      </c>
      <c r="AO137" s="6">
        <v>0</v>
      </c>
      <c r="AP137" s="6" t="s">
        <v>2078</v>
      </c>
      <c r="AQ137" s="36" t="str">
        <f t="shared" si="965"/>
        <v>2</v>
      </c>
      <c r="AR137" s="36">
        <v>0</v>
      </c>
      <c r="AS137" s="6" t="s">
        <v>2078</v>
      </c>
      <c r="AT137" s="36" t="str">
        <f t="shared" si="966"/>
        <v>2</v>
      </c>
      <c r="AU137" s="6">
        <v>100</v>
      </c>
      <c r="AV137" s="6" t="s">
        <v>2035</v>
      </c>
      <c r="AW137" s="36" t="str">
        <f t="shared" si="967"/>
        <v>1</v>
      </c>
      <c r="AX137" s="36" t="s">
        <v>2034</v>
      </c>
      <c r="AY137" s="6" t="str">
        <f t="shared" si="968"/>
        <v>0</v>
      </c>
      <c r="AZ137" s="7">
        <v>10</v>
      </c>
      <c r="BA137" s="6" t="b">
        <v>0</v>
      </c>
      <c r="BB137" s="6" t="s">
        <v>2034</v>
      </c>
      <c r="BC137" s="36" t="str">
        <f t="shared" si="969"/>
        <v>0</v>
      </c>
      <c r="BD137" s="6">
        <v>0</v>
      </c>
      <c r="BE137" s="6" t="s">
        <v>2034</v>
      </c>
      <c r="BF137" s="32" t="str">
        <f t="shared" si="970"/>
        <v>0</v>
      </c>
      <c r="BG137" s="5" t="s">
        <v>2305</v>
      </c>
      <c r="BH137" s="32" t="str">
        <f t="shared" si="971"/>
        <v>1</v>
      </c>
      <c r="BI137" s="7">
        <v>0</v>
      </c>
      <c r="BJ137" s="5" t="b">
        <v>1</v>
      </c>
      <c r="BK137" s="6" t="s">
        <v>2389</v>
      </c>
      <c r="BL137" s="36" t="str">
        <f t="shared" si="520"/>
        <v>8</v>
      </c>
      <c r="BM137" s="36" t="s">
        <v>2385</v>
      </c>
      <c r="BN137" s="6" t="str">
        <f t="shared" si="521"/>
        <v>1</v>
      </c>
      <c r="BO137" s="7">
        <v>1</v>
      </c>
      <c r="BP137" s="36" t="s">
        <v>2558</v>
      </c>
      <c r="BQ137" s="6" t="str">
        <f t="shared" si="522"/>
        <v>8</v>
      </c>
      <c r="BR137" s="6">
        <v>0</v>
      </c>
      <c r="BS137" s="6" t="s">
        <v>2078</v>
      </c>
      <c r="BT137" s="36" t="str">
        <f t="shared" si="523"/>
        <v>2</v>
      </c>
      <c r="BU137" s="36">
        <v>0</v>
      </c>
      <c r="BV137" s="6" t="s">
        <v>2078</v>
      </c>
      <c r="BW137" s="36" t="str">
        <f t="shared" si="524"/>
        <v>2</v>
      </c>
      <c r="BX137" s="6">
        <v>100</v>
      </c>
      <c r="BY137" s="6" t="s">
        <v>2035</v>
      </c>
      <c r="BZ137" s="36" t="str">
        <f t="shared" si="525"/>
        <v>1</v>
      </c>
      <c r="CA137" s="36" t="s">
        <v>2034</v>
      </c>
      <c r="CB137" s="6" t="str">
        <f t="shared" si="526"/>
        <v>0</v>
      </c>
      <c r="CC137" s="7">
        <v>10</v>
      </c>
      <c r="CD137" s="6" t="b">
        <v>0</v>
      </c>
      <c r="CE137" s="6" t="s">
        <v>2034</v>
      </c>
      <c r="CF137" s="36" t="str">
        <f t="shared" si="527"/>
        <v>0</v>
      </c>
      <c r="CG137" s="6">
        <v>0</v>
      </c>
      <c r="CH137" s="6" t="s">
        <v>2034</v>
      </c>
      <c r="CI137" s="32" t="str">
        <f t="shared" si="528"/>
        <v>0</v>
      </c>
      <c r="CJ137" s="5" t="s">
        <v>2297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1158</v>
      </c>
      <c r="D138" s="10" t="s">
        <v>2508</v>
      </c>
      <c r="E138" s="6" t="s">
        <v>2389</v>
      </c>
      <c r="F138" s="36" t="str">
        <f t="shared" si="956"/>
        <v>8</v>
      </c>
      <c r="G138" s="36" t="s">
        <v>2385</v>
      </c>
      <c r="H138" s="6" t="str">
        <f t="shared" si="530"/>
        <v>1</v>
      </c>
      <c r="I138" s="6">
        <v>1</v>
      </c>
      <c r="J138" s="36" t="s">
        <v>2558</v>
      </c>
      <c r="K138" s="6" t="str">
        <f t="shared" si="531"/>
        <v>8</v>
      </c>
      <c r="L138" s="6">
        <v>0</v>
      </c>
      <c r="M138" s="6" t="s">
        <v>2078</v>
      </c>
      <c r="N138" s="36" t="str">
        <f t="shared" si="957"/>
        <v>2</v>
      </c>
      <c r="O138" s="36">
        <v>0</v>
      </c>
      <c r="P138" s="6" t="s">
        <v>2078</v>
      </c>
      <c r="Q138" s="36" t="str">
        <f t="shared" si="958"/>
        <v>2</v>
      </c>
      <c r="R138" s="6">
        <v>100</v>
      </c>
      <c r="S138" s="6" t="s">
        <v>2035</v>
      </c>
      <c r="T138" s="36" t="str">
        <f t="shared" si="959"/>
        <v>1</v>
      </c>
      <c r="U138" s="36" t="s">
        <v>2034</v>
      </c>
      <c r="V138" s="6" t="str">
        <f t="shared" si="960"/>
        <v>0</v>
      </c>
      <c r="W138" s="6">
        <v>20</v>
      </c>
      <c r="X138" s="6" t="b">
        <v>0</v>
      </c>
      <c r="Y138" s="6" t="s">
        <v>2034</v>
      </c>
      <c r="Z138" s="36" t="str">
        <f t="shared" si="961"/>
        <v>0</v>
      </c>
      <c r="AA138" s="6">
        <v>0</v>
      </c>
      <c r="AB138" s="6" t="s">
        <v>2034</v>
      </c>
      <c r="AC138" s="32" t="str">
        <f t="shared" si="962"/>
        <v>0</v>
      </c>
      <c r="AD138" s="5" t="s">
        <v>2396</v>
      </c>
      <c r="AE138" s="32" t="str">
        <f t="shared" si="963"/>
        <v>81</v>
      </c>
      <c r="AF138" s="5">
        <v>0</v>
      </c>
      <c r="AG138" s="5" t="b">
        <v>1</v>
      </c>
      <c r="AH138" s="6" t="s">
        <v>2389</v>
      </c>
      <c r="AI138" s="36" t="str">
        <f t="shared" si="964"/>
        <v>8</v>
      </c>
      <c r="AJ138" s="36" t="s">
        <v>2385</v>
      </c>
      <c r="AK138" s="6" t="str">
        <f t="shared" si="392"/>
        <v>1</v>
      </c>
      <c r="AL138" s="7">
        <v>1</v>
      </c>
      <c r="AM138" s="36" t="s">
        <v>2558</v>
      </c>
      <c r="AN138" s="6" t="str">
        <f t="shared" si="393"/>
        <v>8</v>
      </c>
      <c r="AO138" s="6">
        <v>0</v>
      </c>
      <c r="AP138" s="6" t="s">
        <v>2078</v>
      </c>
      <c r="AQ138" s="36" t="str">
        <f t="shared" si="965"/>
        <v>2</v>
      </c>
      <c r="AR138" s="36">
        <v>0</v>
      </c>
      <c r="AS138" s="6" t="s">
        <v>2078</v>
      </c>
      <c r="AT138" s="36" t="str">
        <f t="shared" si="966"/>
        <v>2</v>
      </c>
      <c r="AU138" s="6">
        <v>100</v>
      </c>
      <c r="AV138" s="6" t="s">
        <v>2035</v>
      </c>
      <c r="AW138" s="36" t="str">
        <f t="shared" si="967"/>
        <v>1</v>
      </c>
      <c r="AX138" s="36" t="s">
        <v>2034</v>
      </c>
      <c r="AY138" s="6" t="str">
        <f t="shared" si="968"/>
        <v>0</v>
      </c>
      <c r="AZ138" s="7">
        <v>15</v>
      </c>
      <c r="BA138" s="6" t="b">
        <v>0</v>
      </c>
      <c r="BB138" s="6" t="s">
        <v>2034</v>
      </c>
      <c r="BC138" s="36" t="str">
        <f t="shared" si="969"/>
        <v>0</v>
      </c>
      <c r="BD138" s="6">
        <v>0</v>
      </c>
      <c r="BE138" s="6" t="s">
        <v>2034</v>
      </c>
      <c r="BF138" s="32" t="str">
        <f t="shared" si="970"/>
        <v>0</v>
      </c>
      <c r="BG138" s="5" t="s">
        <v>2305</v>
      </c>
      <c r="BH138" s="32" t="str">
        <f t="shared" si="971"/>
        <v>1</v>
      </c>
      <c r="BI138" s="7">
        <v>0</v>
      </c>
      <c r="BJ138" s="5" t="b">
        <v>1</v>
      </c>
      <c r="BK138" s="6" t="s">
        <v>2389</v>
      </c>
      <c r="BL138" s="36" t="str">
        <f t="shared" si="520"/>
        <v>8</v>
      </c>
      <c r="BM138" s="36" t="s">
        <v>2385</v>
      </c>
      <c r="BN138" s="6" t="str">
        <f t="shared" si="521"/>
        <v>1</v>
      </c>
      <c r="BO138" s="7">
        <v>1</v>
      </c>
      <c r="BP138" s="36" t="s">
        <v>2558</v>
      </c>
      <c r="BQ138" s="6" t="str">
        <f t="shared" si="522"/>
        <v>8</v>
      </c>
      <c r="BR138" s="6">
        <v>0</v>
      </c>
      <c r="BS138" s="6" t="s">
        <v>2078</v>
      </c>
      <c r="BT138" s="36" t="str">
        <f t="shared" si="523"/>
        <v>2</v>
      </c>
      <c r="BU138" s="36">
        <v>0</v>
      </c>
      <c r="BV138" s="6" t="s">
        <v>2078</v>
      </c>
      <c r="BW138" s="36" t="str">
        <f t="shared" si="524"/>
        <v>2</v>
      </c>
      <c r="BX138" s="6">
        <v>100</v>
      </c>
      <c r="BY138" s="6" t="s">
        <v>2035</v>
      </c>
      <c r="BZ138" s="36" t="str">
        <f t="shared" si="525"/>
        <v>1</v>
      </c>
      <c r="CA138" s="36" t="s">
        <v>2034</v>
      </c>
      <c r="CB138" s="6" t="str">
        <f t="shared" si="526"/>
        <v>0</v>
      </c>
      <c r="CC138" s="7">
        <v>20</v>
      </c>
      <c r="CD138" s="6" t="b">
        <v>0</v>
      </c>
      <c r="CE138" s="6" t="s">
        <v>2034</v>
      </c>
      <c r="CF138" s="36" t="str">
        <f t="shared" si="527"/>
        <v>0</v>
      </c>
      <c r="CG138" s="6">
        <v>0</v>
      </c>
      <c r="CH138" s="6" t="s">
        <v>2034</v>
      </c>
      <c r="CI138" s="32" t="str">
        <f t="shared" si="528"/>
        <v>0</v>
      </c>
      <c r="CJ138" s="5" t="s">
        <v>2297</v>
      </c>
      <c r="CK138" s="32" t="str">
        <f t="shared" si="529"/>
        <v>2</v>
      </c>
      <c r="CL138" s="7">
        <v>0</v>
      </c>
      <c r="CM138" s="5" t="b">
        <v>1</v>
      </c>
      <c r="CN138" s="6" t="s">
        <v>2088</v>
      </c>
      <c r="CO138" s="36" t="str">
        <f t="shared" si="494"/>
        <v>3</v>
      </c>
      <c r="CP138" s="36" t="s">
        <v>2385</v>
      </c>
      <c r="CQ138" s="6" t="str">
        <f t="shared" si="471"/>
        <v>1</v>
      </c>
      <c r="CR138" s="7">
        <v>6</v>
      </c>
      <c r="CS138" s="36" t="s">
        <v>2123</v>
      </c>
      <c r="CT138" s="6" t="str">
        <f t="shared" si="472"/>
        <v>13</v>
      </c>
      <c r="CU138" s="6">
        <v>0</v>
      </c>
      <c r="CV138" s="6" t="s">
        <v>2078</v>
      </c>
      <c r="CW138" s="36" t="str">
        <f t="shared" si="396"/>
        <v>2</v>
      </c>
      <c r="CX138" s="36">
        <v>0</v>
      </c>
      <c r="CY138" s="6" t="s">
        <v>2078</v>
      </c>
      <c r="CZ138" s="36" t="str">
        <f t="shared" si="397"/>
        <v>2</v>
      </c>
      <c r="DA138" s="6">
        <v>100</v>
      </c>
      <c r="DB138" s="6" t="s">
        <v>2035</v>
      </c>
      <c r="DC138" s="36" t="str">
        <f t="shared" si="398"/>
        <v>1</v>
      </c>
      <c r="DD138" s="36" t="s">
        <v>2034</v>
      </c>
      <c r="DE138" s="6" t="str">
        <f t="shared" si="399"/>
        <v>0</v>
      </c>
      <c r="DF138" s="7">
        <v>5</v>
      </c>
      <c r="DG138" s="6" t="b">
        <v>0</v>
      </c>
      <c r="DH138" s="6" t="s">
        <v>2034</v>
      </c>
      <c r="DI138" s="36" t="str">
        <f t="shared" si="400"/>
        <v>0</v>
      </c>
      <c r="DJ138" s="6">
        <v>0</v>
      </c>
      <c r="DK138" s="6" t="s">
        <v>2034</v>
      </c>
      <c r="DL138" s="32" t="str">
        <f t="shared" si="401"/>
        <v>0</v>
      </c>
      <c r="DM138" s="5" t="s">
        <v>2473</v>
      </c>
      <c r="DN138" s="32" t="str">
        <f t="shared" si="402"/>
        <v>90</v>
      </c>
      <c r="DO138" s="7">
        <v>-1</v>
      </c>
      <c r="DP138" s="5" t="b">
        <v>1</v>
      </c>
      <c r="DQ138" s="6" t="s">
        <v>2088</v>
      </c>
      <c r="DR138" s="36" t="str">
        <f t="shared" si="495"/>
        <v>3</v>
      </c>
      <c r="DS138" s="36" t="s">
        <v>2385</v>
      </c>
      <c r="DT138" s="6" t="str">
        <f t="shared" si="473"/>
        <v>1</v>
      </c>
      <c r="DU138" s="7">
        <v>6</v>
      </c>
      <c r="DV138" s="36" t="s">
        <v>2123</v>
      </c>
      <c r="DW138" s="6" t="str">
        <f t="shared" si="474"/>
        <v>13</v>
      </c>
      <c r="DX138" s="6">
        <v>0</v>
      </c>
      <c r="DY138" s="6" t="s">
        <v>2078</v>
      </c>
      <c r="DZ138" s="36" t="str">
        <f t="shared" si="403"/>
        <v>2</v>
      </c>
      <c r="EA138" s="36">
        <v>0</v>
      </c>
      <c r="EB138" s="6" t="s">
        <v>2078</v>
      </c>
      <c r="EC138" s="36" t="str">
        <f t="shared" si="475"/>
        <v>2</v>
      </c>
      <c r="ED138" s="6">
        <v>100</v>
      </c>
      <c r="EE138" s="6" t="s">
        <v>2035</v>
      </c>
      <c r="EF138" s="36" t="str">
        <f t="shared" si="404"/>
        <v>1</v>
      </c>
      <c r="EG138" s="36" t="s">
        <v>2034</v>
      </c>
      <c r="EH138" s="6" t="str">
        <f t="shared" si="405"/>
        <v>0</v>
      </c>
      <c r="EI138" s="7">
        <v>9</v>
      </c>
      <c r="EJ138" s="6" t="b">
        <v>0</v>
      </c>
      <c r="EK138" s="6" t="s">
        <v>2034</v>
      </c>
      <c r="EL138" s="36" t="str">
        <f t="shared" si="406"/>
        <v>0</v>
      </c>
      <c r="EM138" s="6">
        <v>0</v>
      </c>
      <c r="EN138" s="6" t="s">
        <v>2034</v>
      </c>
      <c r="EO138" s="32" t="str">
        <f t="shared" si="407"/>
        <v>0</v>
      </c>
      <c r="EP138" s="5" t="s">
        <v>2300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2088</v>
      </c>
      <c r="EV138" s="36" t="str">
        <f t="shared" si="496"/>
        <v>3</v>
      </c>
      <c r="EW138" s="36" t="s">
        <v>2385</v>
      </c>
      <c r="EX138" s="6" t="str">
        <f t="shared" si="476"/>
        <v>1</v>
      </c>
      <c r="EY138" s="7">
        <v>6</v>
      </c>
      <c r="EZ138" s="36" t="s">
        <v>2123</v>
      </c>
      <c r="FA138" s="6" t="str">
        <f t="shared" si="477"/>
        <v>13</v>
      </c>
      <c r="FB138" s="6">
        <v>0</v>
      </c>
      <c r="FC138" s="6" t="s">
        <v>2078</v>
      </c>
      <c r="FD138" s="36" t="str">
        <f t="shared" si="409"/>
        <v>2</v>
      </c>
      <c r="FE138" s="36"/>
      <c r="FF138" s="6" t="s">
        <v>2078</v>
      </c>
      <c r="FG138" s="36" t="str">
        <f t="shared" si="478"/>
        <v>2</v>
      </c>
      <c r="FH138" s="36"/>
      <c r="FI138" s="6">
        <v>100</v>
      </c>
      <c r="FJ138" s="6" t="s">
        <v>2035</v>
      </c>
      <c r="FK138" s="36" t="str">
        <f t="shared" si="410"/>
        <v>1</v>
      </c>
      <c r="FL138" s="36" t="s">
        <v>2034</v>
      </c>
      <c r="FM138" s="6" t="str">
        <f t="shared" si="411"/>
        <v>0</v>
      </c>
      <c r="FN138" s="7">
        <v>15</v>
      </c>
      <c r="FO138" s="6" t="b">
        <v>0</v>
      </c>
      <c r="FP138" s="6" t="s">
        <v>2034</v>
      </c>
      <c r="FQ138" s="36" t="str">
        <f t="shared" si="412"/>
        <v>0</v>
      </c>
      <c r="FR138" s="6">
        <v>0</v>
      </c>
      <c r="FS138" s="6" t="s">
        <v>2034</v>
      </c>
      <c r="FT138" s="32" t="str">
        <f t="shared" si="413"/>
        <v>0</v>
      </c>
      <c r="FU138" s="5" t="s">
        <v>2364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1198</v>
      </c>
      <c r="D139" s="10" t="s">
        <v>2509</v>
      </c>
      <c r="E139" s="6" t="s">
        <v>2389</v>
      </c>
      <c r="F139" s="36" t="str">
        <f t="shared" si="956"/>
        <v>8</v>
      </c>
      <c r="G139" s="36" t="s">
        <v>2385</v>
      </c>
      <c r="H139" s="6" t="str">
        <f t="shared" si="530"/>
        <v>1</v>
      </c>
      <c r="I139" s="6">
        <v>1</v>
      </c>
      <c r="J139" s="36" t="s">
        <v>2558</v>
      </c>
      <c r="K139" s="6" t="str">
        <f t="shared" si="531"/>
        <v>8</v>
      </c>
      <c r="L139" s="6">
        <v>0</v>
      </c>
      <c r="M139" s="6" t="s">
        <v>2078</v>
      </c>
      <c r="N139" s="36" t="str">
        <f t="shared" si="957"/>
        <v>2</v>
      </c>
      <c r="O139" s="36">
        <v>0</v>
      </c>
      <c r="P139" s="6" t="s">
        <v>2078</v>
      </c>
      <c r="Q139" s="36" t="str">
        <f t="shared" si="958"/>
        <v>2</v>
      </c>
      <c r="R139" s="6">
        <v>100</v>
      </c>
      <c r="S139" s="6" t="s">
        <v>2035</v>
      </c>
      <c r="T139" s="36" t="str">
        <f t="shared" si="959"/>
        <v>1</v>
      </c>
      <c r="U139" s="36" t="s">
        <v>2034</v>
      </c>
      <c r="V139" s="6" t="str">
        <f t="shared" si="960"/>
        <v>0</v>
      </c>
      <c r="W139" s="6">
        <v>30</v>
      </c>
      <c r="X139" s="6" t="b">
        <v>0</v>
      </c>
      <c r="Y139" s="6" t="s">
        <v>2034</v>
      </c>
      <c r="Z139" s="36" t="str">
        <f t="shared" si="961"/>
        <v>0</v>
      </c>
      <c r="AA139" s="6">
        <v>0</v>
      </c>
      <c r="AB139" s="6" t="s">
        <v>2034</v>
      </c>
      <c r="AC139" s="32" t="str">
        <f t="shared" si="962"/>
        <v>0</v>
      </c>
      <c r="AD139" s="5" t="s">
        <v>2396</v>
      </c>
      <c r="AE139" s="32" t="str">
        <f t="shared" si="963"/>
        <v>81</v>
      </c>
      <c r="AF139" s="5">
        <v>0</v>
      </c>
      <c r="AG139" s="5" t="b">
        <v>1</v>
      </c>
      <c r="AH139" s="6" t="s">
        <v>2389</v>
      </c>
      <c r="AI139" s="36" t="str">
        <f t="shared" si="964"/>
        <v>8</v>
      </c>
      <c r="AJ139" s="36" t="s">
        <v>2385</v>
      </c>
      <c r="AK139" s="6" t="str">
        <f t="shared" si="392"/>
        <v>1</v>
      </c>
      <c r="AL139" s="7">
        <v>1</v>
      </c>
      <c r="AM139" s="36" t="s">
        <v>2558</v>
      </c>
      <c r="AN139" s="6" t="str">
        <f t="shared" si="393"/>
        <v>8</v>
      </c>
      <c r="AO139" s="6">
        <v>0</v>
      </c>
      <c r="AP139" s="6" t="s">
        <v>2078</v>
      </c>
      <c r="AQ139" s="36" t="str">
        <f t="shared" si="965"/>
        <v>2</v>
      </c>
      <c r="AR139" s="36">
        <v>0</v>
      </c>
      <c r="AS139" s="6" t="s">
        <v>2078</v>
      </c>
      <c r="AT139" s="36" t="str">
        <f t="shared" si="966"/>
        <v>2</v>
      </c>
      <c r="AU139" s="6">
        <v>100</v>
      </c>
      <c r="AV139" s="6" t="s">
        <v>2035</v>
      </c>
      <c r="AW139" s="36" t="str">
        <f t="shared" si="967"/>
        <v>1</v>
      </c>
      <c r="AX139" s="36" t="s">
        <v>2034</v>
      </c>
      <c r="AY139" s="6" t="str">
        <f t="shared" si="968"/>
        <v>0</v>
      </c>
      <c r="AZ139" s="7">
        <v>25</v>
      </c>
      <c r="BA139" s="6" t="b">
        <v>0</v>
      </c>
      <c r="BB139" s="6" t="s">
        <v>2034</v>
      </c>
      <c r="BC139" s="36" t="str">
        <f t="shared" si="969"/>
        <v>0</v>
      </c>
      <c r="BD139" s="6">
        <v>0</v>
      </c>
      <c r="BE139" s="6" t="s">
        <v>2034</v>
      </c>
      <c r="BF139" s="32" t="str">
        <f t="shared" si="970"/>
        <v>0</v>
      </c>
      <c r="BG139" s="5" t="s">
        <v>2305</v>
      </c>
      <c r="BH139" s="32" t="str">
        <f t="shared" si="971"/>
        <v>1</v>
      </c>
      <c r="BI139" s="7">
        <v>0</v>
      </c>
      <c r="BJ139" s="5" t="b">
        <v>1</v>
      </c>
      <c r="BK139" s="6" t="s">
        <v>2389</v>
      </c>
      <c r="BL139" s="36" t="str">
        <f t="shared" si="520"/>
        <v>8</v>
      </c>
      <c r="BM139" s="36" t="s">
        <v>2385</v>
      </c>
      <c r="BN139" s="6" t="str">
        <f t="shared" si="521"/>
        <v>1</v>
      </c>
      <c r="BO139" s="7">
        <v>1</v>
      </c>
      <c r="BP139" s="36" t="s">
        <v>2558</v>
      </c>
      <c r="BQ139" s="6" t="str">
        <f t="shared" si="522"/>
        <v>8</v>
      </c>
      <c r="BR139" s="6">
        <v>0</v>
      </c>
      <c r="BS139" s="6" t="s">
        <v>2078</v>
      </c>
      <c r="BT139" s="36" t="str">
        <f t="shared" si="523"/>
        <v>2</v>
      </c>
      <c r="BU139" s="36">
        <v>0</v>
      </c>
      <c r="BV139" s="6" t="s">
        <v>2078</v>
      </c>
      <c r="BW139" s="36" t="str">
        <f t="shared" si="524"/>
        <v>2</v>
      </c>
      <c r="BX139" s="6">
        <v>100</v>
      </c>
      <c r="BY139" s="6" t="s">
        <v>2035</v>
      </c>
      <c r="BZ139" s="36" t="str">
        <f t="shared" si="525"/>
        <v>1</v>
      </c>
      <c r="CA139" s="36" t="s">
        <v>2034</v>
      </c>
      <c r="CB139" s="6" t="str">
        <f t="shared" si="526"/>
        <v>0</v>
      </c>
      <c r="CC139" s="7">
        <v>32</v>
      </c>
      <c r="CD139" s="6" t="b">
        <v>0</v>
      </c>
      <c r="CE139" s="6" t="s">
        <v>2034</v>
      </c>
      <c r="CF139" s="36" t="str">
        <f t="shared" si="527"/>
        <v>0</v>
      </c>
      <c r="CG139" s="6">
        <v>0</v>
      </c>
      <c r="CH139" s="6" t="s">
        <v>2034</v>
      </c>
      <c r="CI139" s="32" t="str">
        <f t="shared" si="528"/>
        <v>0</v>
      </c>
      <c r="CJ139" s="5" t="s">
        <v>2297</v>
      </c>
      <c r="CK139" s="32" t="str">
        <f t="shared" si="529"/>
        <v>2</v>
      </c>
      <c r="CL139" s="7">
        <v>0</v>
      </c>
      <c r="CM139" s="5" t="b">
        <v>1</v>
      </c>
      <c r="CN139" s="6" t="s">
        <v>2088</v>
      </c>
      <c r="CO139" s="36" t="str">
        <f t="shared" ref="CO139:CO151" si="993">IF(CN139="","",LEFT(CN139,FIND(" ",SUBSTITUTE(CN139,":"," "))-1))</f>
        <v>3</v>
      </c>
      <c r="CP139" s="36" t="s">
        <v>2385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2123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2078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2078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2035</v>
      </c>
      <c r="DC139" s="36" t="str">
        <f t="shared" ref="DC139:DC151" si="998">IF(DB139="","",LEFT(DB139,FIND(" ",SUBSTITUTE(DB139,":"," "))-1))</f>
        <v>1</v>
      </c>
      <c r="DD139" s="36" t="s">
        <v>2034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2034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2034</v>
      </c>
      <c r="DL139" s="32" t="str">
        <f t="shared" ref="DL139:DL151" si="1001">IF(DK139="","",LEFT(DK139,FIND(" ",SUBSTITUTE(DK139,":"," "))-1))</f>
        <v>0</v>
      </c>
      <c r="DM139" s="5" t="s">
        <v>2473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2088</v>
      </c>
      <c r="DR139" s="36" t="str">
        <f t="shared" ref="DR139" si="1003">IF(DQ139="","",LEFT(DQ139,FIND(" ",SUBSTITUTE(DQ139,":"," "))-1))</f>
        <v>3</v>
      </c>
      <c r="DS139" s="36" t="s">
        <v>2385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2123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2078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2078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2035</v>
      </c>
      <c r="EF139" s="36" t="str">
        <f t="shared" ref="EF139" si="1008">IF(EE139="","",LEFT(EE139,FIND(" ",SUBSTITUTE(EE139,":"," "))-1))</f>
        <v>1</v>
      </c>
      <c r="EG139" s="36" t="s">
        <v>2034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2034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2034</v>
      </c>
      <c r="EO139" s="32" t="str">
        <f t="shared" ref="EO139" si="1011">IF(EN139="","",LEFT(EN139,FIND(" ",SUBSTITUTE(EN139,":"," "))-1))</f>
        <v>0</v>
      </c>
      <c r="EP139" s="5" t="s">
        <v>2300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2088</v>
      </c>
      <c r="EV139" s="36" t="str">
        <f t="shared" ref="EV139" si="1013">IF(EU139="","",LEFT(EU139,FIND(" ",SUBSTITUTE(EU139,":"," "))-1))</f>
        <v>3</v>
      </c>
      <c r="EW139" s="36" t="s">
        <v>2385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2123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2078</v>
      </c>
      <c r="FD139" s="36" t="str">
        <f t="shared" ref="FD139" si="1016">IF(FC139="","",LEFT(FC139,FIND(" ",SUBSTITUTE(FC139,":"," "))-1))</f>
        <v>2</v>
      </c>
      <c r="FE139" s="36"/>
      <c r="FF139" s="6" t="s">
        <v>2078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2035</v>
      </c>
      <c r="FK139" s="36" t="str">
        <f t="shared" ref="FK139" si="1018">IF(FJ139="","",LEFT(FJ139,FIND(" ",SUBSTITUTE(FJ139,":"," "))-1))</f>
        <v>1</v>
      </c>
      <c r="FL139" s="36" t="s">
        <v>2034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2034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2034</v>
      </c>
      <c r="FT139" s="32" t="str">
        <f t="shared" ref="FT139" si="1021">IF(FS139="","",LEFT(FS139,FIND(" ",SUBSTITUTE(FS139,":"," "))-1))</f>
        <v>0</v>
      </c>
      <c r="FU139" s="5" t="s">
        <v>2364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390</v>
      </c>
      <c r="D140" s="10" t="s">
        <v>2498</v>
      </c>
      <c r="E140" s="6" t="s">
        <v>2389</v>
      </c>
      <c r="F140" s="36" t="str">
        <f t="shared" si="956"/>
        <v>8</v>
      </c>
      <c r="G140" s="36" t="s">
        <v>2385</v>
      </c>
      <c r="H140" s="6" t="str">
        <f t="shared" si="530"/>
        <v>1</v>
      </c>
      <c r="I140" s="6">
        <v>1</v>
      </c>
      <c r="J140" s="36" t="s">
        <v>2558</v>
      </c>
      <c r="K140" s="6" t="str">
        <f t="shared" si="531"/>
        <v>8</v>
      </c>
      <c r="L140" s="6">
        <v>0</v>
      </c>
      <c r="M140" s="6" t="s">
        <v>2078</v>
      </c>
      <c r="N140" s="36" t="str">
        <f t="shared" si="957"/>
        <v>2</v>
      </c>
      <c r="O140" s="36">
        <v>0</v>
      </c>
      <c r="P140" s="6" t="s">
        <v>2078</v>
      </c>
      <c r="Q140" s="36" t="str">
        <f t="shared" si="958"/>
        <v>2</v>
      </c>
      <c r="R140" s="6">
        <v>100</v>
      </c>
      <c r="S140" s="6" t="s">
        <v>2035</v>
      </c>
      <c r="T140" s="36" t="str">
        <f t="shared" si="959"/>
        <v>1</v>
      </c>
      <c r="U140" s="36" t="s">
        <v>2034</v>
      </c>
      <c r="V140" s="6" t="str">
        <f t="shared" si="960"/>
        <v>0</v>
      </c>
      <c r="W140" s="6">
        <v>10</v>
      </c>
      <c r="X140" s="6" t="b">
        <v>0</v>
      </c>
      <c r="Y140" s="6" t="s">
        <v>2034</v>
      </c>
      <c r="Z140" s="36" t="str">
        <f t="shared" si="961"/>
        <v>0</v>
      </c>
      <c r="AA140" s="6">
        <v>0</v>
      </c>
      <c r="AB140" s="6" t="s">
        <v>2034</v>
      </c>
      <c r="AC140" s="32" t="str">
        <f t="shared" si="962"/>
        <v>0</v>
      </c>
      <c r="AD140" s="5" t="s">
        <v>2312</v>
      </c>
      <c r="AE140" s="32" t="str">
        <f t="shared" si="963"/>
        <v>72</v>
      </c>
      <c r="AF140" s="5">
        <v>0</v>
      </c>
      <c r="AG140" s="5" t="b">
        <v>1</v>
      </c>
      <c r="AH140" s="6" t="s">
        <v>2389</v>
      </c>
      <c r="AI140" s="36" t="str">
        <f t="shared" si="964"/>
        <v>8</v>
      </c>
      <c r="AJ140" s="36" t="s">
        <v>2385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2558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2078</v>
      </c>
      <c r="AQ140" s="36" t="str">
        <f t="shared" si="965"/>
        <v>2</v>
      </c>
      <c r="AR140" s="36">
        <v>0</v>
      </c>
      <c r="AS140" s="6" t="s">
        <v>2078</v>
      </c>
      <c r="AT140" s="36" t="str">
        <f t="shared" si="966"/>
        <v>2</v>
      </c>
      <c r="AU140" s="6">
        <v>100</v>
      </c>
      <c r="AV140" s="6" t="s">
        <v>2035</v>
      </c>
      <c r="AW140" s="36" t="str">
        <f t="shared" si="967"/>
        <v>1</v>
      </c>
      <c r="AX140" s="36" t="s">
        <v>2034</v>
      </c>
      <c r="AY140" s="6" t="str">
        <f t="shared" si="968"/>
        <v>0</v>
      </c>
      <c r="AZ140" s="7">
        <v>10</v>
      </c>
      <c r="BA140" s="6" t="b">
        <v>0</v>
      </c>
      <c r="BB140" s="6" t="s">
        <v>2034</v>
      </c>
      <c r="BC140" s="36" t="str">
        <f t="shared" si="969"/>
        <v>0</v>
      </c>
      <c r="BD140" s="6">
        <v>0</v>
      </c>
      <c r="BE140" s="6" t="s">
        <v>2034</v>
      </c>
      <c r="BF140" s="32" t="str">
        <f t="shared" si="970"/>
        <v>0</v>
      </c>
      <c r="BG140" s="5" t="s">
        <v>2305</v>
      </c>
      <c r="BH140" s="32" t="str">
        <f t="shared" si="971"/>
        <v>1</v>
      </c>
      <c r="BI140" s="7">
        <v>0</v>
      </c>
      <c r="BJ140" s="5" t="b">
        <v>1</v>
      </c>
      <c r="BK140" s="6" t="s">
        <v>2389</v>
      </c>
      <c r="BL140" s="36" t="str">
        <f t="shared" si="520"/>
        <v>8</v>
      </c>
      <c r="BM140" s="36" t="s">
        <v>2385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2558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2078</v>
      </c>
      <c r="BT140" s="36" t="str">
        <f t="shared" si="523"/>
        <v>2</v>
      </c>
      <c r="BU140" s="36">
        <v>0</v>
      </c>
      <c r="BV140" s="6" t="s">
        <v>2078</v>
      </c>
      <c r="BW140" s="36" t="str">
        <f t="shared" si="524"/>
        <v>2</v>
      </c>
      <c r="BX140" s="6">
        <v>100</v>
      </c>
      <c r="BY140" s="6" t="s">
        <v>2035</v>
      </c>
      <c r="BZ140" s="36" t="str">
        <f t="shared" si="525"/>
        <v>1</v>
      </c>
      <c r="CA140" s="36" t="s">
        <v>2034</v>
      </c>
      <c r="CB140" s="6" t="str">
        <f t="shared" si="526"/>
        <v>0</v>
      </c>
      <c r="CC140" s="7">
        <v>14</v>
      </c>
      <c r="CD140" s="6" t="b">
        <v>0</v>
      </c>
      <c r="CE140" s="6" t="s">
        <v>2034</v>
      </c>
      <c r="CF140" s="36" t="str">
        <f t="shared" si="527"/>
        <v>0</v>
      </c>
      <c r="CG140" s="6">
        <v>0</v>
      </c>
      <c r="CH140" s="6" t="s">
        <v>2034</v>
      </c>
      <c r="CI140" s="32" t="str">
        <f t="shared" si="528"/>
        <v>0</v>
      </c>
      <c r="CJ140" s="5" t="s">
        <v>2473</v>
      </c>
      <c r="CK140" s="32" t="str">
        <f t="shared" si="529"/>
        <v>90</v>
      </c>
      <c r="CL140" s="7">
        <v>0</v>
      </c>
      <c r="CM140" s="5" t="b">
        <v>1</v>
      </c>
      <c r="CN140" s="6" t="s">
        <v>2389</v>
      </c>
      <c r="CO140" s="36" t="str">
        <f t="shared" si="993"/>
        <v>8</v>
      </c>
      <c r="CP140" s="36" t="s">
        <v>2385</v>
      </c>
      <c r="CQ140" s="6" t="str">
        <f t="shared" si="994"/>
        <v>1</v>
      </c>
      <c r="CR140" s="6">
        <v>1</v>
      </c>
      <c r="CS140" s="36" t="s">
        <v>2558</v>
      </c>
      <c r="CT140" s="6" t="str">
        <f t="shared" si="995"/>
        <v>8</v>
      </c>
      <c r="CU140" s="6">
        <v>0</v>
      </c>
      <c r="CV140" s="6" t="s">
        <v>2078</v>
      </c>
      <c r="CW140" s="36" t="str">
        <f t="shared" si="996"/>
        <v>2</v>
      </c>
      <c r="CX140" s="36">
        <v>0</v>
      </c>
      <c r="CY140" s="6" t="s">
        <v>2078</v>
      </c>
      <c r="CZ140" s="36" t="str">
        <f t="shared" si="997"/>
        <v>2</v>
      </c>
      <c r="DA140" s="6">
        <v>100</v>
      </c>
      <c r="DB140" s="6" t="s">
        <v>2035</v>
      </c>
      <c r="DC140" s="36" t="str">
        <f t="shared" si="998"/>
        <v>1</v>
      </c>
      <c r="DD140" s="36" t="s">
        <v>2034</v>
      </c>
      <c r="DE140" s="6" t="str">
        <f t="shared" si="999"/>
        <v>0</v>
      </c>
      <c r="DF140" s="6">
        <v>5</v>
      </c>
      <c r="DG140" s="6" t="b">
        <v>0</v>
      </c>
      <c r="DH140" s="6" t="s">
        <v>2034</v>
      </c>
      <c r="DI140" s="36" t="str">
        <f t="shared" si="1000"/>
        <v>0</v>
      </c>
      <c r="DJ140" s="6">
        <v>0</v>
      </c>
      <c r="DK140" s="6" t="s">
        <v>2034</v>
      </c>
      <c r="DL140" s="32" t="str">
        <f t="shared" si="1001"/>
        <v>0</v>
      </c>
      <c r="DM140" s="5" t="s">
        <v>2396</v>
      </c>
      <c r="DN140" s="32" t="str">
        <f t="shared" si="1002"/>
        <v>81</v>
      </c>
      <c r="DO140" s="5">
        <v>0</v>
      </c>
      <c r="DP140" s="5" t="b">
        <v>1</v>
      </c>
      <c r="DQ140" s="6" t="s">
        <v>2389</v>
      </c>
      <c r="DR140" s="36" t="str">
        <f t="shared" si="495"/>
        <v>8</v>
      </c>
      <c r="DS140" s="36" t="s">
        <v>2385</v>
      </c>
      <c r="DT140" s="6" t="str">
        <f t="shared" si="473"/>
        <v>1</v>
      </c>
      <c r="DU140" s="6">
        <v>1</v>
      </c>
      <c r="DV140" s="36" t="s">
        <v>2558</v>
      </c>
      <c r="DW140" s="6" t="str">
        <f t="shared" si="474"/>
        <v>8</v>
      </c>
      <c r="DX140" s="6">
        <v>0</v>
      </c>
      <c r="DY140" s="6" t="s">
        <v>2078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2078</v>
      </c>
      <c r="EC140" s="36" t="str">
        <f t="shared" si="475"/>
        <v>2</v>
      </c>
      <c r="ED140" s="6">
        <v>100</v>
      </c>
      <c r="EE140" s="6" t="s">
        <v>2035</v>
      </c>
      <c r="EF140" s="36" t="str">
        <f t="shared" ref="EF140:EF171" si="1028">IF(EE140="","",LEFT(EE140,FIND(" ",SUBSTITUTE(EE140,":"," "))-1))</f>
        <v>1</v>
      </c>
      <c r="EG140" s="36" t="s">
        <v>2034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2034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2034</v>
      </c>
      <c r="EO140" s="32" t="str">
        <f t="shared" ref="EO140:EO171" si="1031">IF(EN140="","",LEFT(EN140,FIND(" ",SUBSTITUTE(EN140,":"," "))-1))</f>
        <v>0</v>
      </c>
      <c r="EP140" s="5" t="s">
        <v>2408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1159</v>
      </c>
      <c r="D141" s="10" t="s">
        <v>2499</v>
      </c>
      <c r="E141" s="6" t="s">
        <v>2389</v>
      </c>
      <c r="F141" s="36" t="str">
        <f t="shared" si="956"/>
        <v>8</v>
      </c>
      <c r="G141" s="36" t="s">
        <v>2385</v>
      </c>
      <c r="H141" s="6" t="str">
        <f t="shared" si="530"/>
        <v>1</v>
      </c>
      <c r="I141" s="6">
        <v>1</v>
      </c>
      <c r="J141" s="36" t="s">
        <v>2558</v>
      </c>
      <c r="K141" s="6" t="str">
        <f t="shared" si="531"/>
        <v>8</v>
      </c>
      <c r="L141" s="6">
        <v>0</v>
      </c>
      <c r="M141" s="6" t="s">
        <v>2078</v>
      </c>
      <c r="N141" s="36" t="str">
        <f t="shared" si="957"/>
        <v>2</v>
      </c>
      <c r="O141" s="36">
        <v>0</v>
      </c>
      <c r="P141" s="6" t="s">
        <v>2078</v>
      </c>
      <c r="Q141" s="36" t="str">
        <f t="shared" si="958"/>
        <v>2</v>
      </c>
      <c r="R141" s="6">
        <v>100</v>
      </c>
      <c r="S141" s="6" t="s">
        <v>2035</v>
      </c>
      <c r="T141" s="36" t="str">
        <f t="shared" si="959"/>
        <v>1</v>
      </c>
      <c r="U141" s="36" t="s">
        <v>2034</v>
      </c>
      <c r="V141" s="6" t="str">
        <f t="shared" si="960"/>
        <v>0</v>
      </c>
      <c r="W141" s="6">
        <v>20</v>
      </c>
      <c r="X141" s="6" t="b">
        <v>0</v>
      </c>
      <c r="Y141" s="6" t="s">
        <v>2034</v>
      </c>
      <c r="Z141" s="36" t="str">
        <f t="shared" si="961"/>
        <v>0</v>
      </c>
      <c r="AA141" s="6">
        <v>0</v>
      </c>
      <c r="AB141" s="6" t="s">
        <v>2034</v>
      </c>
      <c r="AC141" s="32" t="str">
        <f t="shared" si="962"/>
        <v>0</v>
      </c>
      <c r="AD141" s="5" t="s">
        <v>2312</v>
      </c>
      <c r="AE141" s="32" t="str">
        <f t="shared" si="963"/>
        <v>72</v>
      </c>
      <c r="AF141" s="5">
        <v>0</v>
      </c>
      <c r="AG141" s="5" t="b">
        <v>1</v>
      </c>
      <c r="AH141" s="6" t="s">
        <v>2389</v>
      </c>
      <c r="AI141" s="36" t="str">
        <f t="shared" si="964"/>
        <v>8</v>
      </c>
      <c r="AJ141" s="36" t="s">
        <v>2385</v>
      </c>
      <c r="AK141" s="6" t="str">
        <f t="shared" si="1023"/>
        <v>1</v>
      </c>
      <c r="AL141" s="7">
        <v>1</v>
      </c>
      <c r="AM141" s="36" t="s">
        <v>2558</v>
      </c>
      <c r="AN141" s="6" t="str">
        <f t="shared" si="1024"/>
        <v>8</v>
      </c>
      <c r="AO141" s="6">
        <v>0</v>
      </c>
      <c r="AP141" s="6" t="s">
        <v>2078</v>
      </c>
      <c r="AQ141" s="36" t="str">
        <f t="shared" si="965"/>
        <v>2</v>
      </c>
      <c r="AR141" s="36">
        <v>0</v>
      </c>
      <c r="AS141" s="6" t="s">
        <v>2078</v>
      </c>
      <c r="AT141" s="36" t="str">
        <f t="shared" si="966"/>
        <v>2</v>
      </c>
      <c r="AU141" s="6">
        <v>100</v>
      </c>
      <c r="AV141" s="6" t="s">
        <v>2035</v>
      </c>
      <c r="AW141" s="36" t="str">
        <f t="shared" si="967"/>
        <v>1</v>
      </c>
      <c r="AX141" s="36" t="s">
        <v>2034</v>
      </c>
      <c r="AY141" s="6" t="str">
        <f t="shared" si="968"/>
        <v>0</v>
      </c>
      <c r="AZ141" s="7">
        <v>20</v>
      </c>
      <c r="BA141" s="6" t="b">
        <v>0</v>
      </c>
      <c r="BB141" s="6" t="s">
        <v>2034</v>
      </c>
      <c r="BC141" s="36" t="str">
        <f t="shared" si="969"/>
        <v>0</v>
      </c>
      <c r="BD141" s="6">
        <v>0</v>
      </c>
      <c r="BE141" s="6" t="s">
        <v>2034</v>
      </c>
      <c r="BF141" s="32" t="str">
        <f t="shared" si="970"/>
        <v>0</v>
      </c>
      <c r="BG141" s="5" t="s">
        <v>2305</v>
      </c>
      <c r="BH141" s="32" t="str">
        <f t="shared" si="971"/>
        <v>1</v>
      </c>
      <c r="BI141" s="7">
        <v>0</v>
      </c>
      <c r="BJ141" s="5" t="b">
        <v>1</v>
      </c>
      <c r="BK141" s="6" t="s">
        <v>2389</v>
      </c>
      <c r="BL141" s="36" t="str">
        <f t="shared" si="520"/>
        <v>8</v>
      </c>
      <c r="BM141" s="36" t="s">
        <v>2385</v>
      </c>
      <c r="BN141" s="6" t="str">
        <f t="shared" si="1025"/>
        <v>1</v>
      </c>
      <c r="BO141" s="7">
        <v>1</v>
      </c>
      <c r="BP141" s="36" t="s">
        <v>2558</v>
      </c>
      <c r="BQ141" s="6" t="str">
        <f t="shared" si="1026"/>
        <v>8</v>
      </c>
      <c r="BR141" s="6">
        <v>0</v>
      </c>
      <c r="BS141" s="6" t="s">
        <v>2078</v>
      </c>
      <c r="BT141" s="36" t="str">
        <f t="shared" si="523"/>
        <v>2</v>
      </c>
      <c r="BU141" s="36">
        <v>0</v>
      </c>
      <c r="BV141" s="6" t="s">
        <v>2078</v>
      </c>
      <c r="BW141" s="36" t="str">
        <f t="shared" si="524"/>
        <v>2</v>
      </c>
      <c r="BX141" s="6">
        <v>100</v>
      </c>
      <c r="BY141" s="6" t="s">
        <v>2035</v>
      </c>
      <c r="BZ141" s="36" t="str">
        <f t="shared" si="525"/>
        <v>1</v>
      </c>
      <c r="CA141" s="36" t="s">
        <v>2034</v>
      </c>
      <c r="CB141" s="6" t="str">
        <f t="shared" si="526"/>
        <v>0</v>
      </c>
      <c r="CC141" s="7">
        <v>24</v>
      </c>
      <c r="CD141" s="6" t="b">
        <v>0</v>
      </c>
      <c r="CE141" s="6" t="s">
        <v>2034</v>
      </c>
      <c r="CF141" s="36" t="str">
        <f t="shared" si="527"/>
        <v>0</v>
      </c>
      <c r="CG141" s="6">
        <v>0</v>
      </c>
      <c r="CH141" s="6" t="s">
        <v>2034</v>
      </c>
      <c r="CI141" s="32" t="str">
        <f t="shared" si="528"/>
        <v>0</v>
      </c>
      <c r="CJ141" s="5" t="s">
        <v>2473</v>
      </c>
      <c r="CK141" s="32" t="str">
        <f t="shared" si="529"/>
        <v>90</v>
      </c>
      <c r="CL141" s="7">
        <v>0</v>
      </c>
      <c r="CM141" s="5" t="b">
        <v>1</v>
      </c>
      <c r="CN141" s="6" t="s">
        <v>2389</v>
      </c>
      <c r="CO141" s="36" t="str">
        <f t="shared" si="993"/>
        <v>8</v>
      </c>
      <c r="CP141" s="36" t="s">
        <v>2385</v>
      </c>
      <c r="CQ141" s="6" t="str">
        <f t="shared" si="994"/>
        <v>1</v>
      </c>
      <c r="CR141" s="6">
        <v>1</v>
      </c>
      <c r="CS141" s="36" t="s">
        <v>2558</v>
      </c>
      <c r="CT141" s="6" t="str">
        <f t="shared" si="995"/>
        <v>8</v>
      </c>
      <c r="CU141" s="6">
        <v>0</v>
      </c>
      <c r="CV141" s="6" t="s">
        <v>2078</v>
      </c>
      <c r="CW141" s="36" t="str">
        <f t="shared" si="996"/>
        <v>2</v>
      </c>
      <c r="CX141" s="36">
        <v>0</v>
      </c>
      <c r="CY141" s="6" t="s">
        <v>2078</v>
      </c>
      <c r="CZ141" s="36" t="str">
        <f t="shared" si="997"/>
        <v>2</v>
      </c>
      <c r="DA141" s="6">
        <v>100</v>
      </c>
      <c r="DB141" s="6" t="s">
        <v>2035</v>
      </c>
      <c r="DC141" s="36" t="str">
        <f t="shared" si="998"/>
        <v>1</v>
      </c>
      <c r="DD141" s="36" t="s">
        <v>2034</v>
      </c>
      <c r="DE141" s="6" t="str">
        <f t="shared" si="999"/>
        <v>0</v>
      </c>
      <c r="DF141" s="6">
        <v>10</v>
      </c>
      <c r="DG141" s="6" t="b">
        <v>0</v>
      </c>
      <c r="DH141" s="6" t="s">
        <v>2034</v>
      </c>
      <c r="DI141" s="36" t="str">
        <f t="shared" si="1000"/>
        <v>0</v>
      </c>
      <c r="DJ141" s="6">
        <v>0</v>
      </c>
      <c r="DK141" s="6" t="s">
        <v>2034</v>
      </c>
      <c r="DL141" s="32" t="str">
        <f t="shared" si="1001"/>
        <v>0</v>
      </c>
      <c r="DM141" s="5" t="s">
        <v>2396</v>
      </c>
      <c r="DN141" s="32" t="str">
        <f t="shared" si="1002"/>
        <v>81</v>
      </c>
      <c r="DO141" s="5">
        <v>0</v>
      </c>
      <c r="DP141" s="5" t="b">
        <v>1</v>
      </c>
      <c r="DQ141" s="6" t="s">
        <v>2389</v>
      </c>
      <c r="DR141" s="36" t="str">
        <f t="shared" ref="DR141:DR144" si="1069">IF(DQ141="","",LEFT(DQ141,FIND(" ",SUBSTITUTE(DQ141,":"," "))-1))</f>
        <v>8</v>
      </c>
      <c r="DS141" s="36" t="s">
        <v>2385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2558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2078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2078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2035</v>
      </c>
      <c r="EF141" s="36" t="str">
        <f t="shared" ref="EF141:EF142" si="1074">IF(EE141="","",LEFT(EE141,FIND(" ",SUBSTITUTE(EE141,":"," "))-1))</f>
        <v>1</v>
      </c>
      <c r="EG141" s="36" t="s">
        <v>2034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2034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2034</v>
      </c>
      <c r="EO141" s="32" t="str">
        <f t="shared" ref="EO141:EO142" si="1077">IF(EN141="","",LEFT(EN141,FIND(" ",SUBSTITUTE(EN141,":"," "))-1))</f>
        <v>0</v>
      </c>
      <c r="EP141" s="5" t="s">
        <v>2408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2087</v>
      </c>
      <c r="EV141" s="36" t="str">
        <f t="shared" si="496"/>
        <v>2</v>
      </c>
      <c r="EW141" s="36" t="s">
        <v>2034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2128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2078</v>
      </c>
      <c r="FD141" s="36" t="str">
        <f t="shared" si="1033"/>
        <v>2</v>
      </c>
      <c r="FE141" s="36"/>
      <c r="FF141" s="6" t="s">
        <v>2080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2035</v>
      </c>
      <c r="FK141" s="36" t="str">
        <f t="shared" si="1034"/>
        <v>1</v>
      </c>
      <c r="FL141" s="36" t="s">
        <v>2093</v>
      </c>
      <c r="FM141" s="6" t="str">
        <f t="shared" si="1035"/>
        <v>2</v>
      </c>
      <c r="FN141" s="7">
        <v>80</v>
      </c>
      <c r="FO141" s="6" t="b">
        <v>0</v>
      </c>
      <c r="FP141" s="6" t="s">
        <v>2034</v>
      </c>
      <c r="FQ141" s="36" t="str">
        <f t="shared" si="1036"/>
        <v>0</v>
      </c>
      <c r="FR141" s="6">
        <v>0</v>
      </c>
      <c r="FS141" s="6" t="s">
        <v>2291</v>
      </c>
      <c r="FT141" s="32" t="str">
        <f t="shared" si="1037"/>
        <v>49</v>
      </c>
      <c r="FU141" s="5" t="s">
        <v>2034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1199</v>
      </c>
      <c r="D142" s="10" t="s">
        <v>2500</v>
      </c>
      <c r="E142" s="6" t="s">
        <v>2389</v>
      </c>
      <c r="F142" s="36" t="str">
        <f t="shared" si="956"/>
        <v>8</v>
      </c>
      <c r="G142" s="36" t="s">
        <v>2385</v>
      </c>
      <c r="H142" s="6" t="str">
        <f t="shared" si="530"/>
        <v>1</v>
      </c>
      <c r="I142" s="6">
        <v>1</v>
      </c>
      <c r="J142" s="36" t="s">
        <v>2558</v>
      </c>
      <c r="K142" s="6" t="str">
        <f t="shared" si="531"/>
        <v>8</v>
      </c>
      <c r="L142" s="6">
        <v>0</v>
      </c>
      <c r="M142" s="6" t="s">
        <v>2078</v>
      </c>
      <c r="N142" s="36" t="str">
        <f t="shared" si="957"/>
        <v>2</v>
      </c>
      <c r="O142" s="36">
        <v>0</v>
      </c>
      <c r="P142" s="6" t="s">
        <v>2078</v>
      </c>
      <c r="Q142" s="36" t="str">
        <f t="shared" si="958"/>
        <v>2</v>
      </c>
      <c r="R142" s="6">
        <v>100</v>
      </c>
      <c r="S142" s="6" t="s">
        <v>2035</v>
      </c>
      <c r="T142" s="36" t="str">
        <f t="shared" si="959"/>
        <v>1</v>
      </c>
      <c r="U142" s="36" t="s">
        <v>2034</v>
      </c>
      <c r="V142" s="6" t="str">
        <f t="shared" si="960"/>
        <v>0</v>
      </c>
      <c r="W142" s="6">
        <v>35</v>
      </c>
      <c r="X142" s="6" t="b">
        <v>0</v>
      </c>
      <c r="Y142" s="6" t="s">
        <v>2034</v>
      </c>
      <c r="Z142" s="36" t="str">
        <f t="shared" si="961"/>
        <v>0</v>
      </c>
      <c r="AA142" s="6">
        <v>0</v>
      </c>
      <c r="AB142" s="6" t="s">
        <v>2034</v>
      </c>
      <c r="AC142" s="32" t="str">
        <f t="shared" si="962"/>
        <v>0</v>
      </c>
      <c r="AD142" s="5" t="s">
        <v>2312</v>
      </c>
      <c r="AE142" s="32" t="str">
        <f t="shared" si="963"/>
        <v>72</v>
      </c>
      <c r="AF142" s="5">
        <v>0</v>
      </c>
      <c r="AG142" s="5" t="b">
        <v>1</v>
      </c>
      <c r="AH142" s="6" t="s">
        <v>2389</v>
      </c>
      <c r="AI142" s="36" t="str">
        <f t="shared" si="964"/>
        <v>8</v>
      </c>
      <c r="AJ142" s="36" t="s">
        <v>2385</v>
      </c>
      <c r="AK142" s="6" t="str">
        <f t="shared" si="1023"/>
        <v>1</v>
      </c>
      <c r="AL142" s="7">
        <v>1</v>
      </c>
      <c r="AM142" s="36" t="s">
        <v>2558</v>
      </c>
      <c r="AN142" s="6" t="str">
        <f t="shared" si="1024"/>
        <v>8</v>
      </c>
      <c r="AO142" s="6">
        <v>0</v>
      </c>
      <c r="AP142" s="6" t="s">
        <v>2078</v>
      </c>
      <c r="AQ142" s="36" t="str">
        <f t="shared" si="965"/>
        <v>2</v>
      </c>
      <c r="AR142" s="36">
        <v>0</v>
      </c>
      <c r="AS142" s="6" t="s">
        <v>2078</v>
      </c>
      <c r="AT142" s="36" t="str">
        <f t="shared" si="966"/>
        <v>2</v>
      </c>
      <c r="AU142" s="6">
        <v>100</v>
      </c>
      <c r="AV142" s="6" t="s">
        <v>2035</v>
      </c>
      <c r="AW142" s="36" t="str">
        <f t="shared" si="967"/>
        <v>1</v>
      </c>
      <c r="AX142" s="36" t="s">
        <v>2034</v>
      </c>
      <c r="AY142" s="6" t="str">
        <f t="shared" si="968"/>
        <v>0</v>
      </c>
      <c r="AZ142" s="7">
        <v>25</v>
      </c>
      <c r="BA142" s="6" t="b">
        <v>0</v>
      </c>
      <c r="BB142" s="6" t="s">
        <v>2034</v>
      </c>
      <c r="BC142" s="36" t="str">
        <f t="shared" si="969"/>
        <v>0</v>
      </c>
      <c r="BD142" s="6">
        <v>0</v>
      </c>
      <c r="BE142" s="6" t="s">
        <v>2034</v>
      </c>
      <c r="BF142" s="32" t="str">
        <f t="shared" si="970"/>
        <v>0</v>
      </c>
      <c r="BG142" s="5" t="s">
        <v>2305</v>
      </c>
      <c r="BH142" s="32" t="str">
        <f t="shared" si="971"/>
        <v>1</v>
      </c>
      <c r="BI142" s="7">
        <v>0</v>
      </c>
      <c r="BJ142" s="5" t="b">
        <v>1</v>
      </c>
      <c r="BK142" s="6" t="s">
        <v>2389</v>
      </c>
      <c r="BL142" s="36" t="str">
        <f t="shared" si="520"/>
        <v>8</v>
      </c>
      <c r="BM142" s="36" t="s">
        <v>2385</v>
      </c>
      <c r="BN142" s="6" t="str">
        <f t="shared" si="1025"/>
        <v>1</v>
      </c>
      <c r="BO142" s="7">
        <v>1</v>
      </c>
      <c r="BP142" s="36" t="s">
        <v>2558</v>
      </c>
      <c r="BQ142" s="6" t="str">
        <f t="shared" si="1026"/>
        <v>8</v>
      </c>
      <c r="BR142" s="6">
        <v>0</v>
      </c>
      <c r="BS142" s="6" t="s">
        <v>2078</v>
      </c>
      <c r="BT142" s="36" t="str">
        <f t="shared" si="523"/>
        <v>2</v>
      </c>
      <c r="BU142" s="36">
        <v>0</v>
      </c>
      <c r="BV142" s="6" t="s">
        <v>2078</v>
      </c>
      <c r="BW142" s="36" t="str">
        <f t="shared" si="524"/>
        <v>2</v>
      </c>
      <c r="BX142" s="6">
        <v>100</v>
      </c>
      <c r="BY142" s="6" t="s">
        <v>2035</v>
      </c>
      <c r="BZ142" s="36" t="str">
        <f t="shared" si="525"/>
        <v>1</v>
      </c>
      <c r="CA142" s="36" t="s">
        <v>2034</v>
      </c>
      <c r="CB142" s="6" t="str">
        <f t="shared" si="526"/>
        <v>0</v>
      </c>
      <c r="CC142" s="7">
        <v>28</v>
      </c>
      <c r="CD142" s="6" t="b">
        <v>0</v>
      </c>
      <c r="CE142" s="6" t="s">
        <v>2034</v>
      </c>
      <c r="CF142" s="36" t="str">
        <f t="shared" si="527"/>
        <v>0</v>
      </c>
      <c r="CG142" s="6">
        <v>0</v>
      </c>
      <c r="CH142" s="6" t="s">
        <v>2034</v>
      </c>
      <c r="CI142" s="32" t="str">
        <f t="shared" si="528"/>
        <v>0</v>
      </c>
      <c r="CJ142" s="5" t="s">
        <v>2473</v>
      </c>
      <c r="CK142" s="32" t="str">
        <f t="shared" si="529"/>
        <v>90</v>
      </c>
      <c r="CL142" s="7">
        <v>0</v>
      </c>
      <c r="CM142" s="5" t="b">
        <v>1</v>
      </c>
      <c r="CN142" s="6" t="s">
        <v>2389</v>
      </c>
      <c r="CO142" s="36" t="str">
        <f t="shared" si="993"/>
        <v>8</v>
      </c>
      <c r="CP142" s="36" t="s">
        <v>2385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2558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2078</v>
      </c>
      <c r="CW142" s="36" t="str">
        <f t="shared" si="996"/>
        <v>2</v>
      </c>
      <c r="CX142" s="36">
        <v>0</v>
      </c>
      <c r="CY142" s="6" t="s">
        <v>2078</v>
      </c>
      <c r="CZ142" s="36" t="str">
        <f t="shared" si="997"/>
        <v>2</v>
      </c>
      <c r="DA142" s="6">
        <v>100</v>
      </c>
      <c r="DB142" s="6" t="s">
        <v>2035</v>
      </c>
      <c r="DC142" s="36" t="str">
        <f t="shared" si="998"/>
        <v>1</v>
      </c>
      <c r="DD142" s="36" t="s">
        <v>2034</v>
      </c>
      <c r="DE142" s="6" t="str">
        <f t="shared" si="999"/>
        <v>0</v>
      </c>
      <c r="DF142" s="6">
        <v>15</v>
      </c>
      <c r="DG142" s="6" t="b">
        <v>0</v>
      </c>
      <c r="DH142" s="6" t="s">
        <v>2034</v>
      </c>
      <c r="DI142" s="36" t="str">
        <f t="shared" si="1000"/>
        <v>0</v>
      </c>
      <c r="DJ142" s="6">
        <v>0</v>
      </c>
      <c r="DK142" s="6" t="s">
        <v>2034</v>
      </c>
      <c r="DL142" s="32" t="str">
        <f t="shared" si="1001"/>
        <v>0</v>
      </c>
      <c r="DM142" s="5" t="s">
        <v>2396</v>
      </c>
      <c r="DN142" s="32" t="str">
        <f t="shared" si="1002"/>
        <v>81</v>
      </c>
      <c r="DO142" s="5">
        <v>0</v>
      </c>
      <c r="DP142" s="5" t="b">
        <v>1</v>
      </c>
      <c r="DQ142" s="6" t="s">
        <v>2389</v>
      </c>
      <c r="DR142" s="36" t="str">
        <f t="shared" si="1069"/>
        <v>8</v>
      </c>
      <c r="DS142" s="36" t="s">
        <v>2385</v>
      </c>
      <c r="DT142" s="6" t="str">
        <f t="shared" si="1070"/>
        <v>1</v>
      </c>
      <c r="DU142" s="6">
        <v>1</v>
      </c>
      <c r="DV142" s="36" t="s">
        <v>2558</v>
      </c>
      <c r="DW142" s="6" t="str">
        <f t="shared" si="1071"/>
        <v>8</v>
      </c>
      <c r="DX142" s="6">
        <v>0</v>
      </c>
      <c r="DY142" s="6" t="s">
        <v>2078</v>
      </c>
      <c r="DZ142" s="36" t="str">
        <f t="shared" si="1072"/>
        <v>2</v>
      </c>
      <c r="EA142" s="36">
        <v>0</v>
      </c>
      <c r="EB142" s="6" t="s">
        <v>2078</v>
      </c>
      <c r="EC142" s="36" t="str">
        <f t="shared" si="1073"/>
        <v>2</v>
      </c>
      <c r="ED142" s="6">
        <v>100</v>
      </c>
      <c r="EE142" s="6" t="s">
        <v>2035</v>
      </c>
      <c r="EF142" s="36" t="str">
        <f t="shared" si="1074"/>
        <v>1</v>
      </c>
      <c r="EG142" s="36" t="s">
        <v>2034</v>
      </c>
      <c r="EH142" s="6" t="str">
        <f t="shared" si="1075"/>
        <v>0</v>
      </c>
      <c r="EI142" s="7">
        <v>100</v>
      </c>
      <c r="EJ142" s="6" t="b">
        <v>0</v>
      </c>
      <c r="EK142" s="6" t="s">
        <v>2034</v>
      </c>
      <c r="EL142" s="36" t="str">
        <f t="shared" si="1076"/>
        <v>0</v>
      </c>
      <c r="EM142" s="6">
        <v>0</v>
      </c>
      <c r="EN142" s="6" t="s">
        <v>2034</v>
      </c>
      <c r="EO142" s="32" t="str">
        <f t="shared" si="1077"/>
        <v>0</v>
      </c>
      <c r="EP142" s="5" t="s">
        <v>2408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2087</v>
      </c>
      <c r="EV142" s="36" t="str">
        <f t="shared" ref="EV142" si="1099">IF(EU142="","",LEFT(EU142,FIND(" ",SUBSTITUTE(EU142,":"," "))-1))</f>
        <v>2</v>
      </c>
      <c r="EW142" s="36" t="s">
        <v>2034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2128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2078</v>
      </c>
      <c r="FD142" s="36" t="str">
        <f t="shared" ref="FD142" si="1102">IF(FC142="","",LEFT(FC142,FIND(" ",SUBSTITUTE(FC142,":"," "))-1))</f>
        <v>2</v>
      </c>
      <c r="FE142" s="36"/>
      <c r="FF142" s="6" t="s">
        <v>2080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2035</v>
      </c>
      <c r="FK142" s="36" t="str">
        <f t="shared" ref="FK142" si="1104">IF(FJ142="","",LEFT(FJ142,FIND(" ",SUBSTITUTE(FJ142,":"," "))-1))</f>
        <v>1</v>
      </c>
      <c r="FL142" s="36" t="s">
        <v>2093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2034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2291</v>
      </c>
      <c r="FT142" s="32" t="str">
        <f t="shared" ref="FT142" si="1107">IF(FS142="","",LEFT(FS142,FIND(" ",SUBSTITUTE(FS142,":"," "))-1))</f>
        <v>49</v>
      </c>
      <c r="FU142" s="5" t="s">
        <v>2034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391</v>
      </c>
      <c r="D143" s="10" t="s">
        <v>2501</v>
      </c>
      <c r="E143" s="6" t="s">
        <v>2389</v>
      </c>
      <c r="F143" s="36" t="str">
        <f t="shared" si="956"/>
        <v>8</v>
      </c>
      <c r="G143" s="36" t="s">
        <v>2385</v>
      </c>
      <c r="H143" s="6" t="str">
        <f t="shared" si="530"/>
        <v>1</v>
      </c>
      <c r="I143" s="6">
        <v>1</v>
      </c>
      <c r="J143" s="36" t="s">
        <v>2558</v>
      </c>
      <c r="K143" s="6" t="str">
        <f t="shared" si="531"/>
        <v>8</v>
      </c>
      <c r="L143" s="6">
        <v>0</v>
      </c>
      <c r="M143" s="6" t="s">
        <v>2078</v>
      </c>
      <c r="N143" s="36" t="str">
        <f t="shared" si="957"/>
        <v>2</v>
      </c>
      <c r="O143" s="36">
        <v>0</v>
      </c>
      <c r="P143" s="6" t="s">
        <v>2078</v>
      </c>
      <c r="Q143" s="36" t="str">
        <f t="shared" si="958"/>
        <v>2</v>
      </c>
      <c r="R143" s="6">
        <v>100</v>
      </c>
      <c r="S143" s="6" t="s">
        <v>2035</v>
      </c>
      <c r="T143" s="36" t="str">
        <f t="shared" si="959"/>
        <v>1</v>
      </c>
      <c r="U143" s="36" t="s">
        <v>2034</v>
      </c>
      <c r="V143" s="6" t="str">
        <f t="shared" si="960"/>
        <v>0</v>
      </c>
      <c r="W143" s="6">
        <v>5</v>
      </c>
      <c r="X143" s="6" t="b">
        <v>0</v>
      </c>
      <c r="Y143" s="6" t="s">
        <v>2034</v>
      </c>
      <c r="Z143" s="36" t="str">
        <f t="shared" si="961"/>
        <v>0</v>
      </c>
      <c r="AA143" s="6">
        <v>0</v>
      </c>
      <c r="AB143" s="6" t="s">
        <v>2034</v>
      </c>
      <c r="AC143" s="32" t="str">
        <f t="shared" si="962"/>
        <v>0</v>
      </c>
      <c r="AD143" s="5" t="s">
        <v>2473</v>
      </c>
      <c r="AE143" s="32" t="str">
        <f t="shared" si="963"/>
        <v>90</v>
      </c>
      <c r="AF143" s="5">
        <v>0</v>
      </c>
      <c r="AG143" s="5" t="b">
        <v>1</v>
      </c>
      <c r="AH143" s="6" t="s">
        <v>2389</v>
      </c>
      <c r="AI143" s="36" t="str">
        <f t="shared" si="964"/>
        <v>8</v>
      </c>
      <c r="AJ143" s="36" t="s">
        <v>2385</v>
      </c>
      <c r="AK143" s="6" t="str">
        <f t="shared" si="1023"/>
        <v>1</v>
      </c>
      <c r="AL143" s="7">
        <v>1</v>
      </c>
      <c r="AM143" s="36" t="s">
        <v>2558</v>
      </c>
      <c r="AN143" s="6" t="str">
        <f t="shared" si="1024"/>
        <v>8</v>
      </c>
      <c r="AO143" s="6">
        <v>0</v>
      </c>
      <c r="AP143" s="6" t="s">
        <v>2078</v>
      </c>
      <c r="AQ143" s="36" t="str">
        <f t="shared" si="965"/>
        <v>2</v>
      </c>
      <c r="AR143" s="36">
        <v>0</v>
      </c>
      <c r="AS143" s="6" t="s">
        <v>2078</v>
      </c>
      <c r="AT143" s="36" t="str">
        <f t="shared" si="966"/>
        <v>2</v>
      </c>
      <c r="AU143" s="6">
        <v>100</v>
      </c>
      <c r="AV143" s="6" t="s">
        <v>2035</v>
      </c>
      <c r="AW143" s="36" t="str">
        <f t="shared" si="967"/>
        <v>1</v>
      </c>
      <c r="AX143" s="36" t="s">
        <v>2034</v>
      </c>
      <c r="AY143" s="6" t="str">
        <f t="shared" si="968"/>
        <v>0</v>
      </c>
      <c r="AZ143" s="7">
        <v>10</v>
      </c>
      <c r="BA143" s="6" t="b">
        <v>0</v>
      </c>
      <c r="BB143" s="6" t="s">
        <v>2034</v>
      </c>
      <c r="BC143" s="36" t="str">
        <f t="shared" si="969"/>
        <v>0</v>
      </c>
      <c r="BD143" s="6">
        <v>0</v>
      </c>
      <c r="BE143" s="6" t="s">
        <v>2034</v>
      </c>
      <c r="BF143" s="32" t="str">
        <f t="shared" si="970"/>
        <v>0</v>
      </c>
      <c r="BG143" s="5" t="s">
        <v>2305</v>
      </c>
      <c r="BH143" s="32" t="str">
        <f t="shared" si="971"/>
        <v>1</v>
      </c>
      <c r="BI143" s="7">
        <v>0</v>
      </c>
      <c r="BJ143" s="5" t="b">
        <v>1</v>
      </c>
      <c r="BK143" s="6" t="s">
        <v>2389</v>
      </c>
      <c r="BL143" s="36" t="str">
        <f t="shared" ref="BL143:BL145" si="1114">IF(BK143="","",LEFT(BK143,FIND(" ",SUBSTITUTE(BK143,":"," "))-1))</f>
        <v>8</v>
      </c>
      <c r="BM143" s="36" t="s">
        <v>2385</v>
      </c>
      <c r="BN143" s="6" t="str">
        <f t="shared" si="1025"/>
        <v>1</v>
      </c>
      <c r="BO143" s="7">
        <v>1</v>
      </c>
      <c r="BP143" s="36" t="s">
        <v>2558</v>
      </c>
      <c r="BQ143" s="6" t="str">
        <f t="shared" si="1026"/>
        <v>8</v>
      </c>
      <c r="BR143" s="6">
        <v>0</v>
      </c>
      <c r="BS143" s="6" t="s">
        <v>2078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2078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2035</v>
      </c>
      <c r="BZ143" s="36" t="str">
        <f t="shared" ref="BZ143:BZ145" si="1117">IF(BY143="","",LEFT(BY143,FIND(" ",SUBSTITUTE(BY143,":"," "))-1))</f>
        <v>1</v>
      </c>
      <c r="CA143" s="36" t="s">
        <v>2034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2034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2034</v>
      </c>
      <c r="CI143" s="32" t="str">
        <f t="shared" ref="CI143:CI145" si="1120">IF(CH143="","",LEFT(CH143,FIND(" ",SUBSTITUTE(CH143,":"," "))-1))</f>
        <v>0</v>
      </c>
      <c r="CJ143" s="5" t="s">
        <v>2396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2389</v>
      </c>
      <c r="CO143" s="36" t="str">
        <f t="shared" ref="CO143" si="1122">IF(CN143="","",LEFT(CN143,FIND(" ",SUBSTITUTE(CN143,":"," "))-1))</f>
        <v>8</v>
      </c>
      <c r="CP143" s="36" t="s">
        <v>2385</v>
      </c>
      <c r="CQ143" s="6" t="str">
        <f t="shared" si="1097"/>
        <v>1</v>
      </c>
      <c r="CR143" s="6">
        <v>1</v>
      </c>
      <c r="CS143" s="36" t="s">
        <v>2558</v>
      </c>
      <c r="CT143" s="6" t="str">
        <f t="shared" si="1098"/>
        <v>8</v>
      </c>
      <c r="CU143" s="6">
        <v>0</v>
      </c>
      <c r="CV143" s="6" t="s">
        <v>2078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2078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2035</v>
      </c>
      <c r="DC143" s="36" t="str">
        <f t="shared" ref="DC143" si="1125">IF(DB143="","",LEFT(DB143,FIND(" ",SUBSTITUTE(DB143,":"," "))-1))</f>
        <v>1</v>
      </c>
      <c r="DD143" s="36" t="s">
        <v>2034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2034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2034</v>
      </c>
      <c r="DL143" s="32" t="str">
        <f t="shared" ref="DL143" si="1128">IF(DK143="","",LEFT(DK143,FIND(" ",SUBSTITUTE(DK143,":"," "))-1))</f>
        <v>0</v>
      </c>
      <c r="DM143" s="5" t="s">
        <v>2402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1160</v>
      </c>
      <c r="D144" s="10" t="s">
        <v>2502</v>
      </c>
      <c r="E144" s="6" t="s">
        <v>2389</v>
      </c>
      <c r="F144" s="36" t="str">
        <f t="shared" si="956"/>
        <v>8</v>
      </c>
      <c r="G144" s="36" t="s">
        <v>2385</v>
      </c>
      <c r="H144" s="6" t="str">
        <f t="shared" si="530"/>
        <v>1</v>
      </c>
      <c r="I144" s="6">
        <v>1</v>
      </c>
      <c r="J144" s="36" t="s">
        <v>2558</v>
      </c>
      <c r="K144" s="6" t="str">
        <f t="shared" si="531"/>
        <v>8</v>
      </c>
      <c r="L144" s="6">
        <v>0</v>
      </c>
      <c r="M144" s="6" t="s">
        <v>2078</v>
      </c>
      <c r="N144" s="36" t="str">
        <f t="shared" si="957"/>
        <v>2</v>
      </c>
      <c r="O144" s="36">
        <v>0</v>
      </c>
      <c r="P144" s="6" t="s">
        <v>2078</v>
      </c>
      <c r="Q144" s="36" t="str">
        <f t="shared" si="958"/>
        <v>2</v>
      </c>
      <c r="R144" s="6">
        <v>100</v>
      </c>
      <c r="S144" s="6" t="s">
        <v>2035</v>
      </c>
      <c r="T144" s="36" t="str">
        <f t="shared" si="959"/>
        <v>1</v>
      </c>
      <c r="U144" s="36" t="s">
        <v>2034</v>
      </c>
      <c r="V144" s="6" t="str">
        <f t="shared" si="960"/>
        <v>0</v>
      </c>
      <c r="W144" s="6">
        <v>10</v>
      </c>
      <c r="X144" s="6" t="b">
        <v>0</v>
      </c>
      <c r="Y144" s="6" t="s">
        <v>2034</v>
      </c>
      <c r="Z144" s="36" t="str">
        <f t="shared" si="961"/>
        <v>0</v>
      </c>
      <c r="AA144" s="6">
        <v>0</v>
      </c>
      <c r="AB144" s="6" t="s">
        <v>2034</v>
      </c>
      <c r="AC144" s="32" t="str">
        <f t="shared" si="962"/>
        <v>0</v>
      </c>
      <c r="AD144" s="5" t="s">
        <v>2473</v>
      </c>
      <c r="AE144" s="32" t="str">
        <f t="shared" si="963"/>
        <v>90</v>
      </c>
      <c r="AF144" s="5">
        <v>0</v>
      </c>
      <c r="AG144" s="5" t="b">
        <v>1</v>
      </c>
      <c r="AH144" s="6" t="s">
        <v>2389</v>
      </c>
      <c r="AI144" s="36" t="str">
        <f t="shared" si="964"/>
        <v>8</v>
      </c>
      <c r="AJ144" s="36" t="s">
        <v>2385</v>
      </c>
      <c r="AK144" s="6" t="str">
        <f t="shared" si="1023"/>
        <v>1</v>
      </c>
      <c r="AL144" s="7">
        <v>1</v>
      </c>
      <c r="AM144" s="36" t="s">
        <v>2558</v>
      </c>
      <c r="AN144" s="6" t="str">
        <f t="shared" si="1024"/>
        <v>8</v>
      </c>
      <c r="AO144" s="6">
        <v>0</v>
      </c>
      <c r="AP144" s="6" t="s">
        <v>2078</v>
      </c>
      <c r="AQ144" s="36" t="str">
        <f t="shared" si="965"/>
        <v>2</v>
      </c>
      <c r="AR144" s="36">
        <v>0</v>
      </c>
      <c r="AS144" s="6" t="s">
        <v>2078</v>
      </c>
      <c r="AT144" s="36" t="str">
        <f t="shared" si="966"/>
        <v>2</v>
      </c>
      <c r="AU144" s="6">
        <v>100</v>
      </c>
      <c r="AV144" s="6" t="s">
        <v>2035</v>
      </c>
      <c r="AW144" s="36" t="str">
        <f t="shared" si="967"/>
        <v>1</v>
      </c>
      <c r="AX144" s="36" t="s">
        <v>2034</v>
      </c>
      <c r="AY144" s="6" t="str">
        <f t="shared" si="968"/>
        <v>0</v>
      </c>
      <c r="AZ144" s="7">
        <v>20</v>
      </c>
      <c r="BA144" s="6" t="b">
        <v>0</v>
      </c>
      <c r="BB144" s="6" t="s">
        <v>2034</v>
      </c>
      <c r="BC144" s="36" t="str">
        <f t="shared" si="969"/>
        <v>0</v>
      </c>
      <c r="BD144" s="6">
        <v>0</v>
      </c>
      <c r="BE144" s="6" t="s">
        <v>2034</v>
      </c>
      <c r="BF144" s="32" t="str">
        <f t="shared" si="970"/>
        <v>0</v>
      </c>
      <c r="BG144" s="5" t="s">
        <v>2305</v>
      </c>
      <c r="BH144" s="32" t="str">
        <f t="shared" si="971"/>
        <v>1</v>
      </c>
      <c r="BI144" s="7">
        <v>0</v>
      </c>
      <c r="BJ144" s="5" t="b">
        <v>1</v>
      </c>
      <c r="BK144" s="6" t="s">
        <v>2389</v>
      </c>
      <c r="BL144" s="36" t="str">
        <f t="shared" si="1114"/>
        <v>8</v>
      </c>
      <c r="BM144" s="36" t="s">
        <v>2385</v>
      </c>
      <c r="BN144" s="6" t="str">
        <f t="shared" si="1025"/>
        <v>1</v>
      </c>
      <c r="BO144" s="7">
        <v>1</v>
      </c>
      <c r="BP144" s="36" t="s">
        <v>2558</v>
      </c>
      <c r="BQ144" s="6" t="str">
        <f t="shared" si="1026"/>
        <v>8</v>
      </c>
      <c r="BR144" s="6">
        <v>0</v>
      </c>
      <c r="BS144" s="6" t="s">
        <v>2078</v>
      </c>
      <c r="BT144" s="36" t="str">
        <f t="shared" si="1115"/>
        <v>2</v>
      </c>
      <c r="BU144" s="36">
        <v>0</v>
      </c>
      <c r="BV144" s="6" t="s">
        <v>2078</v>
      </c>
      <c r="BW144" s="36" t="str">
        <f t="shared" si="1116"/>
        <v>2</v>
      </c>
      <c r="BX144" s="6">
        <v>100</v>
      </c>
      <c r="BY144" s="6" t="s">
        <v>2035</v>
      </c>
      <c r="BZ144" s="36" t="str">
        <f t="shared" si="1117"/>
        <v>1</v>
      </c>
      <c r="CA144" s="36" t="s">
        <v>2034</v>
      </c>
      <c r="CB144" s="6" t="str">
        <f t="shared" si="1118"/>
        <v>0</v>
      </c>
      <c r="CC144" s="7">
        <v>8</v>
      </c>
      <c r="CD144" s="6" t="b">
        <v>0</v>
      </c>
      <c r="CE144" s="6" t="s">
        <v>2034</v>
      </c>
      <c r="CF144" s="36" t="str">
        <f t="shared" si="1119"/>
        <v>0</v>
      </c>
      <c r="CG144" s="6">
        <v>0</v>
      </c>
      <c r="CH144" s="6" t="s">
        <v>2034</v>
      </c>
      <c r="CI144" s="32" t="str">
        <f t="shared" si="1120"/>
        <v>0</v>
      </c>
      <c r="CJ144" s="5" t="s">
        <v>2396</v>
      </c>
      <c r="CK144" s="32" t="str">
        <f t="shared" si="1121"/>
        <v>81</v>
      </c>
      <c r="CL144" s="7">
        <v>0</v>
      </c>
      <c r="CM144" s="5" t="b">
        <v>1</v>
      </c>
      <c r="CN144" s="6" t="s">
        <v>2389</v>
      </c>
      <c r="CO144" s="36" t="str">
        <f t="shared" si="993"/>
        <v>8</v>
      </c>
      <c r="CP144" s="36" t="s">
        <v>2385</v>
      </c>
      <c r="CQ144" s="6" t="str">
        <f t="shared" si="1097"/>
        <v>1</v>
      </c>
      <c r="CR144" s="6">
        <v>1</v>
      </c>
      <c r="CS144" s="36" t="s">
        <v>2558</v>
      </c>
      <c r="CT144" s="6" t="str">
        <f t="shared" si="1098"/>
        <v>8</v>
      </c>
      <c r="CU144" s="6">
        <v>0</v>
      </c>
      <c r="CV144" s="6" t="s">
        <v>2078</v>
      </c>
      <c r="CW144" s="36" t="str">
        <f t="shared" si="996"/>
        <v>2</v>
      </c>
      <c r="CX144" s="36">
        <v>0</v>
      </c>
      <c r="CY144" s="6" t="s">
        <v>2078</v>
      </c>
      <c r="CZ144" s="36" t="str">
        <f t="shared" si="997"/>
        <v>2</v>
      </c>
      <c r="DA144" s="6">
        <v>100</v>
      </c>
      <c r="DB144" s="6" t="s">
        <v>2035</v>
      </c>
      <c r="DC144" s="36" t="str">
        <f t="shared" si="998"/>
        <v>1</v>
      </c>
      <c r="DD144" s="36" t="s">
        <v>2034</v>
      </c>
      <c r="DE144" s="6" t="str">
        <f t="shared" si="999"/>
        <v>0</v>
      </c>
      <c r="DF144" s="6">
        <v>10</v>
      </c>
      <c r="DG144" s="6" t="b">
        <v>0</v>
      </c>
      <c r="DH144" s="6" t="s">
        <v>2034</v>
      </c>
      <c r="DI144" s="36" t="str">
        <f t="shared" si="1000"/>
        <v>0</v>
      </c>
      <c r="DJ144" s="6">
        <v>0</v>
      </c>
      <c r="DK144" s="6" t="s">
        <v>2034</v>
      </c>
      <c r="DL144" s="32" t="str">
        <f t="shared" si="1001"/>
        <v>0</v>
      </c>
      <c r="DM144" s="5" t="s">
        <v>2402</v>
      </c>
      <c r="DN144" s="32" t="str">
        <f t="shared" si="1002"/>
        <v>68</v>
      </c>
      <c r="DO144" s="5">
        <v>0</v>
      </c>
      <c r="DP144" s="5" t="b">
        <v>1</v>
      </c>
      <c r="DQ144" s="6" t="s">
        <v>2088</v>
      </c>
      <c r="DR144" s="36" t="str">
        <f t="shared" si="1069"/>
        <v>3</v>
      </c>
      <c r="DS144" s="36" t="s">
        <v>2385</v>
      </c>
      <c r="DT144" s="6" t="str">
        <f t="shared" si="1130"/>
        <v>1</v>
      </c>
      <c r="DU144" s="7">
        <v>1</v>
      </c>
      <c r="DV144" s="36" t="s">
        <v>2121</v>
      </c>
      <c r="DW144" s="6" t="str">
        <f t="shared" si="1131"/>
        <v>6</v>
      </c>
      <c r="DX144" s="6">
        <v>0</v>
      </c>
      <c r="DY144" s="6" t="s">
        <v>2376</v>
      </c>
      <c r="DZ144" s="36" t="str">
        <f t="shared" si="1027"/>
        <v>1</v>
      </c>
      <c r="EA144" s="36">
        <v>50</v>
      </c>
      <c r="EB144" s="6" t="s">
        <v>2078</v>
      </c>
      <c r="EC144" s="36" t="str">
        <f t="shared" si="1132"/>
        <v>2</v>
      </c>
      <c r="ED144" s="6">
        <v>100</v>
      </c>
      <c r="EE144" s="6" t="s">
        <v>2072</v>
      </c>
      <c r="EF144" s="36" t="str">
        <f t="shared" si="1028"/>
        <v>39</v>
      </c>
      <c r="EG144" s="36" t="s">
        <v>2093</v>
      </c>
      <c r="EH144" s="6" t="str">
        <f t="shared" si="1029"/>
        <v>2</v>
      </c>
      <c r="EI144" s="7">
        <v>100</v>
      </c>
      <c r="EJ144" s="6" t="b">
        <v>0</v>
      </c>
      <c r="EK144" s="6" t="s">
        <v>2034</v>
      </c>
      <c r="EL144" s="36" t="str">
        <f t="shared" si="1030"/>
        <v>0</v>
      </c>
      <c r="EM144" s="6">
        <v>0</v>
      </c>
      <c r="EN144" s="6" t="s">
        <v>2034</v>
      </c>
      <c r="EO144" s="32" t="str">
        <f t="shared" si="1031"/>
        <v>0</v>
      </c>
      <c r="EP144" s="5" t="s">
        <v>2321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1200</v>
      </c>
      <c r="D145" s="10" t="s">
        <v>2503</v>
      </c>
      <c r="E145" s="6" t="s">
        <v>2389</v>
      </c>
      <c r="F145" s="36" t="str">
        <f t="shared" si="956"/>
        <v>8</v>
      </c>
      <c r="G145" s="36" t="s">
        <v>2385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2558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2078</v>
      </c>
      <c r="N145" s="36" t="str">
        <f t="shared" si="957"/>
        <v>2</v>
      </c>
      <c r="O145" s="36">
        <v>0</v>
      </c>
      <c r="P145" s="6" t="s">
        <v>2078</v>
      </c>
      <c r="Q145" s="36" t="str">
        <f t="shared" si="958"/>
        <v>2</v>
      </c>
      <c r="R145" s="6">
        <v>100</v>
      </c>
      <c r="S145" s="6" t="s">
        <v>2035</v>
      </c>
      <c r="T145" s="36" t="str">
        <f t="shared" si="959"/>
        <v>1</v>
      </c>
      <c r="U145" s="36" t="s">
        <v>2034</v>
      </c>
      <c r="V145" s="6" t="str">
        <f t="shared" si="960"/>
        <v>0</v>
      </c>
      <c r="W145" s="6">
        <v>15</v>
      </c>
      <c r="X145" s="6" t="b">
        <v>0</v>
      </c>
      <c r="Y145" s="6" t="s">
        <v>2034</v>
      </c>
      <c r="Z145" s="36" t="str">
        <f t="shared" si="961"/>
        <v>0</v>
      </c>
      <c r="AA145" s="6">
        <v>0</v>
      </c>
      <c r="AB145" s="6" t="s">
        <v>2034</v>
      </c>
      <c r="AC145" s="32" t="str">
        <f t="shared" si="962"/>
        <v>0</v>
      </c>
      <c r="AD145" s="5" t="s">
        <v>2473</v>
      </c>
      <c r="AE145" s="32" t="str">
        <f t="shared" si="963"/>
        <v>90</v>
      </c>
      <c r="AF145" s="5">
        <v>0</v>
      </c>
      <c r="AG145" s="5" t="b">
        <v>1</v>
      </c>
      <c r="AH145" s="6" t="s">
        <v>2389</v>
      </c>
      <c r="AI145" s="36" t="str">
        <f t="shared" si="964"/>
        <v>8</v>
      </c>
      <c r="AJ145" s="36" t="s">
        <v>2385</v>
      </c>
      <c r="AK145" s="6" t="str">
        <f t="shared" si="1023"/>
        <v>1</v>
      </c>
      <c r="AL145" s="7">
        <v>1</v>
      </c>
      <c r="AM145" s="36" t="s">
        <v>2558</v>
      </c>
      <c r="AN145" s="6" t="str">
        <f t="shared" si="1024"/>
        <v>8</v>
      </c>
      <c r="AO145" s="6">
        <v>0</v>
      </c>
      <c r="AP145" s="6" t="s">
        <v>2078</v>
      </c>
      <c r="AQ145" s="36" t="str">
        <f t="shared" si="965"/>
        <v>2</v>
      </c>
      <c r="AR145" s="36">
        <v>0</v>
      </c>
      <c r="AS145" s="6" t="s">
        <v>2078</v>
      </c>
      <c r="AT145" s="36" t="str">
        <f t="shared" si="966"/>
        <v>2</v>
      </c>
      <c r="AU145" s="6">
        <v>100</v>
      </c>
      <c r="AV145" s="6" t="s">
        <v>2035</v>
      </c>
      <c r="AW145" s="36" t="str">
        <f t="shared" si="967"/>
        <v>1</v>
      </c>
      <c r="AX145" s="36" t="s">
        <v>2034</v>
      </c>
      <c r="AY145" s="6" t="str">
        <f t="shared" si="968"/>
        <v>0</v>
      </c>
      <c r="AZ145" s="7">
        <v>30</v>
      </c>
      <c r="BA145" s="6" t="b">
        <v>0</v>
      </c>
      <c r="BB145" s="6" t="s">
        <v>2034</v>
      </c>
      <c r="BC145" s="36" t="str">
        <f t="shared" si="969"/>
        <v>0</v>
      </c>
      <c r="BD145" s="6">
        <v>0</v>
      </c>
      <c r="BE145" s="6" t="s">
        <v>2034</v>
      </c>
      <c r="BF145" s="32" t="str">
        <f t="shared" si="970"/>
        <v>0</v>
      </c>
      <c r="BG145" s="5" t="s">
        <v>2305</v>
      </c>
      <c r="BH145" s="32" t="str">
        <f t="shared" si="971"/>
        <v>1</v>
      </c>
      <c r="BI145" s="7">
        <v>0</v>
      </c>
      <c r="BJ145" s="5" t="b">
        <v>1</v>
      </c>
      <c r="BK145" s="6" t="s">
        <v>2389</v>
      </c>
      <c r="BL145" s="36" t="str">
        <f t="shared" si="1114"/>
        <v>8</v>
      </c>
      <c r="BM145" s="36" t="s">
        <v>2385</v>
      </c>
      <c r="BN145" s="6" t="str">
        <f t="shared" si="1025"/>
        <v>1</v>
      </c>
      <c r="BO145" s="7">
        <v>1</v>
      </c>
      <c r="BP145" s="36" t="s">
        <v>2558</v>
      </c>
      <c r="BQ145" s="6" t="str">
        <f t="shared" si="1026"/>
        <v>8</v>
      </c>
      <c r="BR145" s="6">
        <v>0</v>
      </c>
      <c r="BS145" s="6" t="s">
        <v>2078</v>
      </c>
      <c r="BT145" s="36" t="str">
        <f t="shared" si="1115"/>
        <v>2</v>
      </c>
      <c r="BU145" s="36">
        <v>0</v>
      </c>
      <c r="BV145" s="6" t="s">
        <v>2078</v>
      </c>
      <c r="BW145" s="36" t="str">
        <f t="shared" si="1116"/>
        <v>2</v>
      </c>
      <c r="BX145" s="6">
        <v>100</v>
      </c>
      <c r="BY145" s="6" t="s">
        <v>2035</v>
      </c>
      <c r="BZ145" s="36" t="str">
        <f t="shared" si="1117"/>
        <v>1</v>
      </c>
      <c r="CA145" s="36" t="s">
        <v>2034</v>
      </c>
      <c r="CB145" s="6" t="str">
        <f t="shared" si="1118"/>
        <v>0</v>
      </c>
      <c r="CC145" s="7">
        <v>12</v>
      </c>
      <c r="CD145" s="6" t="b">
        <v>0</v>
      </c>
      <c r="CE145" s="6" t="s">
        <v>2034</v>
      </c>
      <c r="CF145" s="36" t="str">
        <f t="shared" si="1119"/>
        <v>0</v>
      </c>
      <c r="CG145" s="6">
        <v>0</v>
      </c>
      <c r="CH145" s="6" t="s">
        <v>2034</v>
      </c>
      <c r="CI145" s="32" t="str">
        <f t="shared" si="1120"/>
        <v>0</v>
      </c>
      <c r="CJ145" s="5" t="s">
        <v>2396</v>
      </c>
      <c r="CK145" s="32" t="str">
        <f t="shared" si="1121"/>
        <v>81</v>
      </c>
      <c r="CL145" s="7">
        <v>0</v>
      </c>
      <c r="CM145" s="5" t="b">
        <v>1</v>
      </c>
      <c r="CN145" s="6" t="s">
        <v>2389</v>
      </c>
      <c r="CO145" s="36" t="str">
        <f t="shared" si="993"/>
        <v>8</v>
      </c>
      <c r="CP145" s="36" t="s">
        <v>2385</v>
      </c>
      <c r="CQ145" s="6" t="str">
        <f t="shared" si="1097"/>
        <v>1</v>
      </c>
      <c r="CR145" s="6">
        <v>1</v>
      </c>
      <c r="CS145" s="36" t="s">
        <v>2558</v>
      </c>
      <c r="CT145" s="6" t="str">
        <f t="shared" si="1098"/>
        <v>8</v>
      </c>
      <c r="CU145" s="6">
        <v>0</v>
      </c>
      <c r="CV145" s="6" t="s">
        <v>2078</v>
      </c>
      <c r="CW145" s="36" t="str">
        <f t="shared" si="996"/>
        <v>2</v>
      </c>
      <c r="CX145" s="36">
        <v>0</v>
      </c>
      <c r="CY145" s="6" t="s">
        <v>2078</v>
      </c>
      <c r="CZ145" s="36" t="str">
        <f t="shared" si="997"/>
        <v>2</v>
      </c>
      <c r="DA145" s="6">
        <v>100</v>
      </c>
      <c r="DB145" s="6" t="s">
        <v>2035</v>
      </c>
      <c r="DC145" s="36" t="str">
        <f t="shared" si="998"/>
        <v>1</v>
      </c>
      <c r="DD145" s="36" t="s">
        <v>2034</v>
      </c>
      <c r="DE145" s="6" t="str">
        <f t="shared" si="999"/>
        <v>0</v>
      </c>
      <c r="DF145" s="6">
        <v>15</v>
      </c>
      <c r="DG145" s="6" t="b">
        <v>0</v>
      </c>
      <c r="DH145" s="6" t="s">
        <v>2034</v>
      </c>
      <c r="DI145" s="36" t="str">
        <f t="shared" si="1000"/>
        <v>0</v>
      </c>
      <c r="DJ145" s="6">
        <v>0</v>
      </c>
      <c r="DK145" s="6" t="s">
        <v>2034</v>
      </c>
      <c r="DL145" s="32" t="str">
        <f t="shared" si="1001"/>
        <v>0</v>
      </c>
      <c r="DM145" s="5" t="s">
        <v>2402</v>
      </c>
      <c r="DN145" s="32" t="str">
        <f t="shared" si="1002"/>
        <v>68</v>
      </c>
      <c r="DO145" s="5">
        <v>0</v>
      </c>
      <c r="DP145" s="5" t="b">
        <v>1</v>
      </c>
      <c r="DQ145" s="6" t="s">
        <v>2088</v>
      </c>
      <c r="DR145" s="36" t="str">
        <f t="shared" ref="DR145" si="1136">IF(DQ145="","",LEFT(DQ145,FIND(" ",SUBSTITUTE(DQ145,":"," "))-1))</f>
        <v>3</v>
      </c>
      <c r="DS145" s="36" t="s">
        <v>2385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2121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2376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2078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2072</v>
      </c>
      <c r="EF145" s="36" t="str">
        <f t="shared" ref="EF145" si="1141">IF(EE145="","",LEFT(EE145,FIND(" ",SUBSTITUTE(EE145,":"," "))-1))</f>
        <v>39</v>
      </c>
      <c r="EG145" s="36" t="s">
        <v>2093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2034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2034</v>
      </c>
      <c r="EO145" s="32" t="str">
        <f t="shared" ref="EO145" si="1144">IF(EN145="","",LEFT(EN145,FIND(" ",SUBSTITUTE(EN145,":"," "))-1))</f>
        <v>0</v>
      </c>
      <c r="EP145" s="5" t="s">
        <v>2321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392</v>
      </c>
      <c r="D146" s="10" t="s">
        <v>2240</v>
      </c>
      <c r="E146" s="6" t="s">
        <v>2389</v>
      </c>
      <c r="F146" s="36" t="str">
        <f t="shared" ref="F146:F154" si="1146">IF(E146="","",LEFT(E146,FIND(" ",SUBSTITUTE(E146,":"," "))-1))</f>
        <v>8</v>
      </c>
      <c r="G146" s="36" t="s">
        <v>2385</v>
      </c>
      <c r="H146" s="6" t="str">
        <f t="shared" si="1134"/>
        <v>1</v>
      </c>
      <c r="I146" s="6">
        <v>1</v>
      </c>
      <c r="J146" s="36" t="s">
        <v>2558</v>
      </c>
      <c r="K146" s="6" t="str">
        <f t="shared" si="1135"/>
        <v>8</v>
      </c>
      <c r="L146" s="6">
        <v>0</v>
      </c>
      <c r="M146" s="6" t="s">
        <v>2078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2078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2035</v>
      </c>
      <c r="T146" s="36" t="str">
        <f t="shared" ref="T146:T154" si="1149">IF(S146="","",LEFT(S146,FIND(" ",SUBSTITUTE(S146,":"," "))-1))</f>
        <v>1</v>
      </c>
      <c r="U146" s="36" t="s">
        <v>2034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2034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2034</v>
      </c>
      <c r="AC146" s="32" t="str">
        <f t="shared" ref="AC146:AC154" si="1152">IF(AB146="","",LEFT(AB146,FIND(" ",SUBSTITUTE(AB146,":"," "))-1))</f>
        <v>0</v>
      </c>
      <c r="AD146" s="5" t="s">
        <v>2305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2389</v>
      </c>
      <c r="AI146" s="36" t="str">
        <f t="shared" ref="AI146:AI154" si="1154">IF(AH146="","",LEFT(AH146,FIND(" ",SUBSTITUTE(AH146,":"," "))-1))</f>
        <v>8</v>
      </c>
      <c r="AJ146" s="36" t="s">
        <v>2385</v>
      </c>
      <c r="AK146" s="6" t="str">
        <f t="shared" si="1023"/>
        <v>1</v>
      </c>
      <c r="AL146" s="7">
        <v>1</v>
      </c>
      <c r="AM146" s="36" t="s">
        <v>2558</v>
      </c>
      <c r="AN146" s="6" t="str">
        <f t="shared" si="1024"/>
        <v>8</v>
      </c>
      <c r="AO146" s="6">
        <v>0</v>
      </c>
      <c r="AP146" s="6" t="s">
        <v>2078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2078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2035</v>
      </c>
      <c r="AW146" s="36" t="str">
        <f t="shared" ref="AW146:AW154" si="1157">IF(AV146="","",LEFT(AV146,FIND(" ",SUBSTITUTE(AV146,":"," "))-1))</f>
        <v>1</v>
      </c>
      <c r="AX146" s="36" t="s">
        <v>2034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2034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2034</v>
      </c>
      <c r="BF146" s="32" t="str">
        <f t="shared" ref="BF146:BF154" si="1160">IF(BE146="","",LEFT(BE146,FIND(" ",SUBSTITUTE(BE146,":"," "))-1))</f>
        <v>0</v>
      </c>
      <c r="BG146" s="5" t="s">
        <v>2396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2389</v>
      </c>
      <c r="BL146" s="36" t="str">
        <f t="shared" ref="BL146:BL154" si="1162">IF(BK146="","",LEFT(BK146,FIND(" ",SUBSTITUTE(BK146,":"," "))-1))</f>
        <v>8</v>
      </c>
      <c r="BM146" s="36" t="s">
        <v>2385</v>
      </c>
      <c r="BN146" s="6" t="str">
        <f t="shared" si="1025"/>
        <v>1</v>
      </c>
      <c r="BO146" s="7">
        <v>1</v>
      </c>
      <c r="BP146" s="36" t="s">
        <v>2558</v>
      </c>
      <c r="BQ146" s="6" t="str">
        <f t="shared" si="1026"/>
        <v>8</v>
      </c>
      <c r="BR146" s="6">
        <v>0</v>
      </c>
      <c r="BS146" s="6" t="s">
        <v>2078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2078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2035</v>
      </c>
      <c r="BZ146" s="36" t="str">
        <f t="shared" ref="BZ146:BZ154" si="1165">IF(BY146="","",LEFT(BY146,FIND(" ",SUBSTITUTE(BY146,":"," "))-1))</f>
        <v>1</v>
      </c>
      <c r="CA146" s="36" t="s">
        <v>2034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2034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2034</v>
      </c>
      <c r="CI146" s="32" t="str">
        <f t="shared" ref="CI146:CI154" si="1168">IF(CH146="","",LEFT(CH146,FIND(" ",SUBSTITUTE(CH146,":"," "))-1))</f>
        <v>0</v>
      </c>
      <c r="CJ146" s="5" t="s">
        <v>2320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2389</v>
      </c>
      <c r="CO146" s="36" t="str">
        <f t="shared" si="993"/>
        <v>8</v>
      </c>
      <c r="CP146" s="36" t="s">
        <v>2385</v>
      </c>
      <c r="CQ146" s="6" t="str">
        <f t="shared" si="1097"/>
        <v>1</v>
      </c>
      <c r="CR146" s="6">
        <v>1</v>
      </c>
      <c r="CS146" s="36" t="s">
        <v>2558</v>
      </c>
      <c r="CT146" s="6" t="str">
        <f t="shared" si="1098"/>
        <v>8</v>
      </c>
      <c r="CU146" s="6">
        <v>0</v>
      </c>
      <c r="CV146" s="6" t="s">
        <v>2078</v>
      </c>
      <c r="CW146" s="36" t="str">
        <f t="shared" si="996"/>
        <v>2</v>
      </c>
      <c r="CX146" s="36">
        <v>0</v>
      </c>
      <c r="CY146" s="6" t="s">
        <v>2078</v>
      </c>
      <c r="CZ146" s="36" t="str">
        <f t="shared" si="997"/>
        <v>2</v>
      </c>
      <c r="DA146" s="6">
        <v>100</v>
      </c>
      <c r="DB146" s="6" t="s">
        <v>2035</v>
      </c>
      <c r="DC146" s="36" t="str">
        <f t="shared" si="998"/>
        <v>1</v>
      </c>
      <c r="DD146" s="36" t="s">
        <v>2034</v>
      </c>
      <c r="DE146" s="6" t="str">
        <f t="shared" si="999"/>
        <v>0</v>
      </c>
      <c r="DF146" s="6">
        <v>100</v>
      </c>
      <c r="DG146" s="6" t="b">
        <v>0</v>
      </c>
      <c r="DH146" s="6" t="s">
        <v>2034</v>
      </c>
      <c r="DI146" s="36" t="str">
        <f t="shared" si="1000"/>
        <v>0</v>
      </c>
      <c r="DJ146" s="6">
        <v>0</v>
      </c>
      <c r="DK146" s="6" t="s">
        <v>2034</v>
      </c>
      <c r="DL146" s="32" t="str">
        <f t="shared" si="1001"/>
        <v>0</v>
      </c>
      <c r="DM146" s="5" t="s">
        <v>2415</v>
      </c>
      <c r="DN146" s="32" t="str">
        <f t="shared" si="1002"/>
        <v>83</v>
      </c>
      <c r="DO146" s="5">
        <v>0</v>
      </c>
      <c r="DP146" s="5" t="b">
        <v>1</v>
      </c>
      <c r="DQ146" s="6" t="s">
        <v>2389</v>
      </c>
      <c r="DR146" s="36" t="str">
        <f t="shared" ref="DR146:DR171" si="1170">IF(DQ146="","",LEFT(DQ146,FIND(" ",SUBSTITUTE(DQ146,":"," "))-1))</f>
        <v>8</v>
      </c>
      <c r="DS146" s="36" t="s">
        <v>2385</v>
      </c>
      <c r="DT146" s="6" t="str">
        <f t="shared" si="1137"/>
        <v>1</v>
      </c>
      <c r="DU146" s="6">
        <v>1</v>
      </c>
      <c r="DV146" s="36" t="s">
        <v>2558</v>
      </c>
      <c r="DW146" s="6" t="str">
        <f t="shared" si="1138"/>
        <v>8</v>
      </c>
      <c r="DX146" s="6">
        <v>0</v>
      </c>
      <c r="DY146" s="6" t="s">
        <v>2078</v>
      </c>
      <c r="DZ146" s="36" t="str">
        <f t="shared" si="1027"/>
        <v>2</v>
      </c>
      <c r="EA146" s="36">
        <v>0</v>
      </c>
      <c r="EB146" s="6" t="s">
        <v>2078</v>
      </c>
      <c r="EC146" s="36" t="str">
        <f t="shared" si="1132"/>
        <v>2</v>
      </c>
      <c r="ED146" s="6">
        <v>100</v>
      </c>
      <c r="EE146" s="6" t="s">
        <v>2035</v>
      </c>
      <c r="EF146" s="36" t="str">
        <f t="shared" si="1028"/>
        <v>1</v>
      </c>
      <c r="EG146" s="36" t="s">
        <v>2034</v>
      </c>
      <c r="EH146" s="6" t="str">
        <f t="shared" si="1029"/>
        <v>0</v>
      </c>
      <c r="EI146" s="6">
        <v>100</v>
      </c>
      <c r="EJ146" s="6" t="b">
        <v>0</v>
      </c>
      <c r="EK146" s="6" t="s">
        <v>2034</v>
      </c>
      <c r="EL146" s="36" t="str">
        <f t="shared" si="1030"/>
        <v>0</v>
      </c>
      <c r="EM146" s="6">
        <v>0</v>
      </c>
      <c r="EN146" s="6" t="s">
        <v>2034</v>
      </c>
      <c r="EO146" s="32" t="str">
        <f t="shared" si="1031"/>
        <v>0</v>
      </c>
      <c r="EP146" s="5" t="s">
        <v>2416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1161</v>
      </c>
      <c r="D147" s="10" t="s">
        <v>2599</v>
      </c>
      <c r="E147" s="6" t="s">
        <v>2389</v>
      </c>
      <c r="F147" s="36" t="str">
        <f t="shared" si="1146"/>
        <v>8</v>
      </c>
      <c r="G147" s="36" t="s">
        <v>2385</v>
      </c>
      <c r="H147" s="6" t="str">
        <f t="shared" si="1134"/>
        <v>1</v>
      </c>
      <c r="I147" s="6">
        <v>1</v>
      </c>
      <c r="J147" s="36" t="s">
        <v>2558</v>
      </c>
      <c r="K147" s="6" t="str">
        <f t="shared" si="1135"/>
        <v>8</v>
      </c>
      <c r="L147" s="6">
        <v>0</v>
      </c>
      <c r="M147" s="6" t="s">
        <v>2078</v>
      </c>
      <c r="N147" s="36" t="str">
        <f t="shared" si="1147"/>
        <v>2</v>
      </c>
      <c r="O147" s="36">
        <v>0</v>
      </c>
      <c r="P147" s="6" t="s">
        <v>2078</v>
      </c>
      <c r="Q147" s="36" t="str">
        <f t="shared" si="1148"/>
        <v>2</v>
      </c>
      <c r="R147" s="6">
        <v>100</v>
      </c>
      <c r="S147" s="6" t="s">
        <v>2035</v>
      </c>
      <c r="T147" s="36" t="str">
        <f t="shared" si="1149"/>
        <v>1</v>
      </c>
      <c r="U147" s="36" t="s">
        <v>2034</v>
      </c>
      <c r="V147" s="6" t="str">
        <f t="shared" si="1150"/>
        <v>0</v>
      </c>
      <c r="W147" s="6">
        <v>15</v>
      </c>
      <c r="X147" s="6" t="b">
        <v>0</v>
      </c>
      <c r="Y147" s="6" t="s">
        <v>2034</v>
      </c>
      <c r="Z147" s="36" t="str">
        <f t="shared" si="1151"/>
        <v>0</v>
      </c>
      <c r="AA147" s="6">
        <v>0</v>
      </c>
      <c r="AB147" s="6" t="s">
        <v>2034</v>
      </c>
      <c r="AC147" s="32" t="str">
        <f t="shared" si="1152"/>
        <v>0</v>
      </c>
      <c r="AD147" s="5" t="s">
        <v>2305</v>
      </c>
      <c r="AE147" s="32" t="str">
        <f t="shared" si="1153"/>
        <v>1</v>
      </c>
      <c r="AF147" s="5">
        <v>0</v>
      </c>
      <c r="AG147" s="5" t="b">
        <v>1</v>
      </c>
      <c r="AH147" s="6" t="s">
        <v>2389</v>
      </c>
      <c r="AI147" s="36" t="str">
        <f t="shared" si="1154"/>
        <v>8</v>
      </c>
      <c r="AJ147" s="36" t="s">
        <v>2385</v>
      </c>
      <c r="AK147" s="6" t="str">
        <f t="shared" si="1023"/>
        <v>1</v>
      </c>
      <c r="AL147" s="7">
        <v>1</v>
      </c>
      <c r="AM147" s="36" t="s">
        <v>2558</v>
      </c>
      <c r="AN147" s="6" t="str">
        <f t="shared" si="1024"/>
        <v>8</v>
      </c>
      <c r="AO147" s="6">
        <v>0</v>
      </c>
      <c r="AP147" s="6" t="s">
        <v>2078</v>
      </c>
      <c r="AQ147" s="36" t="str">
        <f t="shared" si="1155"/>
        <v>2</v>
      </c>
      <c r="AR147" s="36">
        <v>0</v>
      </c>
      <c r="AS147" s="6" t="s">
        <v>2078</v>
      </c>
      <c r="AT147" s="36" t="str">
        <f t="shared" si="1156"/>
        <v>2</v>
      </c>
      <c r="AU147" s="6">
        <v>100</v>
      </c>
      <c r="AV147" s="6" t="s">
        <v>2035</v>
      </c>
      <c r="AW147" s="36" t="str">
        <f t="shared" si="1157"/>
        <v>1</v>
      </c>
      <c r="AX147" s="36" t="s">
        <v>2034</v>
      </c>
      <c r="AY147" s="6" t="str">
        <f t="shared" si="1158"/>
        <v>0</v>
      </c>
      <c r="AZ147" s="7">
        <v>10</v>
      </c>
      <c r="BA147" s="6" t="b">
        <v>0</v>
      </c>
      <c r="BB147" s="6" t="s">
        <v>2034</v>
      </c>
      <c r="BC147" s="36" t="str">
        <f t="shared" si="1159"/>
        <v>0</v>
      </c>
      <c r="BD147" s="6">
        <v>0</v>
      </c>
      <c r="BE147" s="6" t="s">
        <v>2034</v>
      </c>
      <c r="BF147" s="32" t="str">
        <f t="shared" si="1160"/>
        <v>0</v>
      </c>
      <c r="BG147" s="5" t="s">
        <v>2396</v>
      </c>
      <c r="BH147" s="32" t="str">
        <f t="shared" si="1161"/>
        <v>81</v>
      </c>
      <c r="BI147" s="7">
        <v>0</v>
      </c>
      <c r="BJ147" s="5" t="b">
        <v>1</v>
      </c>
      <c r="BK147" s="6" t="s">
        <v>2389</v>
      </c>
      <c r="BL147" s="36" t="str">
        <f t="shared" si="1162"/>
        <v>8</v>
      </c>
      <c r="BM147" s="36" t="s">
        <v>2385</v>
      </c>
      <c r="BN147" s="6" t="str">
        <f t="shared" si="1025"/>
        <v>1</v>
      </c>
      <c r="BO147" s="7">
        <v>1</v>
      </c>
      <c r="BP147" s="36" t="s">
        <v>2558</v>
      </c>
      <c r="BQ147" s="6" t="str">
        <f t="shared" si="1026"/>
        <v>8</v>
      </c>
      <c r="BR147" s="6">
        <v>0</v>
      </c>
      <c r="BS147" s="6" t="s">
        <v>2078</v>
      </c>
      <c r="BT147" s="36" t="str">
        <f t="shared" si="1163"/>
        <v>2</v>
      </c>
      <c r="BU147" s="36">
        <v>0</v>
      </c>
      <c r="BV147" s="6" t="s">
        <v>2078</v>
      </c>
      <c r="BW147" s="36" t="str">
        <f t="shared" si="1164"/>
        <v>2</v>
      </c>
      <c r="BX147" s="6">
        <v>100</v>
      </c>
      <c r="BY147" s="6" t="s">
        <v>2035</v>
      </c>
      <c r="BZ147" s="36" t="str">
        <f t="shared" si="1165"/>
        <v>1</v>
      </c>
      <c r="CA147" s="36" t="s">
        <v>2034</v>
      </c>
      <c r="CB147" s="6" t="str">
        <f t="shared" si="1166"/>
        <v>0</v>
      </c>
      <c r="CC147" s="7">
        <v>10</v>
      </c>
      <c r="CD147" s="6" t="b">
        <v>0</v>
      </c>
      <c r="CE147" s="6" t="s">
        <v>2034</v>
      </c>
      <c r="CF147" s="36" t="str">
        <f t="shared" si="1167"/>
        <v>0</v>
      </c>
      <c r="CG147" s="6">
        <v>0</v>
      </c>
      <c r="CH147" s="6" t="s">
        <v>2034</v>
      </c>
      <c r="CI147" s="32" t="str">
        <f t="shared" si="1168"/>
        <v>0</v>
      </c>
      <c r="CJ147" s="5" t="s">
        <v>2320</v>
      </c>
      <c r="CK147" s="32" t="str">
        <f t="shared" si="1169"/>
        <v>11</v>
      </c>
      <c r="CL147" s="7">
        <v>0</v>
      </c>
      <c r="CM147" s="5" t="b">
        <v>1</v>
      </c>
      <c r="CN147" s="6" t="s">
        <v>2389</v>
      </c>
      <c r="CO147" s="36" t="str">
        <f t="shared" si="993"/>
        <v>8</v>
      </c>
      <c r="CP147" s="36" t="s">
        <v>2385</v>
      </c>
      <c r="CQ147" s="6" t="str">
        <f t="shared" si="1097"/>
        <v>1</v>
      </c>
      <c r="CR147" s="6">
        <v>1</v>
      </c>
      <c r="CS147" s="36" t="s">
        <v>2558</v>
      </c>
      <c r="CT147" s="6" t="str">
        <f t="shared" si="1098"/>
        <v>8</v>
      </c>
      <c r="CU147" s="6">
        <v>0</v>
      </c>
      <c r="CV147" s="6" t="s">
        <v>2078</v>
      </c>
      <c r="CW147" s="36" t="str">
        <f t="shared" si="996"/>
        <v>2</v>
      </c>
      <c r="CX147" s="36">
        <v>0</v>
      </c>
      <c r="CY147" s="6" t="s">
        <v>2078</v>
      </c>
      <c r="CZ147" s="36" t="str">
        <f t="shared" si="997"/>
        <v>2</v>
      </c>
      <c r="DA147" s="6">
        <v>100</v>
      </c>
      <c r="DB147" s="6" t="s">
        <v>2035</v>
      </c>
      <c r="DC147" s="36" t="str">
        <f t="shared" si="998"/>
        <v>1</v>
      </c>
      <c r="DD147" s="36" t="s">
        <v>2034</v>
      </c>
      <c r="DE147" s="6" t="str">
        <f t="shared" si="999"/>
        <v>0</v>
      </c>
      <c r="DF147" s="6">
        <v>100</v>
      </c>
      <c r="DG147" s="6" t="b">
        <v>0</v>
      </c>
      <c r="DH147" s="6" t="s">
        <v>2034</v>
      </c>
      <c r="DI147" s="36" t="str">
        <f t="shared" si="1000"/>
        <v>0</v>
      </c>
      <c r="DJ147" s="6">
        <v>0</v>
      </c>
      <c r="DK147" s="6" t="s">
        <v>2034</v>
      </c>
      <c r="DL147" s="32" t="str">
        <f t="shared" si="1001"/>
        <v>0</v>
      </c>
      <c r="DM147" s="5" t="s">
        <v>2415</v>
      </c>
      <c r="DN147" s="32" t="str">
        <f t="shared" si="1002"/>
        <v>83</v>
      </c>
      <c r="DO147" s="5">
        <v>0</v>
      </c>
      <c r="DP147" s="5" t="b">
        <v>1</v>
      </c>
      <c r="DQ147" s="6" t="s">
        <v>2389</v>
      </c>
      <c r="DR147" s="36" t="str">
        <f t="shared" ref="DR147:DR148" si="1173">IF(DQ147="","",LEFT(DQ147,FIND(" ",SUBSTITUTE(DQ147,":"," "))-1))</f>
        <v>8</v>
      </c>
      <c r="DS147" s="36" t="s">
        <v>2385</v>
      </c>
      <c r="DT147" s="6" t="str">
        <f t="shared" si="1137"/>
        <v>1</v>
      </c>
      <c r="DU147" s="6">
        <v>1</v>
      </c>
      <c r="DV147" s="36" t="s">
        <v>2558</v>
      </c>
      <c r="DW147" s="6" t="str">
        <f t="shared" si="1138"/>
        <v>8</v>
      </c>
      <c r="DX147" s="6">
        <v>0</v>
      </c>
      <c r="DY147" s="6" t="s">
        <v>2078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2078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2035</v>
      </c>
      <c r="EF147" s="36" t="str">
        <f t="shared" ref="EF147:EF148" si="1176">IF(EE147="","",LEFT(EE147,FIND(" ",SUBSTITUTE(EE147,":"," "))-1))</f>
        <v>1</v>
      </c>
      <c r="EG147" s="36" t="s">
        <v>2034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2034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2034</v>
      </c>
      <c r="EO147" s="32" t="str">
        <f t="shared" ref="EO147:EO148" si="1179">IF(EN147="","",LEFT(EN147,FIND(" ",SUBSTITUTE(EN147,":"," "))-1))</f>
        <v>0</v>
      </c>
      <c r="EP147" s="5" t="s">
        <v>2416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2088</v>
      </c>
      <c r="EV147" s="36" t="str">
        <f t="shared" si="1133"/>
        <v>3</v>
      </c>
      <c r="EW147" s="36" t="s">
        <v>2034</v>
      </c>
      <c r="EX147" s="6" t="str">
        <f t="shared" si="1079"/>
        <v>0</v>
      </c>
      <c r="EY147" s="6">
        <v>0</v>
      </c>
      <c r="EZ147" s="36" t="s">
        <v>2418</v>
      </c>
      <c r="FA147" s="6" t="str">
        <f t="shared" si="1080"/>
        <v>35</v>
      </c>
      <c r="FB147" s="6">
        <v>63</v>
      </c>
      <c r="FC147" s="6" t="s">
        <v>2078</v>
      </c>
      <c r="FD147" s="36" t="str">
        <f t="shared" si="1033"/>
        <v>2</v>
      </c>
      <c r="FE147" s="36"/>
      <c r="FF147" s="6" t="s">
        <v>2078</v>
      </c>
      <c r="FG147" s="36" t="str">
        <f t="shared" si="1081"/>
        <v>2</v>
      </c>
      <c r="FH147" s="36"/>
      <c r="FI147" s="6">
        <v>100</v>
      </c>
      <c r="FJ147" s="6" t="s">
        <v>2035</v>
      </c>
      <c r="FK147" s="36" t="str">
        <f t="shared" si="1034"/>
        <v>1</v>
      </c>
      <c r="FL147" s="36" t="s">
        <v>2034</v>
      </c>
      <c r="FM147" s="6" t="str">
        <f t="shared" si="1035"/>
        <v>0</v>
      </c>
      <c r="FN147" s="6">
        <v>5</v>
      </c>
      <c r="FO147" s="6" t="b">
        <v>0</v>
      </c>
      <c r="FP147" s="6" t="s">
        <v>2034</v>
      </c>
      <c r="FQ147" s="36" t="str">
        <f t="shared" si="1036"/>
        <v>0</v>
      </c>
      <c r="FR147" s="6">
        <v>0</v>
      </c>
      <c r="FS147" s="6" t="s">
        <v>2034</v>
      </c>
      <c r="FT147" s="32" t="str">
        <f t="shared" si="1037"/>
        <v>0</v>
      </c>
      <c r="FU147" s="5" t="s">
        <v>2305</v>
      </c>
      <c r="FV147" s="32" t="str">
        <f t="shared" si="1038"/>
        <v>1</v>
      </c>
      <c r="FW147" s="5">
        <v>3</v>
      </c>
      <c r="FX147" s="5" t="b">
        <v>1</v>
      </c>
      <c r="FY147" s="6" t="s">
        <v>2087</v>
      </c>
      <c r="FZ147" s="36" t="str">
        <f t="shared" si="1109"/>
        <v>2</v>
      </c>
      <c r="GA147" s="36" t="s">
        <v>2034</v>
      </c>
      <c r="GB147" s="6" t="str">
        <f t="shared" si="1082"/>
        <v>0</v>
      </c>
      <c r="GC147" s="6">
        <v>0</v>
      </c>
      <c r="GD147" s="36" t="s">
        <v>2418</v>
      </c>
      <c r="GE147" s="6" t="str">
        <f t="shared" si="1083"/>
        <v>35</v>
      </c>
      <c r="GF147" s="6">
        <v>65</v>
      </c>
      <c r="GG147" s="6" t="s">
        <v>2078</v>
      </c>
      <c r="GH147" s="36" t="str">
        <f t="shared" si="1039"/>
        <v>2</v>
      </c>
      <c r="GI147" s="6" t="s">
        <v>2080</v>
      </c>
      <c r="GJ147" s="36" t="str">
        <f t="shared" si="1084"/>
        <v>5</v>
      </c>
      <c r="GK147" s="36"/>
      <c r="GL147" s="6">
        <v>100</v>
      </c>
      <c r="GM147" s="6" t="s">
        <v>2035</v>
      </c>
      <c r="GN147" s="36" t="str">
        <f t="shared" si="1040"/>
        <v>1</v>
      </c>
      <c r="GO147" s="36" t="s">
        <v>2093</v>
      </c>
      <c r="GP147" s="6" t="str">
        <f t="shared" si="1041"/>
        <v>2</v>
      </c>
      <c r="GQ147" s="6">
        <v>10</v>
      </c>
      <c r="GR147" s="6" t="b">
        <v>0</v>
      </c>
      <c r="GS147" s="6" t="s">
        <v>2034</v>
      </c>
      <c r="GT147" s="36" t="str">
        <f t="shared" si="1042"/>
        <v>0</v>
      </c>
      <c r="GU147" s="6">
        <v>0</v>
      </c>
      <c r="GV147" s="6" t="s">
        <v>2291</v>
      </c>
      <c r="GW147" s="32" t="str">
        <f t="shared" si="1043"/>
        <v>49</v>
      </c>
      <c r="GX147" s="5" t="s">
        <v>2034</v>
      </c>
      <c r="GY147" s="32" t="str">
        <f t="shared" si="1044"/>
        <v>0</v>
      </c>
      <c r="GZ147" s="5">
        <v>0</v>
      </c>
      <c r="HA147" s="5"/>
      <c r="HB147" s="6" t="s">
        <v>2088</v>
      </c>
      <c r="HC147" s="36" t="str">
        <f t="shared" si="1110"/>
        <v>3</v>
      </c>
      <c r="HD147" s="36" t="s">
        <v>2034</v>
      </c>
      <c r="HE147" s="6" t="str">
        <f t="shared" si="1085"/>
        <v>0</v>
      </c>
      <c r="HF147" s="6">
        <v>0</v>
      </c>
      <c r="HG147" s="36" t="s">
        <v>2391</v>
      </c>
      <c r="HH147" s="6" t="str">
        <f t="shared" si="1086"/>
        <v>31</v>
      </c>
      <c r="HI147" s="6">
        <v>0</v>
      </c>
      <c r="HJ147" s="6" t="s">
        <v>2078</v>
      </c>
      <c r="HK147" s="36" t="str">
        <f t="shared" si="1045"/>
        <v>2</v>
      </c>
      <c r="HL147" s="6" t="s">
        <v>2078</v>
      </c>
      <c r="HM147" s="36" t="str">
        <f t="shared" si="1087"/>
        <v>2</v>
      </c>
      <c r="HN147" s="6">
        <v>100</v>
      </c>
      <c r="HO147" s="6" t="s">
        <v>2044</v>
      </c>
      <c r="HP147" s="36" t="str">
        <f t="shared" si="1046"/>
        <v>11</v>
      </c>
      <c r="HQ147" s="36" t="s">
        <v>2093</v>
      </c>
      <c r="HR147" s="6" t="str">
        <f t="shared" si="1047"/>
        <v>2</v>
      </c>
      <c r="HS147" s="6">
        <v>10</v>
      </c>
      <c r="HT147" s="6" t="b">
        <v>0</v>
      </c>
      <c r="HU147" s="6" t="s">
        <v>2034</v>
      </c>
      <c r="HV147" s="36" t="str">
        <f t="shared" si="1048"/>
        <v>0</v>
      </c>
      <c r="HW147" s="6">
        <v>0</v>
      </c>
      <c r="HX147" s="6" t="s">
        <v>2034</v>
      </c>
      <c r="HY147" s="32" t="str">
        <f t="shared" si="1049"/>
        <v>0</v>
      </c>
      <c r="HZ147" s="5" t="s">
        <v>2298</v>
      </c>
      <c r="IA147" s="32" t="str">
        <f t="shared" si="1050"/>
        <v>63</v>
      </c>
      <c r="IB147" s="5">
        <v>3</v>
      </c>
      <c r="IC147" s="5" t="b">
        <v>1</v>
      </c>
      <c r="ID147" s="6" t="s">
        <v>2088</v>
      </c>
      <c r="IE147" s="36" t="str">
        <f t="shared" si="1111"/>
        <v>3</v>
      </c>
      <c r="IF147" s="36" t="s">
        <v>2034</v>
      </c>
      <c r="IG147" s="6" t="str">
        <f t="shared" si="1088"/>
        <v>0</v>
      </c>
      <c r="IH147" s="6">
        <v>0</v>
      </c>
      <c r="II147" s="36" t="s">
        <v>2391</v>
      </c>
      <c r="IJ147" s="6" t="str">
        <f t="shared" si="1089"/>
        <v>31</v>
      </c>
      <c r="IK147" s="6">
        <v>0</v>
      </c>
      <c r="IL147" s="6" t="s">
        <v>2078</v>
      </c>
      <c r="IM147" s="36" t="str">
        <f t="shared" si="1051"/>
        <v>2</v>
      </c>
      <c r="IN147" s="6" t="s">
        <v>2078</v>
      </c>
      <c r="IO147" s="36" t="str">
        <f t="shared" si="1090"/>
        <v>2</v>
      </c>
      <c r="IP147" s="6">
        <v>100</v>
      </c>
      <c r="IQ147" s="6" t="s">
        <v>2044</v>
      </c>
      <c r="IR147" s="36" t="str">
        <f t="shared" si="1052"/>
        <v>11</v>
      </c>
      <c r="IS147" s="36" t="s">
        <v>2093</v>
      </c>
      <c r="IT147" s="6" t="str">
        <f t="shared" si="1053"/>
        <v>2</v>
      </c>
      <c r="IU147" s="6">
        <v>10</v>
      </c>
      <c r="IV147" s="6" t="b">
        <v>0</v>
      </c>
      <c r="IW147" s="6" t="s">
        <v>2034</v>
      </c>
      <c r="IX147" s="36" t="str">
        <f t="shared" si="1054"/>
        <v>0</v>
      </c>
      <c r="IY147" s="6">
        <v>0</v>
      </c>
      <c r="IZ147" s="6" t="s">
        <v>2034</v>
      </c>
      <c r="JA147" s="32" t="str">
        <f t="shared" si="1055"/>
        <v>0</v>
      </c>
      <c r="JB147" s="5" t="s">
        <v>2292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1201</v>
      </c>
      <c r="D148" s="10" t="s">
        <v>2600</v>
      </c>
      <c r="E148" s="6" t="s">
        <v>2389</v>
      </c>
      <c r="F148" s="36" t="str">
        <f t="shared" si="1146"/>
        <v>8</v>
      </c>
      <c r="G148" s="36" t="s">
        <v>2385</v>
      </c>
      <c r="H148" s="6" t="str">
        <f t="shared" si="1134"/>
        <v>1</v>
      </c>
      <c r="I148" s="6">
        <v>1</v>
      </c>
      <c r="J148" s="36" t="s">
        <v>2558</v>
      </c>
      <c r="K148" s="6" t="str">
        <f t="shared" si="1135"/>
        <v>8</v>
      </c>
      <c r="L148" s="6">
        <v>0</v>
      </c>
      <c r="M148" s="6" t="s">
        <v>2078</v>
      </c>
      <c r="N148" s="36" t="str">
        <f t="shared" si="1147"/>
        <v>2</v>
      </c>
      <c r="O148" s="36">
        <v>0</v>
      </c>
      <c r="P148" s="6" t="s">
        <v>2078</v>
      </c>
      <c r="Q148" s="36" t="str">
        <f t="shared" si="1148"/>
        <v>2</v>
      </c>
      <c r="R148" s="6">
        <v>100</v>
      </c>
      <c r="S148" s="6" t="s">
        <v>2035</v>
      </c>
      <c r="T148" s="36" t="str">
        <f t="shared" si="1149"/>
        <v>1</v>
      </c>
      <c r="U148" s="36" t="s">
        <v>2034</v>
      </c>
      <c r="V148" s="6" t="str">
        <f t="shared" si="1150"/>
        <v>0</v>
      </c>
      <c r="W148" s="6">
        <v>20</v>
      </c>
      <c r="X148" s="6" t="b">
        <v>0</v>
      </c>
      <c r="Y148" s="6" t="s">
        <v>2034</v>
      </c>
      <c r="Z148" s="36" t="str">
        <f t="shared" si="1151"/>
        <v>0</v>
      </c>
      <c r="AA148" s="6">
        <v>0</v>
      </c>
      <c r="AB148" s="6" t="s">
        <v>2034</v>
      </c>
      <c r="AC148" s="32" t="str">
        <f t="shared" si="1152"/>
        <v>0</v>
      </c>
      <c r="AD148" s="5" t="s">
        <v>2305</v>
      </c>
      <c r="AE148" s="32" t="str">
        <f t="shared" si="1153"/>
        <v>1</v>
      </c>
      <c r="AF148" s="5">
        <v>0</v>
      </c>
      <c r="AG148" s="5" t="b">
        <v>1</v>
      </c>
      <c r="AH148" s="6" t="s">
        <v>2389</v>
      </c>
      <c r="AI148" s="36" t="str">
        <f t="shared" si="1154"/>
        <v>8</v>
      </c>
      <c r="AJ148" s="36" t="s">
        <v>2385</v>
      </c>
      <c r="AK148" s="6" t="str">
        <f t="shared" si="1023"/>
        <v>1</v>
      </c>
      <c r="AL148" s="7">
        <v>1</v>
      </c>
      <c r="AM148" s="36" t="s">
        <v>2558</v>
      </c>
      <c r="AN148" s="6" t="str">
        <f t="shared" si="1024"/>
        <v>8</v>
      </c>
      <c r="AO148" s="6">
        <v>0</v>
      </c>
      <c r="AP148" s="6" t="s">
        <v>2078</v>
      </c>
      <c r="AQ148" s="36" t="str">
        <f t="shared" si="1155"/>
        <v>2</v>
      </c>
      <c r="AR148" s="36">
        <v>0</v>
      </c>
      <c r="AS148" s="6" t="s">
        <v>2078</v>
      </c>
      <c r="AT148" s="36" t="str">
        <f t="shared" si="1156"/>
        <v>2</v>
      </c>
      <c r="AU148" s="6">
        <v>100</v>
      </c>
      <c r="AV148" s="6" t="s">
        <v>2035</v>
      </c>
      <c r="AW148" s="36" t="str">
        <f t="shared" si="1157"/>
        <v>1</v>
      </c>
      <c r="AX148" s="36" t="s">
        <v>2034</v>
      </c>
      <c r="AY148" s="6" t="str">
        <f t="shared" si="1158"/>
        <v>0</v>
      </c>
      <c r="AZ148" s="7">
        <v>15</v>
      </c>
      <c r="BA148" s="6" t="b">
        <v>0</v>
      </c>
      <c r="BB148" s="6" t="s">
        <v>2034</v>
      </c>
      <c r="BC148" s="36" t="str">
        <f t="shared" si="1159"/>
        <v>0</v>
      </c>
      <c r="BD148" s="6">
        <v>0</v>
      </c>
      <c r="BE148" s="6" t="s">
        <v>2034</v>
      </c>
      <c r="BF148" s="32" t="str">
        <f t="shared" si="1160"/>
        <v>0</v>
      </c>
      <c r="BG148" s="5" t="s">
        <v>2396</v>
      </c>
      <c r="BH148" s="32" t="str">
        <f t="shared" si="1161"/>
        <v>81</v>
      </c>
      <c r="BI148" s="7">
        <v>0</v>
      </c>
      <c r="BJ148" s="5" t="b">
        <v>1</v>
      </c>
      <c r="BK148" s="6" t="s">
        <v>2389</v>
      </c>
      <c r="BL148" s="36" t="str">
        <f t="shared" si="1162"/>
        <v>8</v>
      </c>
      <c r="BM148" s="36" t="s">
        <v>2385</v>
      </c>
      <c r="BN148" s="6" t="str">
        <f t="shared" si="1025"/>
        <v>1</v>
      </c>
      <c r="BO148" s="7">
        <v>1</v>
      </c>
      <c r="BP148" s="36" t="s">
        <v>2558</v>
      </c>
      <c r="BQ148" s="6" t="str">
        <f t="shared" si="1026"/>
        <v>8</v>
      </c>
      <c r="BR148" s="6">
        <v>0</v>
      </c>
      <c r="BS148" s="6" t="s">
        <v>2078</v>
      </c>
      <c r="BT148" s="36" t="str">
        <f t="shared" si="1163"/>
        <v>2</v>
      </c>
      <c r="BU148" s="36">
        <v>0</v>
      </c>
      <c r="BV148" s="6" t="s">
        <v>2078</v>
      </c>
      <c r="BW148" s="36" t="str">
        <f t="shared" si="1164"/>
        <v>2</v>
      </c>
      <c r="BX148" s="6">
        <v>100</v>
      </c>
      <c r="BY148" s="6" t="s">
        <v>2035</v>
      </c>
      <c r="BZ148" s="36" t="str">
        <f t="shared" si="1165"/>
        <v>1</v>
      </c>
      <c r="CA148" s="36" t="s">
        <v>2034</v>
      </c>
      <c r="CB148" s="6" t="str">
        <f t="shared" si="1166"/>
        <v>0</v>
      </c>
      <c r="CC148" s="7">
        <v>15</v>
      </c>
      <c r="CD148" s="6" t="b">
        <v>0</v>
      </c>
      <c r="CE148" s="6" t="s">
        <v>2034</v>
      </c>
      <c r="CF148" s="36" t="str">
        <f t="shared" si="1167"/>
        <v>0</v>
      </c>
      <c r="CG148" s="6">
        <v>0</v>
      </c>
      <c r="CH148" s="6" t="s">
        <v>2034</v>
      </c>
      <c r="CI148" s="32" t="str">
        <f t="shared" si="1168"/>
        <v>0</v>
      </c>
      <c r="CJ148" s="5" t="s">
        <v>2320</v>
      </c>
      <c r="CK148" s="32" t="str">
        <f t="shared" si="1169"/>
        <v>11</v>
      </c>
      <c r="CL148" s="7">
        <v>0</v>
      </c>
      <c r="CM148" s="5" t="b">
        <v>1</v>
      </c>
      <c r="CN148" s="6" t="s">
        <v>2389</v>
      </c>
      <c r="CO148" s="36" t="str">
        <f t="shared" si="993"/>
        <v>8</v>
      </c>
      <c r="CP148" s="36" t="s">
        <v>2385</v>
      </c>
      <c r="CQ148" s="6" t="str">
        <f t="shared" si="1097"/>
        <v>1</v>
      </c>
      <c r="CR148" s="6">
        <v>1</v>
      </c>
      <c r="CS148" s="36" t="s">
        <v>2558</v>
      </c>
      <c r="CT148" s="6" t="str">
        <f t="shared" si="1098"/>
        <v>8</v>
      </c>
      <c r="CU148" s="6">
        <v>0</v>
      </c>
      <c r="CV148" s="6" t="s">
        <v>2078</v>
      </c>
      <c r="CW148" s="36" t="str">
        <f t="shared" si="996"/>
        <v>2</v>
      </c>
      <c r="CX148" s="36">
        <v>0</v>
      </c>
      <c r="CY148" s="6" t="s">
        <v>2078</v>
      </c>
      <c r="CZ148" s="36" t="str">
        <f t="shared" si="997"/>
        <v>2</v>
      </c>
      <c r="DA148" s="6">
        <v>100</v>
      </c>
      <c r="DB148" s="6" t="s">
        <v>2035</v>
      </c>
      <c r="DC148" s="36" t="str">
        <f t="shared" si="998"/>
        <v>1</v>
      </c>
      <c r="DD148" s="36" t="s">
        <v>2034</v>
      </c>
      <c r="DE148" s="6" t="str">
        <f t="shared" si="999"/>
        <v>0</v>
      </c>
      <c r="DF148" s="6">
        <v>100</v>
      </c>
      <c r="DG148" s="6" t="b">
        <v>0</v>
      </c>
      <c r="DH148" s="6" t="s">
        <v>2034</v>
      </c>
      <c r="DI148" s="36" t="str">
        <f t="shared" si="1000"/>
        <v>0</v>
      </c>
      <c r="DJ148" s="6">
        <v>0</v>
      </c>
      <c r="DK148" s="6" t="s">
        <v>2034</v>
      </c>
      <c r="DL148" s="32" t="str">
        <f t="shared" si="1001"/>
        <v>0</v>
      </c>
      <c r="DM148" s="5" t="s">
        <v>2415</v>
      </c>
      <c r="DN148" s="32" t="str">
        <f t="shared" si="1002"/>
        <v>83</v>
      </c>
      <c r="DO148" s="5">
        <v>0</v>
      </c>
      <c r="DP148" s="5" t="b">
        <v>1</v>
      </c>
      <c r="DQ148" s="6" t="s">
        <v>2389</v>
      </c>
      <c r="DR148" s="36" t="str">
        <f t="shared" si="1173"/>
        <v>8</v>
      </c>
      <c r="DS148" s="36" t="s">
        <v>2385</v>
      </c>
      <c r="DT148" s="6" t="str">
        <f t="shared" si="1137"/>
        <v>1</v>
      </c>
      <c r="DU148" s="6">
        <v>1</v>
      </c>
      <c r="DV148" s="36" t="s">
        <v>2558</v>
      </c>
      <c r="DW148" s="6" t="str">
        <f t="shared" si="1138"/>
        <v>8</v>
      </c>
      <c r="DX148" s="6">
        <v>0</v>
      </c>
      <c r="DY148" s="6" t="s">
        <v>2078</v>
      </c>
      <c r="DZ148" s="36" t="str">
        <f t="shared" si="1174"/>
        <v>2</v>
      </c>
      <c r="EA148" s="36">
        <v>0</v>
      </c>
      <c r="EB148" s="6" t="s">
        <v>2078</v>
      </c>
      <c r="EC148" s="36" t="str">
        <f t="shared" si="1175"/>
        <v>2</v>
      </c>
      <c r="ED148" s="6">
        <v>100</v>
      </c>
      <c r="EE148" s="6" t="s">
        <v>2035</v>
      </c>
      <c r="EF148" s="36" t="str">
        <f t="shared" si="1176"/>
        <v>1</v>
      </c>
      <c r="EG148" s="36" t="s">
        <v>2034</v>
      </c>
      <c r="EH148" s="6" t="str">
        <f t="shared" si="1177"/>
        <v>0</v>
      </c>
      <c r="EI148" s="6">
        <v>100</v>
      </c>
      <c r="EJ148" s="6" t="b">
        <v>0</v>
      </c>
      <c r="EK148" s="6" t="s">
        <v>2034</v>
      </c>
      <c r="EL148" s="36" t="str">
        <f t="shared" si="1178"/>
        <v>0</v>
      </c>
      <c r="EM148" s="6">
        <v>0</v>
      </c>
      <c r="EN148" s="6" t="s">
        <v>2034</v>
      </c>
      <c r="EO148" s="32" t="str">
        <f t="shared" si="1179"/>
        <v>0</v>
      </c>
      <c r="EP148" s="5" t="s">
        <v>2416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2088</v>
      </c>
      <c r="EV148" s="36" t="str">
        <f t="shared" ref="EV148" si="1181">IF(EU148="","",LEFT(EU148,FIND(" ",SUBSTITUTE(EU148,":"," "))-1))</f>
        <v>3</v>
      </c>
      <c r="EW148" s="36" t="s">
        <v>2034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2418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2078</v>
      </c>
      <c r="FD148" s="36" t="str">
        <f t="shared" ref="FD148" si="1184">IF(FC148="","",LEFT(FC148,FIND(" ",SUBSTITUTE(FC148,":"," "))-1))</f>
        <v>2</v>
      </c>
      <c r="FE148" s="36"/>
      <c r="FF148" s="6" t="s">
        <v>2078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2035</v>
      </c>
      <c r="FK148" s="36" t="str">
        <f t="shared" ref="FK148" si="1186">IF(FJ148="","",LEFT(FJ148,FIND(" ",SUBSTITUTE(FJ148,":"," "))-1))</f>
        <v>1</v>
      </c>
      <c r="FL148" s="36" t="s">
        <v>2034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2034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2034</v>
      </c>
      <c r="FT148" s="32" t="str">
        <f t="shared" ref="FT148" si="1189">IF(FS148="","",LEFT(FS148,FIND(" ",SUBSTITUTE(FS148,":"," "))-1))</f>
        <v>0</v>
      </c>
      <c r="FU148" s="5" t="s">
        <v>2305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2088</v>
      </c>
      <c r="FZ148" s="36" t="str">
        <f t="shared" ref="FZ148" si="1191">IF(FY148="","",LEFT(FY148,FIND(" ",SUBSTITUTE(FY148,":"," "))-1))</f>
        <v>3</v>
      </c>
      <c r="GA148" s="36" t="s">
        <v>2034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2418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2078</v>
      </c>
      <c r="GH148" s="36" t="str">
        <f t="shared" ref="GH148" si="1194">IF(GG148="","",LEFT(GG148,FIND(" ",SUBSTITUTE(GG148,":"," "))-1))</f>
        <v>2</v>
      </c>
      <c r="GI148" s="6" t="s">
        <v>2078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2035</v>
      </c>
      <c r="GN148" s="36" t="str">
        <f t="shared" ref="GN148" si="1196">IF(GM148="","",LEFT(GM148,FIND(" ",SUBSTITUTE(GM148,":"," "))-1))</f>
        <v>1</v>
      </c>
      <c r="GO148" s="36" t="s">
        <v>2093</v>
      </c>
      <c r="GP148" s="6" t="str">
        <f t="shared" ref="GP148" si="1197">IF(GO148="","",LEFT(GO148,FIND(" ",SUBSTITUTE(GO148,":"," "))-1))</f>
        <v>2</v>
      </c>
      <c r="GQ148" s="6">
        <v>10</v>
      </c>
      <c r="GR148" s="6" t="b">
        <v>0</v>
      </c>
      <c r="GS148" s="6" t="s">
        <v>2034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2034</v>
      </c>
      <c r="GW148" s="32" t="str">
        <f t="shared" ref="GW148" si="1199">IF(GV148="","",LEFT(GV148,FIND(" ",SUBSTITUTE(GV148,":"," "))-1))</f>
        <v>0</v>
      </c>
      <c r="GX148" s="5" t="s">
        <v>2345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2088</v>
      </c>
      <c r="HC148" s="36" t="str">
        <f t="shared" ref="HC148" si="1201">IF(HB148="","",LEFT(HB148,FIND(" ",SUBSTITUTE(HB148,":"," "))-1))</f>
        <v>3</v>
      </c>
      <c r="HD148" s="36" t="s">
        <v>2034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2391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2078</v>
      </c>
      <c r="HK148" s="36" t="str">
        <f t="shared" ref="HK148" si="1204">IF(HJ148="","",LEFT(HJ148,FIND(" ",SUBSTITUTE(HJ148,":"," "))-1))</f>
        <v>2</v>
      </c>
      <c r="HL148" s="6" t="s">
        <v>2078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2044</v>
      </c>
      <c r="HP148" s="36" t="str">
        <f t="shared" ref="HP148" si="1206">IF(HO148="","",LEFT(HO148,FIND(" ",SUBSTITUTE(HO148,":"," "))-1))</f>
        <v>11</v>
      </c>
      <c r="HQ148" s="36" t="s">
        <v>2093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2034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2034</v>
      </c>
      <c r="HY148" s="32" t="str">
        <f t="shared" ref="HY148" si="1209">IF(HX148="","",LEFT(HX148,FIND(" ",SUBSTITUTE(HX148,":"," "))-1))</f>
        <v>0</v>
      </c>
      <c r="HZ148" s="5" t="s">
        <v>2298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2088</v>
      </c>
      <c r="IE148" s="36" t="str">
        <f t="shared" ref="IE148" si="1211">IF(ID148="","",LEFT(ID148,FIND(" ",SUBSTITUTE(ID148,":"," "))-1))</f>
        <v>3</v>
      </c>
      <c r="IF148" s="36" t="s">
        <v>2034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2391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2078</v>
      </c>
      <c r="IM148" s="36" t="str">
        <f t="shared" ref="IM148" si="1214">IF(IL148="","",LEFT(IL148,FIND(" ",SUBSTITUTE(IL148,":"," "))-1))</f>
        <v>2</v>
      </c>
      <c r="IN148" s="6" t="s">
        <v>2078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2044</v>
      </c>
      <c r="IR148" s="36" t="str">
        <f t="shared" ref="IR148" si="1216">IF(IQ148="","",LEFT(IQ148,FIND(" ",SUBSTITUTE(IQ148,":"," "))-1))</f>
        <v>11</v>
      </c>
      <c r="IS148" s="36" t="s">
        <v>2093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2034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2034</v>
      </c>
      <c r="JA148" s="32" t="str">
        <f t="shared" ref="JA148" si="1219">IF(IZ148="","",LEFT(IZ148,FIND(" ",SUBSTITUTE(IZ148,":"," "))-1))</f>
        <v>0</v>
      </c>
      <c r="JB148" s="5" t="s">
        <v>2292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393</v>
      </c>
      <c r="D149" s="10" t="s">
        <v>2485</v>
      </c>
      <c r="E149" s="6" t="s">
        <v>2389</v>
      </c>
      <c r="F149" s="36" t="str">
        <f t="shared" si="1146"/>
        <v>8</v>
      </c>
      <c r="G149" s="36" t="s">
        <v>2385</v>
      </c>
      <c r="H149" s="6" t="str">
        <f t="shared" si="1134"/>
        <v>1</v>
      </c>
      <c r="I149" s="6">
        <v>1</v>
      </c>
      <c r="J149" s="36" t="s">
        <v>2558</v>
      </c>
      <c r="K149" s="6" t="str">
        <f t="shared" si="1135"/>
        <v>8</v>
      </c>
      <c r="L149" s="6">
        <v>0</v>
      </c>
      <c r="M149" s="6" t="s">
        <v>2078</v>
      </c>
      <c r="N149" s="36" t="str">
        <f t="shared" si="1147"/>
        <v>2</v>
      </c>
      <c r="O149" s="36">
        <v>0</v>
      </c>
      <c r="P149" s="6" t="s">
        <v>2078</v>
      </c>
      <c r="Q149" s="36" t="str">
        <f t="shared" si="1148"/>
        <v>2</v>
      </c>
      <c r="R149" s="6">
        <v>100</v>
      </c>
      <c r="S149" s="6" t="s">
        <v>2035</v>
      </c>
      <c r="T149" s="36" t="str">
        <f t="shared" si="1149"/>
        <v>1</v>
      </c>
      <c r="U149" s="36" t="s">
        <v>2034</v>
      </c>
      <c r="V149" s="6" t="str">
        <f t="shared" si="1150"/>
        <v>0</v>
      </c>
      <c r="W149" s="6">
        <v>14</v>
      </c>
      <c r="X149" s="6" t="b">
        <v>0</v>
      </c>
      <c r="Y149" s="6" t="s">
        <v>2034</v>
      </c>
      <c r="Z149" s="36" t="str">
        <f t="shared" si="1151"/>
        <v>0</v>
      </c>
      <c r="AA149" s="6">
        <v>0</v>
      </c>
      <c r="AB149" s="6" t="s">
        <v>2034</v>
      </c>
      <c r="AC149" s="32" t="str">
        <f t="shared" si="1152"/>
        <v>0</v>
      </c>
      <c r="AD149" s="5" t="s">
        <v>2297</v>
      </c>
      <c r="AE149" s="32" t="str">
        <f t="shared" si="1153"/>
        <v>2</v>
      </c>
      <c r="AF149" s="5">
        <v>0</v>
      </c>
      <c r="AG149" s="5" t="b">
        <v>1</v>
      </c>
      <c r="AH149" s="6" t="s">
        <v>2389</v>
      </c>
      <c r="AI149" s="36" t="str">
        <f t="shared" si="1154"/>
        <v>8</v>
      </c>
      <c r="AJ149" s="36" t="s">
        <v>2385</v>
      </c>
      <c r="AK149" s="6" t="str">
        <f t="shared" si="1023"/>
        <v>1</v>
      </c>
      <c r="AL149" s="7">
        <v>1</v>
      </c>
      <c r="AM149" s="36" t="s">
        <v>2558</v>
      </c>
      <c r="AN149" s="6" t="str">
        <f t="shared" si="1024"/>
        <v>8</v>
      </c>
      <c r="AO149" s="6">
        <v>0</v>
      </c>
      <c r="AP149" s="6" t="s">
        <v>2078</v>
      </c>
      <c r="AQ149" s="36" t="str">
        <f t="shared" si="1155"/>
        <v>2</v>
      </c>
      <c r="AR149" s="36">
        <v>0</v>
      </c>
      <c r="AS149" s="6" t="s">
        <v>2078</v>
      </c>
      <c r="AT149" s="36" t="str">
        <f t="shared" si="1156"/>
        <v>2</v>
      </c>
      <c r="AU149" s="6">
        <v>100</v>
      </c>
      <c r="AV149" s="6" t="s">
        <v>2035</v>
      </c>
      <c r="AW149" s="36" t="str">
        <f t="shared" si="1157"/>
        <v>1</v>
      </c>
      <c r="AX149" s="36" t="s">
        <v>2034</v>
      </c>
      <c r="AY149" s="6" t="str">
        <f t="shared" si="1158"/>
        <v>0</v>
      </c>
      <c r="AZ149" s="7">
        <v>5</v>
      </c>
      <c r="BA149" s="6" t="b">
        <v>0</v>
      </c>
      <c r="BB149" s="6" t="s">
        <v>2034</v>
      </c>
      <c r="BC149" s="36" t="str">
        <f t="shared" si="1159"/>
        <v>0</v>
      </c>
      <c r="BD149" s="6">
        <v>0</v>
      </c>
      <c r="BE149" s="6" t="s">
        <v>2034</v>
      </c>
      <c r="BF149" s="32" t="str">
        <f t="shared" si="1160"/>
        <v>0</v>
      </c>
      <c r="BG149" s="5" t="s">
        <v>2305</v>
      </c>
      <c r="BH149" s="32" t="str">
        <f t="shared" si="1161"/>
        <v>1</v>
      </c>
      <c r="BI149" s="7">
        <v>0</v>
      </c>
      <c r="BJ149" s="5" t="b">
        <v>1</v>
      </c>
      <c r="BK149" s="6" t="s">
        <v>2389</v>
      </c>
      <c r="BL149" s="36" t="str">
        <f t="shared" si="1162"/>
        <v>8</v>
      </c>
      <c r="BM149" s="36" t="s">
        <v>2385</v>
      </c>
      <c r="BN149" s="6" t="str">
        <f t="shared" si="1025"/>
        <v>1</v>
      </c>
      <c r="BO149" s="7">
        <v>1</v>
      </c>
      <c r="BP149" s="36" t="s">
        <v>2558</v>
      </c>
      <c r="BQ149" s="6" t="str">
        <f t="shared" si="1026"/>
        <v>8</v>
      </c>
      <c r="BR149" s="6">
        <v>0</v>
      </c>
      <c r="BS149" s="6" t="s">
        <v>2078</v>
      </c>
      <c r="BT149" s="36" t="str">
        <f t="shared" si="1163"/>
        <v>2</v>
      </c>
      <c r="BU149" s="36">
        <v>0</v>
      </c>
      <c r="BV149" s="6" t="s">
        <v>2078</v>
      </c>
      <c r="BW149" s="36" t="str">
        <f t="shared" si="1164"/>
        <v>2</v>
      </c>
      <c r="BX149" s="6">
        <v>100</v>
      </c>
      <c r="BY149" s="6" t="s">
        <v>2035</v>
      </c>
      <c r="BZ149" s="36" t="str">
        <f t="shared" si="1165"/>
        <v>1</v>
      </c>
      <c r="CA149" s="36" t="s">
        <v>2034</v>
      </c>
      <c r="CB149" s="6" t="str">
        <f t="shared" si="1166"/>
        <v>0</v>
      </c>
      <c r="CC149" s="7">
        <v>10</v>
      </c>
      <c r="CD149" s="6" t="b">
        <v>0</v>
      </c>
      <c r="CE149" s="6" t="s">
        <v>2034</v>
      </c>
      <c r="CF149" s="36" t="str">
        <f t="shared" si="1167"/>
        <v>0</v>
      </c>
      <c r="CG149" s="6">
        <v>0</v>
      </c>
      <c r="CH149" s="6" t="s">
        <v>2034</v>
      </c>
      <c r="CI149" s="32" t="str">
        <f t="shared" si="1168"/>
        <v>0</v>
      </c>
      <c r="CJ149" s="5" t="s">
        <v>2396</v>
      </c>
      <c r="CK149" s="32" t="str">
        <f t="shared" si="1169"/>
        <v>81</v>
      </c>
      <c r="CL149" s="7">
        <v>0</v>
      </c>
      <c r="CM149" s="5" t="b">
        <v>1</v>
      </c>
      <c r="CN149" s="6" t="s">
        <v>2389</v>
      </c>
      <c r="CO149" s="36" t="str">
        <f t="shared" si="993"/>
        <v>8</v>
      </c>
      <c r="CP149" s="36" t="s">
        <v>2385</v>
      </c>
      <c r="CQ149" s="6" t="str">
        <f t="shared" si="1097"/>
        <v>1</v>
      </c>
      <c r="CR149" s="6">
        <v>1</v>
      </c>
      <c r="CS149" s="36" t="s">
        <v>2558</v>
      </c>
      <c r="CT149" s="6" t="str">
        <f t="shared" si="1098"/>
        <v>8</v>
      </c>
      <c r="CU149" s="6">
        <v>0</v>
      </c>
      <c r="CV149" s="6" t="s">
        <v>2078</v>
      </c>
      <c r="CW149" s="36" t="str">
        <f t="shared" si="996"/>
        <v>2</v>
      </c>
      <c r="CX149" s="36">
        <v>0</v>
      </c>
      <c r="CY149" s="6" t="s">
        <v>2078</v>
      </c>
      <c r="CZ149" s="36" t="str">
        <f t="shared" si="997"/>
        <v>2</v>
      </c>
      <c r="DA149" s="6">
        <v>100</v>
      </c>
      <c r="DB149" s="6" t="s">
        <v>2035</v>
      </c>
      <c r="DC149" s="36" t="str">
        <f t="shared" si="998"/>
        <v>1</v>
      </c>
      <c r="DD149" s="36" t="s">
        <v>2034</v>
      </c>
      <c r="DE149" s="6" t="str">
        <f t="shared" si="999"/>
        <v>0</v>
      </c>
      <c r="DF149" s="6">
        <v>5</v>
      </c>
      <c r="DG149" s="6" t="b">
        <v>0</v>
      </c>
      <c r="DH149" s="6" t="s">
        <v>2034</v>
      </c>
      <c r="DI149" s="36" t="str">
        <f t="shared" si="1000"/>
        <v>0</v>
      </c>
      <c r="DJ149" s="6">
        <v>0</v>
      </c>
      <c r="DK149" s="6" t="s">
        <v>2034</v>
      </c>
      <c r="DL149" s="32" t="str">
        <f t="shared" si="1001"/>
        <v>0</v>
      </c>
      <c r="DM149" s="5" t="s">
        <v>2312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1162</v>
      </c>
      <c r="D150" s="10" t="s">
        <v>2515</v>
      </c>
      <c r="E150" s="6" t="s">
        <v>2389</v>
      </c>
      <c r="F150" s="36" t="str">
        <f t="shared" si="1146"/>
        <v>8</v>
      </c>
      <c r="G150" s="36" t="s">
        <v>2385</v>
      </c>
      <c r="H150" s="6" t="str">
        <f t="shared" si="1134"/>
        <v>1</v>
      </c>
      <c r="I150" s="6">
        <v>1</v>
      </c>
      <c r="J150" s="36" t="s">
        <v>2558</v>
      </c>
      <c r="K150" s="6" t="str">
        <f t="shared" si="1135"/>
        <v>8</v>
      </c>
      <c r="L150" s="6">
        <v>0</v>
      </c>
      <c r="M150" s="6" t="s">
        <v>2078</v>
      </c>
      <c r="N150" s="36" t="str">
        <f t="shared" si="1147"/>
        <v>2</v>
      </c>
      <c r="O150" s="36">
        <v>0</v>
      </c>
      <c r="P150" s="6" t="s">
        <v>2078</v>
      </c>
      <c r="Q150" s="36" t="str">
        <f t="shared" si="1148"/>
        <v>2</v>
      </c>
      <c r="R150" s="6">
        <v>100</v>
      </c>
      <c r="S150" s="6" t="s">
        <v>2035</v>
      </c>
      <c r="T150" s="36" t="str">
        <f t="shared" si="1149"/>
        <v>1</v>
      </c>
      <c r="U150" s="36" t="s">
        <v>2034</v>
      </c>
      <c r="V150" s="6" t="str">
        <f t="shared" si="1150"/>
        <v>0</v>
      </c>
      <c r="W150" s="6">
        <v>24</v>
      </c>
      <c r="X150" s="6" t="b">
        <v>0</v>
      </c>
      <c r="Y150" s="6" t="s">
        <v>2034</v>
      </c>
      <c r="Z150" s="36" t="str">
        <f t="shared" si="1151"/>
        <v>0</v>
      </c>
      <c r="AA150" s="6">
        <v>0</v>
      </c>
      <c r="AB150" s="6" t="s">
        <v>2034</v>
      </c>
      <c r="AC150" s="32" t="str">
        <f t="shared" si="1152"/>
        <v>0</v>
      </c>
      <c r="AD150" s="5" t="s">
        <v>2297</v>
      </c>
      <c r="AE150" s="32" t="str">
        <f t="shared" si="1153"/>
        <v>2</v>
      </c>
      <c r="AF150" s="5">
        <v>0</v>
      </c>
      <c r="AG150" s="5" t="b">
        <v>1</v>
      </c>
      <c r="AH150" s="6" t="s">
        <v>2389</v>
      </c>
      <c r="AI150" s="36" t="str">
        <f t="shared" si="1154"/>
        <v>8</v>
      </c>
      <c r="AJ150" s="36" t="s">
        <v>2385</v>
      </c>
      <c r="AK150" s="6" t="str">
        <f t="shared" si="1023"/>
        <v>1</v>
      </c>
      <c r="AL150" s="7">
        <v>1</v>
      </c>
      <c r="AM150" s="36" t="s">
        <v>2558</v>
      </c>
      <c r="AN150" s="6" t="str">
        <f t="shared" si="1024"/>
        <v>8</v>
      </c>
      <c r="AO150" s="6">
        <v>0</v>
      </c>
      <c r="AP150" s="6" t="s">
        <v>2078</v>
      </c>
      <c r="AQ150" s="36" t="str">
        <f t="shared" si="1155"/>
        <v>2</v>
      </c>
      <c r="AR150" s="36">
        <v>0</v>
      </c>
      <c r="AS150" s="6" t="s">
        <v>2078</v>
      </c>
      <c r="AT150" s="36" t="str">
        <f t="shared" si="1156"/>
        <v>2</v>
      </c>
      <c r="AU150" s="6">
        <v>100</v>
      </c>
      <c r="AV150" s="6" t="s">
        <v>2035</v>
      </c>
      <c r="AW150" s="36" t="str">
        <f t="shared" si="1157"/>
        <v>1</v>
      </c>
      <c r="AX150" s="36" t="s">
        <v>2034</v>
      </c>
      <c r="AY150" s="6" t="str">
        <f t="shared" si="1158"/>
        <v>0</v>
      </c>
      <c r="AZ150" s="7">
        <v>10</v>
      </c>
      <c r="BA150" s="6" t="b">
        <v>0</v>
      </c>
      <c r="BB150" s="6" t="s">
        <v>2034</v>
      </c>
      <c r="BC150" s="36" t="str">
        <f t="shared" si="1159"/>
        <v>0</v>
      </c>
      <c r="BD150" s="6">
        <v>0</v>
      </c>
      <c r="BE150" s="6" t="s">
        <v>2034</v>
      </c>
      <c r="BF150" s="32" t="str">
        <f t="shared" si="1160"/>
        <v>0</v>
      </c>
      <c r="BG150" s="5" t="s">
        <v>2305</v>
      </c>
      <c r="BH150" s="32" t="str">
        <f t="shared" si="1161"/>
        <v>1</v>
      </c>
      <c r="BI150" s="7">
        <v>0</v>
      </c>
      <c r="BJ150" s="5" t="b">
        <v>1</v>
      </c>
      <c r="BK150" s="6" t="s">
        <v>2389</v>
      </c>
      <c r="BL150" s="36" t="str">
        <f t="shared" si="1162"/>
        <v>8</v>
      </c>
      <c r="BM150" s="36" t="s">
        <v>2385</v>
      </c>
      <c r="BN150" s="6" t="str">
        <f t="shared" si="1025"/>
        <v>1</v>
      </c>
      <c r="BO150" s="7">
        <v>1</v>
      </c>
      <c r="BP150" s="36" t="s">
        <v>2558</v>
      </c>
      <c r="BQ150" s="6" t="str">
        <f t="shared" si="1026"/>
        <v>8</v>
      </c>
      <c r="BR150" s="6">
        <v>0</v>
      </c>
      <c r="BS150" s="6" t="s">
        <v>2078</v>
      </c>
      <c r="BT150" s="36" t="str">
        <f t="shared" si="1163"/>
        <v>2</v>
      </c>
      <c r="BU150" s="36">
        <v>0</v>
      </c>
      <c r="BV150" s="6" t="s">
        <v>2078</v>
      </c>
      <c r="BW150" s="36" t="str">
        <f t="shared" si="1164"/>
        <v>2</v>
      </c>
      <c r="BX150" s="6">
        <v>100</v>
      </c>
      <c r="BY150" s="6" t="s">
        <v>2035</v>
      </c>
      <c r="BZ150" s="36" t="str">
        <f t="shared" si="1165"/>
        <v>1</v>
      </c>
      <c r="CA150" s="36" t="s">
        <v>2034</v>
      </c>
      <c r="CB150" s="6" t="str">
        <f t="shared" si="1166"/>
        <v>0</v>
      </c>
      <c r="CC150" s="7">
        <v>15</v>
      </c>
      <c r="CD150" s="6" t="b">
        <v>0</v>
      </c>
      <c r="CE150" s="6" t="s">
        <v>2034</v>
      </c>
      <c r="CF150" s="36" t="str">
        <f t="shared" si="1167"/>
        <v>0</v>
      </c>
      <c r="CG150" s="6">
        <v>0</v>
      </c>
      <c r="CH150" s="6" t="s">
        <v>2034</v>
      </c>
      <c r="CI150" s="32" t="str">
        <f t="shared" si="1168"/>
        <v>0</v>
      </c>
      <c r="CJ150" s="5" t="s">
        <v>2396</v>
      </c>
      <c r="CK150" s="32" t="str">
        <f t="shared" si="1169"/>
        <v>81</v>
      </c>
      <c r="CL150" s="7">
        <v>0</v>
      </c>
      <c r="CM150" s="5" t="b">
        <v>1</v>
      </c>
      <c r="CN150" s="6" t="s">
        <v>2389</v>
      </c>
      <c r="CO150" s="36" t="str">
        <f t="shared" si="993"/>
        <v>8</v>
      </c>
      <c r="CP150" s="36" t="s">
        <v>2385</v>
      </c>
      <c r="CQ150" s="6" t="str">
        <f t="shared" si="1097"/>
        <v>1</v>
      </c>
      <c r="CR150" s="6">
        <v>1</v>
      </c>
      <c r="CS150" s="36" t="s">
        <v>2558</v>
      </c>
      <c r="CT150" s="6" t="str">
        <f t="shared" si="1098"/>
        <v>8</v>
      </c>
      <c r="CU150" s="6">
        <v>0</v>
      </c>
      <c r="CV150" s="6" t="s">
        <v>2078</v>
      </c>
      <c r="CW150" s="36" t="str">
        <f t="shared" si="996"/>
        <v>2</v>
      </c>
      <c r="CX150" s="36">
        <v>0</v>
      </c>
      <c r="CY150" s="6" t="s">
        <v>2078</v>
      </c>
      <c r="CZ150" s="36" t="str">
        <f t="shared" si="997"/>
        <v>2</v>
      </c>
      <c r="DA150" s="6">
        <v>100</v>
      </c>
      <c r="DB150" s="6" t="s">
        <v>2035</v>
      </c>
      <c r="DC150" s="36" t="str">
        <f t="shared" si="998"/>
        <v>1</v>
      </c>
      <c r="DD150" s="36" t="s">
        <v>2034</v>
      </c>
      <c r="DE150" s="6" t="str">
        <f t="shared" si="999"/>
        <v>0</v>
      </c>
      <c r="DF150" s="6">
        <v>10</v>
      </c>
      <c r="DG150" s="6" t="b">
        <v>0</v>
      </c>
      <c r="DH150" s="6" t="s">
        <v>2034</v>
      </c>
      <c r="DI150" s="36" t="str">
        <f t="shared" si="1000"/>
        <v>0</v>
      </c>
      <c r="DJ150" s="6">
        <v>0</v>
      </c>
      <c r="DK150" s="6" t="s">
        <v>2034</v>
      </c>
      <c r="DL150" s="32" t="str">
        <f t="shared" si="1001"/>
        <v>0</v>
      </c>
      <c r="DM150" s="5" t="s">
        <v>2312</v>
      </c>
      <c r="DN150" s="32" t="str">
        <f t="shared" si="1002"/>
        <v>72</v>
      </c>
      <c r="DO150" s="5">
        <v>0</v>
      </c>
      <c r="DP150" s="5" t="b">
        <v>1</v>
      </c>
      <c r="DQ150" s="6" t="s">
        <v>2088</v>
      </c>
      <c r="DR150" s="36" t="str">
        <f t="shared" si="1170"/>
        <v>3</v>
      </c>
      <c r="DS150" s="36" t="s">
        <v>2419</v>
      </c>
      <c r="DT150" s="6" t="str">
        <f t="shared" si="1130"/>
        <v>5</v>
      </c>
      <c r="DU150" s="6">
        <v>1</v>
      </c>
      <c r="DV150" s="36" t="s">
        <v>2391</v>
      </c>
      <c r="DW150" s="6" t="str">
        <f t="shared" si="1131"/>
        <v>31</v>
      </c>
      <c r="DX150" s="6">
        <v>0</v>
      </c>
      <c r="DY150" s="6" t="s">
        <v>2078</v>
      </c>
      <c r="DZ150" s="36" t="str">
        <f t="shared" si="1027"/>
        <v>2</v>
      </c>
      <c r="EA150" s="36">
        <v>0</v>
      </c>
      <c r="EB150" s="6" t="s">
        <v>2078</v>
      </c>
      <c r="EC150" s="36" t="str">
        <f t="shared" si="1132"/>
        <v>2</v>
      </c>
      <c r="ED150" s="6">
        <v>100</v>
      </c>
      <c r="EE150" s="6" t="s">
        <v>2035</v>
      </c>
      <c r="EF150" s="36" t="str">
        <f t="shared" si="1028"/>
        <v>1</v>
      </c>
      <c r="EG150" s="36" t="s">
        <v>2034</v>
      </c>
      <c r="EH150" s="6" t="str">
        <f t="shared" si="1029"/>
        <v>0</v>
      </c>
      <c r="EI150" s="7">
        <v>5</v>
      </c>
      <c r="EJ150" s="6" t="b">
        <v>0</v>
      </c>
      <c r="EK150" s="6" t="s">
        <v>2034</v>
      </c>
      <c r="EL150" s="36" t="str">
        <f t="shared" si="1030"/>
        <v>0</v>
      </c>
      <c r="EM150" s="6">
        <v>0</v>
      </c>
      <c r="EN150" s="6" t="s">
        <v>2034</v>
      </c>
      <c r="EO150" s="32" t="str">
        <f t="shared" si="1031"/>
        <v>0</v>
      </c>
      <c r="EP150" s="5" t="s">
        <v>2314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2086</v>
      </c>
      <c r="EV150" s="36" t="str">
        <f t="shared" si="1133"/>
        <v>1</v>
      </c>
      <c r="EW150" s="36" t="s">
        <v>2419</v>
      </c>
      <c r="EX150" s="6" t="str">
        <f t="shared" si="1079"/>
        <v>5</v>
      </c>
      <c r="EY150" s="7">
        <v>1</v>
      </c>
      <c r="EZ150" s="36" t="s">
        <v>2423</v>
      </c>
      <c r="FA150" s="6" t="str">
        <f t="shared" si="1080"/>
        <v>38</v>
      </c>
      <c r="FB150" s="6">
        <v>19</v>
      </c>
      <c r="FC150" s="6" t="s">
        <v>2078</v>
      </c>
      <c r="FD150" s="36" t="str">
        <f t="shared" si="1033"/>
        <v>2</v>
      </c>
      <c r="FE150" s="36"/>
      <c r="FF150" s="6" t="s">
        <v>2078</v>
      </c>
      <c r="FG150" s="36" t="str">
        <f t="shared" si="1081"/>
        <v>2</v>
      </c>
      <c r="FH150" s="36"/>
      <c r="FI150" s="6">
        <v>100</v>
      </c>
      <c r="FJ150" s="6" t="s">
        <v>2047</v>
      </c>
      <c r="FK150" s="36" t="str">
        <f t="shared" si="1034"/>
        <v>14</v>
      </c>
      <c r="FL150" s="36" t="s">
        <v>2093</v>
      </c>
      <c r="FM150" s="6" t="str">
        <f t="shared" si="1035"/>
        <v>2</v>
      </c>
      <c r="FN150" s="7">
        <v>100</v>
      </c>
      <c r="FO150" s="6" t="b">
        <v>0</v>
      </c>
      <c r="FP150" s="6" t="s">
        <v>2034</v>
      </c>
      <c r="FQ150" s="36" t="str">
        <f t="shared" si="1036"/>
        <v>0</v>
      </c>
      <c r="FR150" s="6">
        <v>0</v>
      </c>
      <c r="FS150" s="6" t="s">
        <v>2286</v>
      </c>
      <c r="FT150" s="32" t="str">
        <f t="shared" si="1037"/>
        <v>1</v>
      </c>
      <c r="FU150" s="5" t="s">
        <v>2034</v>
      </c>
      <c r="FV150" s="32" t="str">
        <f t="shared" si="1038"/>
        <v>0</v>
      </c>
      <c r="FW150" s="7">
        <v>0</v>
      </c>
      <c r="FX150" s="5" t="b">
        <v>1</v>
      </c>
      <c r="FY150" s="6" t="s">
        <v>2088</v>
      </c>
      <c r="FZ150" s="36" t="str">
        <f t="shared" si="1109"/>
        <v>3</v>
      </c>
      <c r="GA150" s="36" t="s">
        <v>2419</v>
      </c>
      <c r="GB150" s="6" t="str">
        <f t="shared" si="1082"/>
        <v>5</v>
      </c>
      <c r="GC150" s="7">
        <v>1</v>
      </c>
      <c r="GD150" s="36" t="s">
        <v>2423</v>
      </c>
      <c r="GE150" s="6" t="str">
        <f t="shared" si="1083"/>
        <v>38</v>
      </c>
      <c r="GF150" s="6">
        <v>19</v>
      </c>
      <c r="GG150" s="6" t="s">
        <v>2078</v>
      </c>
      <c r="GH150" s="36" t="str">
        <f t="shared" si="1039"/>
        <v>2</v>
      </c>
      <c r="GI150" s="6" t="s">
        <v>2078</v>
      </c>
      <c r="GJ150" s="36" t="str">
        <f t="shared" si="1084"/>
        <v>2</v>
      </c>
      <c r="GK150" s="36"/>
      <c r="GL150" s="6">
        <v>100</v>
      </c>
      <c r="GM150" s="6" t="s">
        <v>2047</v>
      </c>
      <c r="GN150" s="36" t="str">
        <f t="shared" si="1040"/>
        <v>14</v>
      </c>
      <c r="GO150" s="36" t="s">
        <v>2093</v>
      </c>
      <c r="GP150" s="6" t="str">
        <f t="shared" si="1041"/>
        <v>2</v>
      </c>
      <c r="GQ150" s="7">
        <v>100</v>
      </c>
      <c r="GR150" s="6" t="b">
        <v>0</v>
      </c>
      <c r="GS150" s="6" t="s">
        <v>2034</v>
      </c>
      <c r="GT150" s="36" t="str">
        <f t="shared" si="1042"/>
        <v>0</v>
      </c>
      <c r="GU150" s="6">
        <v>0</v>
      </c>
      <c r="GV150" s="6" t="s">
        <v>2034</v>
      </c>
      <c r="GW150" s="32" t="str">
        <f t="shared" si="1043"/>
        <v>0</v>
      </c>
      <c r="GX150" s="5" t="s">
        <v>2338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1202</v>
      </c>
      <c r="D151" s="10" t="s">
        <v>2516</v>
      </c>
      <c r="E151" s="6" t="s">
        <v>2389</v>
      </c>
      <c r="F151" s="36" t="str">
        <f t="shared" si="1146"/>
        <v>8</v>
      </c>
      <c r="G151" s="36" t="s">
        <v>2385</v>
      </c>
      <c r="H151" s="6" t="str">
        <f t="shared" si="1134"/>
        <v>1</v>
      </c>
      <c r="I151" s="6">
        <v>1</v>
      </c>
      <c r="J151" s="36" t="s">
        <v>2558</v>
      </c>
      <c r="K151" s="6" t="str">
        <f t="shared" si="1135"/>
        <v>8</v>
      </c>
      <c r="L151" s="6">
        <v>0</v>
      </c>
      <c r="M151" s="6" t="s">
        <v>2078</v>
      </c>
      <c r="N151" s="36" t="str">
        <f t="shared" si="1147"/>
        <v>2</v>
      </c>
      <c r="O151" s="36">
        <v>0</v>
      </c>
      <c r="P151" s="6" t="s">
        <v>2078</v>
      </c>
      <c r="Q151" s="36" t="str">
        <f t="shared" si="1148"/>
        <v>2</v>
      </c>
      <c r="R151" s="6">
        <v>100</v>
      </c>
      <c r="S151" s="6" t="s">
        <v>2035</v>
      </c>
      <c r="T151" s="36" t="str">
        <f t="shared" si="1149"/>
        <v>1</v>
      </c>
      <c r="U151" s="36" t="s">
        <v>2034</v>
      </c>
      <c r="V151" s="6" t="str">
        <f t="shared" si="1150"/>
        <v>0</v>
      </c>
      <c r="W151" s="6">
        <v>36</v>
      </c>
      <c r="X151" s="6" t="b">
        <v>0</v>
      </c>
      <c r="Y151" s="6" t="s">
        <v>2034</v>
      </c>
      <c r="Z151" s="36" t="str">
        <f t="shared" si="1151"/>
        <v>0</v>
      </c>
      <c r="AA151" s="6">
        <v>0</v>
      </c>
      <c r="AB151" s="6" t="s">
        <v>2034</v>
      </c>
      <c r="AC151" s="32" t="str">
        <f t="shared" si="1152"/>
        <v>0</v>
      </c>
      <c r="AD151" s="5" t="s">
        <v>2297</v>
      </c>
      <c r="AE151" s="32" t="str">
        <f t="shared" si="1153"/>
        <v>2</v>
      </c>
      <c r="AF151" s="5">
        <v>0</v>
      </c>
      <c r="AG151" s="5" t="b">
        <v>1</v>
      </c>
      <c r="AH151" s="6" t="s">
        <v>2389</v>
      </c>
      <c r="AI151" s="36" t="str">
        <f t="shared" si="1154"/>
        <v>8</v>
      </c>
      <c r="AJ151" s="36" t="s">
        <v>2385</v>
      </c>
      <c r="AK151" s="6" t="str">
        <f t="shared" si="1023"/>
        <v>1</v>
      </c>
      <c r="AL151" s="7">
        <v>1</v>
      </c>
      <c r="AM151" s="36" t="s">
        <v>2558</v>
      </c>
      <c r="AN151" s="6" t="str">
        <f t="shared" si="1024"/>
        <v>8</v>
      </c>
      <c r="AO151" s="6">
        <v>0</v>
      </c>
      <c r="AP151" s="6" t="s">
        <v>2078</v>
      </c>
      <c r="AQ151" s="36" t="str">
        <f t="shared" si="1155"/>
        <v>2</v>
      </c>
      <c r="AR151" s="36">
        <v>0</v>
      </c>
      <c r="AS151" s="6" t="s">
        <v>2078</v>
      </c>
      <c r="AT151" s="36" t="str">
        <f t="shared" si="1156"/>
        <v>2</v>
      </c>
      <c r="AU151" s="6">
        <v>100</v>
      </c>
      <c r="AV151" s="6" t="s">
        <v>2035</v>
      </c>
      <c r="AW151" s="36" t="str">
        <f t="shared" si="1157"/>
        <v>1</v>
      </c>
      <c r="AX151" s="36" t="s">
        <v>2034</v>
      </c>
      <c r="AY151" s="6" t="str">
        <f t="shared" si="1158"/>
        <v>0</v>
      </c>
      <c r="AZ151" s="7">
        <v>15</v>
      </c>
      <c r="BA151" s="6" t="b">
        <v>0</v>
      </c>
      <c r="BB151" s="6" t="s">
        <v>2034</v>
      </c>
      <c r="BC151" s="36" t="str">
        <f t="shared" si="1159"/>
        <v>0</v>
      </c>
      <c r="BD151" s="6">
        <v>0</v>
      </c>
      <c r="BE151" s="6" t="s">
        <v>2034</v>
      </c>
      <c r="BF151" s="32" t="str">
        <f t="shared" si="1160"/>
        <v>0</v>
      </c>
      <c r="BG151" s="5" t="s">
        <v>2305</v>
      </c>
      <c r="BH151" s="32" t="str">
        <f t="shared" si="1161"/>
        <v>1</v>
      </c>
      <c r="BI151" s="7">
        <v>0</v>
      </c>
      <c r="BJ151" s="5" t="b">
        <v>1</v>
      </c>
      <c r="BK151" s="6" t="s">
        <v>2389</v>
      </c>
      <c r="BL151" s="36" t="str">
        <f t="shared" si="1162"/>
        <v>8</v>
      </c>
      <c r="BM151" s="36" t="s">
        <v>2385</v>
      </c>
      <c r="BN151" s="6" t="str">
        <f t="shared" si="1025"/>
        <v>1</v>
      </c>
      <c r="BO151" s="7">
        <v>1</v>
      </c>
      <c r="BP151" s="36" t="s">
        <v>2558</v>
      </c>
      <c r="BQ151" s="6" t="str">
        <f t="shared" si="1026"/>
        <v>8</v>
      </c>
      <c r="BR151" s="6">
        <v>0</v>
      </c>
      <c r="BS151" s="6" t="s">
        <v>2078</v>
      </c>
      <c r="BT151" s="36" t="str">
        <f t="shared" si="1163"/>
        <v>2</v>
      </c>
      <c r="BU151" s="36">
        <v>0</v>
      </c>
      <c r="BV151" s="6" t="s">
        <v>2078</v>
      </c>
      <c r="BW151" s="36" t="str">
        <f t="shared" si="1164"/>
        <v>2</v>
      </c>
      <c r="BX151" s="6">
        <v>100</v>
      </c>
      <c r="BY151" s="6" t="s">
        <v>2035</v>
      </c>
      <c r="BZ151" s="36" t="str">
        <f t="shared" si="1165"/>
        <v>1</v>
      </c>
      <c r="CA151" s="36" t="s">
        <v>2034</v>
      </c>
      <c r="CB151" s="6" t="str">
        <f t="shared" si="1166"/>
        <v>0</v>
      </c>
      <c r="CC151" s="7">
        <v>20</v>
      </c>
      <c r="CD151" s="6" t="b">
        <v>0</v>
      </c>
      <c r="CE151" s="6" t="s">
        <v>2034</v>
      </c>
      <c r="CF151" s="36" t="str">
        <f t="shared" si="1167"/>
        <v>0</v>
      </c>
      <c r="CG151" s="6">
        <v>0</v>
      </c>
      <c r="CH151" s="6" t="s">
        <v>2034</v>
      </c>
      <c r="CI151" s="32" t="str">
        <f t="shared" si="1168"/>
        <v>0</v>
      </c>
      <c r="CJ151" s="5" t="s">
        <v>2396</v>
      </c>
      <c r="CK151" s="32" t="str">
        <f t="shared" si="1169"/>
        <v>81</v>
      </c>
      <c r="CL151" s="7">
        <v>0</v>
      </c>
      <c r="CM151" s="5" t="b">
        <v>1</v>
      </c>
      <c r="CN151" s="6" t="s">
        <v>2389</v>
      </c>
      <c r="CO151" s="36" t="str">
        <f t="shared" si="993"/>
        <v>8</v>
      </c>
      <c r="CP151" s="36" t="s">
        <v>2385</v>
      </c>
      <c r="CQ151" s="6" t="str">
        <f t="shared" si="1097"/>
        <v>1</v>
      </c>
      <c r="CR151" s="6">
        <v>1</v>
      </c>
      <c r="CS151" s="36" t="s">
        <v>2558</v>
      </c>
      <c r="CT151" s="6" t="str">
        <f t="shared" si="1098"/>
        <v>8</v>
      </c>
      <c r="CU151" s="6">
        <v>0</v>
      </c>
      <c r="CV151" s="6" t="s">
        <v>2078</v>
      </c>
      <c r="CW151" s="36" t="str">
        <f t="shared" si="996"/>
        <v>2</v>
      </c>
      <c r="CX151" s="36">
        <v>0</v>
      </c>
      <c r="CY151" s="6" t="s">
        <v>2078</v>
      </c>
      <c r="CZ151" s="36" t="str">
        <f t="shared" si="997"/>
        <v>2</v>
      </c>
      <c r="DA151" s="6">
        <v>100</v>
      </c>
      <c r="DB151" s="6" t="s">
        <v>2035</v>
      </c>
      <c r="DC151" s="36" t="str">
        <f t="shared" si="998"/>
        <v>1</v>
      </c>
      <c r="DD151" s="36" t="s">
        <v>2034</v>
      </c>
      <c r="DE151" s="6" t="str">
        <f t="shared" si="999"/>
        <v>0</v>
      </c>
      <c r="DF151" s="6">
        <v>20</v>
      </c>
      <c r="DG151" s="6" t="b">
        <v>0</v>
      </c>
      <c r="DH151" s="6" t="s">
        <v>2034</v>
      </c>
      <c r="DI151" s="36" t="str">
        <f t="shared" si="1000"/>
        <v>0</v>
      </c>
      <c r="DJ151" s="6">
        <v>0</v>
      </c>
      <c r="DK151" s="6" t="s">
        <v>2034</v>
      </c>
      <c r="DL151" s="32" t="str">
        <f t="shared" si="1001"/>
        <v>0</v>
      </c>
      <c r="DM151" s="5" t="s">
        <v>2312</v>
      </c>
      <c r="DN151" s="32" t="str">
        <f t="shared" si="1002"/>
        <v>72</v>
      </c>
      <c r="DO151" s="5">
        <v>0</v>
      </c>
      <c r="DP151" s="5" t="b">
        <v>1</v>
      </c>
      <c r="DQ151" s="6" t="s">
        <v>2088</v>
      </c>
      <c r="DR151" s="36" t="str">
        <f t="shared" ref="DR151" si="1221">IF(DQ151="","",LEFT(DQ151,FIND(" ",SUBSTITUTE(DQ151,":"," "))-1))</f>
        <v>3</v>
      </c>
      <c r="DS151" s="36" t="s">
        <v>2419</v>
      </c>
      <c r="DT151" s="6" t="str">
        <f t="shared" si="1130"/>
        <v>5</v>
      </c>
      <c r="DU151" s="6">
        <v>1</v>
      </c>
      <c r="DV151" s="36" t="s">
        <v>2391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2078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2078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2035</v>
      </c>
      <c r="EF151" s="36" t="str">
        <f t="shared" ref="EF151" si="1225">IF(EE151="","",LEFT(EE151,FIND(" ",SUBSTITUTE(EE151,":"," "))-1))</f>
        <v>1</v>
      </c>
      <c r="EG151" s="36" t="s">
        <v>2034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2034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2034</v>
      </c>
      <c r="EO151" s="32" t="str">
        <f t="shared" ref="EO151" si="1228">IF(EN151="","",LEFT(EN151,FIND(" ",SUBSTITUTE(EN151,":"," "))-1))</f>
        <v>0</v>
      </c>
      <c r="EP151" s="5" t="s">
        <v>2314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2086</v>
      </c>
      <c r="EV151" s="36" t="str">
        <f t="shared" ref="EV151" si="1230">IF(EU151="","",LEFT(EU151,FIND(" ",SUBSTITUTE(EU151,":"," "))-1))</f>
        <v>1</v>
      </c>
      <c r="EW151" s="36" t="s">
        <v>2419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2423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2078</v>
      </c>
      <c r="FD151" s="36" t="str">
        <f t="shared" ref="FD151" si="1233">IF(FC151="","",LEFT(FC151,FIND(" ",SUBSTITUTE(FC151,":"," "))-1))</f>
        <v>2</v>
      </c>
      <c r="FE151" s="36"/>
      <c r="FF151" s="6" t="s">
        <v>2078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2047</v>
      </c>
      <c r="FK151" s="36" t="str">
        <f t="shared" ref="FK151" si="1235">IF(FJ151="","",LEFT(FJ151,FIND(" ",SUBSTITUTE(FJ151,":"," "))-1))</f>
        <v>14</v>
      </c>
      <c r="FL151" s="36" t="s">
        <v>2093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2034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2286</v>
      </c>
      <c r="FT151" s="32" t="str">
        <f t="shared" ref="FT151" si="1238">IF(FS151="","",LEFT(FS151,FIND(" ",SUBSTITUTE(FS151,":"," "))-1))</f>
        <v>1</v>
      </c>
      <c r="FU151" s="5" t="s">
        <v>2034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2088</v>
      </c>
      <c r="FZ151" s="36" t="str">
        <f t="shared" ref="FZ151" si="1240">IF(FY151="","",LEFT(FY151,FIND(" ",SUBSTITUTE(FY151,":"," "))-1))</f>
        <v>3</v>
      </c>
      <c r="GA151" s="36" t="s">
        <v>2419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2423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2078</v>
      </c>
      <c r="GH151" s="36" t="str">
        <f t="shared" ref="GH151" si="1243">IF(GG151="","",LEFT(GG151,FIND(" ",SUBSTITUTE(GG151,":"," "))-1))</f>
        <v>2</v>
      </c>
      <c r="GI151" s="6" t="s">
        <v>2078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2047</v>
      </c>
      <c r="GN151" s="36" t="str">
        <f t="shared" ref="GN151" si="1245">IF(GM151="","",LEFT(GM151,FIND(" ",SUBSTITUTE(GM151,":"," "))-1))</f>
        <v>14</v>
      </c>
      <c r="GO151" s="36" t="s">
        <v>2093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2034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2034</v>
      </c>
      <c r="GW151" s="32" t="str">
        <f t="shared" ref="GW151" si="1248">IF(GV151="","",LEFT(GV151,FIND(" ",SUBSTITUTE(GV151,":"," "))-1))</f>
        <v>0</v>
      </c>
      <c r="GX151" s="5" t="s">
        <v>2338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394</v>
      </c>
      <c r="D152" s="10" t="s">
        <v>2242</v>
      </c>
      <c r="E152" s="6" t="s">
        <v>2389</v>
      </c>
      <c r="F152" s="36" t="str">
        <f t="shared" si="1146"/>
        <v>8</v>
      </c>
      <c r="G152" s="36" t="s">
        <v>2385</v>
      </c>
      <c r="H152" s="6" t="str">
        <f t="shared" si="1134"/>
        <v>1</v>
      </c>
      <c r="I152" s="6">
        <v>1</v>
      </c>
      <c r="J152" s="36" t="s">
        <v>2558</v>
      </c>
      <c r="K152" s="6" t="str">
        <f t="shared" si="1135"/>
        <v>8</v>
      </c>
      <c r="L152" s="6">
        <v>0</v>
      </c>
      <c r="M152" s="6" t="s">
        <v>2078</v>
      </c>
      <c r="N152" s="36" t="str">
        <f t="shared" si="1147"/>
        <v>2</v>
      </c>
      <c r="O152" s="36">
        <v>0</v>
      </c>
      <c r="P152" s="6" t="s">
        <v>2078</v>
      </c>
      <c r="Q152" s="36" t="str">
        <f t="shared" si="1148"/>
        <v>2</v>
      </c>
      <c r="R152" s="6">
        <v>100</v>
      </c>
      <c r="S152" s="6" t="s">
        <v>2035</v>
      </c>
      <c r="T152" s="36" t="str">
        <f t="shared" si="1149"/>
        <v>1</v>
      </c>
      <c r="U152" s="36" t="s">
        <v>2034</v>
      </c>
      <c r="V152" s="6" t="str">
        <f t="shared" si="1150"/>
        <v>0</v>
      </c>
      <c r="W152" s="6">
        <v>15</v>
      </c>
      <c r="X152" s="6" t="b">
        <v>0</v>
      </c>
      <c r="Y152" s="6" t="s">
        <v>2034</v>
      </c>
      <c r="Z152" s="36" t="str">
        <f t="shared" si="1151"/>
        <v>0</v>
      </c>
      <c r="AA152" s="6">
        <v>0</v>
      </c>
      <c r="AB152" s="6" t="s">
        <v>2034</v>
      </c>
      <c r="AC152" s="32" t="str">
        <f t="shared" si="1152"/>
        <v>0</v>
      </c>
      <c r="AD152" s="5" t="s">
        <v>2305</v>
      </c>
      <c r="AE152" s="32" t="str">
        <f t="shared" si="1153"/>
        <v>1</v>
      </c>
      <c r="AF152" s="5">
        <v>0</v>
      </c>
      <c r="AG152" s="5" t="b">
        <v>1</v>
      </c>
      <c r="AH152" s="6" t="s">
        <v>2389</v>
      </c>
      <c r="AI152" s="36" t="str">
        <f t="shared" si="1154"/>
        <v>8</v>
      </c>
      <c r="AJ152" s="36" t="s">
        <v>2385</v>
      </c>
      <c r="AK152" s="6" t="str">
        <f t="shared" si="1023"/>
        <v>1</v>
      </c>
      <c r="AL152" s="7">
        <v>1</v>
      </c>
      <c r="AM152" s="36" t="s">
        <v>2558</v>
      </c>
      <c r="AN152" s="6" t="str">
        <f t="shared" si="1024"/>
        <v>8</v>
      </c>
      <c r="AO152" s="6">
        <v>0</v>
      </c>
      <c r="AP152" s="6" t="s">
        <v>2078</v>
      </c>
      <c r="AQ152" s="36" t="str">
        <f t="shared" si="1155"/>
        <v>2</v>
      </c>
      <c r="AR152" s="36">
        <v>0</v>
      </c>
      <c r="AS152" s="6" t="s">
        <v>2078</v>
      </c>
      <c r="AT152" s="36" t="str">
        <f t="shared" si="1156"/>
        <v>2</v>
      </c>
      <c r="AU152" s="6">
        <v>100</v>
      </c>
      <c r="AV152" s="6" t="s">
        <v>2035</v>
      </c>
      <c r="AW152" s="36" t="str">
        <f t="shared" si="1157"/>
        <v>1</v>
      </c>
      <c r="AX152" s="36" t="s">
        <v>2034</v>
      </c>
      <c r="AY152" s="6" t="str">
        <f t="shared" si="1158"/>
        <v>0</v>
      </c>
      <c r="AZ152" s="7">
        <v>15</v>
      </c>
      <c r="BA152" s="6" t="b">
        <v>0</v>
      </c>
      <c r="BB152" s="6" t="s">
        <v>2034</v>
      </c>
      <c r="BC152" s="36" t="str">
        <f t="shared" si="1159"/>
        <v>0</v>
      </c>
      <c r="BD152" s="6">
        <v>0</v>
      </c>
      <c r="BE152" s="6" t="s">
        <v>2034</v>
      </c>
      <c r="BF152" s="32" t="str">
        <f t="shared" si="1160"/>
        <v>0</v>
      </c>
      <c r="BG152" s="5" t="s">
        <v>2300</v>
      </c>
      <c r="BH152" s="32" t="str">
        <f t="shared" si="1161"/>
        <v>7</v>
      </c>
      <c r="BI152" s="7">
        <v>0</v>
      </c>
      <c r="BJ152" s="5" t="b">
        <v>1</v>
      </c>
      <c r="BK152" s="6" t="s">
        <v>2389</v>
      </c>
      <c r="BL152" s="36" t="str">
        <f t="shared" si="1162"/>
        <v>8</v>
      </c>
      <c r="BM152" s="36" t="s">
        <v>2385</v>
      </c>
      <c r="BN152" s="6" t="str">
        <f t="shared" si="1025"/>
        <v>1</v>
      </c>
      <c r="BO152" s="7">
        <v>1</v>
      </c>
      <c r="BP152" s="36" t="s">
        <v>2558</v>
      </c>
      <c r="BQ152" s="6" t="str">
        <f t="shared" si="1026"/>
        <v>8</v>
      </c>
      <c r="BR152" s="6">
        <v>0</v>
      </c>
      <c r="BS152" s="6" t="s">
        <v>2078</v>
      </c>
      <c r="BT152" s="36" t="str">
        <f t="shared" si="1163"/>
        <v>2</v>
      </c>
      <c r="BU152" s="36">
        <v>0</v>
      </c>
      <c r="BV152" s="6" t="s">
        <v>2078</v>
      </c>
      <c r="BW152" s="36" t="str">
        <f t="shared" si="1164"/>
        <v>2</v>
      </c>
      <c r="BX152" s="6">
        <v>100</v>
      </c>
      <c r="BY152" s="6" t="s">
        <v>2035</v>
      </c>
      <c r="BZ152" s="36" t="str">
        <f t="shared" si="1165"/>
        <v>1</v>
      </c>
      <c r="CA152" s="36" t="s">
        <v>2034</v>
      </c>
      <c r="CB152" s="6" t="str">
        <f t="shared" si="1166"/>
        <v>0</v>
      </c>
      <c r="CC152" s="7">
        <v>5</v>
      </c>
      <c r="CD152" s="6" t="b">
        <v>0</v>
      </c>
      <c r="CE152" s="6" t="s">
        <v>2034</v>
      </c>
      <c r="CF152" s="36" t="str">
        <f t="shared" si="1167"/>
        <v>0</v>
      </c>
      <c r="CG152" s="6">
        <v>0</v>
      </c>
      <c r="CH152" s="6" t="s">
        <v>2034</v>
      </c>
      <c r="CI152" s="32" t="str">
        <f t="shared" si="1168"/>
        <v>0</v>
      </c>
      <c r="CJ152" s="5" t="s">
        <v>2396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1163</v>
      </c>
      <c r="D153" s="10" t="s">
        <v>2243</v>
      </c>
      <c r="E153" s="6" t="s">
        <v>2389</v>
      </c>
      <c r="F153" s="36" t="str">
        <f t="shared" si="1146"/>
        <v>8</v>
      </c>
      <c r="G153" s="36" t="s">
        <v>2385</v>
      </c>
      <c r="H153" s="6" t="str">
        <f t="shared" si="1134"/>
        <v>1</v>
      </c>
      <c r="I153" s="6">
        <v>1</v>
      </c>
      <c r="J153" s="36" t="s">
        <v>2558</v>
      </c>
      <c r="K153" s="6" t="str">
        <f t="shared" si="1135"/>
        <v>8</v>
      </c>
      <c r="L153" s="6">
        <v>0</v>
      </c>
      <c r="M153" s="6" t="s">
        <v>2078</v>
      </c>
      <c r="N153" s="36" t="str">
        <f t="shared" si="1147"/>
        <v>2</v>
      </c>
      <c r="O153" s="36">
        <v>0</v>
      </c>
      <c r="P153" s="6" t="s">
        <v>2078</v>
      </c>
      <c r="Q153" s="36" t="str">
        <f t="shared" si="1148"/>
        <v>2</v>
      </c>
      <c r="R153" s="6">
        <v>100</v>
      </c>
      <c r="S153" s="6" t="s">
        <v>2035</v>
      </c>
      <c r="T153" s="36" t="str">
        <f t="shared" si="1149"/>
        <v>1</v>
      </c>
      <c r="U153" s="36" t="s">
        <v>2034</v>
      </c>
      <c r="V153" s="6" t="str">
        <f t="shared" si="1150"/>
        <v>0</v>
      </c>
      <c r="W153" s="6">
        <v>20</v>
      </c>
      <c r="X153" s="6" t="b">
        <v>0</v>
      </c>
      <c r="Y153" s="6" t="s">
        <v>2034</v>
      </c>
      <c r="Z153" s="36" t="str">
        <f t="shared" si="1151"/>
        <v>0</v>
      </c>
      <c r="AA153" s="6">
        <v>0</v>
      </c>
      <c r="AB153" s="6" t="s">
        <v>2034</v>
      </c>
      <c r="AC153" s="32" t="str">
        <f t="shared" si="1152"/>
        <v>0</v>
      </c>
      <c r="AD153" s="5" t="s">
        <v>2305</v>
      </c>
      <c r="AE153" s="32" t="str">
        <f t="shared" si="1153"/>
        <v>1</v>
      </c>
      <c r="AF153" s="5">
        <v>0</v>
      </c>
      <c r="AG153" s="5" t="b">
        <v>1</v>
      </c>
      <c r="AH153" s="6" t="s">
        <v>2389</v>
      </c>
      <c r="AI153" s="36" t="str">
        <f t="shared" si="1154"/>
        <v>8</v>
      </c>
      <c r="AJ153" s="36" t="s">
        <v>2385</v>
      </c>
      <c r="AK153" s="6" t="str">
        <f t="shared" si="1023"/>
        <v>1</v>
      </c>
      <c r="AL153" s="7">
        <v>1</v>
      </c>
      <c r="AM153" s="36" t="s">
        <v>2558</v>
      </c>
      <c r="AN153" s="6" t="str">
        <f t="shared" si="1024"/>
        <v>8</v>
      </c>
      <c r="AO153" s="6">
        <v>0</v>
      </c>
      <c r="AP153" s="6" t="s">
        <v>2078</v>
      </c>
      <c r="AQ153" s="36" t="str">
        <f t="shared" si="1155"/>
        <v>2</v>
      </c>
      <c r="AR153" s="36">
        <v>0</v>
      </c>
      <c r="AS153" s="6" t="s">
        <v>2078</v>
      </c>
      <c r="AT153" s="36" t="str">
        <f t="shared" si="1156"/>
        <v>2</v>
      </c>
      <c r="AU153" s="6">
        <v>100</v>
      </c>
      <c r="AV153" s="6" t="s">
        <v>2035</v>
      </c>
      <c r="AW153" s="36" t="str">
        <f t="shared" si="1157"/>
        <v>1</v>
      </c>
      <c r="AX153" s="36" t="s">
        <v>2034</v>
      </c>
      <c r="AY153" s="6" t="str">
        <f t="shared" si="1158"/>
        <v>0</v>
      </c>
      <c r="AZ153" s="7">
        <v>20</v>
      </c>
      <c r="BA153" s="6" t="b">
        <v>0</v>
      </c>
      <c r="BB153" s="6" t="s">
        <v>2034</v>
      </c>
      <c r="BC153" s="36" t="str">
        <f t="shared" si="1159"/>
        <v>0</v>
      </c>
      <c r="BD153" s="6">
        <v>0</v>
      </c>
      <c r="BE153" s="6" t="s">
        <v>2034</v>
      </c>
      <c r="BF153" s="32" t="str">
        <f t="shared" si="1160"/>
        <v>0</v>
      </c>
      <c r="BG153" s="5" t="s">
        <v>2300</v>
      </c>
      <c r="BH153" s="32" t="str">
        <f t="shared" si="1161"/>
        <v>7</v>
      </c>
      <c r="BI153" s="7">
        <v>0</v>
      </c>
      <c r="BJ153" s="5" t="b">
        <v>1</v>
      </c>
      <c r="BK153" s="6" t="s">
        <v>2389</v>
      </c>
      <c r="BL153" s="36" t="str">
        <f t="shared" si="1162"/>
        <v>8</v>
      </c>
      <c r="BM153" s="36" t="s">
        <v>2385</v>
      </c>
      <c r="BN153" s="6" t="str">
        <f t="shared" si="1025"/>
        <v>1</v>
      </c>
      <c r="BO153" s="7">
        <v>1</v>
      </c>
      <c r="BP153" s="36" t="s">
        <v>2558</v>
      </c>
      <c r="BQ153" s="6" t="str">
        <f t="shared" si="1026"/>
        <v>8</v>
      </c>
      <c r="BR153" s="6">
        <v>0</v>
      </c>
      <c r="BS153" s="6" t="s">
        <v>2078</v>
      </c>
      <c r="BT153" s="36" t="str">
        <f t="shared" si="1163"/>
        <v>2</v>
      </c>
      <c r="BU153" s="36">
        <v>0</v>
      </c>
      <c r="BV153" s="6" t="s">
        <v>2078</v>
      </c>
      <c r="BW153" s="36" t="str">
        <f t="shared" si="1164"/>
        <v>2</v>
      </c>
      <c r="BX153" s="6">
        <v>100</v>
      </c>
      <c r="BY153" s="6" t="s">
        <v>2035</v>
      </c>
      <c r="BZ153" s="36" t="str">
        <f t="shared" si="1165"/>
        <v>1</v>
      </c>
      <c r="CA153" s="36" t="s">
        <v>2034</v>
      </c>
      <c r="CB153" s="6" t="str">
        <f t="shared" si="1166"/>
        <v>0</v>
      </c>
      <c r="CC153" s="7">
        <v>10</v>
      </c>
      <c r="CD153" s="6" t="b">
        <v>0</v>
      </c>
      <c r="CE153" s="6" t="s">
        <v>2034</v>
      </c>
      <c r="CF153" s="36" t="str">
        <f t="shared" si="1167"/>
        <v>0</v>
      </c>
      <c r="CG153" s="6">
        <v>0</v>
      </c>
      <c r="CH153" s="6" t="s">
        <v>2034</v>
      </c>
      <c r="CI153" s="32" t="str">
        <f t="shared" si="1168"/>
        <v>0</v>
      </c>
      <c r="CJ153" s="5" t="s">
        <v>2396</v>
      </c>
      <c r="CK153" s="32" t="str">
        <f t="shared" si="1169"/>
        <v>81</v>
      </c>
      <c r="CL153" s="7">
        <v>0</v>
      </c>
      <c r="CM153" s="5" t="b">
        <v>1</v>
      </c>
      <c r="CN153" s="6" t="s">
        <v>2087</v>
      </c>
      <c r="CO153" s="36" t="str">
        <f t="shared" si="1250"/>
        <v>2</v>
      </c>
      <c r="CP153" s="36" t="s">
        <v>2034</v>
      </c>
      <c r="CQ153" s="6" t="str">
        <f t="shared" si="1251"/>
        <v>0</v>
      </c>
      <c r="CR153" s="6">
        <v>0</v>
      </c>
      <c r="CS153" s="36" t="s">
        <v>2126</v>
      </c>
      <c r="CT153" s="6" t="str">
        <f t="shared" si="1252"/>
        <v>16</v>
      </c>
      <c r="CU153" s="6">
        <v>0</v>
      </c>
      <c r="CV153" s="6" t="s">
        <v>2078</v>
      </c>
      <c r="CW153" s="36" t="str">
        <f t="shared" si="1253"/>
        <v>2</v>
      </c>
      <c r="CX153" s="36">
        <v>0</v>
      </c>
      <c r="CY153" s="6" t="s">
        <v>2080</v>
      </c>
      <c r="CZ153" s="36" t="str">
        <f t="shared" si="1254"/>
        <v>5</v>
      </c>
      <c r="DA153" s="6">
        <v>100</v>
      </c>
      <c r="DB153" s="6" t="s">
        <v>2035</v>
      </c>
      <c r="DC153" s="36" t="str">
        <f t="shared" si="1255"/>
        <v>1</v>
      </c>
      <c r="DD153" s="36" t="s">
        <v>2093</v>
      </c>
      <c r="DE153" s="6" t="str">
        <f t="shared" si="1256"/>
        <v>2</v>
      </c>
      <c r="DF153" s="7">
        <v>160</v>
      </c>
      <c r="DG153" s="6" t="b">
        <v>0</v>
      </c>
      <c r="DH153" s="6" t="s">
        <v>2034</v>
      </c>
      <c r="DI153" s="36" t="str">
        <f t="shared" si="1257"/>
        <v>0</v>
      </c>
      <c r="DJ153" s="6">
        <v>0</v>
      </c>
      <c r="DK153" s="6" t="s">
        <v>2291</v>
      </c>
      <c r="DL153" s="32" t="str">
        <f t="shared" si="1258"/>
        <v>49</v>
      </c>
      <c r="DM153" s="5" t="s">
        <v>2034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1203</v>
      </c>
      <c r="D154" s="10" t="s">
        <v>1927</v>
      </c>
      <c r="E154" s="6" t="s">
        <v>2389</v>
      </c>
      <c r="F154" s="36" t="str">
        <f t="shared" si="1146"/>
        <v>8</v>
      </c>
      <c r="G154" s="36" t="s">
        <v>2385</v>
      </c>
      <c r="H154" s="6" t="str">
        <f t="shared" si="1134"/>
        <v>1</v>
      </c>
      <c r="I154" s="6">
        <v>1</v>
      </c>
      <c r="J154" s="36" t="s">
        <v>2558</v>
      </c>
      <c r="K154" s="6" t="str">
        <f t="shared" si="1135"/>
        <v>8</v>
      </c>
      <c r="L154" s="6">
        <v>0</v>
      </c>
      <c r="M154" s="6" t="s">
        <v>2078</v>
      </c>
      <c r="N154" s="36" t="str">
        <f t="shared" si="1147"/>
        <v>2</v>
      </c>
      <c r="O154" s="36">
        <v>0</v>
      </c>
      <c r="P154" s="6" t="s">
        <v>2078</v>
      </c>
      <c r="Q154" s="36" t="str">
        <f t="shared" si="1148"/>
        <v>2</v>
      </c>
      <c r="R154" s="6">
        <v>100</v>
      </c>
      <c r="S154" s="6" t="s">
        <v>2035</v>
      </c>
      <c r="T154" s="36" t="str">
        <f t="shared" si="1149"/>
        <v>1</v>
      </c>
      <c r="U154" s="36" t="s">
        <v>2034</v>
      </c>
      <c r="V154" s="6" t="str">
        <f t="shared" si="1150"/>
        <v>0</v>
      </c>
      <c r="W154" s="6">
        <v>25</v>
      </c>
      <c r="X154" s="6" t="b">
        <v>0</v>
      </c>
      <c r="Y154" s="6" t="s">
        <v>2034</v>
      </c>
      <c r="Z154" s="36" t="str">
        <f t="shared" si="1151"/>
        <v>0</v>
      </c>
      <c r="AA154" s="6">
        <v>0</v>
      </c>
      <c r="AB154" s="6" t="s">
        <v>2034</v>
      </c>
      <c r="AC154" s="32" t="str">
        <f t="shared" si="1152"/>
        <v>0</v>
      </c>
      <c r="AD154" s="5" t="s">
        <v>2305</v>
      </c>
      <c r="AE154" s="32" t="str">
        <f t="shared" si="1153"/>
        <v>1</v>
      </c>
      <c r="AF154" s="5">
        <v>0</v>
      </c>
      <c r="AG154" s="5" t="b">
        <v>1</v>
      </c>
      <c r="AH154" s="6" t="s">
        <v>2389</v>
      </c>
      <c r="AI154" s="36" t="str">
        <f t="shared" si="1154"/>
        <v>8</v>
      </c>
      <c r="AJ154" s="36" t="s">
        <v>2385</v>
      </c>
      <c r="AK154" s="6" t="str">
        <f t="shared" si="1023"/>
        <v>1</v>
      </c>
      <c r="AL154" s="7">
        <v>1</v>
      </c>
      <c r="AM154" s="36" t="s">
        <v>2558</v>
      </c>
      <c r="AN154" s="6" t="str">
        <f t="shared" si="1024"/>
        <v>8</v>
      </c>
      <c r="AO154" s="6">
        <v>0</v>
      </c>
      <c r="AP154" s="6" t="s">
        <v>2078</v>
      </c>
      <c r="AQ154" s="36" t="str">
        <f t="shared" si="1155"/>
        <v>2</v>
      </c>
      <c r="AR154" s="36">
        <v>0</v>
      </c>
      <c r="AS154" s="6" t="s">
        <v>2078</v>
      </c>
      <c r="AT154" s="36" t="str">
        <f t="shared" si="1156"/>
        <v>2</v>
      </c>
      <c r="AU154" s="6">
        <v>100</v>
      </c>
      <c r="AV154" s="6" t="s">
        <v>2035</v>
      </c>
      <c r="AW154" s="36" t="str">
        <f t="shared" si="1157"/>
        <v>1</v>
      </c>
      <c r="AX154" s="36" t="s">
        <v>2034</v>
      </c>
      <c r="AY154" s="6" t="str">
        <f t="shared" si="1158"/>
        <v>0</v>
      </c>
      <c r="AZ154" s="7">
        <v>25</v>
      </c>
      <c r="BA154" s="6" t="b">
        <v>0</v>
      </c>
      <c r="BB154" s="6" t="s">
        <v>2034</v>
      </c>
      <c r="BC154" s="36" t="str">
        <f t="shared" si="1159"/>
        <v>0</v>
      </c>
      <c r="BD154" s="6">
        <v>0</v>
      </c>
      <c r="BE154" s="6" t="s">
        <v>2034</v>
      </c>
      <c r="BF154" s="32" t="str">
        <f t="shared" si="1160"/>
        <v>0</v>
      </c>
      <c r="BG154" s="5" t="s">
        <v>2300</v>
      </c>
      <c r="BH154" s="32" t="str">
        <f t="shared" si="1161"/>
        <v>7</v>
      </c>
      <c r="BI154" s="7">
        <v>0</v>
      </c>
      <c r="BJ154" s="5" t="b">
        <v>1</v>
      </c>
      <c r="BK154" s="6" t="s">
        <v>2389</v>
      </c>
      <c r="BL154" s="36" t="str">
        <f t="shared" si="1162"/>
        <v>8</v>
      </c>
      <c r="BM154" s="36" t="s">
        <v>2385</v>
      </c>
      <c r="BN154" s="6" t="str">
        <f t="shared" si="1025"/>
        <v>1</v>
      </c>
      <c r="BO154" s="7">
        <v>1</v>
      </c>
      <c r="BP154" s="36" t="s">
        <v>2558</v>
      </c>
      <c r="BQ154" s="6" t="str">
        <f t="shared" si="1026"/>
        <v>8</v>
      </c>
      <c r="BR154" s="6">
        <v>0</v>
      </c>
      <c r="BS154" s="6" t="s">
        <v>2078</v>
      </c>
      <c r="BT154" s="36" t="str">
        <f t="shared" si="1163"/>
        <v>2</v>
      </c>
      <c r="BU154" s="36">
        <v>0</v>
      </c>
      <c r="BV154" s="6" t="s">
        <v>2078</v>
      </c>
      <c r="BW154" s="36" t="str">
        <f t="shared" si="1164"/>
        <v>2</v>
      </c>
      <c r="BX154" s="6">
        <v>100</v>
      </c>
      <c r="BY154" s="6" t="s">
        <v>2035</v>
      </c>
      <c r="BZ154" s="36" t="str">
        <f t="shared" si="1165"/>
        <v>1</v>
      </c>
      <c r="CA154" s="36" t="s">
        <v>2034</v>
      </c>
      <c r="CB154" s="6" t="str">
        <f t="shared" si="1166"/>
        <v>0</v>
      </c>
      <c r="CC154" s="7">
        <v>15</v>
      </c>
      <c r="CD154" s="6" t="b">
        <v>0</v>
      </c>
      <c r="CE154" s="6" t="s">
        <v>2034</v>
      </c>
      <c r="CF154" s="36" t="str">
        <f t="shared" si="1167"/>
        <v>0</v>
      </c>
      <c r="CG154" s="6">
        <v>0</v>
      </c>
      <c r="CH154" s="6" t="s">
        <v>2034</v>
      </c>
      <c r="CI154" s="32" t="str">
        <f t="shared" si="1168"/>
        <v>0</v>
      </c>
      <c r="CJ154" s="5" t="s">
        <v>2396</v>
      </c>
      <c r="CK154" s="32" t="str">
        <f t="shared" si="1169"/>
        <v>81</v>
      </c>
      <c r="CL154" s="7">
        <v>0</v>
      </c>
      <c r="CM154" s="5" t="b">
        <v>1</v>
      </c>
      <c r="CN154" s="6" t="s">
        <v>2087</v>
      </c>
      <c r="CO154" s="36" t="str">
        <f t="shared" ref="CO154:CO160" si="1260">IF(CN154="","",LEFT(CN154,FIND(" ",SUBSTITUTE(CN154,":"," "))-1))</f>
        <v>2</v>
      </c>
      <c r="CP154" s="36" t="s">
        <v>2034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2126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2078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2080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2035</v>
      </c>
      <c r="DC154" s="36" t="str">
        <f t="shared" ref="DC154:DC160" si="1265">IF(DB154="","",LEFT(DB154,FIND(" ",SUBSTITUTE(DB154,":"," "))-1))</f>
        <v>1</v>
      </c>
      <c r="DD154" s="36" t="s">
        <v>2093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2034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2291</v>
      </c>
      <c r="DL154" s="32" t="str">
        <f t="shared" ref="DL154:DL160" si="1268">IF(DK154="","",LEFT(DK154,FIND(" ",SUBSTITUTE(DK154,":"," "))-1))</f>
        <v>49</v>
      </c>
      <c r="DM154" s="5" t="s">
        <v>2034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395</v>
      </c>
      <c r="D155" s="10" t="s">
        <v>2246</v>
      </c>
      <c r="E155" s="6" t="s">
        <v>2389</v>
      </c>
      <c r="F155" s="36" t="str">
        <f t="shared" ref="F155:F160" si="1270">IF(E155="","",LEFT(E155,FIND(" ",SUBSTITUTE(E155,":"," "))-1))</f>
        <v>8</v>
      </c>
      <c r="G155" s="36" t="s">
        <v>2385</v>
      </c>
      <c r="H155" s="6" t="str">
        <f t="shared" si="1134"/>
        <v>1</v>
      </c>
      <c r="I155" s="6">
        <v>1</v>
      </c>
      <c r="J155" s="36" t="s">
        <v>2558</v>
      </c>
      <c r="K155" s="6" t="str">
        <f t="shared" si="1135"/>
        <v>8</v>
      </c>
      <c r="L155" s="6">
        <v>0</v>
      </c>
      <c r="M155" s="6" t="s">
        <v>2078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2078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2035</v>
      </c>
      <c r="T155" s="36" t="str">
        <f t="shared" ref="T155:T160" si="1273">IF(S155="","",LEFT(S155,FIND(" ",SUBSTITUTE(S155,":"," "))-1))</f>
        <v>1</v>
      </c>
      <c r="U155" s="36" t="s">
        <v>2034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2034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2034</v>
      </c>
      <c r="AC155" s="32" t="str">
        <f t="shared" ref="AC155:AC160" si="1276">IF(AB155="","",LEFT(AB155,FIND(" ",SUBSTITUTE(AB155,":"," "))-1))</f>
        <v>0</v>
      </c>
      <c r="AD155" s="5" t="s">
        <v>2305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2389</v>
      </c>
      <c r="AI155" s="36" t="str">
        <f t="shared" ref="AI155:AI160" si="1278">IF(AH155="","",LEFT(AH155,FIND(" ",SUBSTITUTE(AH155,":"," "))-1))</f>
        <v>8</v>
      </c>
      <c r="AJ155" s="36" t="s">
        <v>2385</v>
      </c>
      <c r="AK155" s="6" t="str">
        <f t="shared" si="1023"/>
        <v>1</v>
      </c>
      <c r="AL155" s="7">
        <v>1</v>
      </c>
      <c r="AM155" s="36" t="s">
        <v>2558</v>
      </c>
      <c r="AN155" s="6" t="str">
        <f t="shared" si="1024"/>
        <v>8</v>
      </c>
      <c r="AO155" s="6">
        <v>0</v>
      </c>
      <c r="AP155" s="6" t="s">
        <v>2078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2078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2035</v>
      </c>
      <c r="AW155" s="36" t="str">
        <f t="shared" ref="AW155:AW160" si="1281">IF(AV155="","",LEFT(AV155,FIND(" ",SUBSTITUTE(AV155,":"," "))-1))</f>
        <v>1</v>
      </c>
      <c r="AX155" s="36" t="s">
        <v>2034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2034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2034</v>
      </c>
      <c r="BF155" s="32" t="str">
        <f t="shared" ref="BF155:BF160" si="1284">IF(BE155="","",LEFT(BE155,FIND(" ",SUBSTITUTE(BE155,":"," "))-1))</f>
        <v>0</v>
      </c>
      <c r="BG155" s="5" t="s">
        <v>2396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2389</v>
      </c>
      <c r="BL155" s="36" t="str">
        <f t="shared" ref="BL155:BL160" si="1286">IF(BK155="","",LEFT(BK155,FIND(" ",SUBSTITUTE(BK155,":"," "))-1))</f>
        <v>8</v>
      </c>
      <c r="BM155" s="36" t="s">
        <v>2385</v>
      </c>
      <c r="BN155" s="6" t="str">
        <f t="shared" si="1025"/>
        <v>1</v>
      </c>
      <c r="BO155" s="7">
        <v>1</v>
      </c>
      <c r="BP155" s="36" t="s">
        <v>2558</v>
      </c>
      <c r="BQ155" s="6" t="str">
        <f t="shared" si="1026"/>
        <v>8</v>
      </c>
      <c r="BR155" s="6">
        <v>0</v>
      </c>
      <c r="BS155" s="6" t="s">
        <v>2078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2078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2035</v>
      </c>
      <c r="BZ155" s="36" t="str">
        <f t="shared" ref="BZ155:BZ160" si="1289">IF(BY155="","",LEFT(BY155,FIND(" ",SUBSTITUTE(BY155,":"," "))-1))</f>
        <v>1</v>
      </c>
      <c r="CA155" s="36" t="s">
        <v>2034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2034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2034</v>
      </c>
      <c r="CI155" s="32" t="str">
        <f t="shared" ref="CI155:CI160" si="1292">IF(CH155="","",LEFT(CH155,FIND(" ",SUBSTITUTE(CH155,":"," "))-1))</f>
        <v>0</v>
      </c>
      <c r="CJ155" s="5" t="s">
        <v>2300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2389</v>
      </c>
      <c r="CO155" s="36" t="str">
        <f t="shared" si="1260"/>
        <v>8</v>
      </c>
      <c r="CP155" s="36" t="s">
        <v>2385</v>
      </c>
      <c r="CQ155" s="6" t="str">
        <f t="shared" si="1261"/>
        <v>1</v>
      </c>
      <c r="CR155" s="6">
        <v>1</v>
      </c>
      <c r="CS155" s="36" t="s">
        <v>2558</v>
      </c>
      <c r="CT155" s="6" t="str">
        <f t="shared" si="1262"/>
        <v>8</v>
      </c>
      <c r="CU155" s="6">
        <v>0</v>
      </c>
      <c r="CV155" s="6" t="s">
        <v>2078</v>
      </c>
      <c r="CW155" s="36" t="str">
        <f t="shared" si="1263"/>
        <v>2</v>
      </c>
      <c r="CX155" s="36">
        <v>0</v>
      </c>
      <c r="CY155" s="6" t="s">
        <v>2078</v>
      </c>
      <c r="CZ155" s="36" t="str">
        <f t="shared" si="1264"/>
        <v>2</v>
      </c>
      <c r="DA155" s="6">
        <v>100</v>
      </c>
      <c r="DB155" s="6" t="s">
        <v>2035</v>
      </c>
      <c r="DC155" s="36" t="str">
        <f t="shared" si="1265"/>
        <v>1</v>
      </c>
      <c r="DD155" s="36" t="s">
        <v>2034</v>
      </c>
      <c r="DE155" s="6" t="str">
        <f t="shared" si="1266"/>
        <v>0</v>
      </c>
      <c r="DF155" s="6">
        <v>15</v>
      </c>
      <c r="DG155" s="6" t="b">
        <v>0</v>
      </c>
      <c r="DH155" s="6" t="s">
        <v>2034</v>
      </c>
      <c r="DI155" s="36" t="str">
        <f t="shared" si="1267"/>
        <v>0</v>
      </c>
      <c r="DJ155" s="6">
        <v>0</v>
      </c>
      <c r="DK155" s="6" t="s">
        <v>2034</v>
      </c>
      <c r="DL155" s="32" t="str">
        <f t="shared" si="1268"/>
        <v>0</v>
      </c>
      <c r="DM155" s="5" t="s">
        <v>2312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1164</v>
      </c>
      <c r="D156" s="10" t="s">
        <v>1929</v>
      </c>
      <c r="E156" s="6" t="s">
        <v>2389</v>
      </c>
      <c r="F156" s="36" t="str">
        <f t="shared" si="1270"/>
        <v>8</v>
      </c>
      <c r="G156" s="36" t="s">
        <v>2385</v>
      </c>
      <c r="H156" s="6" t="str">
        <f t="shared" si="1134"/>
        <v>1</v>
      </c>
      <c r="I156" s="6">
        <v>1</v>
      </c>
      <c r="J156" s="36" t="s">
        <v>2558</v>
      </c>
      <c r="K156" s="6" t="str">
        <f t="shared" si="1135"/>
        <v>8</v>
      </c>
      <c r="L156" s="6">
        <v>0</v>
      </c>
      <c r="M156" s="6" t="s">
        <v>2078</v>
      </c>
      <c r="N156" s="36" t="str">
        <f t="shared" si="1271"/>
        <v>2</v>
      </c>
      <c r="O156" s="36">
        <v>0</v>
      </c>
      <c r="P156" s="6" t="s">
        <v>2078</v>
      </c>
      <c r="Q156" s="36" t="str">
        <f t="shared" si="1272"/>
        <v>2</v>
      </c>
      <c r="R156" s="6">
        <v>100</v>
      </c>
      <c r="S156" s="6" t="s">
        <v>2035</v>
      </c>
      <c r="T156" s="36" t="str">
        <f t="shared" si="1273"/>
        <v>1</v>
      </c>
      <c r="U156" s="36" t="s">
        <v>2034</v>
      </c>
      <c r="V156" s="6" t="str">
        <f t="shared" si="1274"/>
        <v>0</v>
      </c>
      <c r="W156" s="6">
        <v>15</v>
      </c>
      <c r="X156" s="6" t="b">
        <v>0</v>
      </c>
      <c r="Y156" s="6" t="s">
        <v>2034</v>
      </c>
      <c r="Z156" s="36" t="str">
        <f t="shared" si="1275"/>
        <v>0</v>
      </c>
      <c r="AA156" s="6">
        <v>0</v>
      </c>
      <c r="AB156" s="6" t="s">
        <v>2034</v>
      </c>
      <c r="AC156" s="32" t="str">
        <f t="shared" si="1276"/>
        <v>0</v>
      </c>
      <c r="AD156" s="5" t="s">
        <v>2305</v>
      </c>
      <c r="AE156" s="32" t="str">
        <f t="shared" si="1277"/>
        <v>1</v>
      </c>
      <c r="AF156" s="5">
        <v>0</v>
      </c>
      <c r="AG156" s="5" t="b">
        <v>1</v>
      </c>
      <c r="AH156" s="6" t="s">
        <v>2389</v>
      </c>
      <c r="AI156" s="36" t="str">
        <f t="shared" si="1278"/>
        <v>8</v>
      </c>
      <c r="AJ156" s="36" t="s">
        <v>2385</v>
      </c>
      <c r="AK156" s="6" t="str">
        <f t="shared" si="1023"/>
        <v>1</v>
      </c>
      <c r="AL156" s="7">
        <v>1</v>
      </c>
      <c r="AM156" s="36" t="s">
        <v>2558</v>
      </c>
      <c r="AN156" s="6" t="str">
        <f t="shared" si="1024"/>
        <v>8</v>
      </c>
      <c r="AO156" s="6">
        <v>0</v>
      </c>
      <c r="AP156" s="6" t="s">
        <v>2078</v>
      </c>
      <c r="AQ156" s="36" t="str">
        <f t="shared" si="1279"/>
        <v>2</v>
      </c>
      <c r="AR156" s="36">
        <v>0</v>
      </c>
      <c r="AS156" s="6" t="s">
        <v>2078</v>
      </c>
      <c r="AT156" s="36" t="str">
        <f t="shared" si="1280"/>
        <v>2</v>
      </c>
      <c r="AU156" s="6">
        <v>100</v>
      </c>
      <c r="AV156" s="6" t="s">
        <v>2035</v>
      </c>
      <c r="AW156" s="36" t="str">
        <f t="shared" si="1281"/>
        <v>1</v>
      </c>
      <c r="AX156" s="36" t="s">
        <v>2034</v>
      </c>
      <c r="AY156" s="6" t="str">
        <f t="shared" si="1282"/>
        <v>0</v>
      </c>
      <c r="AZ156" s="7">
        <v>15</v>
      </c>
      <c r="BA156" s="6" t="b">
        <v>0</v>
      </c>
      <c r="BB156" s="6" t="s">
        <v>2034</v>
      </c>
      <c r="BC156" s="36" t="str">
        <f t="shared" si="1283"/>
        <v>0</v>
      </c>
      <c r="BD156" s="6">
        <v>0</v>
      </c>
      <c r="BE156" s="6" t="s">
        <v>2034</v>
      </c>
      <c r="BF156" s="32" t="str">
        <f t="shared" si="1284"/>
        <v>0</v>
      </c>
      <c r="BG156" s="5" t="s">
        <v>2396</v>
      </c>
      <c r="BH156" s="32" t="str">
        <f t="shared" si="1285"/>
        <v>81</v>
      </c>
      <c r="BI156" s="7">
        <v>0</v>
      </c>
      <c r="BJ156" s="5" t="b">
        <v>1</v>
      </c>
      <c r="BK156" s="6" t="s">
        <v>2389</v>
      </c>
      <c r="BL156" s="36" t="str">
        <f t="shared" si="1286"/>
        <v>8</v>
      </c>
      <c r="BM156" s="36" t="s">
        <v>2385</v>
      </c>
      <c r="BN156" s="6" t="str">
        <f t="shared" si="1025"/>
        <v>1</v>
      </c>
      <c r="BO156" s="7">
        <v>1</v>
      </c>
      <c r="BP156" s="36" t="s">
        <v>2558</v>
      </c>
      <c r="BQ156" s="6" t="str">
        <f t="shared" si="1026"/>
        <v>8</v>
      </c>
      <c r="BR156" s="6">
        <v>0</v>
      </c>
      <c r="BS156" s="6" t="s">
        <v>2078</v>
      </c>
      <c r="BT156" s="36" t="str">
        <f t="shared" si="1287"/>
        <v>2</v>
      </c>
      <c r="BU156" s="36">
        <v>0</v>
      </c>
      <c r="BV156" s="6" t="s">
        <v>2078</v>
      </c>
      <c r="BW156" s="36" t="str">
        <f t="shared" si="1288"/>
        <v>2</v>
      </c>
      <c r="BX156" s="6">
        <v>100</v>
      </c>
      <c r="BY156" s="6" t="s">
        <v>2035</v>
      </c>
      <c r="BZ156" s="36" t="str">
        <f t="shared" si="1289"/>
        <v>1</v>
      </c>
      <c r="CA156" s="36" t="s">
        <v>2034</v>
      </c>
      <c r="CB156" s="6" t="str">
        <f t="shared" si="1290"/>
        <v>0</v>
      </c>
      <c r="CC156" s="7">
        <v>15</v>
      </c>
      <c r="CD156" s="6" t="b">
        <v>0</v>
      </c>
      <c r="CE156" s="6" t="s">
        <v>2034</v>
      </c>
      <c r="CF156" s="36" t="str">
        <f t="shared" si="1291"/>
        <v>0</v>
      </c>
      <c r="CG156" s="6">
        <v>0</v>
      </c>
      <c r="CH156" s="6" t="s">
        <v>2034</v>
      </c>
      <c r="CI156" s="32" t="str">
        <f t="shared" si="1292"/>
        <v>0</v>
      </c>
      <c r="CJ156" s="5" t="s">
        <v>2300</v>
      </c>
      <c r="CK156" s="32" t="str">
        <f t="shared" si="1293"/>
        <v>7</v>
      </c>
      <c r="CL156" s="7">
        <v>0</v>
      </c>
      <c r="CM156" s="5" t="b">
        <v>1</v>
      </c>
      <c r="CN156" s="6" t="s">
        <v>2389</v>
      </c>
      <c r="CO156" s="36" t="str">
        <f t="shared" si="1260"/>
        <v>8</v>
      </c>
      <c r="CP156" s="36" t="s">
        <v>2385</v>
      </c>
      <c r="CQ156" s="6" t="str">
        <f t="shared" si="1261"/>
        <v>1</v>
      </c>
      <c r="CR156" s="6">
        <v>1</v>
      </c>
      <c r="CS156" s="36" t="s">
        <v>2558</v>
      </c>
      <c r="CT156" s="6" t="str">
        <f t="shared" si="1262"/>
        <v>8</v>
      </c>
      <c r="CU156" s="6">
        <v>0</v>
      </c>
      <c r="CV156" s="6" t="s">
        <v>2078</v>
      </c>
      <c r="CW156" s="36" t="str">
        <f t="shared" si="1263"/>
        <v>2</v>
      </c>
      <c r="CX156" s="36">
        <v>0</v>
      </c>
      <c r="CY156" s="6" t="s">
        <v>2078</v>
      </c>
      <c r="CZ156" s="36" t="str">
        <f t="shared" si="1264"/>
        <v>2</v>
      </c>
      <c r="DA156" s="6">
        <v>100</v>
      </c>
      <c r="DB156" s="6" t="s">
        <v>2035</v>
      </c>
      <c r="DC156" s="36" t="str">
        <f t="shared" si="1265"/>
        <v>1</v>
      </c>
      <c r="DD156" s="36" t="s">
        <v>2034</v>
      </c>
      <c r="DE156" s="6" t="str">
        <f t="shared" si="1266"/>
        <v>0</v>
      </c>
      <c r="DF156" s="6">
        <v>20</v>
      </c>
      <c r="DG156" s="6" t="b">
        <v>0</v>
      </c>
      <c r="DH156" s="6" t="s">
        <v>2034</v>
      </c>
      <c r="DI156" s="36" t="str">
        <f t="shared" si="1267"/>
        <v>0</v>
      </c>
      <c r="DJ156" s="6">
        <v>0</v>
      </c>
      <c r="DK156" s="6" t="s">
        <v>2034</v>
      </c>
      <c r="DL156" s="32" t="str">
        <f t="shared" si="1268"/>
        <v>0</v>
      </c>
      <c r="DM156" s="5" t="s">
        <v>2312</v>
      </c>
      <c r="DN156" s="32" t="str">
        <f t="shared" si="1269"/>
        <v>72</v>
      </c>
      <c r="DO156" s="5">
        <v>0</v>
      </c>
      <c r="DP156" s="5" t="b">
        <v>1</v>
      </c>
      <c r="DQ156" s="6" t="s">
        <v>2088</v>
      </c>
      <c r="DR156" s="36" t="str">
        <f t="shared" si="1294"/>
        <v>3</v>
      </c>
      <c r="DS156" s="36" t="s">
        <v>2385</v>
      </c>
      <c r="DT156" s="6" t="str">
        <f t="shared" si="1295"/>
        <v>1</v>
      </c>
      <c r="DU156" s="7">
        <v>1</v>
      </c>
      <c r="DV156" s="36" t="s">
        <v>2121</v>
      </c>
      <c r="DW156" s="6" t="str">
        <f t="shared" si="1296"/>
        <v>6</v>
      </c>
      <c r="DX156" s="6">
        <v>0</v>
      </c>
      <c r="DY156" s="6" t="s">
        <v>2376</v>
      </c>
      <c r="DZ156" s="36" t="str">
        <f t="shared" si="1297"/>
        <v>1</v>
      </c>
      <c r="EA156" s="36">
        <v>50</v>
      </c>
      <c r="EB156" s="6" t="s">
        <v>2078</v>
      </c>
      <c r="EC156" s="36" t="str">
        <f t="shared" si="1298"/>
        <v>2</v>
      </c>
      <c r="ED156" s="6">
        <v>100</v>
      </c>
      <c r="EE156" s="6" t="s">
        <v>2035</v>
      </c>
      <c r="EF156" s="36" t="str">
        <f t="shared" si="1299"/>
        <v>1</v>
      </c>
      <c r="EG156" s="36" t="s">
        <v>2034</v>
      </c>
      <c r="EH156" s="6" t="str">
        <f t="shared" si="1300"/>
        <v>0</v>
      </c>
      <c r="EI156" s="7">
        <v>20</v>
      </c>
      <c r="EJ156" s="6" t="b">
        <v>0</v>
      </c>
      <c r="EK156" s="6" t="s">
        <v>2034</v>
      </c>
      <c r="EL156" s="36" t="str">
        <f t="shared" si="1301"/>
        <v>0</v>
      </c>
      <c r="EM156" s="6">
        <v>0</v>
      </c>
      <c r="EN156" s="6" t="s">
        <v>2034</v>
      </c>
      <c r="EO156" s="32" t="str">
        <f t="shared" si="1302"/>
        <v>0</v>
      </c>
      <c r="EP156" s="5" t="s">
        <v>2300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2088</v>
      </c>
      <c r="EV156" s="36" t="str">
        <f t="shared" si="1304"/>
        <v>3</v>
      </c>
      <c r="EW156" s="36" t="s">
        <v>2385</v>
      </c>
      <c r="EX156" s="6" t="str">
        <f t="shared" si="1305"/>
        <v>1</v>
      </c>
      <c r="EY156" s="7">
        <v>1</v>
      </c>
      <c r="EZ156" s="36" t="s">
        <v>2121</v>
      </c>
      <c r="FA156" s="6" t="str">
        <f t="shared" si="1306"/>
        <v>6</v>
      </c>
      <c r="FB156" s="6">
        <v>19</v>
      </c>
      <c r="FC156" s="6" t="s">
        <v>2376</v>
      </c>
      <c r="FD156" s="36" t="str">
        <f t="shared" si="1307"/>
        <v>1</v>
      </c>
      <c r="FE156" s="36">
        <v>50</v>
      </c>
      <c r="FF156" s="6" t="s">
        <v>2078</v>
      </c>
      <c r="FG156" s="36" t="str">
        <f t="shared" si="1308"/>
        <v>2</v>
      </c>
      <c r="FH156" s="36"/>
      <c r="FI156" s="6">
        <v>50</v>
      </c>
      <c r="FJ156" s="6" t="s">
        <v>2037</v>
      </c>
      <c r="FK156" s="36" t="str">
        <f t="shared" si="1309"/>
        <v>3</v>
      </c>
      <c r="FL156" s="36" t="s">
        <v>2034</v>
      </c>
      <c r="FM156" s="6" t="str">
        <f t="shared" si="1310"/>
        <v>0</v>
      </c>
      <c r="FN156" s="7">
        <v>0</v>
      </c>
      <c r="FO156" s="6" t="b">
        <v>0</v>
      </c>
      <c r="FP156" s="6" t="s">
        <v>2034</v>
      </c>
      <c r="FQ156" s="36" t="str">
        <f t="shared" si="1311"/>
        <v>0</v>
      </c>
      <c r="FR156" s="6">
        <v>0</v>
      </c>
      <c r="FS156" s="6" t="s">
        <v>2034</v>
      </c>
      <c r="FT156" s="32" t="str">
        <f t="shared" si="1312"/>
        <v>0</v>
      </c>
      <c r="FU156" s="5" t="s">
        <v>2307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1204</v>
      </c>
      <c r="D157" s="10" t="s">
        <v>2247</v>
      </c>
      <c r="E157" s="6" t="s">
        <v>2389</v>
      </c>
      <c r="F157" s="36" t="str">
        <f t="shared" si="1270"/>
        <v>8</v>
      </c>
      <c r="G157" s="36" t="s">
        <v>2385</v>
      </c>
      <c r="H157" s="6" t="str">
        <f t="shared" si="1134"/>
        <v>1</v>
      </c>
      <c r="I157" s="6">
        <v>1</v>
      </c>
      <c r="J157" s="36" t="s">
        <v>2558</v>
      </c>
      <c r="K157" s="6" t="str">
        <f t="shared" si="1135"/>
        <v>8</v>
      </c>
      <c r="L157" s="6">
        <v>0</v>
      </c>
      <c r="M157" s="6" t="s">
        <v>2078</v>
      </c>
      <c r="N157" s="36" t="str">
        <f t="shared" si="1271"/>
        <v>2</v>
      </c>
      <c r="O157" s="36">
        <v>0</v>
      </c>
      <c r="P157" s="6" t="s">
        <v>2078</v>
      </c>
      <c r="Q157" s="36" t="str">
        <f t="shared" si="1272"/>
        <v>2</v>
      </c>
      <c r="R157" s="6">
        <v>100</v>
      </c>
      <c r="S157" s="6" t="s">
        <v>2035</v>
      </c>
      <c r="T157" s="36" t="str">
        <f t="shared" si="1273"/>
        <v>1</v>
      </c>
      <c r="U157" s="36" t="s">
        <v>2034</v>
      </c>
      <c r="V157" s="6" t="str">
        <f t="shared" si="1274"/>
        <v>0</v>
      </c>
      <c r="W157" s="6">
        <v>20</v>
      </c>
      <c r="X157" s="6" t="b">
        <v>0</v>
      </c>
      <c r="Y157" s="6" t="s">
        <v>2034</v>
      </c>
      <c r="Z157" s="36" t="str">
        <f t="shared" si="1275"/>
        <v>0</v>
      </c>
      <c r="AA157" s="6">
        <v>0</v>
      </c>
      <c r="AB157" s="6" t="s">
        <v>2034</v>
      </c>
      <c r="AC157" s="32" t="str">
        <f t="shared" si="1276"/>
        <v>0</v>
      </c>
      <c r="AD157" s="5" t="s">
        <v>2305</v>
      </c>
      <c r="AE157" s="32" t="str">
        <f t="shared" si="1277"/>
        <v>1</v>
      </c>
      <c r="AF157" s="5">
        <v>0</v>
      </c>
      <c r="AG157" s="5" t="b">
        <v>1</v>
      </c>
      <c r="AH157" s="6" t="s">
        <v>2389</v>
      </c>
      <c r="AI157" s="36" t="str">
        <f t="shared" si="1278"/>
        <v>8</v>
      </c>
      <c r="AJ157" s="36" t="s">
        <v>2385</v>
      </c>
      <c r="AK157" s="6" t="str">
        <f t="shared" si="1023"/>
        <v>1</v>
      </c>
      <c r="AL157" s="7">
        <v>1</v>
      </c>
      <c r="AM157" s="36" t="s">
        <v>2558</v>
      </c>
      <c r="AN157" s="6" t="str">
        <f t="shared" si="1024"/>
        <v>8</v>
      </c>
      <c r="AO157" s="6">
        <v>0</v>
      </c>
      <c r="AP157" s="6" t="s">
        <v>2078</v>
      </c>
      <c r="AQ157" s="36" t="str">
        <f t="shared" si="1279"/>
        <v>2</v>
      </c>
      <c r="AR157" s="36">
        <v>0</v>
      </c>
      <c r="AS157" s="6" t="s">
        <v>2078</v>
      </c>
      <c r="AT157" s="36" t="str">
        <f t="shared" si="1280"/>
        <v>2</v>
      </c>
      <c r="AU157" s="6">
        <v>100</v>
      </c>
      <c r="AV157" s="6" t="s">
        <v>2035</v>
      </c>
      <c r="AW157" s="36" t="str">
        <f t="shared" si="1281"/>
        <v>1</v>
      </c>
      <c r="AX157" s="36" t="s">
        <v>2034</v>
      </c>
      <c r="AY157" s="6" t="str">
        <f t="shared" si="1282"/>
        <v>0</v>
      </c>
      <c r="AZ157" s="7">
        <v>20</v>
      </c>
      <c r="BA157" s="6" t="b">
        <v>0</v>
      </c>
      <c r="BB157" s="6" t="s">
        <v>2034</v>
      </c>
      <c r="BC157" s="36" t="str">
        <f t="shared" si="1283"/>
        <v>0</v>
      </c>
      <c r="BD157" s="6">
        <v>0</v>
      </c>
      <c r="BE157" s="6" t="s">
        <v>2034</v>
      </c>
      <c r="BF157" s="32" t="str">
        <f t="shared" si="1284"/>
        <v>0</v>
      </c>
      <c r="BG157" s="5" t="s">
        <v>2396</v>
      </c>
      <c r="BH157" s="32" t="str">
        <f t="shared" si="1285"/>
        <v>81</v>
      </c>
      <c r="BI157" s="7">
        <v>0</v>
      </c>
      <c r="BJ157" s="5" t="b">
        <v>1</v>
      </c>
      <c r="BK157" s="6" t="s">
        <v>2389</v>
      </c>
      <c r="BL157" s="36" t="str">
        <f t="shared" si="1286"/>
        <v>8</v>
      </c>
      <c r="BM157" s="36" t="s">
        <v>2385</v>
      </c>
      <c r="BN157" s="6" t="str">
        <f t="shared" si="1025"/>
        <v>1</v>
      </c>
      <c r="BO157" s="7">
        <v>1</v>
      </c>
      <c r="BP157" s="36" t="s">
        <v>2558</v>
      </c>
      <c r="BQ157" s="6" t="str">
        <f t="shared" si="1026"/>
        <v>8</v>
      </c>
      <c r="BR157" s="6">
        <v>0</v>
      </c>
      <c r="BS157" s="6" t="s">
        <v>2078</v>
      </c>
      <c r="BT157" s="36" t="str">
        <f t="shared" si="1287"/>
        <v>2</v>
      </c>
      <c r="BU157" s="36">
        <v>0</v>
      </c>
      <c r="BV157" s="6" t="s">
        <v>2078</v>
      </c>
      <c r="BW157" s="36" t="str">
        <f t="shared" si="1288"/>
        <v>2</v>
      </c>
      <c r="BX157" s="6">
        <v>100</v>
      </c>
      <c r="BY157" s="6" t="s">
        <v>2035</v>
      </c>
      <c r="BZ157" s="36" t="str">
        <f t="shared" si="1289"/>
        <v>1</v>
      </c>
      <c r="CA157" s="36" t="s">
        <v>2034</v>
      </c>
      <c r="CB157" s="6" t="str">
        <f t="shared" si="1290"/>
        <v>0</v>
      </c>
      <c r="CC157" s="7">
        <v>20</v>
      </c>
      <c r="CD157" s="6" t="b">
        <v>0</v>
      </c>
      <c r="CE157" s="6" t="s">
        <v>2034</v>
      </c>
      <c r="CF157" s="36" t="str">
        <f t="shared" si="1291"/>
        <v>0</v>
      </c>
      <c r="CG157" s="6">
        <v>0</v>
      </c>
      <c r="CH157" s="6" t="s">
        <v>2034</v>
      </c>
      <c r="CI157" s="32" t="str">
        <f t="shared" si="1292"/>
        <v>0</v>
      </c>
      <c r="CJ157" s="5" t="s">
        <v>2300</v>
      </c>
      <c r="CK157" s="32" t="str">
        <f t="shared" si="1293"/>
        <v>7</v>
      </c>
      <c r="CL157" s="7">
        <v>0</v>
      </c>
      <c r="CM157" s="5" t="b">
        <v>1</v>
      </c>
      <c r="CN157" s="6" t="s">
        <v>2389</v>
      </c>
      <c r="CO157" s="36" t="str">
        <f t="shared" si="1260"/>
        <v>8</v>
      </c>
      <c r="CP157" s="36" t="s">
        <v>2385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2558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2078</v>
      </c>
      <c r="CW157" s="36" t="str">
        <f t="shared" si="1263"/>
        <v>2</v>
      </c>
      <c r="CX157" s="36">
        <v>0</v>
      </c>
      <c r="CY157" s="6" t="s">
        <v>2078</v>
      </c>
      <c r="CZ157" s="36" t="str">
        <f t="shared" si="1264"/>
        <v>2</v>
      </c>
      <c r="DA157" s="6">
        <v>100</v>
      </c>
      <c r="DB157" s="6" t="s">
        <v>2035</v>
      </c>
      <c r="DC157" s="36" t="str">
        <f t="shared" si="1265"/>
        <v>1</v>
      </c>
      <c r="DD157" s="36" t="s">
        <v>2034</v>
      </c>
      <c r="DE157" s="6" t="str">
        <f t="shared" si="1266"/>
        <v>0</v>
      </c>
      <c r="DF157" s="6">
        <v>35</v>
      </c>
      <c r="DG157" s="6" t="b">
        <v>0</v>
      </c>
      <c r="DH157" s="6" t="s">
        <v>2034</v>
      </c>
      <c r="DI157" s="36" t="str">
        <f t="shared" si="1267"/>
        <v>0</v>
      </c>
      <c r="DJ157" s="6">
        <v>0</v>
      </c>
      <c r="DK157" s="6" t="s">
        <v>2034</v>
      </c>
      <c r="DL157" s="32" t="str">
        <f t="shared" si="1268"/>
        <v>0</v>
      </c>
      <c r="DM157" s="5" t="s">
        <v>2312</v>
      </c>
      <c r="DN157" s="32" t="str">
        <f t="shared" si="1269"/>
        <v>72</v>
      </c>
      <c r="DO157" s="5">
        <v>0</v>
      </c>
      <c r="DP157" s="5" t="b">
        <v>1</v>
      </c>
      <c r="DQ157" s="6" t="s">
        <v>2088</v>
      </c>
      <c r="DR157" s="36" t="str">
        <f t="shared" ref="DR157:DR160" si="1316">IF(DQ157="","",LEFT(DQ157,FIND(" ",SUBSTITUTE(DQ157,":"," "))-1))</f>
        <v>3</v>
      </c>
      <c r="DS157" s="36" t="s">
        <v>2385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2121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2376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2078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2035</v>
      </c>
      <c r="EF157" s="36" t="str">
        <f t="shared" ref="EF157:EF160" si="1321">IF(EE157="","",LEFT(EE157,FIND(" ",SUBSTITUTE(EE157,":"," "))-1))</f>
        <v>1</v>
      </c>
      <c r="EG157" s="36" t="s">
        <v>2034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2034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2034</v>
      </c>
      <c r="EO157" s="32" t="str">
        <f t="shared" ref="EO157:EO160" si="1324">IF(EN157="","",LEFT(EN157,FIND(" ",SUBSTITUTE(EN157,":"," "))-1))</f>
        <v>0</v>
      </c>
      <c r="EP157" s="5" t="s">
        <v>2300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2088</v>
      </c>
      <c r="EV157" s="36" t="str">
        <f t="shared" ref="EV157" si="1326">IF(EU157="","",LEFT(EU157,FIND(" ",SUBSTITUTE(EU157,":"," "))-1))</f>
        <v>3</v>
      </c>
      <c r="EW157" s="36" t="s">
        <v>2385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2121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2376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2078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2037</v>
      </c>
      <c r="FK157" s="36" t="str">
        <f t="shared" ref="FK157" si="1331">IF(FJ157="","",LEFT(FJ157,FIND(" ",SUBSTITUTE(FJ157,":"," "))-1))</f>
        <v>3</v>
      </c>
      <c r="FL157" s="36" t="s">
        <v>2034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2034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2034</v>
      </c>
      <c r="FT157" s="32" t="str">
        <f t="shared" ref="FT157" si="1334">IF(FS157="","",LEFT(FS157,FIND(" ",SUBSTITUTE(FS157,":"," "))-1))</f>
        <v>0</v>
      </c>
      <c r="FU157" s="5" t="s">
        <v>2307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396</v>
      </c>
      <c r="D158" s="10" t="s">
        <v>2250</v>
      </c>
      <c r="E158" s="6" t="s">
        <v>2389</v>
      </c>
      <c r="F158" s="36" t="str">
        <f t="shared" si="1270"/>
        <v>8</v>
      </c>
      <c r="G158" s="36" t="s">
        <v>2385</v>
      </c>
      <c r="H158" s="6" t="str">
        <f t="shared" si="1134"/>
        <v>1</v>
      </c>
      <c r="I158" s="6">
        <v>1</v>
      </c>
      <c r="J158" s="36" t="s">
        <v>2558</v>
      </c>
      <c r="K158" s="6" t="str">
        <f t="shared" si="1135"/>
        <v>8</v>
      </c>
      <c r="L158" s="6">
        <v>0</v>
      </c>
      <c r="M158" s="6" t="s">
        <v>2078</v>
      </c>
      <c r="N158" s="36" t="str">
        <f t="shared" si="1271"/>
        <v>2</v>
      </c>
      <c r="O158" s="36">
        <v>0</v>
      </c>
      <c r="P158" s="6" t="s">
        <v>2078</v>
      </c>
      <c r="Q158" s="36" t="str">
        <f t="shared" si="1272"/>
        <v>2</v>
      </c>
      <c r="R158" s="6">
        <v>100</v>
      </c>
      <c r="S158" s="6" t="s">
        <v>2035</v>
      </c>
      <c r="T158" s="36" t="str">
        <f t="shared" si="1273"/>
        <v>1</v>
      </c>
      <c r="U158" s="36" t="s">
        <v>2034</v>
      </c>
      <c r="V158" s="6" t="str">
        <f t="shared" si="1274"/>
        <v>0</v>
      </c>
      <c r="W158" s="6">
        <v>10</v>
      </c>
      <c r="X158" s="6" t="b">
        <v>0</v>
      </c>
      <c r="Y158" s="6" t="s">
        <v>2034</v>
      </c>
      <c r="Z158" s="36" t="str">
        <f t="shared" si="1275"/>
        <v>0</v>
      </c>
      <c r="AA158" s="6">
        <v>0</v>
      </c>
      <c r="AB158" s="6" t="s">
        <v>2034</v>
      </c>
      <c r="AC158" s="32" t="str">
        <f t="shared" si="1276"/>
        <v>0</v>
      </c>
      <c r="AD158" s="5" t="s">
        <v>2305</v>
      </c>
      <c r="AE158" s="32" t="str">
        <f t="shared" si="1277"/>
        <v>1</v>
      </c>
      <c r="AF158" s="5">
        <v>0</v>
      </c>
      <c r="AG158" s="5" t="b">
        <v>1</v>
      </c>
      <c r="AH158" s="6" t="s">
        <v>2389</v>
      </c>
      <c r="AI158" s="36" t="str">
        <f t="shared" si="1278"/>
        <v>8</v>
      </c>
      <c r="AJ158" s="36" t="s">
        <v>2385</v>
      </c>
      <c r="AK158" s="6" t="str">
        <f t="shared" si="1023"/>
        <v>1</v>
      </c>
      <c r="AL158" s="7">
        <v>1</v>
      </c>
      <c r="AM158" s="36" t="s">
        <v>2558</v>
      </c>
      <c r="AN158" s="6" t="str">
        <f t="shared" si="1024"/>
        <v>8</v>
      </c>
      <c r="AO158" s="6">
        <v>0</v>
      </c>
      <c r="AP158" s="6" t="s">
        <v>2078</v>
      </c>
      <c r="AQ158" s="36" t="str">
        <f t="shared" si="1279"/>
        <v>2</v>
      </c>
      <c r="AR158" s="36">
        <v>0</v>
      </c>
      <c r="AS158" s="6" t="s">
        <v>2078</v>
      </c>
      <c r="AT158" s="36" t="str">
        <f t="shared" si="1280"/>
        <v>2</v>
      </c>
      <c r="AU158" s="6">
        <v>100</v>
      </c>
      <c r="AV158" s="6" t="s">
        <v>2035</v>
      </c>
      <c r="AW158" s="36" t="str">
        <f t="shared" si="1281"/>
        <v>1</v>
      </c>
      <c r="AX158" s="36" t="s">
        <v>2034</v>
      </c>
      <c r="AY158" s="6" t="str">
        <f t="shared" si="1282"/>
        <v>0</v>
      </c>
      <c r="AZ158" s="7">
        <v>10</v>
      </c>
      <c r="BA158" s="6" t="b">
        <v>0</v>
      </c>
      <c r="BB158" s="6" t="s">
        <v>2034</v>
      </c>
      <c r="BC158" s="36" t="str">
        <f t="shared" si="1283"/>
        <v>0</v>
      </c>
      <c r="BD158" s="6">
        <v>0</v>
      </c>
      <c r="BE158" s="6" t="s">
        <v>2034</v>
      </c>
      <c r="BF158" s="32" t="str">
        <f t="shared" si="1284"/>
        <v>0</v>
      </c>
      <c r="BG158" s="5" t="s">
        <v>2300</v>
      </c>
      <c r="BH158" s="32" t="str">
        <f t="shared" si="1285"/>
        <v>7</v>
      </c>
      <c r="BI158" s="7">
        <v>0</v>
      </c>
      <c r="BJ158" s="5" t="b">
        <v>1</v>
      </c>
      <c r="BK158" s="6" t="s">
        <v>2389</v>
      </c>
      <c r="BL158" s="36" t="str">
        <f t="shared" si="1286"/>
        <v>8</v>
      </c>
      <c r="BM158" s="36" t="s">
        <v>2385</v>
      </c>
      <c r="BN158" s="6" t="str">
        <f t="shared" si="1025"/>
        <v>1</v>
      </c>
      <c r="BO158" s="7">
        <v>1</v>
      </c>
      <c r="BP158" s="36" t="s">
        <v>2558</v>
      </c>
      <c r="BQ158" s="6" t="str">
        <f t="shared" si="1026"/>
        <v>8</v>
      </c>
      <c r="BR158" s="6">
        <v>0</v>
      </c>
      <c r="BS158" s="6" t="s">
        <v>2078</v>
      </c>
      <c r="BT158" s="36" t="str">
        <f t="shared" si="1287"/>
        <v>2</v>
      </c>
      <c r="BU158" s="36">
        <v>0</v>
      </c>
      <c r="BV158" s="6" t="s">
        <v>2078</v>
      </c>
      <c r="BW158" s="36" t="str">
        <f t="shared" si="1288"/>
        <v>2</v>
      </c>
      <c r="BX158" s="6">
        <v>100</v>
      </c>
      <c r="BY158" s="6" t="s">
        <v>2035</v>
      </c>
      <c r="BZ158" s="36" t="str">
        <f t="shared" si="1289"/>
        <v>1</v>
      </c>
      <c r="CA158" s="36" t="s">
        <v>2034</v>
      </c>
      <c r="CB158" s="6" t="str">
        <f t="shared" si="1290"/>
        <v>0</v>
      </c>
      <c r="CC158" s="7">
        <v>5</v>
      </c>
      <c r="CD158" s="6" t="b">
        <v>0</v>
      </c>
      <c r="CE158" s="6" t="s">
        <v>2034</v>
      </c>
      <c r="CF158" s="36" t="str">
        <f t="shared" si="1291"/>
        <v>0</v>
      </c>
      <c r="CG158" s="6">
        <v>0</v>
      </c>
      <c r="CH158" s="6" t="s">
        <v>2034</v>
      </c>
      <c r="CI158" s="32" t="str">
        <f t="shared" si="1292"/>
        <v>0</v>
      </c>
      <c r="CJ158" s="5" t="s">
        <v>2314</v>
      </c>
      <c r="CK158" s="32" t="str">
        <f t="shared" si="1293"/>
        <v>10</v>
      </c>
      <c r="CL158" s="7">
        <v>0</v>
      </c>
      <c r="CM158" s="5" t="b">
        <v>1</v>
      </c>
      <c r="CN158" s="6" t="s">
        <v>2389</v>
      </c>
      <c r="CO158" s="36" t="str">
        <f t="shared" si="1260"/>
        <v>8</v>
      </c>
      <c r="CP158" s="36" t="s">
        <v>2385</v>
      </c>
      <c r="CQ158" s="6" t="str">
        <f t="shared" si="1314"/>
        <v>1</v>
      </c>
      <c r="CR158" s="6">
        <v>1</v>
      </c>
      <c r="CS158" s="36" t="s">
        <v>2558</v>
      </c>
      <c r="CT158" s="6" t="str">
        <f t="shared" si="1315"/>
        <v>8</v>
      </c>
      <c r="CU158" s="6">
        <v>0</v>
      </c>
      <c r="CV158" s="6" t="s">
        <v>2078</v>
      </c>
      <c r="CW158" s="36" t="str">
        <f t="shared" si="1263"/>
        <v>2</v>
      </c>
      <c r="CX158" s="36">
        <v>0</v>
      </c>
      <c r="CY158" s="6" t="s">
        <v>2078</v>
      </c>
      <c r="CZ158" s="36" t="str">
        <f t="shared" si="1264"/>
        <v>2</v>
      </c>
      <c r="DA158" s="6">
        <v>100</v>
      </c>
      <c r="DB158" s="6" t="s">
        <v>2035</v>
      </c>
      <c r="DC158" s="36" t="str">
        <f t="shared" si="1265"/>
        <v>1</v>
      </c>
      <c r="DD158" s="36" t="s">
        <v>2034</v>
      </c>
      <c r="DE158" s="6" t="str">
        <f t="shared" si="1266"/>
        <v>0</v>
      </c>
      <c r="DF158" s="6">
        <v>5</v>
      </c>
      <c r="DG158" s="6" t="b">
        <v>0</v>
      </c>
      <c r="DH158" s="6" t="s">
        <v>2034</v>
      </c>
      <c r="DI158" s="36" t="str">
        <f t="shared" si="1267"/>
        <v>0</v>
      </c>
      <c r="DJ158" s="6">
        <v>0</v>
      </c>
      <c r="DK158" s="6" t="s">
        <v>2034</v>
      </c>
      <c r="DL158" s="32" t="str">
        <f t="shared" si="1268"/>
        <v>0</v>
      </c>
      <c r="DM158" s="5" t="s">
        <v>2315</v>
      </c>
      <c r="DN158" s="32" t="str">
        <f t="shared" si="1269"/>
        <v>4</v>
      </c>
      <c r="DO158" s="5">
        <v>0</v>
      </c>
      <c r="DP158" s="5" t="b">
        <v>1</v>
      </c>
      <c r="DQ158" s="6" t="s">
        <v>2389</v>
      </c>
      <c r="DR158" s="36" t="str">
        <f t="shared" si="1316"/>
        <v>8</v>
      </c>
      <c r="DS158" s="36" t="s">
        <v>2385</v>
      </c>
      <c r="DT158" s="6" t="str">
        <f t="shared" si="1317"/>
        <v>1</v>
      </c>
      <c r="DU158" s="6">
        <v>1</v>
      </c>
      <c r="DV158" s="36" t="s">
        <v>2558</v>
      </c>
      <c r="DW158" s="6" t="str">
        <f t="shared" si="1318"/>
        <v>8</v>
      </c>
      <c r="DX158" s="6">
        <v>0</v>
      </c>
      <c r="DY158" s="6" t="s">
        <v>2078</v>
      </c>
      <c r="DZ158" s="36" t="str">
        <f t="shared" si="1319"/>
        <v>2</v>
      </c>
      <c r="EA158" s="36">
        <v>0</v>
      </c>
      <c r="EB158" s="6" t="s">
        <v>2078</v>
      </c>
      <c r="EC158" s="36" t="str">
        <f t="shared" si="1320"/>
        <v>2</v>
      </c>
      <c r="ED158" s="6">
        <v>100</v>
      </c>
      <c r="EE158" s="6" t="s">
        <v>2035</v>
      </c>
      <c r="EF158" s="36" t="str">
        <f t="shared" si="1321"/>
        <v>1</v>
      </c>
      <c r="EG158" s="36" t="s">
        <v>2034</v>
      </c>
      <c r="EH158" s="6" t="str">
        <f t="shared" si="1322"/>
        <v>0</v>
      </c>
      <c r="EI158" s="6">
        <v>10</v>
      </c>
      <c r="EJ158" s="6" t="b">
        <v>0</v>
      </c>
      <c r="EK158" s="6" t="s">
        <v>2034</v>
      </c>
      <c r="EL158" s="36" t="str">
        <f t="shared" si="1323"/>
        <v>0</v>
      </c>
      <c r="EM158" s="6">
        <v>0</v>
      </c>
      <c r="EN158" s="6" t="s">
        <v>2034</v>
      </c>
      <c r="EO158" s="32" t="str">
        <f t="shared" si="1324"/>
        <v>0</v>
      </c>
      <c r="EP158" s="5" t="s">
        <v>2408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1165</v>
      </c>
      <c r="D159" s="10" t="s">
        <v>1932</v>
      </c>
      <c r="E159" s="6" t="s">
        <v>2389</v>
      </c>
      <c r="F159" s="36" t="str">
        <f t="shared" si="1270"/>
        <v>8</v>
      </c>
      <c r="G159" s="36" t="s">
        <v>2385</v>
      </c>
      <c r="H159" s="6" t="str">
        <f t="shared" si="1134"/>
        <v>1</v>
      </c>
      <c r="I159" s="6">
        <v>1</v>
      </c>
      <c r="J159" s="36" t="s">
        <v>2558</v>
      </c>
      <c r="K159" s="6" t="str">
        <f t="shared" si="1135"/>
        <v>8</v>
      </c>
      <c r="L159" s="6">
        <v>0</v>
      </c>
      <c r="M159" s="6" t="s">
        <v>2078</v>
      </c>
      <c r="N159" s="36" t="str">
        <f t="shared" si="1271"/>
        <v>2</v>
      </c>
      <c r="O159" s="36">
        <v>0</v>
      </c>
      <c r="P159" s="6" t="s">
        <v>2078</v>
      </c>
      <c r="Q159" s="36" t="str">
        <f t="shared" si="1272"/>
        <v>2</v>
      </c>
      <c r="R159" s="6">
        <v>100</v>
      </c>
      <c r="S159" s="6" t="s">
        <v>2035</v>
      </c>
      <c r="T159" s="36" t="str">
        <f t="shared" si="1273"/>
        <v>1</v>
      </c>
      <c r="U159" s="36" t="s">
        <v>2034</v>
      </c>
      <c r="V159" s="6" t="str">
        <f t="shared" si="1274"/>
        <v>0</v>
      </c>
      <c r="W159" s="6">
        <v>15</v>
      </c>
      <c r="X159" s="6" t="b">
        <v>0</v>
      </c>
      <c r="Y159" s="6" t="s">
        <v>2034</v>
      </c>
      <c r="Z159" s="36" t="str">
        <f t="shared" si="1275"/>
        <v>0</v>
      </c>
      <c r="AA159" s="6">
        <v>0</v>
      </c>
      <c r="AB159" s="6" t="s">
        <v>2034</v>
      </c>
      <c r="AC159" s="32" t="str">
        <f t="shared" si="1276"/>
        <v>0</v>
      </c>
      <c r="AD159" s="5" t="s">
        <v>2305</v>
      </c>
      <c r="AE159" s="32" t="str">
        <f t="shared" si="1277"/>
        <v>1</v>
      </c>
      <c r="AF159" s="5">
        <v>0</v>
      </c>
      <c r="AG159" s="5" t="b">
        <v>1</v>
      </c>
      <c r="AH159" s="6" t="s">
        <v>2389</v>
      </c>
      <c r="AI159" s="36" t="str">
        <f t="shared" si="1278"/>
        <v>8</v>
      </c>
      <c r="AJ159" s="36" t="s">
        <v>2385</v>
      </c>
      <c r="AK159" s="6" t="str">
        <f t="shared" si="1023"/>
        <v>1</v>
      </c>
      <c r="AL159" s="7">
        <v>1</v>
      </c>
      <c r="AM159" s="36" t="s">
        <v>2558</v>
      </c>
      <c r="AN159" s="6" t="str">
        <f t="shared" si="1024"/>
        <v>8</v>
      </c>
      <c r="AO159" s="6">
        <v>0</v>
      </c>
      <c r="AP159" s="6" t="s">
        <v>2078</v>
      </c>
      <c r="AQ159" s="36" t="str">
        <f t="shared" si="1279"/>
        <v>2</v>
      </c>
      <c r="AR159" s="36">
        <v>0</v>
      </c>
      <c r="AS159" s="6" t="s">
        <v>2078</v>
      </c>
      <c r="AT159" s="36" t="str">
        <f t="shared" si="1280"/>
        <v>2</v>
      </c>
      <c r="AU159" s="6">
        <v>100</v>
      </c>
      <c r="AV159" s="6" t="s">
        <v>2035</v>
      </c>
      <c r="AW159" s="36" t="str">
        <f t="shared" si="1281"/>
        <v>1</v>
      </c>
      <c r="AX159" s="36" t="s">
        <v>2034</v>
      </c>
      <c r="AY159" s="6" t="str">
        <f t="shared" si="1282"/>
        <v>0</v>
      </c>
      <c r="AZ159" s="7">
        <v>15</v>
      </c>
      <c r="BA159" s="6" t="b">
        <v>0</v>
      </c>
      <c r="BB159" s="6" t="s">
        <v>2034</v>
      </c>
      <c r="BC159" s="36" t="str">
        <f t="shared" si="1283"/>
        <v>0</v>
      </c>
      <c r="BD159" s="6">
        <v>0</v>
      </c>
      <c r="BE159" s="6" t="s">
        <v>2034</v>
      </c>
      <c r="BF159" s="32" t="str">
        <f t="shared" si="1284"/>
        <v>0</v>
      </c>
      <c r="BG159" s="5" t="s">
        <v>2300</v>
      </c>
      <c r="BH159" s="32" t="str">
        <f t="shared" si="1285"/>
        <v>7</v>
      </c>
      <c r="BI159" s="7">
        <v>0</v>
      </c>
      <c r="BJ159" s="5" t="b">
        <v>1</v>
      </c>
      <c r="BK159" s="6" t="s">
        <v>2389</v>
      </c>
      <c r="BL159" s="36" t="str">
        <f t="shared" si="1286"/>
        <v>8</v>
      </c>
      <c r="BM159" s="36" t="s">
        <v>2385</v>
      </c>
      <c r="BN159" s="6" t="str">
        <f t="shared" si="1025"/>
        <v>1</v>
      </c>
      <c r="BO159" s="7">
        <v>1</v>
      </c>
      <c r="BP159" s="36" t="s">
        <v>2558</v>
      </c>
      <c r="BQ159" s="6" t="str">
        <f t="shared" si="1026"/>
        <v>8</v>
      </c>
      <c r="BR159" s="6">
        <v>0</v>
      </c>
      <c r="BS159" s="6" t="s">
        <v>2078</v>
      </c>
      <c r="BT159" s="36" t="str">
        <f t="shared" si="1287"/>
        <v>2</v>
      </c>
      <c r="BU159" s="36">
        <v>0</v>
      </c>
      <c r="BV159" s="6" t="s">
        <v>2078</v>
      </c>
      <c r="BW159" s="36" t="str">
        <f t="shared" si="1288"/>
        <v>2</v>
      </c>
      <c r="BX159" s="6">
        <v>100</v>
      </c>
      <c r="BY159" s="6" t="s">
        <v>2035</v>
      </c>
      <c r="BZ159" s="36" t="str">
        <f t="shared" si="1289"/>
        <v>1</v>
      </c>
      <c r="CA159" s="36" t="s">
        <v>2034</v>
      </c>
      <c r="CB159" s="6" t="str">
        <f t="shared" si="1290"/>
        <v>0</v>
      </c>
      <c r="CC159" s="7">
        <v>10</v>
      </c>
      <c r="CD159" s="6" t="b">
        <v>0</v>
      </c>
      <c r="CE159" s="6" t="s">
        <v>2034</v>
      </c>
      <c r="CF159" s="36" t="str">
        <f t="shared" si="1291"/>
        <v>0</v>
      </c>
      <c r="CG159" s="6">
        <v>0</v>
      </c>
      <c r="CH159" s="6" t="s">
        <v>2034</v>
      </c>
      <c r="CI159" s="32" t="str">
        <f t="shared" si="1292"/>
        <v>0</v>
      </c>
      <c r="CJ159" s="5" t="s">
        <v>2314</v>
      </c>
      <c r="CK159" s="32" t="str">
        <f t="shared" si="1293"/>
        <v>10</v>
      </c>
      <c r="CL159" s="7">
        <v>0</v>
      </c>
      <c r="CM159" s="5" t="b">
        <v>1</v>
      </c>
      <c r="CN159" s="6" t="s">
        <v>2389</v>
      </c>
      <c r="CO159" s="36" t="str">
        <f t="shared" si="1260"/>
        <v>8</v>
      </c>
      <c r="CP159" s="36" t="s">
        <v>2385</v>
      </c>
      <c r="CQ159" s="6" t="str">
        <f t="shared" si="1314"/>
        <v>1</v>
      </c>
      <c r="CR159" s="6">
        <v>1</v>
      </c>
      <c r="CS159" s="36" t="s">
        <v>2558</v>
      </c>
      <c r="CT159" s="6" t="str">
        <f t="shared" si="1315"/>
        <v>8</v>
      </c>
      <c r="CU159" s="6">
        <v>0</v>
      </c>
      <c r="CV159" s="6" t="s">
        <v>2078</v>
      </c>
      <c r="CW159" s="36" t="str">
        <f t="shared" si="1263"/>
        <v>2</v>
      </c>
      <c r="CX159" s="36">
        <v>0</v>
      </c>
      <c r="CY159" s="6" t="s">
        <v>2078</v>
      </c>
      <c r="CZ159" s="36" t="str">
        <f t="shared" si="1264"/>
        <v>2</v>
      </c>
      <c r="DA159" s="6">
        <v>100</v>
      </c>
      <c r="DB159" s="6" t="s">
        <v>2035</v>
      </c>
      <c r="DC159" s="36" t="str">
        <f t="shared" si="1265"/>
        <v>1</v>
      </c>
      <c r="DD159" s="36" t="s">
        <v>2034</v>
      </c>
      <c r="DE159" s="6" t="str">
        <f t="shared" si="1266"/>
        <v>0</v>
      </c>
      <c r="DF159" s="6">
        <v>10</v>
      </c>
      <c r="DG159" s="6" t="b">
        <v>0</v>
      </c>
      <c r="DH159" s="6" t="s">
        <v>2034</v>
      </c>
      <c r="DI159" s="36" t="str">
        <f t="shared" si="1267"/>
        <v>0</v>
      </c>
      <c r="DJ159" s="6">
        <v>0</v>
      </c>
      <c r="DK159" s="6" t="s">
        <v>2034</v>
      </c>
      <c r="DL159" s="32" t="str">
        <f t="shared" si="1268"/>
        <v>0</v>
      </c>
      <c r="DM159" s="5" t="s">
        <v>2315</v>
      </c>
      <c r="DN159" s="32" t="str">
        <f t="shared" si="1269"/>
        <v>4</v>
      </c>
      <c r="DO159" s="5">
        <v>0</v>
      </c>
      <c r="DP159" s="5" t="b">
        <v>1</v>
      </c>
      <c r="DQ159" s="6" t="s">
        <v>2389</v>
      </c>
      <c r="DR159" s="36" t="str">
        <f t="shared" si="1316"/>
        <v>8</v>
      </c>
      <c r="DS159" s="36" t="s">
        <v>2385</v>
      </c>
      <c r="DT159" s="6" t="str">
        <f t="shared" si="1317"/>
        <v>1</v>
      </c>
      <c r="DU159" s="6">
        <v>1</v>
      </c>
      <c r="DV159" s="36" t="s">
        <v>2558</v>
      </c>
      <c r="DW159" s="6" t="str">
        <f t="shared" si="1318"/>
        <v>8</v>
      </c>
      <c r="DX159" s="6">
        <v>0</v>
      </c>
      <c r="DY159" s="6" t="s">
        <v>2078</v>
      </c>
      <c r="DZ159" s="36" t="str">
        <f t="shared" si="1319"/>
        <v>2</v>
      </c>
      <c r="EA159" s="36">
        <v>0</v>
      </c>
      <c r="EB159" s="6" t="s">
        <v>2078</v>
      </c>
      <c r="EC159" s="36" t="str">
        <f t="shared" si="1320"/>
        <v>2</v>
      </c>
      <c r="ED159" s="6">
        <v>100</v>
      </c>
      <c r="EE159" s="6" t="s">
        <v>2035</v>
      </c>
      <c r="EF159" s="36" t="str">
        <f t="shared" si="1321"/>
        <v>1</v>
      </c>
      <c r="EG159" s="36" t="s">
        <v>2034</v>
      </c>
      <c r="EH159" s="6" t="str">
        <f t="shared" si="1322"/>
        <v>0</v>
      </c>
      <c r="EI159" s="6">
        <v>20</v>
      </c>
      <c r="EJ159" s="6" t="b">
        <v>0</v>
      </c>
      <c r="EK159" s="6" t="s">
        <v>2034</v>
      </c>
      <c r="EL159" s="36" t="str">
        <f t="shared" si="1323"/>
        <v>0</v>
      </c>
      <c r="EM159" s="6">
        <v>0</v>
      </c>
      <c r="EN159" s="6" t="s">
        <v>2034</v>
      </c>
      <c r="EO159" s="32" t="str">
        <f t="shared" si="1324"/>
        <v>0</v>
      </c>
      <c r="EP159" s="5" t="s">
        <v>2408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2429</v>
      </c>
      <c r="EV159" s="36" t="str">
        <f t="shared" si="1133"/>
        <v>9</v>
      </c>
      <c r="EW159" s="36" t="s">
        <v>2034</v>
      </c>
      <c r="EX159" s="6" t="str">
        <f t="shared" si="1079"/>
        <v>0</v>
      </c>
      <c r="EY159" s="6">
        <v>0</v>
      </c>
      <c r="EZ159" s="36" t="s">
        <v>2390</v>
      </c>
      <c r="FA159" s="6" t="str">
        <f t="shared" si="1080"/>
        <v>30</v>
      </c>
      <c r="FB159" s="6">
        <v>0</v>
      </c>
      <c r="FC159" s="6" t="s">
        <v>2078</v>
      </c>
      <c r="FD159" s="36" t="str">
        <f t="shared" si="1033"/>
        <v>2</v>
      </c>
      <c r="FE159" s="36">
        <v>0</v>
      </c>
      <c r="FF159" s="6" t="s">
        <v>2347</v>
      </c>
      <c r="FG159" s="36" t="str">
        <f t="shared" si="1081"/>
        <v>4</v>
      </c>
      <c r="FH159" s="36">
        <v>65</v>
      </c>
      <c r="FI159" s="6">
        <v>100</v>
      </c>
      <c r="FJ159" s="6" t="s">
        <v>2048</v>
      </c>
      <c r="FK159" s="36" t="str">
        <f t="shared" si="1034"/>
        <v>15</v>
      </c>
      <c r="FL159" s="36" t="s">
        <v>2093</v>
      </c>
      <c r="FM159" s="6" t="str">
        <f t="shared" si="1035"/>
        <v>2</v>
      </c>
      <c r="FN159" s="7">
        <v>30</v>
      </c>
      <c r="FO159" s="6" t="b">
        <v>0</v>
      </c>
      <c r="FP159" s="6" t="s">
        <v>2034</v>
      </c>
      <c r="FQ159" s="36" t="str">
        <f t="shared" si="1036"/>
        <v>0</v>
      </c>
      <c r="FR159" s="6">
        <v>0</v>
      </c>
      <c r="FS159" s="6" t="s">
        <v>2034</v>
      </c>
      <c r="FT159" s="32" t="str">
        <f t="shared" si="1037"/>
        <v>0</v>
      </c>
      <c r="FU159" s="5" t="s">
        <v>2034</v>
      </c>
      <c r="FV159" s="32" t="str">
        <f t="shared" si="1038"/>
        <v>0</v>
      </c>
      <c r="FW159" s="7">
        <v>0</v>
      </c>
      <c r="FX159" s="5" t="b">
        <v>1</v>
      </c>
      <c r="FY159" s="6" t="s">
        <v>2429</v>
      </c>
      <c r="FZ159" s="36" t="str">
        <f t="shared" si="1109"/>
        <v>9</v>
      </c>
      <c r="GA159" s="36" t="s">
        <v>2034</v>
      </c>
      <c r="GB159" s="6" t="str">
        <f t="shared" si="1082"/>
        <v>0</v>
      </c>
      <c r="GC159" s="6">
        <v>0</v>
      </c>
      <c r="GD159" s="36" t="s">
        <v>2126</v>
      </c>
      <c r="GE159" s="6" t="str">
        <f t="shared" si="1083"/>
        <v>16</v>
      </c>
      <c r="GF159" s="6">
        <v>0</v>
      </c>
      <c r="GG159" s="6" t="s">
        <v>2078</v>
      </c>
      <c r="GH159" s="36" t="str">
        <f t="shared" si="1039"/>
        <v>2</v>
      </c>
      <c r="GI159" s="6" t="s">
        <v>2347</v>
      </c>
      <c r="GJ159" s="36" t="str">
        <f t="shared" si="1084"/>
        <v>4</v>
      </c>
      <c r="GK159" s="36">
        <v>65</v>
      </c>
      <c r="GL159" s="6">
        <v>100</v>
      </c>
      <c r="GM159" s="6" t="s">
        <v>2048</v>
      </c>
      <c r="GN159" s="36" t="str">
        <f t="shared" si="1040"/>
        <v>15</v>
      </c>
      <c r="GO159" s="36" t="s">
        <v>2093</v>
      </c>
      <c r="GP159" s="6" t="str">
        <f t="shared" si="1041"/>
        <v>2</v>
      </c>
      <c r="GQ159" s="7">
        <v>30</v>
      </c>
      <c r="GR159" s="6" t="b">
        <v>0</v>
      </c>
      <c r="GS159" s="6" t="s">
        <v>2034</v>
      </c>
      <c r="GT159" s="36" t="str">
        <f t="shared" si="1042"/>
        <v>0</v>
      </c>
      <c r="GU159" s="6">
        <v>0</v>
      </c>
      <c r="GV159" s="6" t="s">
        <v>2034</v>
      </c>
      <c r="GW159" s="32" t="str">
        <f t="shared" si="1043"/>
        <v>0</v>
      </c>
      <c r="GX159" s="5" t="s">
        <v>2034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1205</v>
      </c>
      <c r="D160" s="10" t="s">
        <v>2251</v>
      </c>
      <c r="E160" s="6" t="s">
        <v>2389</v>
      </c>
      <c r="F160" s="36" t="str">
        <f t="shared" si="1270"/>
        <v>8</v>
      </c>
      <c r="G160" s="36" t="s">
        <v>2385</v>
      </c>
      <c r="H160" s="6" t="str">
        <f t="shared" si="1134"/>
        <v>1</v>
      </c>
      <c r="I160" s="6">
        <v>1</v>
      </c>
      <c r="J160" s="36" t="s">
        <v>2558</v>
      </c>
      <c r="K160" s="6" t="str">
        <f t="shared" si="1135"/>
        <v>8</v>
      </c>
      <c r="L160" s="6">
        <v>0</v>
      </c>
      <c r="M160" s="6" t="s">
        <v>2078</v>
      </c>
      <c r="N160" s="36" t="str">
        <f t="shared" si="1271"/>
        <v>2</v>
      </c>
      <c r="O160" s="36">
        <v>0</v>
      </c>
      <c r="P160" s="6" t="s">
        <v>2078</v>
      </c>
      <c r="Q160" s="36" t="str">
        <f t="shared" si="1272"/>
        <v>2</v>
      </c>
      <c r="R160" s="6">
        <v>100</v>
      </c>
      <c r="S160" s="6" t="s">
        <v>2035</v>
      </c>
      <c r="T160" s="36" t="str">
        <f t="shared" si="1273"/>
        <v>1</v>
      </c>
      <c r="U160" s="36" t="s">
        <v>2034</v>
      </c>
      <c r="V160" s="6" t="str">
        <f t="shared" si="1274"/>
        <v>0</v>
      </c>
      <c r="W160" s="6">
        <v>25</v>
      </c>
      <c r="X160" s="6" t="b">
        <v>0</v>
      </c>
      <c r="Y160" s="6" t="s">
        <v>2034</v>
      </c>
      <c r="Z160" s="36" t="str">
        <f t="shared" si="1275"/>
        <v>0</v>
      </c>
      <c r="AA160" s="6">
        <v>0</v>
      </c>
      <c r="AB160" s="6" t="s">
        <v>2034</v>
      </c>
      <c r="AC160" s="32" t="str">
        <f t="shared" si="1276"/>
        <v>0</v>
      </c>
      <c r="AD160" s="5" t="s">
        <v>2305</v>
      </c>
      <c r="AE160" s="32" t="str">
        <f t="shared" si="1277"/>
        <v>1</v>
      </c>
      <c r="AF160" s="5">
        <v>0</v>
      </c>
      <c r="AG160" s="5" t="b">
        <v>1</v>
      </c>
      <c r="AH160" s="6" t="s">
        <v>2389</v>
      </c>
      <c r="AI160" s="36" t="str">
        <f t="shared" si="1278"/>
        <v>8</v>
      </c>
      <c r="AJ160" s="36" t="s">
        <v>2385</v>
      </c>
      <c r="AK160" s="6" t="str">
        <f t="shared" si="1023"/>
        <v>1</v>
      </c>
      <c r="AL160" s="7">
        <v>1</v>
      </c>
      <c r="AM160" s="36" t="s">
        <v>2558</v>
      </c>
      <c r="AN160" s="6" t="str">
        <f t="shared" si="1024"/>
        <v>8</v>
      </c>
      <c r="AO160" s="6">
        <v>0</v>
      </c>
      <c r="AP160" s="6" t="s">
        <v>2078</v>
      </c>
      <c r="AQ160" s="36" t="str">
        <f t="shared" si="1279"/>
        <v>2</v>
      </c>
      <c r="AR160" s="36">
        <v>0</v>
      </c>
      <c r="AS160" s="6" t="s">
        <v>2078</v>
      </c>
      <c r="AT160" s="36" t="str">
        <f t="shared" si="1280"/>
        <v>2</v>
      </c>
      <c r="AU160" s="6">
        <v>100</v>
      </c>
      <c r="AV160" s="6" t="s">
        <v>2035</v>
      </c>
      <c r="AW160" s="36" t="str">
        <f t="shared" si="1281"/>
        <v>1</v>
      </c>
      <c r="AX160" s="36" t="s">
        <v>2034</v>
      </c>
      <c r="AY160" s="6" t="str">
        <f t="shared" si="1282"/>
        <v>0</v>
      </c>
      <c r="AZ160" s="7">
        <v>25</v>
      </c>
      <c r="BA160" s="6" t="b">
        <v>0</v>
      </c>
      <c r="BB160" s="6" t="s">
        <v>2034</v>
      </c>
      <c r="BC160" s="36" t="str">
        <f t="shared" si="1283"/>
        <v>0</v>
      </c>
      <c r="BD160" s="6">
        <v>0</v>
      </c>
      <c r="BE160" s="6" t="s">
        <v>2034</v>
      </c>
      <c r="BF160" s="32" t="str">
        <f t="shared" si="1284"/>
        <v>0</v>
      </c>
      <c r="BG160" s="5" t="s">
        <v>2300</v>
      </c>
      <c r="BH160" s="32" t="str">
        <f t="shared" si="1285"/>
        <v>7</v>
      </c>
      <c r="BI160" s="7">
        <v>0</v>
      </c>
      <c r="BJ160" s="5" t="b">
        <v>1</v>
      </c>
      <c r="BK160" s="6" t="s">
        <v>2389</v>
      </c>
      <c r="BL160" s="36" t="str">
        <f t="shared" si="1286"/>
        <v>8</v>
      </c>
      <c r="BM160" s="36" t="s">
        <v>2385</v>
      </c>
      <c r="BN160" s="6" t="str">
        <f t="shared" si="1025"/>
        <v>1</v>
      </c>
      <c r="BO160" s="7">
        <v>1</v>
      </c>
      <c r="BP160" s="36" t="s">
        <v>2558</v>
      </c>
      <c r="BQ160" s="6" t="str">
        <f t="shared" si="1026"/>
        <v>8</v>
      </c>
      <c r="BR160" s="6">
        <v>0</v>
      </c>
      <c r="BS160" s="6" t="s">
        <v>2078</v>
      </c>
      <c r="BT160" s="36" t="str">
        <f t="shared" si="1287"/>
        <v>2</v>
      </c>
      <c r="BU160" s="36">
        <v>0</v>
      </c>
      <c r="BV160" s="6" t="s">
        <v>2078</v>
      </c>
      <c r="BW160" s="36" t="str">
        <f t="shared" si="1288"/>
        <v>2</v>
      </c>
      <c r="BX160" s="6">
        <v>100</v>
      </c>
      <c r="BY160" s="6" t="s">
        <v>2035</v>
      </c>
      <c r="BZ160" s="36" t="str">
        <f t="shared" si="1289"/>
        <v>1</v>
      </c>
      <c r="CA160" s="36" t="s">
        <v>2034</v>
      </c>
      <c r="CB160" s="6" t="str">
        <f t="shared" si="1290"/>
        <v>0</v>
      </c>
      <c r="CC160" s="7">
        <v>20</v>
      </c>
      <c r="CD160" s="6" t="b">
        <v>0</v>
      </c>
      <c r="CE160" s="6" t="s">
        <v>2034</v>
      </c>
      <c r="CF160" s="36" t="str">
        <f t="shared" si="1291"/>
        <v>0</v>
      </c>
      <c r="CG160" s="6">
        <v>0</v>
      </c>
      <c r="CH160" s="6" t="s">
        <v>2034</v>
      </c>
      <c r="CI160" s="32" t="str">
        <f t="shared" si="1292"/>
        <v>0</v>
      </c>
      <c r="CJ160" s="5" t="s">
        <v>2314</v>
      </c>
      <c r="CK160" s="32" t="str">
        <f t="shared" si="1293"/>
        <v>10</v>
      </c>
      <c r="CL160" s="7">
        <v>0</v>
      </c>
      <c r="CM160" s="5" t="b">
        <v>1</v>
      </c>
      <c r="CN160" s="6" t="s">
        <v>2389</v>
      </c>
      <c r="CO160" s="36" t="str">
        <f t="shared" si="1260"/>
        <v>8</v>
      </c>
      <c r="CP160" s="36" t="s">
        <v>2385</v>
      </c>
      <c r="CQ160" s="6" t="str">
        <f t="shared" si="1314"/>
        <v>1</v>
      </c>
      <c r="CR160" s="6">
        <v>1</v>
      </c>
      <c r="CS160" s="36" t="s">
        <v>2558</v>
      </c>
      <c r="CT160" s="6" t="str">
        <f t="shared" si="1315"/>
        <v>8</v>
      </c>
      <c r="CU160" s="6">
        <v>0</v>
      </c>
      <c r="CV160" s="6" t="s">
        <v>2078</v>
      </c>
      <c r="CW160" s="36" t="str">
        <f t="shared" si="1263"/>
        <v>2</v>
      </c>
      <c r="CX160" s="36">
        <v>0</v>
      </c>
      <c r="CY160" s="6" t="s">
        <v>2078</v>
      </c>
      <c r="CZ160" s="36" t="str">
        <f t="shared" si="1264"/>
        <v>2</v>
      </c>
      <c r="DA160" s="6">
        <v>100</v>
      </c>
      <c r="DB160" s="6" t="s">
        <v>2035</v>
      </c>
      <c r="DC160" s="36" t="str">
        <f t="shared" si="1265"/>
        <v>1</v>
      </c>
      <c r="DD160" s="36" t="s">
        <v>2034</v>
      </c>
      <c r="DE160" s="6" t="str">
        <f t="shared" si="1266"/>
        <v>0</v>
      </c>
      <c r="DF160" s="6">
        <v>20</v>
      </c>
      <c r="DG160" s="6" t="b">
        <v>0</v>
      </c>
      <c r="DH160" s="6" t="s">
        <v>2034</v>
      </c>
      <c r="DI160" s="36" t="str">
        <f t="shared" si="1267"/>
        <v>0</v>
      </c>
      <c r="DJ160" s="6">
        <v>0</v>
      </c>
      <c r="DK160" s="6" t="s">
        <v>2034</v>
      </c>
      <c r="DL160" s="32" t="str">
        <f t="shared" si="1268"/>
        <v>0</v>
      </c>
      <c r="DM160" s="5" t="s">
        <v>2315</v>
      </c>
      <c r="DN160" s="32" t="str">
        <f t="shared" si="1269"/>
        <v>4</v>
      </c>
      <c r="DO160" s="5">
        <v>0</v>
      </c>
      <c r="DP160" s="5" t="b">
        <v>1</v>
      </c>
      <c r="DQ160" s="6" t="s">
        <v>2389</v>
      </c>
      <c r="DR160" s="36" t="str">
        <f t="shared" si="1316"/>
        <v>8</v>
      </c>
      <c r="DS160" s="36" t="s">
        <v>2385</v>
      </c>
      <c r="DT160" s="6" t="str">
        <f t="shared" si="1317"/>
        <v>1</v>
      </c>
      <c r="DU160" s="6">
        <v>1</v>
      </c>
      <c r="DV160" s="36" t="s">
        <v>2558</v>
      </c>
      <c r="DW160" s="6" t="str">
        <f t="shared" si="1318"/>
        <v>8</v>
      </c>
      <c r="DX160" s="6">
        <v>0</v>
      </c>
      <c r="DY160" s="6" t="s">
        <v>2078</v>
      </c>
      <c r="DZ160" s="36" t="str">
        <f t="shared" si="1319"/>
        <v>2</v>
      </c>
      <c r="EA160" s="36">
        <v>0</v>
      </c>
      <c r="EB160" s="6" t="s">
        <v>2078</v>
      </c>
      <c r="EC160" s="36" t="str">
        <f t="shared" si="1320"/>
        <v>2</v>
      </c>
      <c r="ED160" s="6">
        <v>100</v>
      </c>
      <c r="EE160" s="6" t="s">
        <v>2035</v>
      </c>
      <c r="EF160" s="36" t="str">
        <f t="shared" si="1321"/>
        <v>1</v>
      </c>
      <c r="EG160" s="36" t="s">
        <v>2034</v>
      </c>
      <c r="EH160" s="6" t="str">
        <f t="shared" si="1322"/>
        <v>0</v>
      </c>
      <c r="EI160" s="6">
        <v>40</v>
      </c>
      <c r="EJ160" s="6" t="b">
        <v>0</v>
      </c>
      <c r="EK160" s="6" t="s">
        <v>2034</v>
      </c>
      <c r="EL160" s="36" t="str">
        <f t="shared" si="1323"/>
        <v>0</v>
      </c>
      <c r="EM160" s="6">
        <v>0</v>
      </c>
      <c r="EN160" s="6" t="s">
        <v>2034</v>
      </c>
      <c r="EO160" s="32" t="str">
        <f t="shared" si="1324"/>
        <v>0</v>
      </c>
      <c r="EP160" s="5" t="s">
        <v>2408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2429</v>
      </c>
      <c r="EV160" s="36" t="str">
        <f t="shared" ref="EV160" si="1336">IF(EU160="","",LEFT(EU160,FIND(" ",SUBSTITUTE(EU160,":"," "))-1))</f>
        <v>9</v>
      </c>
      <c r="EW160" s="36" t="s">
        <v>2034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2390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2078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2347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2048</v>
      </c>
      <c r="FK160" s="36" t="str">
        <f t="shared" ref="FK160" si="1341">IF(FJ160="","",LEFT(FJ160,FIND(" ",SUBSTITUTE(FJ160,":"," "))-1))</f>
        <v>15</v>
      </c>
      <c r="FL160" s="36" t="s">
        <v>2093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2034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2034</v>
      </c>
      <c r="FT160" s="32" t="str">
        <f t="shared" ref="FT160" si="1344">IF(FS160="","",LEFT(FS160,FIND(" ",SUBSTITUTE(FS160,":"," "))-1))</f>
        <v>0</v>
      </c>
      <c r="FU160" s="5" t="s">
        <v>2034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2429</v>
      </c>
      <c r="FZ160" s="36" t="str">
        <f t="shared" ref="FZ160" si="1346">IF(FY160="","",LEFT(FY160,FIND(" ",SUBSTITUTE(FY160,":"," "))-1))</f>
        <v>9</v>
      </c>
      <c r="GA160" s="36" t="s">
        <v>2034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2126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2078</v>
      </c>
      <c r="GH160" s="36" t="str">
        <f t="shared" ref="GH160" si="1349">IF(GG160="","",LEFT(GG160,FIND(" ",SUBSTITUTE(GG160,":"," "))-1))</f>
        <v>2</v>
      </c>
      <c r="GI160" s="6" t="s">
        <v>2347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2048</v>
      </c>
      <c r="GN160" s="36" t="str">
        <f t="shared" ref="GN160" si="1351">IF(GM160="","",LEFT(GM160,FIND(" ",SUBSTITUTE(GM160,":"," "))-1))</f>
        <v>15</v>
      </c>
      <c r="GO160" s="36" t="s">
        <v>2093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2034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2034</v>
      </c>
      <c r="GW160" s="32" t="str">
        <f t="shared" ref="GW160" si="1354">IF(GV160="","",LEFT(GV160,FIND(" ",SUBSTITUTE(GV160,":"," "))-1))</f>
        <v>0</v>
      </c>
      <c r="GX160" s="5" t="s">
        <v>2034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397</v>
      </c>
      <c r="D161" s="10" t="s">
        <v>2254</v>
      </c>
      <c r="E161" s="6" t="s">
        <v>2389</v>
      </c>
      <c r="F161" s="36" t="str">
        <f t="shared" ref="F161:F163" si="1356">IF(E161="","",LEFT(E161,FIND(" ",SUBSTITUTE(E161,":"," "))-1))</f>
        <v>8</v>
      </c>
      <c r="G161" s="36" t="s">
        <v>2385</v>
      </c>
      <c r="H161" s="6" t="str">
        <f t="shared" si="1134"/>
        <v>1</v>
      </c>
      <c r="I161" s="6">
        <v>1</v>
      </c>
      <c r="J161" s="36" t="s">
        <v>2558</v>
      </c>
      <c r="K161" s="6" t="str">
        <f t="shared" si="1135"/>
        <v>8</v>
      </c>
      <c r="L161" s="6">
        <v>0</v>
      </c>
      <c r="M161" s="6" t="s">
        <v>2078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2078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2035</v>
      </c>
      <c r="T161" s="36" t="str">
        <f t="shared" ref="T161:T163" si="1359">IF(S161="","",LEFT(S161,FIND(" ",SUBSTITUTE(S161,":"," "))-1))</f>
        <v>1</v>
      </c>
      <c r="U161" s="36" t="s">
        <v>2034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2034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2034</v>
      </c>
      <c r="AC161" s="32" t="str">
        <f t="shared" ref="AC161:AC163" si="1362">IF(AB161="","",LEFT(AB161,FIND(" ",SUBSTITUTE(AB161,":"," "))-1))</f>
        <v>0</v>
      </c>
      <c r="AD161" s="5" t="s">
        <v>2396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2389</v>
      </c>
      <c r="AI161" s="36" t="str">
        <f t="shared" ref="AI161:AI163" si="1364">IF(AH161="","",LEFT(AH161,FIND(" ",SUBSTITUTE(AH161,":"," "))-1))</f>
        <v>8</v>
      </c>
      <c r="AJ161" s="36" t="s">
        <v>2385</v>
      </c>
      <c r="AK161" s="6" t="str">
        <f t="shared" si="1023"/>
        <v>1</v>
      </c>
      <c r="AL161" s="7">
        <v>1</v>
      </c>
      <c r="AM161" s="36" t="s">
        <v>2558</v>
      </c>
      <c r="AN161" s="6" t="str">
        <f t="shared" si="1024"/>
        <v>8</v>
      </c>
      <c r="AO161" s="6">
        <v>0</v>
      </c>
      <c r="AP161" s="6" t="s">
        <v>2078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2078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2035</v>
      </c>
      <c r="AW161" s="36" t="str">
        <f t="shared" ref="AW161:AW163" si="1367">IF(AV161="","",LEFT(AV161,FIND(" ",SUBSTITUTE(AV161,":"," "))-1))</f>
        <v>1</v>
      </c>
      <c r="AX161" s="36" t="s">
        <v>2034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2034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2034</v>
      </c>
      <c r="BF161" s="32" t="str">
        <f t="shared" ref="BF161:BF163" si="1370">IF(BE161="","",LEFT(BE161,FIND(" ",SUBSTITUTE(BE161,":"," "))-1))</f>
        <v>0</v>
      </c>
      <c r="BG161" s="5" t="s">
        <v>2320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2389</v>
      </c>
      <c r="BL161" s="36" t="str">
        <f t="shared" ref="BL161:BL163" si="1372">IF(BK161="","",LEFT(BK161,FIND(" ",SUBSTITUTE(BK161,":"," "))-1))</f>
        <v>8</v>
      </c>
      <c r="BM161" s="36" t="s">
        <v>2385</v>
      </c>
      <c r="BN161" s="6" t="str">
        <f t="shared" si="1025"/>
        <v>1</v>
      </c>
      <c r="BO161" s="7">
        <v>1</v>
      </c>
      <c r="BP161" s="36" t="s">
        <v>2558</v>
      </c>
      <c r="BQ161" s="6" t="str">
        <f t="shared" si="1026"/>
        <v>8</v>
      </c>
      <c r="BR161" s="6">
        <v>0</v>
      </c>
      <c r="BS161" s="6" t="s">
        <v>2078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2078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2035</v>
      </c>
      <c r="BZ161" s="36" t="str">
        <f t="shared" ref="BZ161:BZ163" si="1375">IF(BY161="","",LEFT(BY161,FIND(" ",SUBSTITUTE(BY161,":"," "))-1))</f>
        <v>1</v>
      </c>
      <c r="CA161" s="36" t="s">
        <v>2034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2034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2034</v>
      </c>
      <c r="CI161" s="32" t="str">
        <f t="shared" ref="CI161:CI163" si="1378">IF(CH161="","",LEFT(CH161,FIND(" ",SUBSTITUTE(CH161,":"," "))-1))</f>
        <v>0</v>
      </c>
      <c r="CJ161" s="5" t="s">
        <v>2436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2389</v>
      </c>
      <c r="CO161" s="36" t="str">
        <f t="shared" ref="CO161:CO163" si="1380">IF(CN161="","",LEFT(CN161,FIND(" ",SUBSTITUTE(CN161,":"," "))-1))</f>
        <v>8</v>
      </c>
      <c r="CP161" s="36" t="s">
        <v>2385</v>
      </c>
      <c r="CQ161" s="6" t="str">
        <f t="shared" si="1314"/>
        <v>1</v>
      </c>
      <c r="CR161" s="6">
        <v>1</v>
      </c>
      <c r="CS161" s="36" t="s">
        <v>2558</v>
      </c>
      <c r="CT161" s="6" t="str">
        <f t="shared" si="1315"/>
        <v>8</v>
      </c>
      <c r="CU161" s="6">
        <v>0</v>
      </c>
      <c r="CV161" s="6" t="s">
        <v>2078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2078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2035</v>
      </c>
      <c r="DC161" s="36" t="str">
        <f t="shared" ref="DC161:DC163" si="1383">IF(DB161="","",LEFT(DB161,FIND(" ",SUBSTITUTE(DB161,":"," "))-1))</f>
        <v>1</v>
      </c>
      <c r="DD161" s="36" t="s">
        <v>2034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2034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2034</v>
      </c>
      <c r="DL161" s="32" t="str">
        <f t="shared" ref="DL161:DL163" si="1386">IF(DK161="","",LEFT(DK161,FIND(" ",SUBSTITUTE(DK161,":"," "))-1))</f>
        <v>0</v>
      </c>
      <c r="DM161" s="5" t="s">
        <v>2315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1166</v>
      </c>
      <c r="D162" s="10" t="s">
        <v>1935</v>
      </c>
      <c r="E162" s="6" t="s">
        <v>2389</v>
      </c>
      <c r="F162" s="36" t="str">
        <f t="shared" si="1356"/>
        <v>8</v>
      </c>
      <c r="G162" s="36" t="s">
        <v>2385</v>
      </c>
      <c r="H162" s="6" t="str">
        <f t="shared" si="1134"/>
        <v>1</v>
      </c>
      <c r="I162" s="6">
        <v>1</v>
      </c>
      <c r="J162" s="36" t="s">
        <v>2558</v>
      </c>
      <c r="K162" s="6" t="str">
        <f t="shared" si="1135"/>
        <v>8</v>
      </c>
      <c r="L162" s="6">
        <v>0</v>
      </c>
      <c r="M162" s="6" t="s">
        <v>2078</v>
      </c>
      <c r="N162" s="36" t="str">
        <f t="shared" si="1357"/>
        <v>2</v>
      </c>
      <c r="O162" s="36">
        <v>0</v>
      </c>
      <c r="P162" s="6" t="s">
        <v>2078</v>
      </c>
      <c r="Q162" s="36" t="str">
        <f t="shared" si="1358"/>
        <v>2</v>
      </c>
      <c r="R162" s="6">
        <v>100</v>
      </c>
      <c r="S162" s="6" t="s">
        <v>2035</v>
      </c>
      <c r="T162" s="36" t="str">
        <f t="shared" si="1359"/>
        <v>1</v>
      </c>
      <c r="U162" s="36" t="s">
        <v>2034</v>
      </c>
      <c r="V162" s="6" t="str">
        <f t="shared" si="1360"/>
        <v>0</v>
      </c>
      <c r="W162" s="6">
        <v>20</v>
      </c>
      <c r="X162" s="6" t="b">
        <v>0</v>
      </c>
      <c r="Y162" s="6" t="s">
        <v>2034</v>
      </c>
      <c r="Z162" s="36" t="str">
        <f t="shared" si="1361"/>
        <v>0</v>
      </c>
      <c r="AA162" s="6">
        <v>0</v>
      </c>
      <c r="AB162" s="6" t="s">
        <v>2034</v>
      </c>
      <c r="AC162" s="32" t="str">
        <f t="shared" si="1362"/>
        <v>0</v>
      </c>
      <c r="AD162" s="5" t="s">
        <v>2396</v>
      </c>
      <c r="AE162" s="32" t="str">
        <f t="shared" si="1363"/>
        <v>81</v>
      </c>
      <c r="AF162" s="5">
        <v>0</v>
      </c>
      <c r="AG162" s="5" t="b">
        <v>1</v>
      </c>
      <c r="AH162" s="6" t="s">
        <v>2389</v>
      </c>
      <c r="AI162" s="36" t="str">
        <f t="shared" si="1364"/>
        <v>8</v>
      </c>
      <c r="AJ162" s="36" t="s">
        <v>2385</v>
      </c>
      <c r="AK162" s="6" t="str">
        <f t="shared" si="1023"/>
        <v>1</v>
      </c>
      <c r="AL162" s="7">
        <v>1</v>
      </c>
      <c r="AM162" s="36" t="s">
        <v>2558</v>
      </c>
      <c r="AN162" s="6" t="str">
        <f t="shared" si="1024"/>
        <v>8</v>
      </c>
      <c r="AO162" s="6">
        <v>0</v>
      </c>
      <c r="AP162" s="6" t="s">
        <v>2078</v>
      </c>
      <c r="AQ162" s="36" t="str">
        <f t="shared" si="1365"/>
        <v>2</v>
      </c>
      <c r="AR162" s="36">
        <v>0</v>
      </c>
      <c r="AS162" s="6" t="s">
        <v>2078</v>
      </c>
      <c r="AT162" s="36" t="str">
        <f t="shared" si="1366"/>
        <v>2</v>
      </c>
      <c r="AU162" s="6">
        <v>100</v>
      </c>
      <c r="AV162" s="6" t="s">
        <v>2035</v>
      </c>
      <c r="AW162" s="36" t="str">
        <f t="shared" si="1367"/>
        <v>1</v>
      </c>
      <c r="AX162" s="36" t="s">
        <v>2034</v>
      </c>
      <c r="AY162" s="6" t="str">
        <f t="shared" si="1368"/>
        <v>0</v>
      </c>
      <c r="AZ162" s="7">
        <v>10</v>
      </c>
      <c r="BA162" s="6" t="b">
        <v>0</v>
      </c>
      <c r="BB162" s="6" t="s">
        <v>2034</v>
      </c>
      <c r="BC162" s="36" t="str">
        <f t="shared" si="1369"/>
        <v>0</v>
      </c>
      <c r="BD162" s="6">
        <v>0</v>
      </c>
      <c r="BE162" s="6" t="s">
        <v>2034</v>
      </c>
      <c r="BF162" s="32" t="str">
        <f t="shared" si="1370"/>
        <v>0</v>
      </c>
      <c r="BG162" s="5" t="s">
        <v>2320</v>
      </c>
      <c r="BH162" s="32" t="str">
        <f t="shared" si="1371"/>
        <v>11</v>
      </c>
      <c r="BI162" s="7">
        <v>0</v>
      </c>
      <c r="BJ162" s="5" t="b">
        <v>1</v>
      </c>
      <c r="BK162" s="6" t="s">
        <v>2389</v>
      </c>
      <c r="BL162" s="36" t="str">
        <f t="shared" si="1372"/>
        <v>8</v>
      </c>
      <c r="BM162" s="36" t="s">
        <v>2385</v>
      </c>
      <c r="BN162" s="6" t="str">
        <f t="shared" si="1025"/>
        <v>1</v>
      </c>
      <c r="BO162" s="7">
        <v>1</v>
      </c>
      <c r="BP162" s="36" t="s">
        <v>2558</v>
      </c>
      <c r="BQ162" s="6" t="str">
        <f t="shared" si="1026"/>
        <v>8</v>
      </c>
      <c r="BR162" s="6">
        <v>0</v>
      </c>
      <c r="BS162" s="6" t="s">
        <v>2078</v>
      </c>
      <c r="BT162" s="36" t="str">
        <f t="shared" si="1373"/>
        <v>2</v>
      </c>
      <c r="BU162" s="36">
        <v>0</v>
      </c>
      <c r="BV162" s="6" t="s">
        <v>2078</v>
      </c>
      <c r="BW162" s="36" t="str">
        <f t="shared" si="1374"/>
        <v>2</v>
      </c>
      <c r="BX162" s="6">
        <v>100</v>
      </c>
      <c r="BY162" s="6" t="s">
        <v>2035</v>
      </c>
      <c r="BZ162" s="36" t="str">
        <f t="shared" si="1375"/>
        <v>1</v>
      </c>
      <c r="CA162" s="36" t="s">
        <v>2034</v>
      </c>
      <c r="CB162" s="6" t="str">
        <f t="shared" si="1376"/>
        <v>0</v>
      </c>
      <c r="CC162" s="7">
        <v>15</v>
      </c>
      <c r="CD162" s="6" t="b">
        <v>0</v>
      </c>
      <c r="CE162" s="6" t="s">
        <v>2034</v>
      </c>
      <c r="CF162" s="36" t="str">
        <f t="shared" si="1377"/>
        <v>0</v>
      </c>
      <c r="CG162" s="6">
        <v>0</v>
      </c>
      <c r="CH162" s="6" t="s">
        <v>2034</v>
      </c>
      <c r="CI162" s="32" t="str">
        <f t="shared" si="1378"/>
        <v>0</v>
      </c>
      <c r="CJ162" s="5" t="s">
        <v>2436</v>
      </c>
      <c r="CK162" s="32" t="str">
        <f t="shared" si="1379"/>
        <v>86</v>
      </c>
      <c r="CL162" s="7">
        <v>0</v>
      </c>
      <c r="CM162" s="5" t="b">
        <v>1</v>
      </c>
      <c r="CN162" s="6" t="s">
        <v>2389</v>
      </c>
      <c r="CO162" s="36" t="str">
        <f t="shared" si="1380"/>
        <v>8</v>
      </c>
      <c r="CP162" s="36" t="s">
        <v>2385</v>
      </c>
      <c r="CQ162" s="6" t="str">
        <f t="shared" si="1314"/>
        <v>1</v>
      </c>
      <c r="CR162" s="6">
        <v>1</v>
      </c>
      <c r="CS162" s="36" t="s">
        <v>2558</v>
      </c>
      <c r="CT162" s="6" t="str">
        <f t="shared" si="1315"/>
        <v>8</v>
      </c>
      <c r="CU162" s="6">
        <v>0</v>
      </c>
      <c r="CV162" s="6" t="s">
        <v>2078</v>
      </c>
      <c r="CW162" s="36" t="str">
        <f t="shared" si="1381"/>
        <v>2</v>
      </c>
      <c r="CX162" s="36">
        <v>0</v>
      </c>
      <c r="CY162" s="6" t="s">
        <v>2078</v>
      </c>
      <c r="CZ162" s="36" t="str">
        <f t="shared" si="1382"/>
        <v>2</v>
      </c>
      <c r="DA162" s="6">
        <v>100</v>
      </c>
      <c r="DB162" s="6" t="s">
        <v>2035</v>
      </c>
      <c r="DC162" s="36" t="str">
        <f t="shared" si="1383"/>
        <v>1</v>
      </c>
      <c r="DD162" s="36" t="s">
        <v>2034</v>
      </c>
      <c r="DE162" s="6" t="str">
        <f t="shared" si="1384"/>
        <v>0</v>
      </c>
      <c r="DF162" s="6">
        <v>20</v>
      </c>
      <c r="DG162" s="6" t="b">
        <v>0</v>
      </c>
      <c r="DH162" s="6" t="s">
        <v>2034</v>
      </c>
      <c r="DI162" s="36" t="str">
        <f t="shared" si="1385"/>
        <v>0</v>
      </c>
      <c r="DJ162" s="6">
        <v>0</v>
      </c>
      <c r="DK162" s="6" t="s">
        <v>2034</v>
      </c>
      <c r="DL162" s="32" t="str">
        <f t="shared" si="1386"/>
        <v>0</v>
      </c>
      <c r="DM162" s="5" t="s">
        <v>2315</v>
      </c>
      <c r="DN162" s="32" t="str">
        <f t="shared" si="1387"/>
        <v>4</v>
      </c>
      <c r="DO162" s="5">
        <v>0</v>
      </c>
      <c r="DP162" s="5" t="b">
        <v>1</v>
      </c>
      <c r="DQ162" s="6" t="s">
        <v>2087</v>
      </c>
      <c r="DR162" s="36" t="str">
        <f t="shared" si="1170"/>
        <v>2</v>
      </c>
      <c r="DS162" s="36" t="s">
        <v>2385</v>
      </c>
      <c r="DT162" s="6" t="str">
        <f t="shared" si="1130"/>
        <v>1</v>
      </c>
      <c r="DU162" s="7">
        <v>1</v>
      </c>
      <c r="DV162" s="36" t="s">
        <v>2122</v>
      </c>
      <c r="DW162" s="6" t="str">
        <f t="shared" si="1131"/>
        <v>7</v>
      </c>
      <c r="DX162" s="6">
        <v>0</v>
      </c>
      <c r="DY162" s="6" t="s">
        <v>2079</v>
      </c>
      <c r="DZ162" s="36" t="str">
        <f t="shared" si="1027"/>
        <v>3</v>
      </c>
      <c r="EA162" s="36">
        <v>0</v>
      </c>
      <c r="EB162" s="6" t="s">
        <v>2080</v>
      </c>
      <c r="EC162" s="36" t="str">
        <f t="shared" si="1132"/>
        <v>5</v>
      </c>
      <c r="ED162" s="6">
        <v>100</v>
      </c>
      <c r="EE162" s="6" t="s">
        <v>2053</v>
      </c>
      <c r="EF162" s="36" t="str">
        <f t="shared" si="1028"/>
        <v>20</v>
      </c>
      <c r="EG162" s="36" t="s">
        <v>2103</v>
      </c>
      <c r="EH162" s="6" t="str">
        <f t="shared" si="1029"/>
        <v>12</v>
      </c>
      <c r="EI162" s="6">
        <v>30</v>
      </c>
      <c r="EJ162" s="6" t="b">
        <v>0</v>
      </c>
      <c r="EK162" s="6" t="s">
        <v>2034</v>
      </c>
      <c r="EL162" s="36" t="str">
        <f t="shared" si="1030"/>
        <v>0</v>
      </c>
      <c r="EM162" s="6">
        <v>0</v>
      </c>
      <c r="EN162" s="6" t="s">
        <v>2291</v>
      </c>
      <c r="EO162" s="32" t="str">
        <f t="shared" si="1031"/>
        <v>49</v>
      </c>
      <c r="EP162" s="5" t="s">
        <v>2034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2353</v>
      </c>
      <c r="EV162" s="36" t="str">
        <f t="shared" si="1133"/>
        <v>6</v>
      </c>
      <c r="EW162" s="36" t="s">
        <v>2385</v>
      </c>
      <c r="EX162" s="6" t="str">
        <f t="shared" si="1079"/>
        <v>1</v>
      </c>
      <c r="EY162" s="7">
        <v>1</v>
      </c>
      <c r="EZ162" s="36" t="s">
        <v>2122</v>
      </c>
      <c r="FA162" s="6" t="str">
        <f t="shared" si="1080"/>
        <v>7</v>
      </c>
      <c r="FB162" s="6">
        <v>0</v>
      </c>
      <c r="FC162" s="6" t="s">
        <v>2079</v>
      </c>
      <c r="FD162" s="36" t="str">
        <f t="shared" si="1033"/>
        <v>3</v>
      </c>
      <c r="FE162" s="36">
        <v>0</v>
      </c>
      <c r="FF162" s="6" t="s">
        <v>2355</v>
      </c>
      <c r="FG162" s="36" t="str">
        <f t="shared" si="1081"/>
        <v>6</v>
      </c>
      <c r="FH162" s="36">
        <v>0</v>
      </c>
      <c r="FI162" s="6">
        <v>100</v>
      </c>
      <c r="FJ162" s="6" t="s">
        <v>2325</v>
      </c>
      <c r="FK162" s="36" t="str">
        <f t="shared" si="1034"/>
        <v>30</v>
      </c>
      <c r="FL162" s="36" t="s">
        <v>2034</v>
      </c>
      <c r="FM162" s="6" t="str">
        <f t="shared" si="1035"/>
        <v>0</v>
      </c>
      <c r="FN162" s="6">
        <v>30</v>
      </c>
      <c r="FO162" s="6" t="b">
        <v>0</v>
      </c>
      <c r="FP162" s="6" t="s">
        <v>2034</v>
      </c>
      <c r="FQ162" s="36" t="str">
        <f t="shared" si="1036"/>
        <v>0</v>
      </c>
      <c r="FR162" s="6">
        <v>0</v>
      </c>
      <c r="FS162" s="6" t="s">
        <v>2034</v>
      </c>
      <c r="FT162" s="32" t="str">
        <f t="shared" si="1037"/>
        <v>0</v>
      </c>
      <c r="FU162" s="5" t="s">
        <v>2034</v>
      </c>
      <c r="FV162" s="32" t="str">
        <f t="shared" si="1038"/>
        <v>0</v>
      </c>
      <c r="FW162" s="5">
        <v>0</v>
      </c>
      <c r="FX162" s="5" t="b">
        <v>1</v>
      </c>
      <c r="FY162" s="6" t="s">
        <v>2088</v>
      </c>
      <c r="FZ162" s="36" t="str">
        <f t="shared" si="1109"/>
        <v>3</v>
      </c>
      <c r="GA162" s="36" t="s">
        <v>2385</v>
      </c>
      <c r="GB162" s="6" t="str">
        <f t="shared" si="1082"/>
        <v>1</v>
      </c>
      <c r="GC162" s="7">
        <v>1</v>
      </c>
      <c r="GD162" s="36" t="s">
        <v>2122</v>
      </c>
      <c r="GE162" s="6" t="str">
        <f t="shared" si="1083"/>
        <v>7</v>
      </c>
      <c r="GF162" s="6">
        <v>0</v>
      </c>
      <c r="GG162" s="6" t="s">
        <v>2079</v>
      </c>
      <c r="GH162" s="36" t="str">
        <f t="shared" si="1039"/>
        <v>3</v>
      </c>
      <c r="GI162" s="6" t="s">
        <v>2078</v>
      </c>
      <c r="GJ162" s="36" t="str">
        <f t="shared" si="1084"/>
        <v>2</v>
      </c>
      <c r="GK162" s="36">
        <v>0</v>
      </c>
      <c r="GL162" s="6">
        <v>100</v>
      </c>
      <c r="GM162" s="6" t="s">
        <v>2325</v>
      </c>
      <c r="GN162" s="36" t="str">
        <f t="shared" si="1040"/>
        <v>30</v>
      </c>
      <c r="GO162" s="36" t="s">
        <v>2034</v>
      </c>
      <c r="GP162" s="6" t="str">
        <f t="shared" si="1041"/>
        <v>0</v>
      </c>
      <c r="GQ162" s="6">
        <v>20</v>
      </c>
      <c r="GR162" s="6" t="b">
        <v>0</v>
      </c>
      <c r="GS162" s="6" t="s">
        <v>2034</v>
      </c>
      <c r="GT162" s="36" t="str">
        <f t="shared" si="1042"/>
        <v>0</v>
      </c>
      <c r="GU162" s="6">
        <v>0</v>
      </c>
      <c r="GV162" s="6" t="s">
        <v>2034</v>
      </c>
      <c r="GW162" s="32" t="str">
        <f t="shared" si="1043"/>
        <v>0</v>
      </c>
      <c r="GX162" s="5" t="s">
        <v>2314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1206</v>
      </c>
      <c r="D163" s="10" t="s">
        <v>2255</v>
      </c>
      <c r="E163" s="6" t="s">
        <v>2389</v>
      </c>
      <c r="F163" s="36" t="str">
        <f t="shared" si="1356"/>
        <v>8</v>
      </c>
      <c r="G163" s="36" t="s">
        <v>2385</v>
      </c>
      <c r="H163" s="6" t="str">
        <f t="shared" si="1134"/>
        <v>1</v>
      </c>
      <c r="I163" s="6">
        <v>1</v>
      </c>
      <c r="J163" s="36" t="s">
        <v>2558</v>
      </c>
      <c r="K163" s="6" t="str">
        <f t="shared" si="1135"/>
        <v>8</v>
      </c>
      <c r="L163" s="6">
        <v>0</v>
      </c>
      <c r="M163" s="6" t="s">
        <v>2078</v>
      </c>
      <c r="N163" s="36" t="str">
        <f t="shared" si="1357"/>
        <v>2</v>
      </c>
      <c r="O163" s="36">
        <v>0</v>
      </c>
      <c r="P163" s="6" t="s">
        <v>2078</v>
      </c>
      <c r="Q163" s="36" t="str">
        <f t="shared" si="1358"/>
        <v>2</v>
      </c>
      <c r="R163" s="6">
        <v>100</v>
      </c>
      <c r="S163" s="6" t="s">
        <v>2035</v>
      </c>
      <c r="T163" s="36" t="str">
        <f t="shared" si="1359"/>
        <v>1</v>
      </c>
      <c r="U163" s="36" t="s">
        <v>2034</v>
      </c>
      <c r="V163" s="6" t="str">
        <f t="shared" si="1360"/>
        <v>0</v>
      </c>
      <c r="W163" s="6">
        <v>30</v>
      </c>
      <c r="X163" s="6" t="b">
        <v>0</v>
      </c>
      <c r="Y163" s="6" t="s">
        <v>2034</v>
      </c>
      <c r="Z163" s="36" t="str">
        <f t="shared" si="1361"/>
        <v>0</v>
      </c>
      <c r="AA163" s="6">
        <v>0</v>
      </c>
      <c r="AB163" s="6" t="s">
        <v>2034</v>
      </c>
      <c r="AC163" s="32" t="str">
        <f t="shared" si="1362"/>
        <v>0</v>
      </c>
      <c r="AD163" s="5" t="s">
        <v>2396</v>
      </c>
      <c r="AE163" s="32" t="str">
        <f t="shared" si="1363"/>
        <v>81</v>
      </c>
      <c r="AF163" s="5">
        <v>0</v>
      </c>
      <c r="AG163" s="5" t="b">
        <v>1</v>
      </c>
      <c r="AH163" s="6" t="s">
        <v>2389</v>
      </c>
      <c r="AI163" s="36" t="str">
        <f t="shared" si="1364"/>
        <v>8</v>
      </c>
      <c r="AJ163" s="36" t="s">
        <v>2385</v>
      </c>
      <c r="AK163" s="6" t="str">
        <f t="shared" si="1023"/>
        <v>1</v>
      </c>
      <c r="AL163" s="7">
        <v>1</v>
      </c>
      <c r="AM163" s="36" t="s">
        <v>2558</v>
      </c>
      <c r="AN163" s="6" t="str">
        <f t="shared" si="1024"/>
        <v>8</v>
      </c>
      <c r="AO163" s="6">
        <v>0</v>
      </c>
      <c r="AP163" s="6" t="s">
        <v>2078</v>
      </c>
      <c r="AQ163" s="36" t="str">
        <f t="shared" si="1365"/>
        <v>2</v>
      </c>
      <c r="AR163" s="36">
        <v>0</v>
      </c>
      <c r="AS163" s="6" t="s">
        <v>2078</v>
      </c>
      <c r="AT163" s="36" t="str">
        <f t="shared" si="1366"/>
        <v>2</v>
      </c>
      <c r="AU163" s="6">
        <v>100</v>
      </c>
      <c r="AV163" s="6" t="s">
        <v>2035</v>
      </c>
      <c r="AW163" s="36" t="str">
        <f t="shared" si="1367"/>
        <v>1</v>
      </c>
      <c r="AX163" s="36" t="s">
        <v>2034</v>
      </c>
      <c r="AY163" s="6" t="str">
        <f t="shared" si="1368"/>
        <v>0</v>
      </c>
      <c r="AZ163" s="7">
        <v>20</v>
      </c>
      <c r="BA163" s="6" t="b">
        <v>0</v>
      </c>
      <c r="BB163" s="6" t="s">
        <v>2034</v>
      </c>
      <c r="BC163" s="36" t="str">
        <f t="shared" si="1369"/>
        <v>0</v>
      </c>
      <c r="BD163" s="6">
        <v>0</v>
      </c>
      <c r="BE163" s="6" t="s">
        <v>2034</v>
      </c>
      <c r="BF163" s="32" t="str">
        <f t="shared" si="1370"/>
        <v>0</v>
      </c>
      <c r="BG163" s="5" t="s">
        <v>2320</v>
      </c>
      <c r="BH163" s="32" t="str">
        <f t="shared" si="1371"/>
        <v>11</v>
      </c>
      <c r="BI163" s="7">
        <v>0</v>
      </c>
      <c r="BJ163" s="5" t="b">
        <v>1</v>
      </c>
      <c r="BK163" s="6" t="s">
        <v>2389</v>
      </c>
      <c r="BL163" s="36" t="str">
        <f t="shared" si="1372"/>
        <v>8</v>
      </c>
      <c r="BM163" s="36" t="s">
        <v>2385</v>
      </c>
      <c r="BN163" s="6" t="str">
        <f t="shared" si="1025"/>
        <v>1</v>
      </c>
      <c r="BO163" s="7">
        <v>1</v>
      </c>
      <c r="BP163" s="36" t="s">
        <v>2558</v>
      </c>
      <c r="BQ163" s="6" t="str">
        <f t="shared" si="1026"/>
        <v>8</v>
      </c>
      <c r="BR163" s="6">
        <v>0</v>
      </c>
      <c r="BS163" s="6" t="s">
        <v>2078</v>
      </c>
      <c r="BT163" s="36" t="str">
        <f t="shared" si="1373"/>
        <v>2</v>
      </c>
      <c r="BU163" s="36">
        <v>0</v>
      </c>
      <c r="BV163" s="6" t="s">
        <v>2078</v>
      </c>
      <c r="BW163" s="36" t="str">
        <f t="shared" si="1374"/>
        <v>2</v>
      </c>
      <c r="BX163" s="6">
        <v>100</v>
      </c>
      <c r="BY163" s="6" t="s">
        <v>2035</v>
      </c>
      <c r="BZ163" s="36" t="str">
        <f t="shared" si="1375"/>
        <v>1</v>
      </c>
      <c r="CA163" s="36" t="s">
        <v>2034</v>
      </c>
      <c r="CB163" s="6" t="str">
        <f t="shared" si="1376"/>
        <v>0</v>
      </c>
      <c r="CC163" s="7">
        <v>20</v>
      </c>
      <c r="CD163" s="6" t="b">
        <v>0</v>
      </c>
      <c r="CE163" s="6" t="s">
        <v>2034</v>
      </c>
      <c r="CF163" s="36" t="str">
        <f t="shared" si="1377"/>
        <v>0</v>
      </c>
      <c r="CG163" s="6">
        <v>0</v>
      </c>
      <c r="CH163" s="6" t="s">
        <v>2034</v>
      </c>
      <c r="CI163" s="32" t="str">
        <f t="shared" si="1378"/>
        <v>0</v>
      </c>
      <c r="CJ163" s="5" t="s">
        <v>2436</v>
      </c>
      <c r="CK163" s="32" t="str">
        <f t="shared" si="1379"/>
        <v>86</v>
      </c>
      <c r="CL163" s="7">
        <v>0</v>
      </c>
      <c r="CM163" s="5" t="b">
        <v>1</v>
      </c>
      <c r="CN163" s="6" t="s">
        <v>2389</v>
      </c>
      <c r="CO163" s="36" t="str">
        <f t="shared" si="1380"/>
        <v>8</v>
      </c>
      <c r="CP163" s="36" t="s">
        <v>2385</v>
      </c>
      <c r="CQ163" s="6" t="str">
        <f t="shared" si="1314"/>
        <v>1</v>
      </c>
      <c r="CR163" s="6">
        <v>1</v>
      </c>
      <c r="CS163" s="36" t="s">
        <v>2558</v>
      </c>
      <c r="CT163" s="6" t="str">
        <f t="shared" si="1315"/>
        <v>8</v>
      </c>
      <c r="CU163" s="6">
        <v>0</v>
      </c>
      <c r="CV163" s="6" t="s">
        <v>2078</v>
      </c>
      <c r="CW163" s="36" t="str">
        <f t="shared" si="1381"/>
        <v>2</v>
      </c>
      <c r="CX163" s="36">
        <v>0</v>
      </c>
      <c r="CY163" s="6" t="s">
        <v>2078</v>
      </c>
      <c r="CZ163" s="36" t="str">
        <f t="shared" si="1382"/>
        <v>2</v>
      </c>
      <c r="DA163" s="6">
        <v>100</v>
      </c>
      <c r="DB163" s="6" t="s">
        <v>2035</v>
      </c>
      <c r="DC163" s="36" t="str">
        <f t="shared" si="1383"/>
        <v>1</v>
      </c>
      <c r="DD163" s="36" t="s">
        <v>2034</v>
      </c>
      <c r="DE163" s="6" t="str">
        <f t="shared" si="1384"/>
        <v>0</v>
      </c>
      <c r="DF163" s="6">
        <v>40</v>
      </c>
      <c r="DG163" s="6" t="b">
        <v>0</v>
      </c>
      <c r="DH163" s="6" t="s">
        <v>2034</v>
      </c>
      <c r="DI163" s="36" t="str">
        <f t="shared" si="1385"/>
        <v>0</v>
      </c>
      <c r="DJ163" s="6">
        <v>0</v>
      </c>
      <c r="DK163" s="6" t="s">
        <v>2034</v>
      </c>
      <c r="DL163" s="32" t="str">
        <f t="shared" si="1386"/>
        <v>0</v>
      </c>
      <c r="DM163" s="5" t="s">
        <v>2315</v>
      </c>
      <c r="DN163" s="32" t="str">
        <f t="shared" si="1387"/>
        <v>4</v>
      </c>
      <c r="DO163" s="5">
        <v>0</v>
      </c>
      <c r="DP163" s="5" t="b">
        <v>1</v>
      </c>
      <c r="DQ163" s="6" t="s">
        <v>2087</v>
      </c>
      <c r="DR163" s="36" t="str">
        <f t="shared" ref="DR163" si="1388">IF(DQ163="","",LEFT(DQ163,FIND(" ",SUBSTITUTE(DQ163,":"," "))-1))</f>
        <v>2</v>
      </c>
      <c r="DS163" s="36" t="s">
        <v>2385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2122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2079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2080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2053</v>
      </c>
      <c r="EF163" s="36" t="str">
        <f t="shared" ref="EF163" si="1393">IF(EE163="","",LEFT(EE163,FIND(" ",SUBSTITUTE(EE163,":"," "))-1))</f>
        <v>20</v>
      </c>
      <c r="EG163" s="36" t="s">
        <v>2103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2034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2291</v>
      </c>
      <c r="EO163" s="32" t="str">
        <f t="shared" ref="EO163" si="1396">IF(EN163="","",LEFT(EN163,FIND(" ",SUBSTITUTE(EN163,":"," "))-1))</f>
        <v>49</v>
      </c>
      <c r="EP163" s="5" t="s">
        <v>2034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2353</v>
      </c>
      <c r="EV163" s="36" t="str">
        <f t="shared" ref="EV163" si="1398">IF(EU163="","",LEFT(EU163,FIND(" ",SUBSTITUTE(EU163,":"," "))-1))</f>
        <v>6</v>
      </c>
      <c r="EW163" s="36" t="s">
        <v>2385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2122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2079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2355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2325</v>
      </c>
      <c r="FK163" s="36" t="str">
        <f t="shared" ref="FK163" si="1403">IF(FJ163="","",LEFT(FJ163,FIND(" ",SUBSTITUTE(FJ163,":"," "))-1))</f>
        <v>30</v>
      </c>
      <c r="FL163" s="36" t="s">
        <v>2034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2034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2034</v>
      </c>
      <c r="FT163" s="32" t="str">
        <f t="shared" ref="FT163" si="1406">IF(FS163="","",LEFT(FS163,FIND(" ",SUBSTITUTE(FS163,":"," "))-1))</f>
        <v>0</v>
      </c>
      <c r="FU163" s="5" t="s">
        <v>2034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2088</v>
      </c>
      <c r="FZ163" s="36" t="str">
        <f t="shared" ref="FZ163" si="1408">IF(FY163="","",LEFT(FY163,FIND(" ",SUBSTITUTE(FY163,":"," "))-1))</f>
        <v>3</v>
      </c>
      <c r="GA163" s="36" t="s">
        <v>2385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2122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2079</v>
      </c>
      <c r="GH163" s="36" t="str">
        <f t="shared" ref="GH163" si="1411">IF(GG163="","",LEFT(GG163,FIND(" ",SUBSTITUTE(GG163,":"," "))-1))</f>
        <v>3</v>
      </c>
      <c r="GI163" s="6" t="s">
        <v>2078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2325</v>
      </c>
      <c r="GN163" s="36" t="str">
        <f t="shared" ref="GN163" si="1413">IF(GM163="","",LEFT(GM163,FIND(" ",SUBSTITUTE(GM163,":"," "))-1))</f>
        <v>30</v>
      </c>
      <c r="GO163" s="36" t="s">
        <v>2034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2034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2034</v>
      </c>
      <c r="GW163" s="32" t="str">
        <f t="shared" ref="GW163" si="1416">IF(GV163="","",LEFT(GV163,FIND(" ",SUBSTITUTE(GV163,":"," "))-1))</f>
        <v>0</v>
      </c>
      <c r="GX163" s="5" t="s">
        <v>2314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398</v>
      </c>
      <c r="D164" s="10" t="s">
        <v>2258</v>
      </c>
      <c r="E164" s="6" t="s">
        <v>2389</v>
      </c>
      <c r="F164" s="36" t="str">
        <f t="shared" ref="F164:F169" si="1418">IF(E164="","",LEFT(E164,FIND(" ",SUBSTITUTE(E164,":"," "))-1))</f>
        <v>8</v>
      </c>
      <c r="G164" s="36" t="s">
        <v>2385</v>
      </c>
      <c r="H164" s="6" t="str">
        <f t="shared" si="1134"/>
        <v>1</v>
      </c>
      <c r="I164" s="6">
        <v>1</v>
      </c>
      <c r="J164" s="36" t="s">
        <v>2558</v>
      </c>
      <c r="K164" s="6" t="str">
        <f t="shared" si="1135"/>
        <v>8</v>
      </c>
      <c r="L164" s="6">
        <v>0</v>
      </c>
      <c r="M164" s="6" t="s">
        <v>2078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2078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2035</v>
      </c>
      <c r="T164" s="36" t="str">
        <f t="shared" ref="T164:T169" si="1421">IF(S164="","",LEFT(S164,FIND(" ",SUBSTITUTE(S164,":"," "))-1))</f>
        <v>1</v>
      </c>
      <c r="U164" s="36" t="s">
        <v>2034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2034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2034</v>
      </c>
      <c r="AC164" s="32" t="str">
        <f t="shared" ref="AC164:AC169" si="1424">IF(AB164="","",LEFT(AB164,FIND(" ",SUBSTITUTE(AB164,":"," "))-1))</f>
        <v>0</v>
      </c>
      <c r="AD164" s="5" t="s">
        <v>2315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2389</v>
      </c>
      <c r="AI164" s="36" t="str">
        <f t="shared" ref="AI164:AI175" si="1426">IF(AH164="","",LEFT(AH164,FIND(" ",SUBSTITUTE(AH164,":"," "))-1))</f>
        <v>8</v>
      </c>
      <c r="AJ164" s="36" t="s">
        <v>2385</v>
      </c>
      <c r="AK164" s="6" t="str">
        <f t="shared" si="1023"/>
        <v>1</v>
      </c>
      <c r="AL164" s="7">
        <v>1</v>
      </c>
      <c r="AM164" s="36" t="s">
        <v>2558</v>
      </c>
      <c r="AN164" s="6" t="str">
        <f t="shared" si="1024"/>
        <v>8</v>
      </c>
      <c r="AO164" s="6">
        <v>0</v>
      </c>
      <c r="AP164" s="6" t="s">
        <v>2078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2078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2035</v>
      </c>
      <c r="AW164" s="36" t="str">
        <f t="shared" ref="AW164:AW175" si="1429">IF(AV164="","",LEFT(AV164,FIND(" ",SUBSTITUTE(AV164,":"," "))-1))</f>
        <v>1</v>
      </c>
      <c r="AX164" s="36" t="s">
        <v>2034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2034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2034</v>
      </c>
      <c r="BF164" s="32" t="str">
        <f t="shared" ref="BF164:BF175" si="1432">IF(BE164="","",LEFT(BE164,FIND(" ",SUBSTITUTE(BE164,":"," "))-1))</f>
        <v>0</v>
      </c>
      <c r="BG164" s="5" t="s">
        <v>2396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2389</v>
      </c>
      <c r="BL164" s="36" t="str">
        <f t="shared" ref="BL164:BL175" si="1434">IF(BK164="","",LEFT(BK164,FIND(" ",SUBSTITUTE(BK164,":"," "))-1))</f>
        <v>8</v>
      </c>
      <c r="BM164" s="36" t="s">
        <v>2385</v>
      </c>
      <c r="BN164" s="6" t="str">
        <f t="shared" si="1025"/>
        <v>1</v>
      </c>
      <c r="BO164" s="7">
        <v>1</v>
      </c>
      <c r="BP164" s="36" t="s">
        <v>2558</v>
      </c>
      <c r="BQ164" s="6" t="str">
        <f t="shared" si="1026"/>
        <v>8</v>
      </c>
      <c r="BR164" s="6">
        <v>0</v>
      </c>
      <c r="BS164" s="6" t="s">
        <v>2078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2078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2035</v>
      </c>
      <c r="BZ164" s="36" t="str">
        <f t="shared" ref="BZ164:BZ175" si="1437">IF(BY164="","",LEFT(BY164,FIND(" ",SUBSTITUTE(BY164,":"," "))-1))</f>
        <v>1</v>
      </c>
      <c r="CA164" s="36" t="s">
        <v>2034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2034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2034</v>
      </c>
      <c r="CI164" s="32" t="str">
        <f t="shared" ref="CI164:CI175" si="1440">IF(CH164="","",LEFT(CH164,FIND(" ",SUBSTITUTE(CH164,":"," "))-1))</f>
        <v>0</v>
      </c>
      <c r="CJ164" s="5" t="s">
        <v>2300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2389</v>
      </c>
      <c r="CO164" s="36" t="str">
        <f t="shared" ref="CO164:CO166" si="1442">IF(CN164="","",LEFT(CN164,FIND(" ",SUBSTITUTE(CN164,":"," "))-1))</f>
        <v>8</v>
      </c>
      <c r="CP164" s="36" t="s">
        <v>2385</v>
      </c>
      <c r="CQ164" s="6" t="str">
        <f t="shared" si="1314"/>
        <v>1</v>
      </c>
      <c r="CR164" s="6">
        <v>1</v>
      </c>
      <c r="CS164" s="36" t="s">
        <v>2558</v>
      </c>
      <c r="CT164" s="6" t="str">
        <f t="shared" si="1315"/>
        <v>8</v>
      </c>
      <c r="CU164" s="6">
        <v>0</v>
      </c>
      <c r="CV164" s="6" t="s">
        <v>2078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2078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2035</v>
      </c>
      <c r="DC164" s="36" t="str">
        <f t="shared" ref="DC164:DC166" si="1445">IF(DB164="","",LEFT(DB164,FIND(" ",SUBSTITUTE(DB164,":"," "))-1))</f>
        <v>1</v>
      </c>
      <c r="DD164" s="36" t="s">
        <v>2034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2034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2034</v>
      </c>
      <c r="DL164" s="32" t="str">
        <f t="shared" ref="DL164:DL166" si="1448">IF(DK164="","",LEFT(DK164,FIND(" ",SUBSTITUTE(DK164,":"," "))-1))</f>
        <v>0</v>
      </c>
      <c r="DM164" s="5" t="s">
        <v>2437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1167</v>
      </c>
      <c r="D165" s="10" t="s">
        <v>1938</v>
      </c>
      <c r="E165" s="6" t="s">
        <v>2389</v>
      </c>
      <c r="F165" s="36" t="str">
        <f t="shared" si="1418"/>
        <v>8</v>
      </c>
      <c r="G165" s="36" t="s">
        <v>2385</v>
      </c>
      <c r="H165" s="6" t="str">
        <f t="shared" si="1134"/>
        <v>1</v>
      </c>
      <c r="I165" s="6">
        <v>1</v>
      </c>
      <c r="J165" s="36" t="s">
        <v>2558</v>
      </c>
      <c r="K165" s="6" t="str">
        <f t="shared" si="1135"/>
        <v>8</v>
      </c>
      <c r="L165" s="6">
        <v>0</v>
      </c>
      <c r="M165" s="6" t="s">
        <v>2078</v>
      </c>
      <c r="N165" s="36" t="str">
        <f t="shared" si="1419"/>
        <v>2</v>
      </c>
      <c r="O165" s="36">
        <v>0</v>
      </c>
      <c r="P165" s="6" t="s">
        <v>2078</v>
      </c>
      <c r="Q165" s="36" t="str">
        <f t="shared" si="1420"/>
        <v>2</v>
      </c>
      <c r="R165" s="6">
        <v>100</v>
      </c>
      <c r="S165" s="6" t="s">
        <v>2035</v>
      </c>
      <c r="T165" s="36" t="str">
        <f t="shared" si="1421"/>
        <v>1</v>
      </c>
      <c r="U165" s="36" t="s">
        <v>2034</v>
      </c>
      <c r="V165" s="6" t="str">
        <f t="shared" si="1422"/>
        <v>0</v>
      </c>
      <c r="W165" s="6">
        <v>15</v>
      </c>
      <c r="X165" s="6" t="b">
        <v>0</v>
      </c>
      <c r="Y165" s="6" t="s">
        <v>2034</v>
      </c>
      <c r="Z165" s="36" t="str">
        <f t="shared" si="1423"/>
        <v>0</v>
      </c>
      <c r="AA165" s="6">
        <v>0</v>
      </c>
      <c r="AB165" s="6" t="s">
        <v>2034</v>
      </c>
      <c r="AC165" s="32" t="str">
        <f t="shared" si="1424"/>
        <v>0</v>
      </c>
      <c r="AD165" s="5" t="s">
        <v>2315</v>
      </c>
      <c r="AE165" s="32" t="str">
        <f t="shared" si="1425"/>
        <v>4</v>
      </c>
      <c r="AF165" s="5">
        <v>0</v>
      </c>
      <c r="AG165" s="5" t="b">
        <v>1</v>
      </c>
      <c r="AH165" s="6" t="s">
        <v>2389</v>
      </c>
      <c r="AI165" s="36" t="str">
        <f t="shared" si="1426"/>
        <v>8</v>
      </c>
      <c r="AJ165" s="36" t="s">
        <v>2385</v>
      </c>
      <c r="AK165" s="6" t="str">
        <f t="shared" si="1023"/>
        <v>1</v>
      </c>
      <c r="AL165" s="7">
        <v>1</v>
      </c>
      <c r="AM165" s="36" t="s">
        <v>2558</v>
      </c>
      <c r="AN165" s="6" t="str">
        <f t="shared" si="1024"/>
        <v>8</v>
      </c>
      <c r="AO165" s="6">
        <v>0</v>
      </c>
      <c r="AP165" s="6" t="s">
        <v>2078</v>
      </c>
      <c r="AQ165" s="36" t="str">
        <f t="shared" si="1427"/>
        <v>2</v>
      </c>
      <c r="AR165" s="36">
        <v>0</v>
      </c>
      <c r="AS165" s="6" t="s">
        <v>2078</v>
      </c>
      <c r="AT165" s="36" t="str">
        <f t="shared" si="1428"/>
        <v>2</v>
      </c>
      <c r="AU165" s="6">
        <v>100</v>
      </c>
      <c r="AV165" s="6" t="s">
        <v>2035</v>
      </c>
      <c r="AW165" s="36" t="str">
        <f t="shared" si="1429"/>
        <v>1</v>
      </c>
      <c r="AX165" s="36" t="s">
        <v>2034</v>
      </c>
      <c r="AY165" s="6" t="str">
        <f t="shared" si="1430"/>
        <v>0</v>
      </c>
      <c r="AZ165" s="7">
        <v>15</v>
      </c>
      <c r="BA165" s="6" t="b">
        <v>0</v>
      </c>
      <c r="BB165" s="6" t="s">
        <v>2034</v>
      </c>
      <c r="BC165" s="36" t="str">
        <f t="shared" si="1431"/>
        <v>0</v>
      </c>
      <c r="BD165" s="6">
        <v>0</v>
      </c>
      <c r="BE165" s="6" t="s">
        <v>2034</v>
      </c>
      <c r="BF165" s="32" t="str">
        <f t="shared" si="1432"/>
        <v>0</v>
      </c>
      <c r="BG165" s="5" t="s">
        <v>2396</v>
      </c>
      <c r="BH165" s="32" t="str">
        <f t="shared" si="1433"/>
        <v>81</v>
      </c>
      <c r="BI165" s="7">
        <v>0</v>
      </c>
      <c r="BJ165" s="5" t="b">
        <v>1</v>
      </c>
      <c r="BK165" s="6" t="s">
        <v>2389</v>
      </c>
      <c r="BL165" s="36" t="str">
        <f t="shared" si="1434"/>
        <v>8</v>
      </c>
      <c r="BM165" s="36" t="s">
        <v>2385</v>
      </c>
      <c r="BN165" s="6" t="str">
        <f t="shared" si="1025"/>
        <v>1</v>
      </c>
      <c r="BO165" s="7">
        <v>1</v>
      </c>
      <c r="BP165" s="36" t="s">
        <v>2558</v>
      </c>
      <c r="BQ165" s="6" t="str">
        <f t="shared" si="1026"/>
        <v>8</v>
      </c>
      <c r="BR165" s="6">
        <v>0</v>
      </c>
      <c r="BS165" s="6" t="s">
        <v>2078</v>
      </c>
      <c r="BT165" s="36" t="str">
        <f t="shared" si="1435"/>
        <v>2</v>
      </c>
      <c r="BU165" s="36">
        <v>0</v>
      </c>
      <c r="BV165" s="6" t="s">
        <v>2078</v>
      </c>
      <c r="BW165" s="36" t="str">
        <f t="shared" si="1436"/>
        <v>2</v>
      </c>
      <c r="BX165" s="6">
        <v>100</v>
      </c>
      <c r="BY165" s="6" t="s">
        <v>2035</v>
      </c>
      <c r="BZ165" s="36" t="str">
        <f t="shared" si="1437"/>
        <v>1</v>
      </c>
      <c r="CA165" s="36" t="s">
        <v>2034</v>
      </c>
      <c r="CB165" s="6" t="str">
        <f t="shared" si="1438"/>
        <v>0</v>
      </c>
      <c r="CC165" s="7">
        <v>10</v>
      </c>
      <c r="CD165" s="6" t="b">
        <v>0</v>
      </c>
      <c r="CE165" s="6" t="s">
        <v>2034</v>
      </c>
      <c r="CF165" s="36" t="str">
        <f t="shared" si="1439"/>
        <v>0</v>
      </c>
      <c r="CG165" s="6">
        <v>0</v>
      </c>
      <c r="CH165" s="6" t="s">
        <v>2034</v>
      </c>
      <c r="CI165" s="32" t="str">
        <f t="shared" si="1440"/>
        <v>0</v>
      </c>
      <c r="CJ165" s="5" t="s">
        <v>2300</v>
      </c>
      <c r="CK165" s="32" t="str">
        <f t="shared" si="1441"/>
        <v>7</v>
      </c>
      <c r="CL165" s="7">
        <v>0</v>
      </c>
      <c r="CM165" s="5" t="b">
        <v>1</v>
      </c>
      <c r="CN165" s="6" t="s">
        <v>2389</v>
      </c>
      <c r="CO165" s="36" t="str">
        <f t="shared" si="1442"/>
        <v>8</v>
      </c>
      <c r="CP165" s="36" t="s">
        <v>2385</v>
      </c>
      <c r="CQ165" s="6" t="str">
        <f t="shared" si="1314"/>
        <v>1</v>
      </c>
      <c r="CR165" s="6">
        <v>1</v>
      </c>
      <c r="CS165" s="36" t="s">
        <v>2558</v>
      </c>
      <c r="CT165" s="6" t="str">
        <f t="shared" si="1315"/>
        <v>8</v>
      </c>
      <c r="CU165" s="6">
        <v>0</v>
      </c>
      <c r="CV165" s="6" t="s">
        <v>2078</v>
      </c>
      <c r="CW165" s="36" t="str">
        <f t="shared" si="1443"/>
        <v>2</v>
      </c>
      <c r="CX165" s="36">
        <v>0</v>
      </c>
      <c r="CY165" s="6" t="s">
        <v>2078</v>
      </c>
      <c r="CZ165" s="36" t="str">
        <f t="shared" si="1444"/>
        <v>2</v>
      </c>
      <c r="DA165" s="6">
        <v>100</v>
      </c>
      <c r="DB165" s="6" t="s">
        <v>2035</v>
      </c>
      <c r="DC165" s="36" t="str">
        <f t="shared" si="1445"/>
        <v>1</v>
      </c>
      <c r="DD165" s="36" t="s">
        <v>2034</v>
      </c>
      <c r="DE165" s="6" t="str">
        <f t="shared" si="1446"/>
        <v>0</v>
      </c>
      <c r="DF165" s="6">
        <v>100</v>
      </c>
      <c r="DG165" s="6" t="b">
        <v>0</v>
      </c>
      <c r="DH165" s="6" t="s">
        <v>2034</v>
      </c>
      <c r="DI165" s="36" t="str">
        <f t="shared" si="1447"/>
        <v>0</v>
      </c>
      <c r="DJ165" s="6">
        <v>0</v>
      </c>
      <c r="DK165" s="6" t="s">
        <v>2034</v>
      </c>
      <c r="DL165" s="32" t="str">
        <f t="shared" si="1448"/>
        <v>0</v>
      </c>
      <c r="DM165" s="5" t="s">
        <v>2437</v>
      </c>
      <c r="DN165" s="32" t="str">
        <f t="shared" si="1449"/>
        <v>50</v>
      </c>
      <c r="DO165" s="5">
        <v>0</v>
      </c>
      <c r="DP165" s="5" t="b">
        <v>1</v>
      </c>
      <c r="DQ165" s="6" t="s">
        <v>2086</v>
      </c>
      <c r="DR165" s="36" t="str">
        <f t="shared" si="1170"/>
        <v>1</v>
      </c>
      <c r="DS165" s="36" t="s">
        <v>2034</v>
      </c>
      <c r="DT165" s="6" t="str">
        <f t="shared" si="1130"/>
        <v>0</v>
      </c>
      <c r="DU165" s="6">
        <v>0</v>
      </c>
      <c r="DV165" s="36" t="s">
        <v>2553</v>
      </c>
      <c r="DW165" s="6" t="str">
        <f t="shared" si="1131"/>
        <v>45</v>
      </c>
      <c r="DX165" s="6">
        <v>0</v>
      </c>
      <c r="DY165" s="6" t="s">
        <v>2078</v>
      </c>
      <c r="DZ165" s="36" t="str">
        <f t="shared" si="1027"/>
        <v>2</v>
      </c>
      <c r="EA165" s="36">
        <v>0</v>
      </c>
      <c r="EB165" s="6" t="s">
        <v>2078</v>
      </c>
      <c r="EC165" s="36" t="str">
        <f t="shared" si="1132"/>
        <v>2</v>
      </c>
      <c r="ED165" s="6">
        <v>100</v>
      </c>
      <c r="EE165" s="6" t="s">
        <v>2043</v>
      </c>
      <c r="EF165" s="36" t="str">
        <f t="shared" si="1028"/>
        <v>9</v>
      </c>
      <c r="EG165" s="36" t="s">
        <v>2093</v>
      </c>
      <c r="EH165" s="6" t="str">
        <f t="shared" si="1029"/>
        <v>2</v>
      </c>
      <c r="EI165" s="7">
        <v>80</v>
      </c>
      <c r="EJ165" s="6" t="b">
        <v>0</v>
      </c>
      <c r="EK165" s="6" t="s">
        <v>2034</v>
      </c>
      <c r="EL165" s="36" t="str">
        <f t="shared" si="1030"/>
        <v>0</v>
      </c>
      <c r="EM165" s="6">
        <v>0</v>
      </c>
      <c r="EN165" s="6" t="s">
        <v>2286</v>
      </c>
      <c r="EO165" s="32" t="str">
        <f t="shared" si="1031"/>
        <v>1</v>
      </c>
      <c r="EP165" s="5" t="s">
        <v>2034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2088</v>
      </c>
      <c r="EV165" s="36" t="str">
        <f t="shared" si="1133"/>
        <v>3</v>
      </c>
      <c r="EW165" s="36" t="s">
        <v>2034</v>
      </c>
      <c r="EX165" s="6" t="str">
        <f t="shared" si="1079"/>
        <v>0</v>
      </c>
      <c r="EY165" s="6">
        <v>0</v>
      </c>
      <c r="EZ165" s="36" t="s">
        <v>2553</v>
      </c>
      <c r="FA165" s="6" t="str">
        <f t="shared" si="1080"/>
        <v>45</v>
      </c>
      <c r="FB165" s="6">
        <v>0</v>
      </c>
      <c r="FC165" s="6" t="s">
        <v>2078</v>
      </c>
      <c r="FD165" s="36" t="str">
        <f t="shared" si="1033"/>
        <v>2</v>
      </c>
      <c r="FE165" s="36">
        <v>0</v>
      </c>
      <c r="FF165" s="6" t="s">
        <v>2078</v>
      </c>
      <c r="FG165" s="36" t="str">
        <f t="shared" si="1081"/>
        <v>2</v>
      </c>
      <c r="FH165" s="36">
        <v>0</v>
      </c>
      <c r="FI165" s="6">
        <v>10</v>
      </c>
      <c r="FJ165" s="6" t="s">
        <v>2325</v>
      </c>
      <c r="FK165" s="36" t="str">
        <f t="shared" si="1034"/>
        <v>30</v>
      </c>
      <c r="FL165" s="36" t="s">
        <v>2034</v>
      </c>
      <c r="FM165" s="6" t="str">
        <f t="shared" si="1035"/>
        <v>0</v>
      </c>
      <c r="FN165" s="7">
        <v>0</v>
      </c>
      <c r="FO165" s="6" t="b">
        <v>0</v>
      </c>
      <c r="FP165" s="6" t="s">
        <v>2034</v>
      </c>
      <c r="FQ165" s="36" t="str">
        <f t="shared" si="1036"/>
        <v>0</v>
      </c>
      <c r="FR165" s="6">
        <v>0</v>
      </c>
      <c r="FS165" s="6" t="s">
        <v>2034</v>
      </c>
      <c r="FT165" s="32" t="str">
        <f t="shared" si="1037"/>
        <v>0</v>
      </c>
      <c r="FU165" s="5" t="s">
        <v>2288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1207</v>
      </c>
      <c r="D166" s="10" t="s">
        <v>2259</v>
      </c>
      <c r="E166" s="6" t="s">
        <v>2389</v>
      </c>
      <c r="F166" s="36" t="str">
        <f t="shared" si="1418"/>
        <v>8</v>
      </c>
      <c r="G166" s="36" t="s">
        <v>2385</v>
      </c>
      <c r="H166" s="6" t="str">
        <f t="shared" si="1134"/>
        <v>1</v>
      </c>
      <c r="I166" s="6">
        <v>1</v>
      </c>
      <c r="J166" s="36" t="s">
        <v>2558</v>
      </c>
      <c r="K166" s="6" t="str">
        <f t="shared" si="1135"/>
        <v>8</v>
      </c>
      <c r="L166" s="6">
        <v>0</v>
      </c>
      <c r="M166" s="6" t="s">
        <v>2078</v>
      </c>
      <c r="N166" s="36" t="str">
        <f t="shared" si="1419"/>
        <v>2</v>
      </c>
      <c r="O166" s="36">
        <v>0</v>
      </c>
      <c r="P166" s="6" t="s">
        <v>2078</v>
      </c>
      <c r="Q166" s="36" t="str">
        <f t="shared" si="1420"/>
        <v>2</v>
      </c>
      <c r="R166" s="6">
        <v>100</v>
      </c>
      <c r="S166" s="6" t="s">
        <v>2035</v>
      </c>
      <c r="T166" s="36" t="str">
        <f t="shared" si="1421"/>
        <v>1</v>
      </c>
      <c r="U166" s="36" t="s">
        <v>2034</v>
      </c>
      <c r="V166" s="6" t="str">
        <f t="shared" si="1422"/>
        <v>0</v>
      </c>
      <c r="W166" s="6">
        <v>25</v>
      </c>
      <c r="X166" s="6" t="b">
        <v>0</v>
      </c>
      <c r="Y166" s="6" t="s">
        <v>2034</v>
      </c>
      <c r="Z166" s="36" t="str">
        <f t="shared" si="1423"/>
        <v>0</v>
      </c>
      <c r="AA166" s="6">
        <v>0</v>
      </c>
      <c r="AB166" s="6" t="s">
        <v>2034</v>
      </c>
      <c r="AC166" s="32" t="str">
        <f t="shared" si="1424"/>
        <v>0</v>
      </c>
      <c r="AD166" s="5" t="s">
        <v>2315</v>
      </c>
      <c r="AE166" s="32" t="str">
        <f t="shared" si="1425"/>
        <v>4</v>
      </c>
      <c r="AF166" s="5">
        <v>0</v>
      </c>
      <c r="AG166" s="5" t="b">
        <v>1</v>
      </c>
      <c r="AH166" s="6" t="s">
        <v>2389</v>
      </c>
      <c r="AI166" s="36" t="str">
        <f t="shared" si="1426"/>
        <v>8</v>
      </c>
      <c r="AJ166" s="36" t="s">
        <v>2385</v>
      </c>
      <c r="AK166" s="6" t="str">
        <f t="shared" si="1023"/>
        <v>1</v>
      </c>
      <c r="AL166" s="7">
        <v>1</v>
      </c>
      <c r="AM166" s="36" t="s">
        <v>2558</v>
      </c>
      <c r="AN166" s="6" t="str">
        <f t="shared" si="1024"/>
        <v>8</v>
      </c>
      <c r="AO166" s="6">
        <v>0</v>
      </c>
      <c r="AP166" s="6" t="s">
        <v>2078</v>
      </c>
      <c r="AQ166" s="36" t="str">
        <f t="shared" si="1427"/>
        <v>2</v>
      </c>
      <c r="AR166" s="36">
        <v>0</v>
      </c>
      <c r="AS166" s="6" t="s">
        <v>2078</v>
      </c>
      <c r="AT166" s="36" t="str">
        <f t="shared" si="1428"/>
        <v>2</v>
      </c>
      <c r="AU166" s="6">
        <v>100</v>
      </c>
      <c r="AV166" s="6" t="s">
        <v>2035</v>
      </c>
      <c r="AW166" s="36" t="str">
        <f t="shared" si="1429"/>
        <v>1</v>
      </c>
      <c r="AX166" s="36" t="s">
        <v>2034</v>
      </c>
      <c r="AY166" s="6" t="str">
        <f t="shared" si="1430"/>
        <v>0</v>
      </c>
      <c r="AZ166" s="7">
        <v>25</v>
      </c>
      <c r="BA166" s="6" t="b">
        <v>0</v>
      </c>
      <c r="BB166" s="6" t="s">
        <v>2034</v>
      </c>
      <c r="BC166" s="36" t="str">
        <f t="shared" si="1431"/>
        <v>0</v>
      </c>
      <c r="BD166" s="6">
        <v>0</v>
      </c>
      <c r="BE166" s="6" t="s">
        <v>2034</v>
      </c>
      <c r="BF166" s="32" t="str">
        <f t="shared" si="1432"/>
        <v>0</v>
      </c>
      <c r="BG166" s="5" t="s">
        <v>2396</v>
      </c>
      <c r="BH166" s="32" t="str">
        <f t="shared" si="1433"/>
        <v>81</v>
      </c>
      <c r="BI166" s="7">
        <v>0</v>
      </c>
      <c r="BJ166" s="5" t="b">
        <v>1</v>
      </c>
      <c r="BK166" s="6" t="s">
        <v>2389</v>
      </c>
      <c r="BL166" s="36" t="str">
        <f t="shared" si="1434"/>
        <v>8</v>
      </c>
      <c r="BM166" s="36" t="s">
        <v>2385</v>
      </c>
      <c r="BN166" s="6" t="str">
        <f t="shared" si="1025"/>
        <v>1</v>
      </c>
      <c r="BO166" s="7">
        <v>1</v>
      </c>
      <c r="BP166" s="36" t="s">
        <v>2558</v>
      </c>
      <c r="BQ166" s="6" t="str">
        <f t="shared" si="1026"/>
        <v>8</v>
      </c>
      <c r="BR166" s="6">
        <v>0</v>
      </c>
      <c r="BS166" s="6" t="s">
        <v>2078</v>
      </c>
      <c r="BT166" s="36" t="str">
        <f t="shared" si="1435"/>
        <v>2</v>
      </c>
      <c r="BU166" s="36">
        <v>0</v>
      </c>
      <c r="BV166" s="6" t="s">
        <v>2078</v>
      </c>
      <c r="BW166" s="36" t="str">
        <f t="shared" si="1436"/>
        <v>2</v>
      </c>
      <c r="BX166" s="6">
        <v>100</v>
      </c>
      <c r="BY166" s="6" t="s">
        <v>2035</v>
      </c>
      <c r="BZ166" s="36" t="str">
        <f t="shared" si="1437"/>
        <v>1</v>
      </c>
      <c r="CA166" s="36" t="s">
        <v>2034</v>
      </c>
      <c r="CB166" s="6" t="str">
        <f t="shared" si="1438"/>
        <v>0</v>
      </c>
      <c r="CC166" s="7">
        <v>15</v>
      </c>
      <c r="CD166" s="6" t="b">
        <v>0</v>
      </c>
      <c r="CE166" s="6" t="s">
        <v>2034</v>
      </c>
      <c r="CF166" s="36" t="str">
        <f t="shared" si="1439"/>
        <v>0</v>
      </c>
      <c r="CG166" s="6">
        <v>0</v>
      </c>
      <c r="CH166" s="6" t="s">
        <v>2034</v>
      </c>
      <c r="CI166" s="32" t="str">
        <f t="shared" si="1440"/>
        <v>0</v>
      </c>
      <c r="CJ166" s="5" t="s">
        <v>2300</v>
      </c>
      <c r="CK166" s="32" t="str">
        <f t="shared" si="1441"/>
        <v>7</v>
      </c>
      <c r="CL166" s="7">
        <v>0</v>
      </c>
      <c r="CM166" s="5" t="b">
        <v>1</v>
      </c>
      <c r="CN166" s="6" t="s">
        <v>2389</v>
      </c>
      <c r="CO166" s="36" t="str">
        <f t="shared" si="1442"/>
        <v>8</v>
      </c>
      <c r="CP166" s="36" t="s">
        <v>2385</v>
      </c>
      <c r="CQ166" s="6" t="str">
        <f t="shared" si="1314"/>
        <v>1</v>
      </c>
      <c r="CR166" s="6">
        <v>1</v>
      </c>
      <c r="CS166" s="36" t="s">
        <v>2558</v>
      </c>
      <c r="CT166" s="6" t="str">
        <f t="shared" si="1315"/>
        <v>8</v>
      </c>
      <c r="CU166" s="6">
        <v>0</v>
      </c>
      <c r="CV166" s="6" t="s">
        <v>2078</v>
      </c>
      <c r="CW166" s="36" t="str">
        <f t="shared" si="1443"/>
        <v>2</v>
      </c>
      <c r="CX166" s="36">
        <v>0</v>
      </c>
      <c r="CY166" s="6" t="s">
        <v>2078</v>
      </c>
      <c r="CZ166" s="36" t="str">
        <f t="shared" si="1444"/>
        <v>2</v>
      </c>
      <c r="DA166" s="6">
        <v>100</v>
      </c>
      <c r="DB166" s="6" t="s">
        <v>2035</v>
      </c>
      <c r="DC166" s="36" t="str">
        <f t="shared" si="1445"/>
        <v>1</v>
      </c>
      <c r="DD166" s="36" t="s">
        <v>2034</v>
      </c>
      <c r="DE166" s="6" t="str">
        <f t="shared" si="1446"/>
        <v>0</v>
      </c>
      <c r="DF166" s="6">
        <v>100</v>
      </c>
      <c r="DG166" s="6" t="b">
        <v>0</v>
      </c>
      <c r="DH166" s="6" t="s">
        <v>2034</v>
      </c>
      <c r="DI166" s="36" t="str">
        <f t="shared" si="1447"/>
        <v>0</v>
      </c>
      <c r="DJ166" s="6">
        <v>0</v>
      </c>
      <c r="DK166" s="6" t="s">
        <v>2034</v>
      </c>
      <c r="DL166" s="32" t="str">
        <f t="shared" si="1448"/>
        <v>0</v>
      </c>
      <c r="DM166" s="5" t="s">
        <v>2437</v>
      </c>
      <c r="DN166" s="32" t="str">
        <f t="shared" si="1449"/>
        <v>50</v>
      </c>
      <c r="DO166" s="5">
        <v>0</v>
      </c>
      <c r="DP166" s="5" t="b">
        <v>1</v>
      </c>
      <c r="DQ166" s="6" t="s">
        <v>2086</v>
      </c>
      <c r="DR166" s="36" t="str">
        <f t="shared" ref="DR166" si="1450">IF(DQ166="","",LEFT(DQ166,FIND(" ",SUBSTITUTE(DQ166,":"," "))-1))</f>
        <v>1</v>
      </c>
      <c r="DS166" s="36" t="s">
        <v>2034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2553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2078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2078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2043</v>
      </c>
      <c r="EF166" s="36" t="str">
        <f t="shared" ref="EF166" si="1455">IF(EE166="","",LEFT(EE166,FIND(" ",SUBSTITUTE(EE166,":"," "))-1))</f>
        <v>9</v>
      </c>
      <c r="EG166" s="36" t="s">
        <v>2093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2034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2286</v>
      </c>
      <c r="EO166" s="32" t="str">
        <f t="shared" ref="EO166" si="1458">IF(EN166="","",LEFT(EN166,FIND(" ",SUBSTITUTE(EN166,":"," "))-1))</f>
        <v>1</v>
      </c>
      <c r="EP166" s="5" t="s">
        <v>2034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2088</v>
      </c>
      <c r="EV166" s="36" t="str">
        <f t="shared" ref="EV166" si="1460">IF(EU166="","",LEFT(EU166,FIND(" ",SUBSTITUTE(EU166,":"," "))-1))</f>
        <v>3</v>
      </c>
      <c r="EW166" s="36" t="s">
        <v>2034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2553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2078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2078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2325</v>
      </c>
      <c r="FK166" s="36" t="str">
        <f t="shared" ref="FK166" si="1465">IF(FJ166="","",LEFT(FJ166,FIND(" ",SUBSTITUTE(FJ166,":"," "))-1))</f>
        <v>30</v>
      </c>
      <c r="FL166" s="36" t="s">
        <v>2034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2034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2034</v>
      </c>
      <c r="FT166" s="32" t="str">
        <f t="shared" ref="FT166" si="1468">IF(FS166="","",LEFT(FS166,FIND(" ",SUBSTITUTE(FS166,":"," "))-1))</f>
        <v>0</v>
      </c>
      <c r="FU166" s="5" t="s">
        <v>2288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399</v>
      </c>
      <c r="D167" s="10" t="s">
        <v>2260</v>
      </c>
      <c r="E167" s="6" t="s">
        <v>2389</v>
      </c>
      <c r="F167" s="36" t="str">
        <f t="shared" si="1418"/>
        <v>8</v>
      </c>
      <c r="G167" s="36" t="s">
        <v>2385</v>
      </c>
      <c r="H167" s="6" t="str">
        <f t="shared" si="1134"/>
        <v>1</v>
      </c>
      <c r="I167" s="6">
        <v>1</v>
      </c>
      <c r="J167" s="36" t="s">
        <v>2558</v>
      </c>
      <c r="K167" s="6" t="str">
        <f t="shared" si="1135"/>
        <v>8</v>
      </c>
      <c r="L167" s="6">
        <v>0</v>
      </c>
      <c r="M167" s="6" t="s">
        <v>2078</v>
      </c>
      <c r="N167" s="36" t="str">
        <f t="shared" si="1419"/>
        <v>2</v>
      </c>
      <c r="O167" s="36">
        <v>0</v>
      </c>
      <c r="P167" s="6" t="s">
        <v>2078</v>
      </c>
      <c r="Q167" s="36" t="str">
        <f t="shared" si="1420"/>
        <v>2</v>
      </c>
      <c r="R167" s="6">
        <v>100</v>
      </c>
      <c r="S167" s="6" t="s">
        <v>2035</v>
      </c>
      <c r="T167" s="36" t="str">
        <f t="shared" si="1421"/>
        <v>1</v>
      </c>
      <c r="U167" s="36" t="s">
        <v>2034</v>
      </c>
      <c r="V167" s="6" t="str">
        <f t="shared" si="1422"/>
        <v>0</v>
      </c>
      <c r="W167" s="6">
        <v>10</v>
      </c>
      <c r="X167" s="6" t="b">
        <v>0</v>
      </c>
      <c r="Y167" s="6" t="s">
        <v>2034</v>
      </c>
      <c r="Z167" s="36" t="str">
        <f t="shared" si="1423"/>
        <v>0</v>
      </c>
      <c r="AA167" s="6">
        <v>0</v>
      </c>
      <c r="AB167" s="6" t="s">
        <v>2034</v>
      </c>
      <c r="AC167" s="32" t="str">
        <f t="shared" si="1424"/>
        <v>0</v>
      </c>
      <c r="AD167" s="5" t="s">
        <v>2396</v>
      </c>
      <c r="AE167" s="32" t="str">
        <f t="shared" si="1425"/>
        <v>81</v>
      </c>
      <c r="AF167" s="5">
        <v>0</v>
      </c>
      <c r="AG167" s="5" t="b">
        <v>1</v>
      </c>
      <c r="AH167" s="6" t="s">
        <v>2389</v>
      </c>
      <c r="AI167" s="36" t="str">
        <f t="shared" si="1426"/>
        <v>8</v>
      </c>
      <c r="AJ167" s="36" t="s">
        <v>2385</v>
      </c>
      <c r="AK167" s="6" t="str">
        <f t="shared" si="1023"/>
        <v>1</v>
      </c>
      <c r="AL167" s="7">
        <v>1</v>
      </c>
      <c r="AM167" s="36" t="s">
        <v>2558</v>
      </c>
      <c r="AN167" s="6" t="str">
        <f t="shared" si="1024"/>
        <v>8</v>
      </c>
      <c r="AO167" s="6">
        <v>0</v>
      </c>
      <c r="AP167" s="6" t="s">
        <v>2078</v>
      </c>
      <c r="AQ167" s="36" t="str">
        <f t="shared" si="1427"/>
        <v>2</v>
      </c>
      <c r="AR167" s="36">
        <v>0</v>
      </c>
      <c r="AS167" s="6" t="s">
        <v>2078</v>
      </c>
      <c r="AT167" s="36" t="str">
        <f t="shared" si="1428"/>
        <v>2</v>
      </c>
      <c r="AU167" s="6">
        <v>100</v>
      </c>
      <c r="AV167" s="6" t="s">
        <v>2035</v>
      </c>
      <c r="AW167" s="36" t="str">
        <f t="shared" si="1429"/>
        <v>1</v>
      </c>
      <c r="AX167" s="36" t="s">
        <v>2034</v>
      </c>
      <c r="AY167" s="6" t="str">
        <f t="shared" si="1430"/>
        <v>0</v>
      </c>
      <c r="AZ167" s="7">
        <v>10</v>
      </c>
      <c r="BA167" s="6" t="b">
        <v>0</v>
      </c>
      <c r="BB167" s="6" t="s">
        <v>2034</v>
      </c>
      <c r="BC167" s="36" t="str">
        <f t="shared" si="1431"/>
        <v>0</v>
      </c>
      <c r="BD167" s="6">
        <v>0</v>
      </c>
      <c r="BE167" s="6" t="s">
        <v>2034</v>
      </c>
      <c r="BF167" s="32" t="str">
        <f t="shared" si="1432"/>
        <v>0</v>
      </c>
      <c r="BG167" s="5" t="s">
        <v>2305</v>
      </c>
      <c r="BH167" s="32" t="str">
        <f t="shared" si="1433"/>
        <v>1</v>
      </c>
      <c r="BI167" s="7">
        <v>0</v>
      </c>
      <c r="BJ167" s="5" t="b">
        <v>1</v>
      </c>
      <c r="BK167" s="6" t="s">
        <v>2389</v>
      </c>
      <c r="BL167" s="36" t="str">
        <f t="shared" si="1434"/>
        <v>8</v>
      </c>
      <c r="BM167" s="36" t="s">
        <v>2385</v>
      </c>
      <c r="BN167" s="6" t="str">
        <f t="shared" si="1025"/>
        <v>1</v>
      </c>
      <c r="BO167" s="7">
        <v>1</v>
      </c>
      <c r="BP167" s="36" t="s">
        <v>2558</v>
      </c>
      <c r="BQ167" s="6" t="str">
        <f t="shared" si="1026"/>
        <v>8</v>
      </c>
      <c r="BR167" s="6">
        <v>0</v>
      </c>
      <c r="BS167" s="6" t="s">
        <v>2078</v>
      </c>
      <c r="BT167" s="36" t="str">
        <f t="shared" si="1435"/>
        <v>2</v>
      </c>
      <c r="BU167" s="36">
        <v>0</v>
      </c>
      <c r="BV167" s="6" t="s">
        <v>2078</v>
      </c>
      <c r="BW167" s="36" t="str">
        <f t="shared" si="1436"/>
        <v>2</v>
      </c>
      <c r="BX167" s="6">
        <v>100</v>
      </c>
      <c r="BY167" s="6" t="s">
        <v>2035</v>
      </c>
      <c r="BZ167" s="36" t="str">
        <f t="shared" si="1437"/>
        <v>1</v>
      </c>
      <c r="CA167" s="36" t="s">
        <v>2034</v>
      </c>
      <c r="CB167" s="6" t="str">
        <f t="shared" si="1438"/>
        <v>0</v>
      </c>
      <c r="CC167" s="7">
        <v>5</v>
      </c>
      <c r="CD167" s="6" t="b">
        <v>0</v>
      </c>
      <c r="CE167" s="6" t="s">
        <v>2034</v>
      </c>
      <c r="CF167" s="36" t="str">
        <f t="shared" si="1439"/>
        <v>0</v>
      </c>
      <c r="CG167" s="6">
        <v>0</v>
      </c>
      <c r="CH167" s="6" t="s">
        <v>2034</v>
      </c>
      <c r="CI167" s="32" t="str">
        <f t="shared" si="1440"/>
        <v>0</v>
      </c>
      <c r="CJ167" s="5" t="s">
        <v>2436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1168</v>
      </c>
      <c r="D168" s="10" t="s">
        <v>1940</v>
      </c>
      <c r="E168" s="6" t="s">
        <v>2389</v>
      </c>
      <c r="F168" s="36" t="str">
        <f t="shared" si="1418"/>
        <v>8</v>
      </c>
      <c r="G168" s="36" t="s">
        <v>2385</v>
      </c>
      <c r="H168" s="6" t="str">
        <f t="shared" si="1134"/>
        <v>1</v>
      </c>
      <c r="I168" s="6">
        <v>1</v>
      </c>
      <c r="J168" s="36" t="s">
        <v>2558</v>
      </c>
      <c r="K168" s="6" t="str">
        <f t="shared" si="1135"/>
        <v>8</v>
      </c>
      <c r="L168" s="6">
        <v>0</v>
      </c>
      <c r="M168" s="6" t="s">
        <v>2078</v>
      </c>
      <c r="N168" s="36" t="str">
        <f t="shared" si="1419"/>
        <v>2</v>
      </c>
      <c r="O168" s="36">
        <v>0</v>
      </c>
      <c r="P168" s="6" t="s">
        <v>2078</v>
      </c>
      <c r="Q168" s="36" t="str">
        <f t="shared" si="1420"/>
        <v>2</v>
      </c>
      <c r="R168" s="6">
        <v>100</v>
      </c>
      <c r="S168" s="6" t="s">
        <v>2035</v>
      </c>
      <c r="T168" s="36" t="str">
        <f t="shared" si="1421"/>
        <v>1</v>
      </c>
      <c r="U168" s="36" t="s">
        <v>2034</v>
      </c>
      <c r="V168" s="6" t="str">
        <f t="shared" si="1422"/>
        <v>0</v>
      </c>
      <c r="W168" s="6">
        <v>20</v>
      </c>
      <c r="X168" s="6" t="b">
        <v>0</v>
      </c>
      <c r="Y168" s="6" t="s">
        <v>2034</v>
      </c>
      <c r="Z168" s="36" t="str">
        <f t="shared" si="1423"/>
        <v>0</v>
      </c>
      <c r="AA168" s="6">
        <v>0</v>
      </c>
      <c r="AB168" s="6" t="s">
        <v>2034</v>
      </c>
      <c r="AC168" s="32" t="str">
        <f t="shared" si="1424"/>
        <v>0</v>
      </c>
      <c r="AD168" s="5" t="s">
        <v>2396</v>
      </c>
      <c r="AE168" s="32" t="str">
        <f t="shared" si="1425"/>
        <v>81</v>
      </c>
      <c r="AF168" s="5">
        <v>0</v>
      </c>
      <c r="AG168" s="5" t="b">
        <v>1</v>
      </c>
      <c r="AH168" s="6" t="s">
        <v>2389</v>
      </c>
      <c r="AI168" s="36" t="str">
        <f t="shared" si="1426"/>
        <v>8</v>
      </c>
      <c r="AJ168" s="36" t="s">
        <v>2385</v>
      </c>
      <c r="AK168" s="6" t="str">
        <f t="shared" si="1023"/>
        <v>1</v>
      </c>
      <c r="AL168" s="7">
        <v>1</v>
      </c>
      <c r="AM168" s="36" t="s">
        <v>2558</v>
      </c>
      <c r="AN168" s="6" t="str">
        <f t="shared" si="1024"/>
        <v>8</v>
      </c>
      <c r="AO168" s="6">
        <v>0</v>
      </c>
      <c r="AP168" s="6" t="s">
        <v>2078</v>
      </c>
      <c r="AQ168" s="36" t="str">
        <f t="shared" si="1427"/>
        <v>2</v>
      </c>
      <c r="AR168" s="36">
        <v>0</v>
      </c>
      <c r="AS168" s="6" t="s">
        <v>2078</v>
      </c>
      <c r="AT168" s="36" t="str">
        <f t="shared" si="1428"/>
        <v>2</v>
      </c>
      <c r="AU168" s="6">
        <v>100</v>
      </c>
      <c r="AV168" s="6" t="s">
        <v>2035</v>
      </c>
      <c r="AW168" s="36" t="str">
        <f t="shared" si="1429"/>
        <v>1</v>
      </c>
      <c r="AX168" s="36" t="s">
        <v>2034</v>
      </c>
      <c r="AY168" s="6" t="str">
        <f t="shared" si="1430"/>
        <v>0</v>
      </c>
      <c r="AZ168" s="7">
        <v>20</v>
      </c>
      <c r="BA168" s="6" t="b">
        <v>0</v>
      </c>
      <c r="BB168" s="6" t="s">
        <v>2034</v>
      </c>
      <c r="BC168" s="36" t="str">
        <f t="shared" si="1431"/>
        <v>0</v>
      </c>
      <c r="BD168" s="6">
        <v>0</v>
      </c>
      <c r="BE168" s="6" t="s">
        <v>2034</v>
      </c>
      <c r="BF168" s="32" t="str">
        <f t="shared" si="1432"/>
        <v>0</v>
      </c>
      <c r="BG168" s="5" t="s">
        <v>2305</v>
      </c>
      <c r="BH168" s="32" t="str">
        <f t="shared" si="1433"/>
        <v>1</v>
      </c>
      <c r="BI168" s="7">
        <v>0</v>
      </c>
      <c r="BJ168" s="5" t="b">
        <v>1</v>
      </c>
      <c r="BK168" s="6" t="s">
        <v>2389</v>
      </c>
      <c r="BL168" s="36" t="str">
        <f t="shared" si="1434"/>
        <v>8</v>
      </c>
      <c r="BM168" s="36" t="s">
        <v>2385</v>
      </c>
      <c r="BN168" s="6" t="str">
        <f t="shared" si="1025"/>
        <v>1</v>
      </c>
      <c r="BO168" s="7">
        <v>1</v>
      </c>
      <c r="BP168" s="36" t="s">
        <v>2558</v>
      </c>
      <c r="BQ168" s="6" t="str">
        <f t="shared" si="1026"/>
        <v>8</v>
      </c>
      <c r="BR168" s="6">
        <v>0</v>
      </c>
      <c r="BS168" s="6" t="s">
        <v>2078</v>
      </c>
      <c r="BT168" s="36" t="str">
        <f t="shared" si="1435"/>
        <v>2</v>
      </c>
      <c r="BU168" s="36">
        <v>0</v>
      </c>
      <c r="BV168" s="6" t="s">
        <v>2078</v>
      </c>
      <c r="BW168" s="36" t="str">
        <f t="shared" si="1436"/>
        <v>2</v>
      </c>
      <c r="BX168" s="6">
        <v>100</v>
      </c>
      <c r="BY168" s="6" t="s">
        <v>2035</v>
      </c>
      <c r="BZ168" s="36" t="str">
        <f t="shared" si="1437"/>
        <v>1</v>
      </c>
      <c r="CA168" s="36" t="s">
        <v>2034</v>
      </c>
      <c r="CB168" s="6" t="str">
        <f t="shared" si="1438"/>
        <v>0</v>
      </c>
      <c r="CC168" s="7">
        <v>10</v>
      </c>
      <c r="CD168" s="6" t="b">
        <v>0</v>
      </c>
      <c r="CE168" s="6" t="s">
        <v>2034</v>
      </c>
      <c r="CF168" s="36" t="str">
        <f t="shared" si="1439"/>
        <v>0</v>
      </c>
      <c r="CG168" s="6">
        <v>0</v>
      </c>
      <c r="CH168" s="6" t="s">
        <v>2034</v>
      </c>
      <c r="CI168" s="32" t="str">
        <f t="shared" si="1440"/>
        <v>0</v>
      </c>
      <c r="CJ168" s="5" t="s">
        <v>2436</v>
      </c>
      <c r="CK168" s="32" t="str">
        <f t="shared" si="1441"/>
        <v>86</v>
      </c>
      <c r="CL168" s="7">
        <v>0</v>
      </c>
      <c r="CM168" s="5" t="b">
        <v>1</v>
      </c>
      <c r="CN168" s="6" t="s">
        <v>2088</v>
      </c>
      <c r="CO168" s="36" t="str">
        <f t="shared" si="1250"/>
        <v>3</v>
      </c>
      <c r="CP168" s="36" t="s">
        <v>2385</v>
      </c>
      <c r="CQ168" s="6" t="str">
        <f t="shared" si="1251"/>
        <v>1</v>
      </c>
      <c r="CR168" s="7">
        <v>1</v>
      </c>
      <c r="CS168" s="36" t="s">
        <v>2121</v>
      </c>
      <c r="CT168" s="6" t="str">
        <f t="shared" si="1252"/>
        <v>6</v>
      </c>
      <c r="CU168" s="6">
        <v>0</v>
      </c>
      <c r="CV168" s="6" t="s">
        <v>2376</v>
      </c>
      <c r="CW168" s="36" t="str">
        <f t="shared" si="1253"/>
        <v>1</v>
      </c>
      <c r="CX168" s="36">
        <v>50</v>
      </c>
      <c r="CY168" s="6" t="s">
        <v>2078</v>
      </c>
      <c r="CZ168" s="36" t="str">
        <f t="shared" si="1254"/>
        <v>2</v>
      </c>
      <c r="DA168" s="6">
        <v>100</v>
      </c>
      <c r="DB168" s="6" t="s">
        <v>2036</v>
      </c>
      <c r="DC168" s="36" t="str">
        <f t="shared" si="1255"/>
        <v>2</v>
      </c>
      <c r="DD168" s="36" t="s">
        <v>2034</v>
      </c>
      <c r="DE168" s="6" t="str">
        <f t="shared" si="1256"/>
        <v>0</v>
      </c>
      <c r="DF168" s="7">
        <v>5</v>
      </c>
      <c r="DG168" s="6" t="b">
        <v>0</v>
      </c>
      <c r="DH168" s="6" t="s">
        <v>2034</v>
      </c>
      <c r="DI168" s="36" t="str">
        <f t="shared" si="1257"/>
        <v>0</v>
      </c>
      <c r="DJ168" s="6">
        <v>0</v>
      </c>
      <c r="DK168" s="6" t="s">
        <v>2034</v>
      </c>
      <c r="DL168" s="32" t="str">
        <f t="shared" si="1258"/>
        <v>0</v>
      </c>
      <c r="DM168" s="5" t="s">
        <v>2374</v>
      </c>
      <c r="DN168" s="32" t="str">
        <f t="shared" si="1259"/>
        <v>15</v>
      </c>
      <c r="DO168" s="7">
        <v>3</v>
      </c>
      <c r="DP168" s="5" t="b">
        <v>1</v>
      </c>
      <c r="DQ168" s="6" t="s">
        <v>2088</v>
      </c>
      <c r="DR168" s="36" t="str">
        <f t="shared" si="1170"/>
        <v>3</v>
      </c>
      <c r="DS168" s="36" t="s">
        <v>2385</v>
      </c>
      <c r="DT168" s="6" t="str">
        <f t="shared" si="1130"/>
        <v>1</v>
      </c>
      <c r="DU168" s="7">
        <v>1</v>
      </c>
      <c r="DV168" s="36" t="s">
        <v>2121</v>
      </c>
      <c r="DW168" s="6" t="str">
        <f t="shared" si="1131"/>
        <v>6</v>
      </c>
      <c r="DX168" s="6">
        <v>0</v>
      </c>
      <c r="DY168" s="6" t="s">
        <v>2376</v>
      </c>
      <c r="DZ168" s="36" t="str">
        <f t="shared" si="1027"/>
        <v>1</v>
      </c>
      <c r="EA168" s="36">
        <v>50</v>
      </c>
      <c r="EB168" s="6" t="s">
        <v>2078</v>
      </c>
      <c r="EC168" s="36" t="str">
        <f t="shared" si="1132"/>
        <v>2</v>
      </c>
      <c r="ED168" s="6">
        <v>100</v>
      </c>
      <c r="EE168" s="6" t="s">
        <v>2036</v>
      </c>
      <c r="EF168" s="36" t="str">
        <f t="shared" si="1028"/>
        <v>2</v>
      </c>
      <c r="EG168" s="36" t="s">
        <v>2093</v>
      </c>
      <c r="EH168" s="6" t="str">
        <f t="shared" si="1029"/>
        <v>2</v>
      </c>
      <c r="EI168" s="7">
        <v>100</v>
      </c>
      <c r="EJ168" s="6" t="b">
        <v>0</v>
      </c>
      <c r="EK168" s="6" t="s">
        <v>2034</v>
      </c>
      <c r="EL168" s="36" t="str">
        <f t="shared" si="1030"/>
        <v>0</v>
      </c>
      <c r="EM168" s="6">
        <v>0</v>
      </c>
      <c r="EN168" s="6" t="s">
        <v>2034</v>
      </c>
      <c r="EO168" s="32" t="str">
        <f t="shared" si="1031"/>
        <v>0</v>
      </c>
      <c r="EP168" s="5" t="s">
        <v>2357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1208</v>
      </c>
      <c r="D169" s="10" t="s">
        <v>2439</v>
      </c>
      <c r="E169" s="6" t="s">
        <v>2389</v>
      </c>
      <c r="F169" s="36" t="str">
        <f t="shared" si="1418"/>
        <v>8</v>
      </c>
      <c r="G169" s="36" t="s">
        <v>2385</v>
      </c>
      <c r="H169" s="6" t="str">
        <f t="shared" si="1134"/>
        <v>1</v>
      </c>
      <c r="I169" s="6">
        <v>1</v>
      </c>
      <c r="J169" s="36" t="s">
        <v>2558</v>
      </c>
      <c r="K169" s="6" t="str">
        <f t="shared" si="1135"/>
        <v>8</v>
      </c>
      <c r="L169" s="6">
        <v>0</v>
      </c>
      <c r="M169" s="6" t="s">
        <v>2078</v>
      </c>
      <c r="N169" s="36" t="str">
        <f t="shared" si="1419"/>
        <v>2</v>
      </c>
      <c r="O169" s="36">
        <v>0</v>
      </c>
      <c r="P169" s="6" t="s">
        <v>2078</v>
      </c>
      <c r="Q169" s="36" t="str">
        <f t="shared" si="1420"/>
        <v>2</v>
      </c>
      <c r="R169" s="6">
        <v>100</v>
      </c>
      <c r="S169" s="6" t="s">
        <v>2035</v>
      </c>
      <c r="T169" s="36" t="str">
        <f t="shared" si="1421"/>
        <v>1</v>
      </c>
      <c r="U169" s="36" t="s">
        <v>2034</v>
      </c>
      <c r="V169" s="6" t="str">
        <f t="shared" si="1422"/>
        <v>0</v>
      </c>
      <c r="W169" s="6">
        <v>30</v>
      </c>
      <c r="X169" s="6" t="b">
        <v>0</v>
      </c>
      <c r="Y169" s="6" t="s">
        <v>2034</v>
      </c>
      <c r="Z169" s="36" t="str">
        <f t="shared" si="1423"/>
        <v>0</v>
      </c>
      <c r="AA169" s="6">
        <v>0</v>
      </c>
      <c r="AB169" s="6" t="s">
        <v>2034</v>
      </c>
      <c r="AC169" s="32" t="str">
        <f t="shared" si="1424"/>
        <v>0</v>
      </c>
      <c r="AD169" s="5" t="s">
        <v>2396</v>
      </c>
      <c r="AE169" s="32" t="str">
        <f t="shared" si="1425"/>
        <v>81</v>
      </c>
      <c r="AF169" s="5">
        <v>0</v>
      </c>
      <c r="AG169" s="5" t="b">
        <v>1</v>
      </c>
      <c r="AH169" s="6" t="s">
        <v>2389</v>
      </c>
      <c r="AI169" s="36" t="str">
        <f t="shared" si="1426"/>
        <v>8</v>
      </c>
      <c r="AJ169" s="36" t="s">
        <v>2385</v>
      </c>
      <c r="AK169" s="6" t="str">
        <f t="shared" si="1023"/>
        <v>1</v>
      </c>
      <c r="AL169" s="7">
        <v>1</v>
      </c>
      <c r="AM169" s="36" t="s">
        <v>2558</v>
      </c>
      <c r="AN169" s="6" t="str">
        <f t="shared" si="1024"/>
        <v>8</v>
      </c>
      <c r="AO169" s="6">
        <v>0</v>
      </c>
      <c r="AP169" s="6" t="s">
        <v>2078</v>
      </c>
      <c r="AQ169" s="36" t="str">
        <f t="shared" si="1427"/>
        <v>2</v>
      </c>
      <c r="AR169" s="36">
        <v>0</v>
      </c>
      <c r="AS169" s="6" t="s">
        <v>2078</v>
      </c>
      <c r="AT169" s="36" t="str">
        <f t="shared" si="1428"/>
        <v>2</v>
      </c>
      <c r="AU169" s="6">
        <v>100</v>
      </c>
      <c r="AV169" s="6" t="s">
        <v>2035</v>
      </c>
      <c r="AW169" s="36" t="str">
        <f t="shared" si="1429"/>
        <v>1</v>
      </c>
      <c r="AX169" s="36" t="s">
        <v>2034</v>
      </c>
      <c r="AY169" s="6" t="str">
        <f t="shared" si="1430"/>
        <v>0</v>
      </c>
      <c r="AZ169" s="7">
        <v>20</v>
      </c>
      <c r="BA169" s="6" t="b">
        <v>0</v>
      </c>
      <c r="BB169" s="6" t="s">
        <v>2034</v>
      </c>
      <c r="BC169" s="36" t="str">
        <f t="shared" si="1431"/>
        <v>0</v>
      </c>
      <c r="BD169" s="6">
        <v>0</v>
      </c>
      <c r="BE169" s="6" t="s">
        <v>2034</v>
      </c>
      <c r="BF169" s="32" t="str">
        <f t="shared" si="1432"/>
        <v>0</v>
      </c>
      <c r="BG169" s="5" t="s">
        <v>2305</v>
      </c>
      <c r="BH169" s="32" t="str">
        <f t="shared" si="1433"/>
        <v>1</v>
      </c>
      <c r="BI169" s="7">
        <v>0</v>
      </c>
      <c r="BJ169" s="5" t="b">
        <v>1</v>
      </c>
      <c r="BK169" s="6" t="s">
        <v>2389</v>
      </c>
      <c r="BL169" s="36" t="str">
        <f t="shared" si="1434"/>
        <v>8</v>
      </c>
      <c r="BM169" s="36" t="s">
        <v>2385</v>
      </c>
      <c r="BN169" s="6" t="str">
        <f t="shared" si="1025"/>
        <v>1</v>
      </c>
      <c r="BO169" s="7">
        <v>1</v>
      </c>
      <c r="BP169" s="36" t="s">
        <v>2558</v>
      </c>
      <c r="BQ169" s="6" t="str">
        <f t="shared" si="1026"/>
        <v>8</v>
      </c>
      <c r="BR169" s="6">
        <v>0</v>
      </c>
      <c r="BS169" s="6" t="s">
        <v>2078</v>
      </c>
      <c r="BT169" s="36" t="str">
        <f t="shared" si="1435"/>
        <v>2</v>
      </c>
      <c r="BU169" s="36">
        <v>0</v>
      </c>
      <c r="BV169" s="6" t="s">
        <v>2078</v>
      </c>
      <c r="BW169" s="36" t="str">
        <f t="shared" si="1436"/>
        <v>2</v>
      </c>
      <c r="BX169" s="6">
        <v>100</v>
      </c>
      <c r="BY169" s="6" t="s">
        <v>2035</v>
      </c>
      <c r="BZ169" s="36" t="str">
        <f t="shared" si="1437"/>
        <v>1</v>
      </c>
      <c r="CA169" s="36" t="s">
        <v>2034</v>
      </c>
      <c r="CB169" s="6" t="str">
        <f t="shared" si="1438"/>
        <v>0</v>
      </c>
      <c r="CC169" s="7">
        <v>20</v>
      </c>
      <c r="CD169" s="6" t="b">
        <v>0</v>
      </c>
      <c r="CE169" s="6" t="s">
        <v>2034</v>
      </c>
      <c r="CF169" s="36" t="str">
        <f t="shared" si="1439"/>
        <v>0</v>
      </c>
      <c r="CG169" s="6">
        <v>0</v>
      </c>
      <c r="CH169" s="6" t="s">
        <v>2034</v>
      </c>
      <c r="CI169" s="32" t="str">
        <f t="shared" si="1440"/>
        <v>0</v>
      </c>
      <c r="CJ169" s="5" t="s">
        <v>2436</v>
      </c>
      <c r="CK169" s="32" t="str">
        <f t="shared" si="1441"/>
        <v>86</v>
      </c>
      <c r="CL169" s="7">
        <v>0</v>
      </c>
      <c r="CM169" s="5" t="b">
        <v>1</v>
      </c>
      <c r="CN169" s="6" t="s">
        <v>2088</v>
      </c>
      <c r="CO169" s="36" t="str">
        <f t="shared" ref="CO169:CO175" si="1470">IF(CN169="","",LEFT(CN169,FIND(" ",SUBSTITUTE(CN169,":"," "))-1))</f>
        <v>3</v>
      </c>
      <c r="CP169" s="36" t="s">
        <v>2385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2121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2376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2078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2036</v>
      </c>
      <c r="DC169" s="36" t="str">
        <f t="shared" ref="DC169:DC175" si="1475">IF(DB169="","",LEFT(DB169,FIND(" ",SUBSTITUTE(DB169,":"," "))-1))</f>
        <v>2</v>
      </c>
      <c r="DD169" s="36" t="s">
        <v>2034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2034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2034</v>
      </c>
      <c r="DL169" s="32" t="str">
        <f t="shared" ref="DL169:DL175" si="1478">IF(DK169="","",LEFT(DK169,FIND(" ",SUBSTITUTE(DK169,":"," "))-1))</f>
        <v>0</v>
      </c>
      <c r="DM169" s="5" t="s">
        <v>2374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2088</v>
      </c>
      <c r="DR169" s="36" t="str">
        <f t="shared" ref="DR169" si="1480">IF(DQ169="","",LEFT(DQ169,FIND(" ",SUBSTITUTE(DQ169,":"," "))-1))</f>
        <v>3</v>
      </c>
      <c r="DS169" s="36" t="s">
        <v>2385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2121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2376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2078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2036</v>
      </c>
      <c r="EF169" s="36" t="str">
        <f t="shared" ref="EF169" si="1485">IF(EE169="","",LEFT(EE169,FIND(" ",SUBSTITUTE(EE169,":"," "))-1))</f>
        <v>2</v>
      </c>
      <c r="EG169" s="36" t="s">
        <v>2093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2034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2034</v>
      </c>
      <c r="EO169" s="32" t="str">
        <f t="shared" ref="EO169" si="1488">IF(EN169="","",LEFT(EN169,FIND(" ",SUBSTITUTE(EN169,":"," "))-1))</f>
        <v>0</v>
      </c>
      <c r="EP169" s="5" t="s">
        <v>2357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400</v>
      </c>
      <c r="D170" s="10" t="s">
        <v>2504</v>
      </c>
      <c r="E170" s="6" t="s">
        <v>2389</v>
      </c>
      <c r="F170" s="36" t="str">
        <f t="shared" ref="F170:F175" si="1490">IF(E170="","",LEFT(E170,FIND(" ",SUBSTITUTE(E170,":"," "))-1))</f>
        <v>8</v>
      </c>
      <c r="G170" s="36" t="s">
        <v>2385</v>
      </c>
      <c r="H170" s="6" t="str">
        <f t="shared" si="1134"/>
        <v>1</v>
      </c>
      <c r="I170" s="6">
        <v>1</v>
      </c>
      <c r="J170" s="36" t="s">
        <v>2558</v>
      </c>
      <c r="K170" s="6" t="str">
        <f t="shared" si="1135"/>
        <v>8</v>
      </c>
      <c r="L170" s="6">
        <v>0</v>
      </c>
      <c r="M170" s="6" t="s">
        <v>2078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2078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2035</v>
      </c>
      <c r="T170" s="36" t="str">
        <f t="shared" ref="T170:T175" si="1493">IF(S170="","",LEFT(S170,FIND(" ",SUBSTITUTE(S170,":"," "))-1))</f>
        <v>1</v>
      </c>
      <c r="U170" s="36" t="s">
        <v>2034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2034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2034</v>
      </c>
      <c r="AC170" s="32" t="str">
        <f t="shared" ref="AC170:AC175" si="1496">IF(AB170="","",LEFT(AB170,FIND(" ",SUBSTITUTE(AB170,":"," "))-1))</f>
        <v>0</v>
      </c>
      <c r="AD170" s="5" t="s">
        <v>2396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2389</v>
      </c>
      <c r="AI170" s="36" t="str">
        <f t="shared" si="1426"/>
        <v>8</v>
      </c>
      <c r="AJ170" s="36" t="s">
        <v>2385</v>
      </c>
      <c r="AK170" s="6" t="str">
        <f t="shared" si="1023"/>
        <v>1</v>
      </c>
      <c r="AL170" s="7">
        <v>1</v>
      </c>
      <c r="AM170" s="36" t="s">
        <v>2558</v>
      </c>
      <c r="AN170" s="6" t="str">
        <f t="shared" si="1024"/>
        <v>8</v>
      </c>
      <c r="AO170" s="6">
        <v>0</v>
      </c>
      <c r="AP170" s="6" t="s">
        <v>2078</v>
      </c>
      <c r="AQ170" s="36" t="str">
        <f t="shared" si="1427"/>
        <v>2</v>
      </c>
      <c r="AR170" s="36">
        <v>0</v>
      </c>
      <c r="AS170" s="6" t="s">
        <v>2078</v>
      </c>
      <c r="AT170" s="36" t="str">
        <f t="shared" si="1428"/>
        <v>2</v>
      </c>
      <c r="AU170" s="6">
        <v>100</v>
      </c>
      <c r="AV170" s="6" t="s">
        <v>2035</v>
      </c>
      <c r="AW170" s="36" t="str">
        <f t="shared" si="1429"/>
        <v>1</v>
      </c>
      <c r="AX170" s="36" t="s">
        <v>2034</v>
      </c>
      <c r="AY170" s="6" t="str">
        <f t="shared" si="1430"/>
        <v>0</v>
      </c>
      <c r="AZ170" s="6">
        <v>5</v>
      </c>
      <c r="BA170" s="6" t="b">
        <v>0</v>
      </c>
      <c r="BB170" s="6" t="s">
        <v>2034</v>
      </c>
      <c r="BC170" s="36" t="str">
        <f t="shared" si="1431"/>
        <v>0</v>
      </c>
      <c r="BD170" s="6">
        <v>0</v>
      </c>
      <c r="BE170" s="6" t="s">
        <v>2034</v>
      </c>
      <c r="BF170" s="32" t="str">
        <f t="shared" si="1432"/>
        <v>0</v>
      </c>
      <c r="BG170" s="5" t="s">
        <v>2305</v>
      </c>
      <c r="BH170" s="32" t="str">
        <f t="shared" si="1433"/>
        <v>1</v>
      </c>
      <c r="BI170" s="5">
        <v>0</v>
      </c>
      <c r="BJ170" s="5" t="b">
        <v>1</v>
      </c>
      <c r="BK170" s="6" t="s">
        <v>2389</v>
      </c>
      <c r="BL170" s="36" t="str">
        <f t="shared" si="1434"/>
        <v>8</v>
      </c>
      <c r="BM170" s="36" t="s">
        <v>2385</v>
      </c>
      <c r="BN170" s="6" t="str">
        <f t="shared" si="1025"/>
        <v>1</v>
      </c>
      <c r="BO170" s="7">
        <v>1</v>
      </c>
      <c r="BP170" s="36" t="s">
        <v>2558</v>
      </c>
      <c r="BQ170" s="6" t="str">
        <f t="shared" si="1026"/>
        <v>8</v>
      </c>
      <c r="BR170" s="6">
        <v>0</v>
      </c>
      <c r="BS170" s="6" t="s">
        <v>2078</v>
      </c>
      <c r="BT170" s="36" t="str">
        <f t="shared" si="1435"/>
        <v>2</v>
      </c>
      <c r="BU170" s="36">
        <v>0</v>
      </c>
      <c r="BV170" s="6" t="s">
        <v>2078</v>
      </c>
      <c r="BW170" s="36" t="str">
        <f t="shared" si="1436"/>
        <v>2</v>
      </c>
      <c r="BX170" s="6">
        <v>100</v>
      </c>
      <c r="BY170" s="6" t="s">
        <v>2035</v>
      </c>
      <c r="BZ170" s="36" t="str">
        <f t="shared" si="1437"/>
        <v>1</v>
      </c>
      <c r="CA170" s="36" t="s">
        <v>2034</v>
      </c>
      <c r="CB170" s="6" t="str">
        <f t="shared" si="1438"/>
        <v>0</v>
      </c>
      <c r="CC170" s="7">
        <v>10</v>
      </c>
      <c r="CD170" s="6" t="b">
        <v>0</v>
      </c>
      <c r="CE170" s="6" t="s">
        <v>2034</v>
      </c>
      <c r="CF170" s="36" t="str">
        <f t="shared" si="1439"/>
        <v>0</v>
      </c>
      <c r="CG170" s="6">
        <v>0</v>
      </c>
      <c r="CH170" s="6" t="s">
        <v>2034</v>
      </c>
      <c r="CI170" s="32" t="str">
        <f t="shared" si="1440"/>
        <v>0</v>
      </c>
      <c r="CJ170" s="5" t="s">
        <v>2473</v>
      </c>
      <c r="CK170" s="32" t="str">
        <f t="shared" si="1441"/>
        <v>90</v>
      </c>
      <c r="CL170" s="7">
        <v>0</v>
      </c>
      <c r="CM170" s="5" t="b">
        <v>1</v>
      </c>
      <c r="CN170" s="6" t="s">
        <v>2389</v>
      </c>
      <c r="CO170" s="36" t="str">
        <f t="shared" si="1470"/>
        <v>8</v>
      </c>
      <c r="CP170" s="36" t="s">
        <v>2385</v>
      </c>
      <c r="CQ170" s="6" t="str">
        <f t="shared" si="1471"/>
        <v>1</v>
      </c>
      <c r="CR170" s="7">
        <v>1</v>
      </c>
      <c r="CS170" s="36" t="s">
        <v>2558</v>
      </c>
      <c r="CT170" s="6" t="str">
        <f t="shared" si="1472"/>
        <v>8</v>
      </c>
      <c r="CU170" s="6">
        <v>0</v>
      </c>
      <c r="CV170" s="6" t="s">
        <v>2078</v>
      </c>
      <c r="CW170" s="36" t="str">
        <f t="shared" si="1473"/>
        <v>2</v>
      </c>
      <c r="CX170" s="36">
        <v>0</v>
      </c>
      <c r="CY170" s="6" t="s">
        <v>2078</v>
      </c>
      <c r="CZ170" s="36" t="str">
        <f t="shared" si="1474"/>
        <v>2</v>
      </c>
      <c r="DA170" s="6">
        <v>100</v>
      </c>
      <c r="DB170" s="6" t="s">
        <v>2035</v>
      </c>
      <c r="DC170" s="36" t="str">
        <f t="shared" si="1475"/>
        <v>1</v>
      </c>
      <c r="DD170" s="36" t="s">
        <v>2034</v>
      </c>
      <c r="DE170" s="6" t="str">
        <f t="shared" si="1476"/>
        <v>0</v>
      </c>
      <c r="DF170" s="7">
        <v>10</v>
      </c>
      <c r="DG170" s="6" t="b">
        <v>0</v>
      </c>
      <c r="DH170" s="6" t="s">
        <v>2034</v>
      </c>
      <c r="DI170" s="36" t="str">
        <f t="shared" si="1477"/>
        <v>0</v>
      </c>
      <c r="DJ170" s="6">
        <v>0</v>
      </c>
      <c r="DK170" s="6" t="s">
        <v>2034</v>
      </c>
      <c r="DL170" s="32" t="str">
        <f t="shared" si="1478"/>
        <v>0</v>
      </c>
      <c r="DM170" s="5" t="s">
        <v>2360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1169</v>
      </c>
      <c r="D171" s="10" t="s">
        <v>2505</v>
      </c>
      <c r="E171" s="6" t="s">
        <v>2389</v>
      </c>
      <c r="F171" s="36" t="str">
        <f t="shared" si="1490"/>
        <v>8</v>
      </c>
      <c r="G171" s="36" t="s">
        <v>2385</v>
      </c>
      <c r="H171" s="6" t="str">
        <f t="shared" si="1134"/>
        <v>1</v>
      </c>
      <c r="I171" s="6">
        <v>1</v>
      </c>
      <c r="J171" s="36" t="s">
        <v>2558</v>
      </c>
      <c r="K171" s="6" t="str">
        <f t="shared" si="1135"/>
        <v>8</v>
      </c>
      <c r="L171" s="6">
        <v>0</v>
      </c>
      <c r="M171" s="6" t="s">
        <v>2078</v>
      </c>
      <c r="N171" s="36" t="str">
        <f t="shared" si="1491"/>
        <v>2</v>
      </c>
      <c r="O171" s="36">
        <v>0</v>
      </c>
      <c r="P171" s="6" t="s">
        <v>2078</v>
      </c>
      <c r="Q171" s="36" t="str">
        <f t="shared" si="1492"/>
        <v>2</v>
      </c>
      <c r="R171" s="6">
        <v>100</v>
      </c>
      <c r="S171" s="6" t="s">
        <v>2035</v>
      </c>
      <c r="T171" s="36" t="str">
        <f t="shared" si="1493"/>
        <v>1</v>
      </c>
      <c r="U171" s="36" t="s">
        <v>2034</v>
      </c>
      <c r="V171" s="6" t="str">
        <f t="shared" si="1494"/>
        <v>0</v>
      </c>
      <c r="W171" s="6">
        <v>20</v>
      </c>
      <c r="X171" s="6" t="b">
        <v>0</v>
      </c>
      <c r="Y171" s="6" t="s">
        <v>2034</v>
      </c>
      <c r="Z171" s="36" t="str">
        <f t="shared" si="1495"/>
        <v>0</v>
      </c>
      <c r="AA171" s="6">
        <v>0</v>
      </c>
      <c r="AB171" s="6" t="s">
        <v>2034</v>
      </c>
      <c r="AC171" s="32" t="str">
        <f t="shared" si="1496"/>
        <v>0</v>
      </c>
      <c r="AD171" s="5" t="s">
        <v>2396</v>
      </c>
      <c r="AE171" s="32" t="str">
        <f t="shared" si="1497"/>
        <v>81</v>
      </c>
      <c r="AF171" s="5">
        <v>0</v>
      </c>
      <c r="AG171" s="5" t="b">
        <v>1</v>
      </c>
      <c r="AH171" s="6" t="s">
        <v>2389</v>
      </c>
      <c r="AI171" s="36" t="str">
        <f t="shared" si="1426"/>
        <v>8</v>
      </c>
      <c r="AJ171" s="36" t="s">
        <v>2385</v>
      </c>
      <c r="AK171" s="6" t="str">
        <f t="shared" si="1023"/>
        <v>1</v>
      </c>
      <c r="AL171" s="7">
        <v>1</v>
      </c>
      <c r="AM171" s="36" t="s">
        <v>2558</v>
      </c>
      <c r="AN171" s="6" t="str">
        <f t="shared" si="1024"/>
        <v>8</v>
      </c>
      <c r="AO171" s="6">
        <v>0</v>
      </c>
      <c r="AP171" s="6" t="s">
        <v>2078</v>
      </c>
      <c r="AQ171" s="36" t="str">
        <f t="shared" si="1427"/>
        <v>2</v>
      </c>
      <c r="AR171" s="36">
        <v>0</v>
      </c>
      <c r="AS171" s="6" t="s">
        <v>2078</v>
      </c>
      <c r="AT171" s="36" t="str">
        <f t="shared" si="1428"/>
        <v>2</v>
      </c>
      <c r="AU171" s="6">
        <v>100</v>
      </c>
      <c r="AV171" s="6" t="s">
        <v>2035</v>
      </c>
      <c r="AW171" s="36" t="str">
        <f t="shared" si="1429"/>
        <v>1</v>
      </c>
      <c r="AX171" s="36" t="s">
        <v>2034</v>
      </c>
      <c r="AY171" s="6" t="str">
        <f t="shared" si="1430"/>
        <v>0</v>
      </c>
      <c r="AZ171" s="6">
        <v>10</v>
      </c>
      <c r="BA171" s="6" t="b">
        <v>0</v>
      </c>
      <c r="BB171" s="6" t="s">
        <v>2034</v>
      </c>
      <c r="BC171" s="36" t="str">
        <f t="shared" si="1431"/>
        <v>0</v>
      </c>
      <c r="BD171" s="6">
        <v>0</v>
      </c>
      <c r="BE171" s="6" t="s">
        <v>2034</v>
      </c>
      <c r="BF171" s="32" t="str">
        <f t="shared" si="1432"/>
        <v>0</v>
      </c>
      <c r="BG171" s="5" t="s">
        <v>2305</v>
      </c>
      <c r="BH171" s="32" t="str">
        <f t="shared" si="1433"/>
        <v>1</v>
      </c>
      <c r="BI171" s="5">
        <v>0</v>
      </c>
      <c r="BJ171" s="5" t="b">
        <v>1</v>
      </c>
      <c r="BK171" s="6" t="s">
        <v>2389</v>
      </c>
      <c r="BL171" s="36" t="str">
        <f t="shared" si="1434"/>
        <v>8</v>
      </c>
      <c r="BM171" s="36" t="s">
        <v>2385</v>
      </c>
      <c r="BN171" s="6" t="str">
        <f t="shared" si="1025"/>
        <v>1</v>
      </c>
      <c r="BO171" s="7">
        <v>1</v>
      </c>
      <c r="BP171" s="36" t="s">
        <v>2558</v>
      </c>
      <c r="BQ171" s="6" t="str">
        <f t="shared" si="1026"/>
        <v>8</v>
      </c>
      <c r="BR171" s="6">
        <v>0</v>
      </c>
      <c r="BS171" s="6" t="s">
        <v>2078</v>
      </c>
      <c r="BT171" s="36" t="str">
        <f t="shared" si="1435"/>
        <v>2</v>
      </c>
      <c r="BU171" s="36">
        <v>0</v>
      </c>
      <c r="BV171" s="6" t="s">
        <v>2078</v>
      </c>
      <c r="BW171" s="36" t="str">
        <f t="shared" si="1436"/>
        <v>2</v>
      </c>
      <c r="BX171" s="6">
        <v>100</v>
      </c>
      <c r="BY171" s="6" t="s">
        <v>2035</v>
      </c>
      <c r="BZ171" s="36" t="str">
        <f t="shared" si="1437"/>
        <v>1</v>
      </c>
      <c r="CA171" s="36" t="s">
        <v>2034</v>
      </c>
      <c r="CB171" s="6" t="str">
        <f t="shared" si="1438"/>
        <v>0</v>
      </c>
      <c r="CC171" s="7">
        <v>20</v>
      </c>
      <c r="CD171" s="6" t="b">
        <v>0</v>
      </c>
      <c r="CE171" s="6" t="s">
        <v>2034</v>
      </c>
      <c r="CF171" s="36" t="str">
        <f t="shared" si="1439"/>
        <v>0</v>
      </c>
      <c r="CG171" s="6">
        <v>0</v>
      </c>
      <c r="CH171" s="6" t="s">
        <v>2034</v>
      </c>
      <c r="CI171" s="32" t="str">
        <f t="shared" si="1440"/>
        <v>0</v>
      </c>
      <c r="CJ171" s="5" t="s">
        <v>2473</v>
      </c>
      <c r="CK171" s="32" t="str">
        <f t="shared" si="1441"/>
        <v>90</v>
      </c>
      <c r="CL171" s="7">
        <v>0</v>
      </c>
      <c r="CM171" s="5" t="b">
        <v>1</v>
      </c>
      <c r="CN171" s="6" t="s">
        <v>2389</v>
      </c>
      <c r="CO171" s="36" t="str">
        <f t="shared" si="1470"/>
        <v>8</v>
      </c>
      <c r="CP171" s="36" t="s">
        <v>2385</v>
      </c>
      <c r="CQ171" s="6" t="str">
        <f t="shared" si="1471"/>
        <v>1</v>
      </c>
      <c r="CR171" s="7">
        <v>1</v>
      </c>
      <c r="CS171" s="36" t="s">
        <v>2558</v>
      </c>
      <c r="CT171" s="6" t="str">
        <f t="shared" si="1472"/>
        <v>8</v>
      </c>
      <c r="CU171" s="6">
        <v>0</v>
      </c>
      <c r="CV171" s="6" t="s">
        <v>2078</v>
      </c>
      <c r="CW171" s="36" t="str">
        <f t="shared" si="1473"/>
        <v>2</v>
      </c>
      <c r="CX171" s="36">
        <v>0</v>
      </c>
      <c r="CY171" s="6" t="s">
        <v>2078</v>
      </c>
      <c r="CZ171" s="36" t="str">
        <f t="shared" si="1474"/>
        <v>2</v>
      </c>
      <c r="DA171" s="6">
        <v>100</v>
      </c>
      <c r="DB171" s="6" t="s">
        <v>2035</v>
      </c>
      <c r="DC171" s="36" t="str">
        <f t="shared" si="1475"/>
        <v>1</v>
      </c>
      <c r="DD171" s="36" t="s">
        <v>2034</v>
      </c>
      <c r="DE171" s="6" t="str">
        <f t="shared" si="1476"/>
        <v>0</v>
      </c>
      <c r="DF171" s="7">
        <v>30</v>
      </c>
      <c r="DG171" s="6" t="b">
        <v>0</v>
      </c>
      <c r="DH171" s="6" t="s">
        <v>2034</v>
      </c>
      <c r="DI171" s="36" t="str">
        <f t="shared" si="1477"/>
        <v>0</v>
      </c>
      <c r="DJ171" s="6">
        <v>0</v>
      </c>
      <c r="DK171" s="6" t="s">
        <v>2034</v>
      </c>
      <c r="DL171" s="32" t="str">
        <f t="shared" si="1478"/>
        <v>0</v>
      </c>
      <c r="DM171" s="5" t="s">
        <v>2360</v>
      </c>
      <c r="DN171" s="32" t="str">
        <f t="shared" si="1479"/>
        <v>6</v>
      </c>
      <c r="DO171" s="7">
        <v>0</v>
      </c>
      <c r="DP171" s="5" t="b">
        <v>1</v>
      </c>
      <c r="DQ171" s="6" t="s">
        <v>2089</v>
      </c>
      <c r="DR171" s="36" t="str">
        <f t="shared" si="1170"/>
        <v>4</v>
      </c>
      <c r="DS171" s="36" t="s">
        <v>2034</v>
      </c>
      <c r="DT171" s="6" t="str">
        <f t="shared" si="1130"/>
        <v>0</v>
      </c>
      <c r="DU171" s="6">
        <v>0</v>
      </c>
      <c r="DV171" s="36" t="s">
        <v>2440</v>
      </c>
      <c r="DW171" s="6" t="str">
        <f t="shared" si="1131"/>
        <v>41</v>
      </c>
      <c r="DX171" s="6">
        <v>3</v>
      </c>
      <c r="DY171" s="6" t="s">
        <v>2078</v>
      </c>
      <c r="DZ171" s="36" t="str">
        <f t="shared" si="1027"/>
        <v>2</v>
      </c>
      <c r="EA171" s="36">
        <v>0</v>
      </c>
      <c r="EB171" s="6" t="s">
        <v>2078</v>
      </c>
      <c r="EC171" s="36" t="str">
        <f t="shared" si="1132"/>
        <v>2</v>
      </c>
      <c r="ED171" s="6">
        <v>100</v>
      </c>
      <c r="EE171" s="6" t="s">
        <v>2035</v>
      </c>
      <c r="EF171" s="36" t="str">
        <f t="shared" si="1028"/>
        <v>1</v>
      </c>
      <c r="EG171" s="36" t="s">
        <v>2034</v>
      </c>
      <c r="EH171" s="6" t="str">
        <f t="shared" si="1029"/>
        <v>0</v>
      </c>
      <c r="EI171" s="7">
        <v>0</v>
      </c>
      <c r="EJ171" s="6" t="b">
        <v>0</v>
      </c>
      <c r="EK171" s="6" t="s">
        <v>2034</v>
      </c>
      <c r="EL171" s="36" t="str">
        <f t="shared" si="1030"/>
        <v>0</v>
      </c>
      <c r="EM171" s="6">
        <v>0</v>
      </c>
      <c r="EN171" s="6" t="s">
        <v>2034</v>
      </c>
      <c r="EO171" s="32" t="str">
        <f t="shared" si="1031"/>
        <v>0</v>
      </c>
      <c r="EP171" s="5" t="s">
        <v>2444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2429</v>
      </c>
      <c r="EV171" s="36" t="str">
        <f t="shared" si="1133"/>
        <v>9</v>
      </c>
      <c r="EW171" s="36" t="s">
        <v>2034</v>
      </c>
      <c r="EX171" s="6" t="str">
        <f t="shared" si="1079"/>
        <v>0</v>
      </c>
      <c r="EY171" s="6">
        <v>0</v>
      </c>
      <c r="EZ171" s="36" t="s">
        <v>2440</v>
      </c>
      <c r="FA171" s="6" t="str">
        <f t="shared" si="1080"/>
        <v>41</v>
      </c>
      <c r="FB171" s="6">
        <v>3</v>
      </c>
      <c r="FC171" s="6" t="s">
        <v>2078</v>
      </c>
      <c r="FD171" s="36" t="str">
        <f t="shared" si="1033"/>
        <v>2</v>
      </c>
      <c r="FE171" s="36">
        <v>0</v>
      </c>
      <c r="FF171" s="6" t="s">
        <v>2078</v>
      </c>
      <c r="FG171" s="36" t="str">
        <f t="shared" si="1081"/>
        <v>2</v>
      </c>
      <c r="FH171" s="36">
        <v>0</v>
      </c>
      <c r="FI171" s="6">
        <v>100</v>
      </c>
      <c r="FJ171" s="6" t="s">
        <v>2044</v>
      </c>
      <c r="FK171" s="36" t="str">
        <f t="shared" si="1034"/>
        <v>11</v>
      </c>
      <c r="FL171" s="36" t="s">
        <v>2103</v>
      </c>
      <c r="FM171" s="6" t="str">
        <f t="shared" si="1035"/>
        <v>12</v>
      </c>
      <c r="FN171" s="7">
        <v>10</v>
      </c>
      <c r="FO171" s="6" t="b">
        <v>1</v>
      </c>
      <c r="FP171" s="6" t="s">
        <v>2093</v>
      </c>
      <c r="FQ171" s="36" t="str">
        <f t="shared" si="1036"/>
        <v>2</v>
      </c>
      <c r="FR171" s="6">
        <v>2500</v>
      </c>
      <c r="FS171" s="6" t="s">
        <v>2286</v>
      </c>
      <c r="FT171" s="32" t="str">
        <f t="shared" si="1037"/>
        <v>1</v>
      </c>
      <c r="FU171" s="5" t="s">
        <v>2034</v>
      </c>
      <c r="FV171" s="32" t="str">
        <f t="shared" si="1038"/>
        <v>0</v>
      </c>
      <c r="FW171" s="7">
        <v>0</v>
      </c>
      <c r="FX171" s="5" t="b">
        <v>1</v>
      </c>
      <c r="FY171" s="6" t="s">
        <v>2087</v>
      </c>
      <c r="FZ171" s="36" t="str">
        <f t="shared" si="1109"/>
        <v>2</v>
      </c>
      <c r="GA171" s="36" t="s">
        <v>2034</v>
      </c>
      <c r="GB171" s="6" t="str">
        <f t="shared" si="1082"/>
        <v>0</v>
      </c>
      <c r="GC171" s="6">
        <v>0</v>
      </c>
      <c r="GD171" s="36" t="s">
        <v>2440</v>
      </c>
      <c r="GE171" s="6" t="str">
        <f t="shared" si="1083"/>
        <v>41</v>
      </c>
      <c r="GF171" s="6">
        <v>3</v>
      </c>
      <c r="GG171" s="6" t="s">
        <v>2078</v>
      </c>
      <c r="GH171" s="36" t="str">
        <f t="shared" si="1039"/>
        <v>2</v>
      </c>
      <c r="GI171" s="6" t="s">
        <v>2080</v>
      </c>
      <c r="GJ171" s="36" t="str">
        <f t="shared" si="1084"/>
        <v>5</v>
      </c>
      <c r="GK171" s="36">
        <v>0</v>
      </c>
      <c r="GL171" s="6">
        <v>100</v>
      </c>
      <c r="GM171" s="6" t="s">
        <v>2035</v>
      </c>
      <c r="GN171" s="36" t="str">
        <f t="shared" si="1040"/>
        <v>1</v>
      </c>
      <c r="GO171" s="36" t="s">
        <v>2324</v>
      </c>
      <c r="GP171" s="6" t="str">
        <f t="shared" si="1041"/>
        <v>14</v>
      </c>
      <c r="GQ171" s="7">
        <v>10</v>
      </c>
      <c r="GR171" s="6" t="b">
        <v>0</v>
      </c>
      <c r="GS171" s="6" t="s">
        <v>2034</v>
      </c>
      <c r="GT171" s="36" t="str">
        <f t="shared" si="1042"/>
        <v>0</v>
      </c>
      <c r="GU171" s="6">
        <v>0</v>
      </c>
      <c r="GV171" s="6" t="s">
        <v>2291</v>
      </c>
      <c r="GW171" s="32" t="str">
        <f t="shared" si="1043"/>
        <v>49</v>
      </c>
      <c r="GX171" s="5" t="s">
        <v>2034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1209</v>
      </c>
      <c r="D172" s="10" t="s">
        <v>2506</v>
      </c>
      <c r="E172" s="6" t="s">
        <v>2389</v>
      </c>
      <c r="F172" s="36" t="str">
        <f t="shared" si="1490"/>
        <v>8</v>
      </c>
      <c r="G172" s="36" t="s">
        <v>2385</v>
      </c>
      <c r="H172" s="6" t="str">
        <f t="shared" si="1134"/>
        <v>1</v>
      </c>
      <c r="I172" s="6">
        <v>1</v>
      </c>
      <c r="J172" s="36" t="s">
        <v>2558</v>
      </c>
      <c r="K172" s="6" t="str">
        <f t="shared" si="1135"/>
        <v>8</v>
      </c>
      <c r="L172" s="6">
        <v>0</v>
      </c>
      <c r="M172" s="6" t="s">
        <v>2078</v>
      </c>
      <c r="N172" s="36" t="str">
        <f t="shared" si="1491"/>
        <v>2</v>
      </c>
      <c r="O172" s="36">
        <v>0</v>
      </c>
      <c r="P172" s="6" t="s">
        <v>2078</v>
      </c>
      <c r="Q172" s="36" t="str">
        <f t="shared" si="1492"/>
        <v>2</v>
      </c>
      <c r="R172" s="6">
        <v>100</v>
      </c>
      <c r="S172" s="6" t="s">
        <v>2035</v>
      </c>
      <c r="T172" s="36" t="str">
        <f t="shared" si="1493"/>
        <v>1</v>
      </c>
      <c r="U172" s="36" t="s">
        <v>2034</v>
      </c>
      <c r="V172" s="6" t="str">
        <f t="shared" si="1494"/>
        <v>0</v>
      </c>
      <c r="W172" s="6">
        <v>30</v>
      </c>
      <c r="X172" s="6" t="b">
        <v>0</v>
      </c>
      <c r="Y172" s="6" t="s">
        <v>2034</v>
      </c>
      <c r="Z172" s="36" t="str">
        <f t="shared" si="1495"/>
        <v>0</v>
      </c>
      <c r="AA172" s="6">
        <v>0</v>
      </c>
      <c r="AB172" s="6" t="s">
        <v>2034</v>
      </c>
      <c r="AC172" s="32" t="str">
        <f t="shared" si="1496"/>
        <v>0</v>
      </c>
      <c r="AD172" s="5" t="s">
        <v>2396</v>
      </c>
      <c r="AE172" s="32" t="str">
        <f t="shared" si="1497"/>
        <v>81</v>
      </c>
      <c r="AF172" s="5">
        <v>0</v>
      </c>
      <c r="AG172" s="5" t="b">
        <v>1</v>
      </c>
      <c r="AH172" s="6" t="s">
        <v>2389</v>
      </c>
      <c r="AI172" s="36" t="str">
        <f t="shared" si="1426"/>
        <v>8</v>
      </c>
      <c r="AJ172" s="36" t="s">
        <v>2385</v>
      </c>
      <c r="AK172" s="6" t="str">
        <f t="shared" si="1023"/>
        <v>1</v>
      </c>
      <c r="AL172" s="7">
        <v>1</v>
      </c>
      <c r="AM172" s="36" t="s">
        <v>2558</v>
      </c>
      <c r="AN172" s="6" t="str">
        <f t="shared" si="1024"/>
        <v>8</v>
      </c>
      <c r="AO172" s="6">
        <v>0</v>
      </c>
      <c r="AP172" s="6" t="s">
        <v>2078</v>
      </c>
      <c r="AQ172" s="36" t="str">
        <f t="shared" si="1427"/>
        <v>2</v>
      </c>
      <c r="AR172" s="36">
        <v>0</v>
      </c>
      <c r="AS172" s="6" t="s">
        <v>2078</v>
      </c>
      <c r="AT172" s="36" t="str">
        <f t="shared" si="1428"/>
        <v>2</v>
      </c>
      <c r="AU172" s="6">
        <v>100</v>
      </c>
      <c r="AV172" s="6" t="s">
        <v>2035</v>
      </c>
      <c r="AW172" s="36" t="str">
        <f t="shared" si="1429"/>
        <v>1</v>
      </c>
      <c r="AX172" s="36" t="s">
        <v>2034</v>
      </c>
      <c r="AY172" s="6" t="str">
        <f t="shared" si="1430"/>
        <v>0</v>
      </c>
      <c r="AZ172" s="6">
        <v>20</v>
      </c>
      <c r="BA172" s="6" t="b">
        <v>0</v>
      </c>
      <c r="BB172" s="6" t="s">
        <v>2034</v>
      </c>
      <c r="BC172" s="36" t="str">
        <f t="shared" si="1431"/>
        <v>0</v>
      </c>
      <c r="BD172" s="6">
        <v>0</v>
      </c>
      <c r="BE172" s="6" t="s">
        <v>2034</v>
      </c>
      <c r="BF172" s="32" t="str">
        <f t="shared" si="1432"/>
        <v>0</v>
      </c>
      <c r="BG172" s="5" t="s">
        <v>2305</v>
      </c>
      <c r="BH172" s="32" t="str">
        <f t="shared" si="1433"/>
        <v>1</v>
      </c>
      <c r="BI172" s="5">
        <v>0</v>
      </c>
      <c r="BJ172" s="5" t="b">
        <v>1</v>
      </c>
      <c r="BK172" s="6" t="s">
        <v>2389</v>
      </c>
      <c r="BL172" s="36" t="str">
        <f t="shared" si="1434"/>
        <v>8</v>
      </c>
      <c r="BM172" s="36" t="s">
        <v>2385</v>
      </c>
      <c r="BN172" s="6" t="str">
        <f t="shared" si="1025"/>
        <v>1</v>
      </c>
      <c r="BO172" s="7">
        <v>1</v>
      </c>
      <c r="BP172" s="36" t="s">
        <v>2558</v>
      </c>
      <c r="BQ172" s="6" t="str">
        <f t="shared" si="1026"/>
        <v>8</v>
      </c>
      <c r="BR172" s="6">
        <v>0</v>
      </c>
      <c r="BS172" s="6" t="s">
        <v>2078</v>
      </c>
      <c r="BT172" s="36" t="str">
        <f t="shared" si="1435"/>
        <v>2</v>
      </c>
      <c r="BU172" s="36">
        <v>0</v>
      </c>
      <c r="BV172" s="6" t="s">
        <v>2078</v>
      </c>
      <c r="BW172" s="36" t="str">
        <f t="shared" si="1436"/>
        <v>2</v>
      </c>
      <c r="BX172" s="6">
        <v>100</v>
      </c>
      <c r="BY172" s="6" t="s">
        <v>2035</v>
      </c>
      <c r="BZ172" s="36" t="str">
        <f t="shared" si="1437"/>
        <v>1</v>
      </c>
      <c r="CA172" s="36" t="s">
        <v>2034</v>
      </c>
      <c r="CB172" s="6" t="str">
        <f t="shared" si="1438"/>
        <v>0</v>
      </c>
      <c r="CC172" s="7">
        <v>30</v>
      </c>
      <c r="CD172" s="6" t="b">
        <v>0</v>
      </c>
      <c r="CE172" s="6" t="s">
        <v>2034</v>
      </c>
      <c r="CF172" s="36" t="str">
        <f t="shared" si="1439"/>
        <v>0</v>
      </c>
      <c r="CG172" s="6">
        <v>0</v>
      </c>
      <c r="CH172" s="6" t="s">
        <v>2034</v>
      </c>
      <c r="CI172" s="32" t="str">
        <f t="shared" si="1440"/>
        <v>0</v>
      </c>
      <c r="CJ172" s="5" t="s">
        <v>2473</v>
      </c>
      <c r="CK172" s="32" t="str">
        <f t="shared" si="1441"/>
        <v>90</v>
      </c>
      <c r="CL172" s="7">
        <v>0</v>
      </c>
      <c r="CM172" s="5" t="b">
        <v>1</v>
      </c>
      <c r="CN172" s="6" t="s">
        <v>2389</v>
      </c>
      <c r="CO172" s="36" t="str">
        <f t="shared" si="1470"/>
        <v>8</v>
      </c>
      <c r="CP172" s="36" t="s">
        <v>2385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2558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2078</v>
      </c>
      <c r="CW172" s="36" t="str">
        <f t="shared" si="1473"/>
        <v>2</v>
      </c>
      <c r="CX172" s="36">
        <v>0</v>
      </c>
      <c r="CY172" s="6" t="s">
        <v>2078</v>
      </c>
      <c r="CZ172" s="36" t="str">
        <f t="shared" si="1474"/>
        <v>2</v>
      </c>
      <c r="DA172" s="6">
        <v>100</v>
      </c>
      <c r="DB172" s="6" t="s">
        <v>2035</v>
      </c>
      <c r="DC172" s="36" t="str">
        <f t="shared" si="1475"/>
        <v>1</v>
      </c>
      <c r="DD172" s="36" t="s">
        <v>2034</v>
      </c>
      <c r="DE172" s="6" t="str">
        <f t="shared" si="1476"/>
        <v>0</v>
      </c>
      <c r="DF172" s="7">
        <v>45</v>
      </c>
      <c r="DG172" s="6" t="b">
        <v>0</v>
      </c>
      <c r="DH172" s="6" t="s">
        <v>2034</v>
      </c>
      <c r="DI172" s="36" t="str">
        <f t="shared" si="1477"/>
        <v>0</v>
      </c>
      <c r="DJ172" s="6">
        <v>0</v>
      </c>
      <c r="DK172" s="6" t="s">
        <v>2034</v>
      </c>
      <c r="DL172" s="32" t="str">
        <f t="shared" si="1478"/>
        <v>0</v>
      </c>
      <c r="DM172" s="5" t="s">
        <v>2360</v>
      </c>
      <c r="DN172" s="32" t="str">
        <f t="shared" si="1479"/>
        <v>6</v>
      </c>
      <c r="DO172" s="7">
        <v>0</v>
      </c>
      <c r="DP172" s="5" t="b">
        <v>1</v>
      </c>
      <c r="DQ172" s="6" t="s">
        <v>2089</v>
      </c>
      <c r="DR172" s="36" t="str">
        <f t="shared" ref="DR172:DR175" si="1500">IF(DQ172="","",LEFT(DQ172,FIND(" ",SUBSTITUTE(DQ172,":"," "))-1))</f>
        <v>4</v>
      </c>
      <c r="DS172" s="36" t="s">
        <v>2034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2440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2078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2078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2035</v>
      </c>
      <c r="EF172" s="36" t="str">
        <f t="shared" ref="EF172:EF175" si="1505">IF(EE172="","",LEFT(EE172,FIND(" ",SUBSTITUTE(EE172,":"," "))-1))</f>
        <v>1</v>
      </c>
      <c r="EG172" s="36" t="s">
        <v>2034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2034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2034</v>
      </c>
      <c r="EO172" s="32" t="str">
        <f t="shared" ref="EO172:EO175" si="1508">IF(EN172="","",LEFT(EN172,FIND(" ",SUBSTITUTE(EN172,":"," "))-1))</f>
        <v>0</v>
      </c>
      <c r="EP172" s="5" t="s">
        <v>2444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2429</v>
      </c>
      <c r="EV172" s="36" t="str">
        <f t="shared" ref="EV172" si="1510">IF(EU172="","",LEFT(EU172,FIND(" ",SUBSTITUTE(EU172,":"," "))-1))</f>
        <v>9</v>
      </c>
      <c r="EW172" s="36" t="s">
        <v>2034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2440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2078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2078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2044</v>
      </c>
      <c r="FK172" s="36" t="str">
        <f t="shared" ref="FK172" si="1515">IF(FJ172="","",LEFT(FJ172,FIND(" ",SUBSTITUTE(FJ172,":"," "))-1))</f>
        <v>11</v>
      </c>
      <c r="FL172" s="36" t="s">
        <v>2103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2093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2286</v>
      </c>
      <c r="FT172" s="32" t="str">
        <f t="shared" ref="FT172" si="1518">IF(FS172="","",LEFT(FS172,FIND(" ",SUBSTITUTE(FS172,":"," "))-1))</f>
        <v>1</v>
      </c>
      <c r="FU172" s="5" t="s">
        <v>2034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2087</v>
      </c>
      <c r="FZ172" s="36" t="str">
        <f t="shared" ref="FZ172" si="1520">IF(FY172="","",LEFT(FY172,FIND(" ",SUBSTITUTE(FY172,":"," "))-1))</f>
        <v>2</v>
      </c>
      <c r="GA172" s="36" t="s">
        <v>2034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2440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2078</v>
      </c>
      <c r="GH172" s="36" t="str">
        <f t="shared" ref="GH172" si="1523">IF(GG172="","",LEFT(GG172,FIND(" ",SUBSTITUTE(GG172,":"," "))-1))</f>
        <v>2</v>
      </c>
      <c r="GI172" s="6" t="s">
        <v>2080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2035</v>
      </c>
      <c r="GN172" s="36" t="str">
        <f t="shared" ref="GN172" si="1525">IF(GM172="","",LEFT(GM172,FIND(" ",SUBSTITUTE(GM172,":"," "))-1))</f>
        <v>1</v>
      </c>
      <c r="GO172" s="36" t="s">
        <v>2324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2034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2291</v>
      </c>
      <c r="GW172" s="32" t="str">
        <f t="shared" ref="GW172" si="1528">IF(GV172="","",LEFT(GV172,FIND(" ",SUBSTITUTE(GV172,":"," "))-1))</f>
        <v>49</v>
      </c>
      <c r="GX172" s="5" t="s">
        <v>2034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401</v>
      </c>
      <c r="D173" s="10" t="s">
        <v>2266</v>
      </c>
      <c r="E173" s="6" t="s">
        <v>2389</v>
      </c>
      <c r="F173" s="36" t="str">
        <f t="shared" si="1490"/>
        <v>8</v>
      </c>
      <c r="G173" s="36" t="s">
        <v>2385</v>
      </c>
      <c r="H173" s="6" t="str">
        <f t="shared" si="1134"/>
        <v>1</v>
      </c>
      <c r="I173" s="6">
        <v>1</v>
      </c>
      <c r="J173" s="36" t="s">
        <v>2558</v>
      </c>
      <c r="K173" s="6" t="str">
        <f t="shared" si="1135"/>
        <v>8</v>
      </c>
      <c r="L173" s="6">
        <v>0</v>
      </c>
      <c r="M173" s="6" t="s">
        <v>2078</v>
      </c>
      <c r="N173" s="36" t="str">
        <f t="shared" si="1491"/>
        <v>2</v>
      </c>
      <c r="O173" s="36">
        <v>0</v>
      </c>
      <c r="P173" s="6" t="s">
        <v>2078</v>
      </c>
      <c r="Q173" s="36" t="str">
        <f t="shared" si="1492"/>
        <v>2</v>
      </c>
      <c r="R173" s="6">
        <v>100</v>
      </c>
      <c r="S173" s="6" t="s">
        <v>2035</v>
      </c>
      <c r="T173" s="36" t="str">
        <f t="shared" si="1493"/>
        <v>1</v>
      </c>
      <c r="U173" s="36" t="s">
        <v>2034</v>
      </c>
      <c r="V173" s="6" t="str">
        <f t="shared" si="1494"/>
        <v>0</v>
      </c>
      <c r="W173" s="6">
        <v>5</v>
      </c>
      <c r="X173" s="6" t="b">
        <v>0</v>
      </c>
      <c r="Y173" s="6" t="s">
        <v>2034</v>
      </c>
      <c r="Z173" s="36" t="str">
        <f t="shared" si="1495"/>
        <v>0</v>
      </c>
      <c r="AA173" s="6">
        <v>0</v>
      </c>
      <c r="AB173" s="6" t="s">
        <v>2034</v>
      </c>
      <c r="AC173" s="32" t="str">
        <f t="shared" si="1496"/>
        <v>0</v>
      </c>
      <c r="AD173" s="5" t="s">
        <v>2305</v>
      </c>
      <c r="AE173" s="32" t="str">
        <f t="shared" si="1497"/>
        <v>1</v>
      </c>
      <c r="AF173" s="5">
        <v>0</v>
      </c>
      <c r="AG173" s="5" t="b">
        <v>1</v>
      </c>
      <c r="AH173" s="6" t="s">
        <v>2389</v>
      </c>
      <c r="AI173" s="36" t="str">
        <f t="shared" si="1426"/>
        <v>8</v>
      </c>
      <c r="AJ173" s="36" t="s">
        <v>2385</v>
      </c>
      <c r="AK173" s="6" t="str">
        <f t="shared" si="1023"/>
        <v>1</v>
      </c>
      <c r="AL173" s="7">
        <v>1</v>
      </c>
      <c r="AM173" s="36" t="s">
        <v>2558</v>
      </c>
      <c r="AN173" s="6" t="str">
        <f t="shared" si="1024"/>
        <v>8</v>
      </c>
      <c r="AO173" s="6">
        <v>0</v>
      </c>
      <c r="AP173" s="6" t="s">
        <v>2078</v>
      </c>
      <c r="AQ173" s="36" t="str">
        <f t="shared" si="1427"/>
        <v>2</v>
      </c>
      <c r="AR173" s="36">
        <v>0</v>
      </c>
      <c r="AS173" s="6" t="s">
        <v>2078</v>
      </c>
      <c r="AT173" s="36" t="str">
        <f t="shared" si="1428"/>
        <v>2</v>
      </c>
      <c r="AU173" s="6">
        <v>100</v>
      </c>
      <c r="AV173" s="6" t="s">
        <v>2035</v>
      </c>
      <c r="AW173" s="36" t="str">
        <f t="shared" si="1429"/>
        <v>1</v>
      </c>
      <c r="AX173" s="36" t="s">
        <v>2034</v>
      </c>
      <c r="AY173" s="6" t="str">
        <f t="shared" si="1430"/>
        <v>0</v>
      </c>
      <c r="AZ173" s="7">
        <v>10</v>
      </c>
      <c r="BA173" s="6" t="b">
        <v>0</v>
      </c>
      <c r="BB173" s="6" t="s">
        <v>2034</v>
      </c>
      <c r="BC173" s="36" t="str">
        <f t="shared" si="1431"/>
        <v>0</v>
      </c>
      <c r="BD173" s="6">
        <v>0</v>
      </c>
      <c r="BE173" s="6" t="s">
        <v>2034</v>
      </c>
      <c r="BF173" s="32" t="str">
        <f t="shared" si="1432"/>
        <v>0</v>
      </c>
      <c r="BG173" s="5" t="s">
        <v>2300</v>
      </c>
      <c r="BH173" s="32" t="str">
        <f t="shared" si="1433"/>
        <v>7</v>
      </c>
      <c r="BI173" s="7">
        <v>0</v>
      </c>
      <c r="BJ173" s="5" t="b">
        <v>1</v>
      </c>
      <c r="BK173" s="6" t="s">
        <v>2389</v>
      </c>
      <c r="BL173" s="36" t="str">
        <f t="shared" si="1434"/>
        <v>8</v>
      </c>
      <c r="BM173" s="36" t="s">
        <v>2385</v>
      </c>
      <c r="BN173" s="6" t="str">
        <f t="shared" si="1025"/>
        <v>1</v>
      </c>
      <c r="BO173" s="7">
        <v>1</v>
      </c>
      <c r="BP173" s="36" t="s">
        <v>2558</v>
      </c>
      <c r="BQ173" s="6" t="str">
        <f t="shared" si="1026"/>
        <v>8</v>
      </c>
      <c r="BR173" s="6">
        <v>0</v>
      </c>
      <c r="BS173" s="6" t="s">
        <v>2078</v>
      </c>
      <c r="BT173" s="36" t="str">
        <f t="shared" si="1435"/>
        <v>2</v>
      </c>
      <c r="BU173" s="36">
        <v>0</v>
      </c>
      <c r="BV173" s="6" t="s">
        <v>2078</v>
      </c>
      <c r="BW173" s="36" t="str">
        <f t="shared" si="1436"/>
        <v>2</v>
      </c>
      <c r="BX173" s="6">
        <v>100</v>
      </c>
      <c r="BY173" s="6" t="s">
        <v>2035</v>
      </c>
      <c r="BZ173" s="36" t="str">
        <f t="shared" si="1437"/>
        <v>1</v>
      </c>
      <c r="CA173" s="36" t="s">
        <v>2034</v>
      </c>
      <c r="CB173" s="6" t="str">
        <f t="shared" si="1438"/>
        <v>0</v>
      </c>
      <c r="CC173" s="7">
        <v>10</v>
      </c>
      <c r="CD173" s="6" t="b">
        <v>0</v>
      </c>
      <c r="CE173" s="6" t="s">
        <v>2034</v>
      </c>
      <c r="CF173" s="36" t="str">
        <f t="shared" si="1439"/>
        <v>0</v>
      </c>
      <c r="CG173" s="6">
        <v>0</v>
      </c>
      <c r="CH173" s="6" t="s">
        <v>2034</v>
      </c>
      <c r="CI173" s="32" t="str">
        <f t="shared" si="1440"/>
        <v>0</v>
      </c>
      <c r="CJ173" s="5" t="s">
        <v>2396</v>
      </c>
      <c r="CK173" s="32" t="str">
        <f t="shared" si="1441"/>
        <v>81</v>
      </c>
      <c r="CL173" s="7">
        <v>0</v>
      </c>
      <c r="CM173" s="5" t="b">
        <v>1</v>
      </c>
      <c r="CN173" s="6" t="s">
        <v>2389</v>
      </c>
      <c r="CO173" s="36" t="str">
        <f t="shared" si="1470"/>
        <v>8</v>
      </c>
      <c r="CP173" s="36" t="s">
        <v>2385</v>
      </c>
      <c r="CQ173" s="6" t="str">
        <f t="shared" si="1498"/>
        <v>1</v>
      </c>
      <c r="CR173" s="7">
        <v>1</v>
      </c>
      <c r="CS173" s="36" t="s">
        <v>2558</v>
      </c>
      <c r="CT173" s="6" t="str">
        <f t="shared" si="1499"/>
        <v>8</v>
      </c>
      <c r="CU173" s="6">
        <v>0</v>
      </c>
      <c r="CV173" s="6" t="s">
        <v>2078</v>
      </c>
      <c r="CW173" s="36" t="str">
        <f t="shared" si="1473"/>
        <v>2</v>
      </c>
      <c r="CX173" s="36">
        <v>0</v>
      </c>
      <c r="CY173" s="6" t="s">
        <v>2078</v>
      </c>
      <c r="CZ173" s="36" t="str">
        <f t="shared" si="1474"/>
        <v>2</v>
      </c>
      <c r="DA173" s="6">
        <v>100</v>
      </c>
      <c r="DB173" s="6" t="s">
        <v>2035</v>
      </c>
      <c r="DC173" s="36" t="str">
        <f t="shared" si="1475"/>
        <v>1</v>
      </c>
      <c r="DD173" s="36" t="s">
        <v>2034</v>
      </c>
      <c r="DE173" s="6" t="str">
        <f t="shared" si="1476"/>
        <v>0</v>
      </c>
      <c r="DF173" s="6">
        <v>10</v>
      </c>
      <c r="DG173" s="6" t="b">
        <v>0</v>
      </c>
      <c r="DH173" s="6" t="s">
        <v>2034</v>
      </c>
      <c r="DI173" s="36" t="str">
        <f t="shared" si="1477"/>
        <v>0</v>
      </c>
      <c r="DJ173" s="6">
        <v>0</v>
      </c>
      <c r="DK173" s="6" t="s">
        <v>2034</v>
      </c>
      <c r="DL173" s="32" t="str">
        <f t="shared" si="1478"/>
        <v>0</v>
      </c>
      <c r="DM173" s="5" t="s">
        <v>2315</v>
      </c>
      <c r="DN173" s="32" t="str">
        <f t="shared" si="1479"/>
        <v>4</v>
      </c>
      <c r="DO173" s="5">
        <v>0</v>
      </c>
      <c r="DP173" s="5" t="b">
        <v>1</v>
      </c>
      <c r="DQ173" s="6" t="s">
        <v>2389</v>
      </c>
      <c r="DR173" s="36" t="str">
        <f t="shared" si="1500"/>
        <v>8</v>
      </c>
      <c r="DS173" s="36" t="s">
        <v>2385</v>
      </c>
      <c r="DT173" s="6" t="str">
        <f t="shared" si="1501"/>
        <v>1</v>
      </c>
      <c r="DU173" s="6">
        <v>1</v>
      </c>
      <c r="DV173" s="36" t="s">
        <v>2558</v>
      </c>
      <c r="DW173" s="6" t="str">
        <f t="shared" si="1502"/>
        <v>8</v>
      </c>
      <c r="DX173" s="6">
        <v>0</v>
      </c>
      <c r="DY173" s="6" t="s">
        <v>2078</v>
      </c>
      <c r="DZ173" s="36" t="str">
        <f t="shared" si="1503"/>
        <v>2</v>
      </c>
      <c r="EA173" s="36">
        <v>0</v>
      </c>
      <c r="EB173" s="6" t="s">
        <v>2078</v>
      </c>
      <c r="EC173" s="36" t="str">
        <f t="shared" si="1504"/>
        <v>2</v>
      </c>
      <c r="ED173" s="6">
        <v>100</v>
      </c>
      <c r="EE173" s="6" t="s">
        <v>2035</v>
      </c>
      <c r="EF173" s="36" t="str">
        <f t="shared" si="1505"/>
        <v>1</v>
      </c>
      <c r="EG173" s="36" t="s">
        <v>2034</v>
      </c>
      <c r="EH173" s="6" t="str">
        <f t="shared" si="1506"/>
        <v>0</v>
      </c>
      <c r="EI173" s="6">
        <v>10</v>
      </c>
      <c r="EJ173" s="6" t="b">
        <v>0</v>
      </c>
      <c r="EK173" s="6" t="s">
        <v>2034</v>
      </c>
      <c r="EL173" s="36" t="str">
        <f t="shared" si="1507"/>
        <v>0</v>
      </c>
      <c r="EM173" s="6">
        <v>0</v>
      </c>
      <c r="EN173" s="6" t="s">
        <v>2034</v>
      </c>
      <c r="EO173" s="32" t="str">
        <f t="shared" si="1508"/>
        <v>0</v>
      </c>
      <c r="EP173" s="5" t="s">
        <v>2406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2389</v>
      </c>
      <c r="EV173" s="36" t="str">
        <f t="shared" si="1133"/>
        <v>8</v>
      </c>
      <c r="EW173" s="36" t="s">
        <v>2385</v>
      </c>
      <c r="EX173" s="6" t="str">
        <f t="shared" si="1079"/>
        <v>1</v>
      </c>
      <c r="EY173" s="7">
        <v>1</v>
      </c>
      <c r="EZ173" s="36" t="s">
        <v>2558</v>
      </c>
      <c r="FA173" s="6" t="str">
        <f t="shared" si="1080"/>
        <v>8</v>
      </c>
      <c r="FB173" s="6">
        <v>0</v>
      </c>
      <c r="FC173" s="6" t="s">
        <v>2078</v>
      </c>
      <c r="FD173" s="36" t="str">
        <f t="shared" si="1033"/>
        <v>2</v>
      </c>
      <c r="FE173" s="36">
        <v>0</v>
      </c>
      <c r="FF173" s="6" t="s">
        <v>2078</v>
      </c>
      <c r="FG173" s="36" t="str">
        <f t="shared" si="1081"/>
        <v>2</v>
      </c>
      <c r="FH173" s="36">
        <v>0</v>
      </c>
      <c r="FI173" s="6">
        <v>100</v>
      </c>
      <c r="FJ173" s="6" t="s">
        <v>2035</v>
      </c>
      <c r="FK173" s="36" t="str">
        <f t="shared" si="1034"/>
        <v>1</v>
      </c>
      <c r="FL173" s="36" t="s">
        <v>2034</v>
      </c>
      <c r="FM173" s="6" t="str">
        <f t="shared" si="1035"/>
        <v>0</v>
      </c>
      <c r="FN173" s="7">
        <v>10</v>
      </c>
      <c r="FO173" s="6" t="b">
        <v>0</v>
      </c>
      <c r="FP173" s="6" t="s">
        <v>2034</v>
      </c>
      <c r="FQ173" s="36" t="str">
        <f t="shared" si="1036"/>
        <v>0</v>
      </c>
      <c r="FR173" s="6">
        <v>0</v>
      </c>
      <c r="FS173" s="6" t="s">
        <v>2034</v>
      </c>
      <c r="FT173" s="32" t="str">
        <f t="shared" si="1037"/>
        <v>0</v>
      </c>
      <c r="FU173" s="5" t="s">
        <v>2403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1170</v>
      </c>
      <c r="D174" s="10" t="s">
        <v>1945</v>
      </c>
      <c r="E174" s="6" t="s">
        <v>2389</v>
      </c>
      <c r="F174" s="36" t="str">
        <f t="shared" si="1490"/>
        <v>8</v>
      </c>
      <c r="G174" s="36" t="s">
        <v>2385</v>
      </c>
      <c r="H174" s="6" t="str">
        <f t="shared" si="1134"/>
        <v>1</v>
      </c>
      <c r="I174" s="6">
        <v>1</v>
      </c>
      <c r="J174" s="36" t="s">
        <v>2558</v>
      </c>
      <c r="K174" s="6" t="str">
        <f t="shared" si="1135"/>
        <v>8</v>
      </c>
      <c r="L174" s="6">
        <v>0</v>
      </c>
      <c r="M174" s="6" t="s">
        <v>2078</v>
      </c>
      <c r="N174" s="36" t="str">
        <f t="shared" si="1491"/>
        <v>2</v>
      </c>
      <c r="O174" s="36">
        <v>0</v>
      </c>
      <c r="P174" s="6" t="s">
        <v>2078</v>
      </c>
      <c r="Q174" s="36" t="str">
        <f t="shared" si="1492"/>
        <v>2</v>
      </c>
      <c r="R174" s="6">
        <v>100</v>
      </c>
      <c r="S174" s="6" t="s">
        <v>2035</v>
      </c>
      <c r="T174" s="36" t="str">
        <f t="shared" si="1493"/>
        <v>1</v>
      </c>
      <c r="U174" s="36" t="s">
        <v>2034</v>
      </c>
      <c r="V174" s="6" t="str">
        <f t="shared" si="1494"/>
        <v>0</v>
      </c>
      <c r="W174" s="6">
        <v>10</v>
      </c>
      <c r="X174" s="6" t="b">
        <v>0</v>
      </c>
      <c r="Y174" s="6" t="s">
        <v>2034</v>
      </c>
      <c r="Z174" s="36" t="str">
        <f t="shared" si="1495"/>
        <v>0</v>
      </c>
      <c r="AA174" s="6">
        <v>0</v>
      </c>
      <c r="AB174" s="6" t="s">
        <v>2034</v>
      </c>
      <c r="AC174" s="32" t="str">
        <f t="shared" si="1496"/>
        <v>0</v>
      </c>
      <c r="AD174" s="5" t="s">
        <v>2305</v>
      </c>
      <c r="AE174" s="32" t="str">
        <f t="shared" si="1497"/>
        <v>1</v>
      </c>
      <c r="AF174" s="5">
        <v>0</v>
      </c>
      <c r="AG174" s="5" t="b">
        <v>1</v>
      </c>
      <c r="AH174" s="6" t="s">
        <v>2389</v>
      </c>
      <c r="AI174" s="36" t="str">
        <f t="shared" si="1426"/>
        <v>8</v>
      </c>
      <c r="AJ174" s="36" t="s">
        <v>2385</v>
      </c>
      <c r="AK174" s="6" t="str">
        <f t="shared" si="1023"/>
        <v>1</v>
      </c>
      <c r="AL174" s="7">
        <v>1</v>
      </c>
      <c r="AM174" s="36" t="s">
        <v>2558</v>
      </c>
      <c r="AN174" s="6" t="str">
        <f t="shared" si="1024"/>
        <v>8</v>
      </c>
      <c r="AO174" s="6">
        <v>0</v>
      </c>
      <c r="AP174" s="6" t="s">
        <v>2078</v>
      </c>
      <c r="AQ174" s="36" t="str">
        <f t="shared" si="1427"/>
        <v>2</v>
      </c>
      <c r="AR174" s="36">
        <v>0</v>
      </c>
      <c r="AS174" s="6" t="s">
        <v>2078</v>
      </c>
      <c r="AT174" s="36" t="str">
        <f t="shared" si="1428"/>
        <v>2</v>
      </c>
      <c r="AU174" s="6">
        <v>100</v>
      </c>
      <c r="AV174" s="6" t="s">
        <v>2035</v>
      </c>
      <c r="AW174" s="36" t="str">
        <f t="shared" si="1429"/>
        <v>1</v>
      </c>
      <c r="AX174" s="36" t="s">
        <v>2034</v>
      </c>
      <c r="AY174" s="6" t="str">
        <f t="shared" si="1430"/>
        <v>0</v>
      </c>
      <c r="AZ174" s="7">
        <v>15</v>
      </c>
      <c r="BA174" s="6" t="b">
        <v>0</v>
      </c>
      <c r="BB174" s="6" t="s">
        <v>2034</v>
      </c>
      <c r="BC174" s="36" t="str">
        <f t="shared" si="1431"/>
        <v>0</v>
      </c>
      <c r="BD174" s="6">
        <v>0</v>
      </c>
      <c r="BE174" s="6" t="s">
        <v>2034</v>
      </c>
      <c r="BF174" s="32" t="str">
        <f t="shared" si="1432"/>
        <v>0</v>
      </c>
      <c r="BG174" s="5" t="s">
        <v>2300</v>
      </c>
      <c r="BH174" s="32" t="str">
        <f t="shared" si="1433"/>
        <v>7</v>
      </c>
      <c r="BI174" s="7">
        <v>0</v>
      </c>
      <c r="BJ174" s="5" t="b">
        <v>1</v>
      </c>
      <c r="BK174" s="6" t="s">
        <v>2389</v>
      </c>
      <c r="BL174" s="36" t="str">
        <f t="shared" si="1434"/>
        <v>8</v>
      </c>
      <c r="BM174" s="36" t="s">
        <v>2385</v>
      </c>
      <c r="BN174" s="6" t="str">
        <f t="shared" si="1025"/>
        <v>1</v>
      </c>
      <c r="BO174" s="7">
        <v>1</v>
      </c>
      <c r="BP174" s="36" t="s">
        <v>2558</v>
      </c>
      <c r="BQ174" s="6" t="str">
        <f t="shared" si="1026"/>
        <v>8</v>
      </c>
      <c r="BR174" s="6">
        <v>0</v>
      </c>
      <c r="BS174" s="6" t="s">
        <v>2078</v>
      </c>
      <c r="BT174" s="36" t="str">
        <f t="shared" si="1435"/>
        <v>2</v>
      </c>
      <c r="BU174" s="36">
        <v>0</v>
      </c>
      <c r="BV174" s="6" t="s">
        <v>2078</v>
      </c>
      <c r="BW174" s="36" t="str">
        <f t="shared" si="1436"/>
        <v>2</v>
      </c>
      <c r="BX174" s="6">
        <v>100</v>
      </c>
      <c r="BY174" s="6" t="s">
        <v>2035</v>
      </c>
      <c r="BZ174" s="36" t="str">
        <f t="shared" si="1437"/>
        <v>1</v>
      </c>
      <c r="CA174" s="36" t="s">
        <v>2034</v>
      </c>
      <c r="CB174" s="6" t="str">
        <f t="shared" si="1438"/>
        <v>0</v>
      </c>
      <c r="CC174" s="7">
        <v>15</v>
      </c>
      <c r="CD174" s="6" t="b">
        <v>0</v>
      </c>
      <c r="CE174" s="6" t="s">
        <v>2034</v>
      </c>
      <c r="CF174" s="36" t="str">
        <f t="shared" si="1439"/>
        <v>0</v>
      </c>
      <c r="CG174" s="6">
        <v>0</v>
      </c>
      <c r="CH174" s="6" t="s">
        <v>2034</v>
      </c>
      <c r="CI174" s="32" t="str">
        <f t="shared" si="1440"/>
        <v>0</v>
      </c>
      <c r="CJ174" s="5" t="s">
        <v>2396</v>
      </c>
      <c r="CK174" s="32" t="str">
        <f t="shared" si="1441"/>
        <v>81</v>
      </c>
      <c r="CL174" s="7">
        <v>0</v>
      </c>
      <c r="CM174" s="5" t="b">
        <v>1</v>
      </c>
      <c r="CN174" s="6" t="s">
        <v>2389</v>
      </c>
      <c r="CO174" s="36" t="str">
        <f t="shared" si="1470"/>
        <v>8</v>
      </c>
      <c r="CP174" s="36" t="s">
        <v>2385</v>
      </c>
      <c r="CQ174" s="6" t="str">
        <f t="shared" si="1498"/>
        <v>1</v>
      </c>
      <c r="CR174" s="7">
        <v>1</v>
      </c>
      <c r="CS174" s="36" t="s">
        <v>2558</v>
      </c>
      <c r="CT174" s="6" t="str">
        <f t="shared" si="1499"/>
        <v>8</v>
      </c>
      <c r="CU174" s="6">
        <v>0</v>
      </c>
      <c r="CV174" s="6" t="s">
        <v>2078</v>
      </c>
      <c r="CW174" s="36" t="str">
        <f t="shared" si="1473"/>
        <v>2</v>
      </c>
      <c r="CX174" s="36">
        <v>0</v>
      </c>
      <c r="CY174" s="6" t="s">
        <v>2078</v>
      </c>
      <c r="CZ174" s="36" t="str">
        <f t="shared" si="1474"/>
        <v>2</v>
      </c>
      <c r="DA174" s="6">
        <v>100</v>
      </c>
      <c r="DB174" s="6" t="s">
        <v>2035</v>
      </c>
      <c r="DC174" s="36" t="str">
        <f t="shared" si="1475"/>
        <v>1</v>
      </c>
      <c r="DD174" s="36" t="s">
        <v>2034</v>
      </c>
      <c r="DE174" s="6" t="str">
        <f t="shared" si="1476"/>
        <v>0</v>
      </c>
      <c r="DF174" s="6">
        <v>15</v>
      </c>
      <c r="DG174" s="6" t="b">
        <v>0</v>
      </c>
      <c r="DH174" s="6" t="s">
        <v>2034</v>
      </c>
      <c r="DI174" s="36" t="str">
        <f t="shared" si="1477"/>
        <v>0</v>
      </c>
      <c r="DJ174" s="6">
        <v>0</v>
      </c>
      <c r="DK174" s="6" t="s">
        <v>2034</v>
      </c>
      <c r="DL174" s="32" t="str">
        <f t="shared" si="1478"/>
        <v>0</v>
      </c>
      <c r="DM174" s="5" t="s">
        <v>2315</v>
      </c>
      <c r="DN174" s="32" t="str">
        <f t="shared" si="1479"/>
        <v>4</v>
      </c>
      <c r="DO174" s="5">
        <v>0</v>
      </c>
      <c r="DP174" s="5" t="b">
        <v>1</v>
      </c>
      <c r="DQ174" s="6" t="s">
        <v>2389</v>
      </c>
      <c r="DR174" s="36" t="str">
        <f t="shared" si="1500"/>
        <v>8</v>
      </c>
      <c r="DS174" s="36" t="s">
        <v>2385</v>
      </c>
      <c r="DT174" s="6" t="str">
        <f t="shared" si="1501"/>
        <v>1</v>
      </c>
      <c r="DU174" s="6">
        <v>1</v>
      </c>
      <c r="DV174" s="36" t="s">
        <v>2558</v>
      </c>
      <c r="DW174" s="6" t="str">
        <f t="shared" si="1502"/>
        <v>8</v>
      </c>
      <c r="DX174" s="6">
        <v>0</v>
      </c>
      <c r="DY174" s="6" t="s">
        <v>2078</v>
      </c>
      <c r="DZ174" s="36" t="str">
        <f t="shared" si="1503"/>
        <v>2</v>
      </c>
      <c r="EA174" s="36">
        <v>0</v>
      </c>
      <c r="EB174" s="6" t="s">
        <v>2078</v>
      </c>
      <c r="EC174" s="36" t="str">
        <f t="shared" si="1504"/>
        <v>2</v>
      </c>
      <c r="ED174" s="6">
        <v>100</v>
      </c>
      <c r="EE174" s="6" t="s">
        <v>2035</v>
      </c>
      <c r="EF174" s="36" t="str">
        <f t="shared" si="1505"/>
        <v>1</v>
      </c>
      <c r="EG174" s="36" t="s">
        <v>2034</v>
      </c>
      <c r="EH174" s="6" t="str">
        <f t="shared" si="1506"/>
        <v>0</v>
      </c>
      <c r="EI174" s="6">
        <v>20</v>
      </c>
      <c r="EJ174" s="6" t="b">
        <v>0</v>
      </c>
      <c r="EK174" s="6" t="s">
        <v>2034</v>
      </c>
      <c r="EL174" s="36" t="str">
        <f t="shared" si="1507"/>
        <v>0</v>
      </c>
      <c r="EM174" s="6">
        <v>0</v>
      </c>
      <c r="EN174" s="6" t="s">
        <v>2034</v>
      </c>
      <c r="EO174" s="32" t="str">
        <f t="shared" si="1508"/>
        <v>0</v>
      </c>
      <c r="EP174" s="5" t="s">
        <v>2406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2389</v>
      </c>
      <c r="EV174" s="36" t="str">
        <f t="shared" ref="EV174:EV175" si="1530">IF(EU174="","",LEFT(EU174,FIND(" ",SUBSTITUTE(EU174,":"," "))-1))</f>
        <v>8</v>
      </c>
      <c r="EW174" s="36" t="s">
        <v>2385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2558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2078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2078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2035</v>
      </c>
      <c r="FK174" s="36" t="str">
        <f t="shared" ref="FK174:FK175" si="1535">IF(FJ174="","",LEFT(FJ174,FIND(" ",SUBSTITUTE(FJ174,":"," "))-1))</f>
        <v>1</v>
      </c>
      <c r="FL174" s="36" t="s">
        <v>2034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2034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2034</v>
      </c>
      <c r="FT174" s="32" t="str">
        <f t="shared" ref="FT174:FT175" si="1538">IF(FS174="","",LEFT(FS174,FIND(" ",SUBSTITUTE(FS174,":"," "))-1))</f>
        <v>0</v>
      </c>
      <c r="FU174" s="5" t="s">
        <v>2403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2087</v>
      </c>
      <c r="FZ174" s="36" t="str">
        <f t="shared" si="1109"/>
        <v>2</v>
      </c>
      <c r="GA174" s="36" t="s">
        <v>2034</v>
      </c>
      <c r="GB174" s="6" t="str">
        <f t="shared" si="1082"/>
        <v>0</v>
      </c>
      <c r="GC174" s="7">
        <v>0</v>
      </c>
      <c r="GD174" s="36" t="s">
        <v>2131</v>
      </c>
      <c r="GE174" s="6" t="str">
        <f t="shared" si="1083"/>
        <v>21</v>
      </c>
      <c r="GF174" s="6">
        <v>35</v>
      </c>
      <c r="GG174" s="6" t="s">
        <v>2078</v>
      </c>
      <c r="GH174" s="36" t="str">
        <f t="shared" si="1039"/>
        <v>2</v>
      </c>
      <c r="GI174" s="6" t="s">
        <v>2080</v>
      </c>
      <c r="GJ174" s="36" t="str">
        <f t="shared" si="1084"/>
        <v>5</v>
      </c>
      <c r="GK174" s="36">
        <v>0</v>
      </c>
      <c r="GL174" s="6">
        <v>100</v>
      </c>
      <c r="GM174" s="6" t="s">
        <v>2035</v>
      </c>
      <c r="GN174" s="36" t="str">
        <f t="shared" si="1040"/>
        <v>1</v>
      </c>
      <c r="GO174" s="36" t="s">
        <v>2093</v>
      </c>
      <c r="GP174" s="6" t="str">
        <f t="shared" si="1041"/>
        <v>2</v>
      </c>
      <c r="GQ174" s="7">
        <v>150</v>
      </c>
      <c r="GR174" s="6" t="b">
        <v>0</v>
      </c>
      <c r="GS174" s="6" t="s">
        <v>2034</v>
      </c>
      <c r="GT174" s="36" t="str">
        <f t="shared" si="1042"/>
        <v>0</v>
      </c>
      <c r="GU174" s="6">
        <v>0</v>
      </c>
      <c r="GV174" s="6" t="s">
        <v>2291</v>
      </c>
      <c r="GW174" s="32" t="str">
        <f t="shared" si="1043"/>
        <v>49</v>
      </c>
      <c r="GX174" s="5" t="s">
        <v>2034</v>
      </c>
      <c r="GY174" s="32" t="str">
        <f t="shared" si="1044"/>
        <v>0</v>
      </c>
      <c r="GZ174" s="7">
        <v>0</v>
      </c>
      <c r="HA174" s="5" t="b">
        <v>1</v>
      </c>
      <c r="HB174" s="6" t="s">
        <v>2088</v>
      </c>
      <c r="HC174" s="36" t="str">
        <f t="shared" si="1110"/>
        <v>3</v>
      </c>
      <c r="HD174" s="36" t="s">
        <v>2034</v>
      </c>
      <c r="HE174" s="6" t="str">
        <f t="shared" si="1085"/>
        <v>0</v>
      </c>
      <c r="HF174" s="7">
        <v>0</v>
      </c>
      <c r="HG174" s="36" t="s">
        <v>2131</v>
      </c>
      <c r="HH174" s="6" t="str">
        <f t="shared" si="1086"/>
        <v>21</v>
      </c>
      <c r="HI174" s="6">
        <v>35</v>
      </c>
      <c r="HJ174" s="6" t="s">
        <v>2078</v>
      </c>
      <c r="HK174" s="36" t="str">
        <f t="shared" si="1045"/>
        <v>2</v>
      </c>
      <c r="HL174" s="6" t="s">
        <v>2078</v>
      </c>
      <c r="HM174" s="36" t="str">
        <f t="shared" si="1087"/>
        <v>2</v>
      </c>
      <c r="HN174" s="6">
        <v>100</v>
      </c>
      <c r="HO174" s="6" t="s">
        <v>2035</v>
      </c>
      <c r="HP174" s="36" t="str">
        <f t="shared" si="1046"/>
        <v>1</v>
      </c>
      <c r="HQ174" s="36" t="s">
        <v>2034</v>
      </c>
      <c r="HR174" s="6" t="str">
        <f t="shared" si="1047"/>
        <v>0</v>
      </c>
      <c r="HS174" s="7">
        <v>5</v>
      </c>
      <c r="HT174" s="6" t="b">
        <v>0</v>
      </c>
      <c r="HU174" s="6" t="s">
        <v>2034</v>
      </c>
      <c r="HV174" s="36" t="str">
        <f t="shared" si="1048"/>
        <v>0</v>
      </c>
      <c r="HW174" s="6">
        <v>0</v>
      </c>
      <c r="HX174" s="6" t="s">
        <v>2034</v>
      </c>
      <c r="HY174" s="32" t="str">
        <f t="shared" si="1049"/>
        <v>0</v>
      </c>
      <c r="HZ174" s="5" t="s">
        <v>2305</v>
      </c>
      <c r="IA174" s="32" t="str">
        <f t="shared" si="1050"/>
        <v>1</v>
      </c>
      <c r="IB174" s="7">
        <v>3</v>
      </c>
      <c r="IC174" s="5" t="b">
        <v>1</v>
      </c>
      <c r="ID174" s="6" t="s">
        <v>2353</v>
      </c>
      <c r="IE174" s="36" t="str">
        <f t="shared" si="1111"/>
        <v>6</v>
      </c>
      <c r="IF174" s="36" t="s">
        <v>2034</v>
      </c>
      <c r="IG174" s="6" t="str">
        <f t="shared" si="1088"/>
        <v>0</v>
      </c>
      <c r="IH174" s="7">
        <v>0</v>
      </c>
      <c r="II174" s="36" t="s">
        <v>2131</v>
      </c>
      <c r="IJ174" s="6" t="str">
        <f t="shared" si="1089"/>
        <v>21</v>
      </c>
      <c r="IK174" s="6">
        <v>32</v>
      </c>
      <c r="IL174" s="6" t="s">
        <v>2078</v>
      </c>
      <c r="IM174" s="36" t="str">
        <f t="shared" si="1051"/>
        <v>2</v>
      </c>
      <c r="IN174" s="6" t="s">
        <v>2355</v>
      </c>
      <c r="IO174" s="36" t="str">
        <f t="shared" si="1090"/>
        <v>6</v>
      </c>
      <c r="IP174" s="6">
        <v>100</v>
      </c>
      <c r="IQ174" s="6" t="s">
        <v>2035</v>
      </c>
      <c r="IR174" s="36" t="str">
        <f t="shared" si="1052"/>
        <v>1</v>
      </c>
      <c r="IS174" s="36" t="s">
        <v>2034</v>
      </c>
      <c r="IT174" s="6" t="str">
        <f t="shared" si="1053"/>
        <v>0</v>
      </c>
      <c r="IU174" s="7">
        <v>10</v>
      </c>
      <c r="IV174" s="6" t="b">
        <v>0</v>
      </c>
      <c r="IW174" s="6" t="s">
        <v>2034</v>
      </c>
      <c r="IX174" s="36" t="str">
        <f t="shared" si="1054"/>
        <v>0</v>
      </c>
      <c r="IY174" s="6">
        <v>0</v>
      </c>
      <c r="IZ174" s="6" t="s">
        <v>2034</v>
      </c>
      <c r="JA174" s="32" t="str">
        <f t="shared" si="1055"/>
        <v>0</v>
      </c>
      <c r="JB174" s="5" t="s">
        <v>2034</v>
      </c>
      <c r="JC174" s="32" t="str">
        <f t="shared" si="1056"/>
        <v>0</v>
      </c>
      <c r="JD174" s="7">
        <v>0</v>
      </c>
      <c r="JE174" s="5" t="b">
        <v>1</v>
      </c>
      <c r="JF174" s="6" t="s">
        <v>2088</v>
      </c>
      <c r="JG174" s="36" t="str">
        <f t="shared" si="1112"/>
        <v>3</v>
      </c>
      <c r="JH174" s="36" t="s">
        <v>2034</v>
      </c>
      <c r="JI174" s="6" t="str">
        <f t="shared" si="1091"/>
        <v>0</v>
      </c>
      <c r="JJ174" s="7">
        <v>0</v>
      </c>
      <c r="JK174" s="36" t="s">
        <v>2131</v>
      </c>
      <c r="JL174" s="6" t="str">
        <f t="shared" si="1092"/>
        <v>21</v>
      </c>
      <c r="JM174" s="6">
        <v>32</v>
      </c>
      <c r="JN174" s="6" t="s">
        <v>2078</v>
      </c>
      <c r="JO174" s="36" t="str">
        <f t="shared" si="1057"/>
        <v>2</v>
      </c>
      <c r="JP174" s="6" t="s">
        <v>2078</v>
      </c>
      <c r="JQ174" s="36" t="str">
        <f t="shared" si="1093"/>
        <v>2</v>
      </c>
      <c r="JR174" s="6">
        <v>100</v>
      </c>
      <c r="JS174" s="6" t="s">
        <v>2035</v>
      </c>
      <c r="JT174" s="36" t="str">
        <f t="shared" si="1058"/>
        <v>1</v>
      </c>
      <c r="JU174" s="36" t="s">
        <v>2034</v>
      </c>
      <c r="JV174" s="6" t="str">
        <f t="shared" si="1059"/>
        <v>0</v>
      </c>
      <c r="JW174" s="7">
        <v>5</v>
      </c>
      <c r="JX174" s="6" t="b">
        <v>0</v>
      </c>
      <c r="JY174" s="6" t="s">
        <v>2034</v>
      </c>
      <c r="JZ174" s="36" t="str">
        <f t="shared" si="1060"/>
        <v>0</v>
      </c>
      <c r="KA174" s="6">
        <v>0</v>
      </c>
      <c r="KB174" s="6" t="s">
        <v>2034</v>
      </c>
      <c r="KC174" s="32" t="str">
        <f t="shared" si="1061"/>
        <v>0</v>
      </c>
      <c r="KD174" s="5" t="s">
        <v>2305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1210</v>
      </c>
      <c r="D175" s="10" t="s">
        <v>2267</v>
      </c>
      <c r="E175" s="6" t="s">
        <v>2389</v>
      </c>
      <c r="F175" s="36" t="str">
        <f t="shared" si="1490"/>
        <v>8</v>
      </c>
      <c r="G175" s="36" t="s">
        <v>2385</v>
      </c>
      <c r="H175" s="6" t="str">
        <f t="shared" si="1134"/>
        <v>1</v>
      </c>
      <c r="I175" s="6">
        <v>1</v>
      </c>
      <c r="J175" s="36" t="s">
        <v>2558</v>
      </c>
      <c r="K175" s="6" t="str">
        <f t="shared" si="1135"/>
        <v>8</v>
      </c>
      <c r="L175" s="6">
        <v>0</v>
      </c>
      <c r="M175" s="6" t="s">
        <v>2078</v>
      </c>
      <c r="N175" s="36" t="str">
        <f t="shared" si="1491"/>
        <v>2</v>
      </c>
      <c r="O175" s="36">
        <v>0</v>
      </c>
      <c r="P175" s="6" t="s">
        <v>2078</v>
      </c>
      <c r="Q175" s="36" t="str">
        <f t="shared" si="1492"/>
        <v>2</v>
      </c>
      <c r="R175" s="6">
        <v>100</v>
      </c>
      <c r="S175" s="6" t="s">
        <v>2035</v>
      </c>
      <c r="T175" s="36" t="str">
        <f t="shared" si="1493"/>
        <v>1</v>
      </c>
      <c r="U175" s="36" t="s">
        <v>2034</v>
      </c>
      <c r="V175" s="6" t="str">
        <f t="shared" si="1494"/>
        <v>0</v>
      </c>
      <c r="W175" s="6">
        <v>15</v>
      </c>
      <c r="X175" s="6" t="b">
        <v>0</v>
      </c>
      <c r="Y175" s="6" t="s">
        <v>2034</v>
      </c>
      <c r="Z175" s="36" t="str">
        <f t="shared" si="1495"/>
        <v>0</v>
      </c>
      <c r="AA175" s="6">
        <v>0</v>
      </c>
      <c r="AB175" s="6" t="s">
        <v>2034</v>
      </c>
      <c r="AC175" s="32" t="str">
        <f t="shared" si="1496"/>
        <v>0</v>
      </c>
      <c r="AD175" s="5" t="s">
        <v>2305</v>
      </c>
      <c r="AE175" s="32" t="str">
        <f t="shared" si="1497"/>
        <v>1</v>
      </c>
      <c r="AF175" s="5">
        <v>0</v>
      </c>
      <c r="AG175" s="5" t="b">
        <v>1</v>
      </c>
      <c r="AH175" s="6" t="s">
        <v>2389</v>
      </c>
      <c r="AI175" s="36" t="str">
        <f t="shared" si="1426"/>
        <v>8</v>
      </c>
      <c r="AJ175" s="36" t="s">
        <v>2385</v>
      </c>
      <c r="AK175" s="6" t="str">
        <f t="shared" si="1023"/>
        <v>1</v>
      </c>
      <c r="AL175" s="7">
        <v>1</v>
      </c>
      <c r="AM175" s="36" t="s">
        <v>2558</v>
      </c>
      <c r="AN175" s="6" t="str">
        <f t="shared" si="1024"/>
        <v>8</v>
      </c>
      <c r="AO175" s="6">
        <v>0</v>
      </c>
      <c r="AP175" s="6" t="s">
        <v>2078</v>
      </c>
      <c r="AQ175" s="36" t="str">
        <f t="shared" si="1427"/>
        <v>2</v>
      </c>
      <c r="AR175" s="36">
        <v>0</v>
      </c>
      <c r="AS175" s="6" t="s">
        <v>2078</v>
      </c>
      <c r="AT175" s="36" t="str">
        <f t="shared" si="1428"/>
        <v>2</v>
      </c>
      <c r="AU175" s="6">
        <v>100</v>
      </c>
      <c r="AV175" s="6" t="s">
        <v>2035</v>
      </c>
      <c r="AW175" s="36" t="str">
        <f t="shared" si="1429"/>
        <v>1</v>
      </c>
      <c r="AX175" s="36" t="s">
        <v>2034</v>
      </c>
      <c r="AY175" s="6" t="str">
        <f t="shared" si="1430"/>
        <v>0</v>
      </c>
      <c r="AZ175" s="7">
        <v>20</v>
      </c>
      <c r="BA175" s="6" t="b">
        <v>0</v>
      </c>
      <c r="BB175" s="6" t="s">
        <v>2034</v>
      </c>
      <c r="BC175" s="36" t="str">
        <f t="shared" si="1431"/>
        <v>0</v>
      </c>
      <c r="BD175" s="6">
        <v>0</v>
      </c>
      <c r="BE175" s="6" t="s">
        <v>2034</v>
      </c>
      <c r="BF175" s="32" t="str">
        <f t="shared" si="1432"/>
        <v>0</v>
      </c>
      <c r="BG175" s="5" t="s">
        <v>2300</v>
      </c>
      <c r="BH175" s="32" t="str">
        <f t="shared" si="1433"/>
        <v>7</v>
      </c>
      <c r="BI175" s="7">
        <v>0</v>
      </c>
      <c r="BJ175" s="5" t="b">
        <v>1</v>
      </c>
      <c r="BK175" s="6" t="s">
        <v>2389</v>
      </c>
      <c r="BL175" s="36" t="str">
        <f t="shared" si="1434"/>
        <v>8</v>
      </c>
      <c r="BM175" s="36" t="s">
        <v>2385</v>
      </c>
      <c r="BN175" s="6" t="str">
        <f t="shared" si="1025"/>
        <v>1</v>
      </c>
      <c r="BO175" s="7">
        <v>1</v>
      </c>
      <c r="BP175" s="36" t="s">
        <v>2558</v>
      </c>
      <c r="BQ175" s="6" t="str">
        <f t="shared" si="1026"/>
        <v>8</v>
      </c>
      <c r="BR175" s="6">
        <v>0</v>
      </c>
      <c r="BS175" s="6" t="s">
        <v>2078</v>
      </c>
      <c r="BT175" s="36" t="str">
        <f t="shared" si="1435"/>
        <v>2</v>
      </c>
      <c r="BU175" s="36">
        <v>0</v>
      </c>
      <c r="BV175" s="6" t="s">
        <v>2078</v>
      </c>
      <c r="BW175" s="36" t="str">
        <f t="shared" si="1436"/>
        <v>2</v>
      </c>
      <c r="BX175" s="6">
        <v>100</v>
      </c>
      <c r="BY175" s="6" t="s">
        <v>2035</v>
      </c>
      <c r="BZ175" s="36" t="str">
        <f t="shared" si="1437"/>
        <v>1</v>
      </c>
      <c r="CA175" s="36" t="s">
        <v>2034</v>
      </c>
      <c r="CB175" s="6" t="str">
        <f t="shared" si="1438"/>
        <v>0</v>
      </c>
      <c r="CC175" s="7">
        <v>20</v>
      </c>
      <c r="CD175" s="6" t="b">
        <v>0</v>
      </c>
      <c r="CE175" s="6" t="s">
        <v>2034</v>
      </c>
      <c r="CF175" s="36" t="str">
        <f t="shared" si="1439"/>
        <v>0</v>
      </c>
      <c r="CG175" s="6">
        <v>0</v>
      </c>
      <c r="CH175" s="6" t="s">
        <v>2034</v>
      </c>
      <c r="CI175" s="32" t="str">
        <f t="shared" si="1440"/>
        <v>0</v>
      </c>
      <c r="CJ175" s="5" t="s">
        <v>2396</v>
      </c>
      <c r="CK175" s="32" t="str">
        <f t="shared" si="1441"/>
        <v>81</v>
      </c>
      <c r="CL175" s="7">
        <v>0</v>
      </c>
      <c r="CM175" s="5" t="b">
        <v>1</v>
      </c>
      <c r="CN175" s="6" t="s">
        <v>2389</v>
      </c>
      <c r="CO175" s="36" t="str">
        <f t="shared" si="1470"/>
        <v>8</v>
      </c>
      <c r="CP175" s="36" t="s">
        <v>2385</v>
      </c>
      <c r="CQ175" s="6" t="str">
        <f t="shared" si="1498"/>
        <v>1</v>
      </c>
      <c r="CR175" s="7">
        <v>1</v>
      </c>
      <c r="CS175" s="36" t="s">
        <v>2558</v>
      </c>
      <c r="CT175" s="6" t="str">
        <f t="shared" si="1499"/>
        <v>8</v>
      </c>
      <c r="CU175" s="6">
        <v>0</v>
      </c>
      <c r="CV175" s="6" t="s">
        <v>2078</v>
      </c>
      <c r="CW175" s="36" t="str">
        <f t="shared" si="1473"/>
        <v>2</v>
      </c>
      <c r="CX175" s="36">
        <v>0</v>
      </c>
      <c r="CY175" s="6" t="s">
        <v>2078</v>
      </c>
      <c r="CZ175" s="36" t="str">
        <f t="shared" si="1474"/>
        <v>2</v>
      </c>
      <c r="DA175" s="6">
        <v>100</v>
      </c>
      <c r="DB175" s="6" t="s">
        <v>2035</v>
      </c>
      <c r="DC175" s="36" t="str">
        <f t="shared" si="1475"/>
        <v>1</v>
      </c>
      <c r="DD175" s="36" t="s">
        <v>2034</v>
      </c>
      <c r="DE175" s="6" t="str">
        <f t="shared" si="1476"/>
        <v>0</v>
      </c>
      <c r="DF175" s="6">
        <v>25</v>
      </c>
      <c r="DG175" s="6" t="b">
        <v>0</v>
      </c>
      <c r="DH175" s="6" t="s">
        <v>2034</v>
      </c>
      <c r="DI175" s="36" t="str">
        <f t="shared" si="1477"/>
        <v>0</v>
      </c>
      <c r="DJ175" s="6">
        <v>0</v>
      </c>
      <c r="DK175" s="6" t="s">
        <v>2034</v>
      </c>
      <c r="DL175" s="32" t="str">
        <f t="shared" si="1478"/>
        <v>0</v>
      </c>
      <c r="DM175" s="5" t="s">
        <v>2315</v>
      </c>
      <c r="DN175" s="32" t="str">
        <f t="shared" si="1479"/>
        <v>4</v>
      </c>
      <c r="DO175" s="5">
        <v>0</v>
      </c>
      <c r="DP175" s="5" t="b">
        <v>1</v>
      </c>
      <c r="DQ175" s="6" t="s">
        <v>2389</v>
      </c>
      <c r="DR175" s="36" t="str">
        <f t="shared" si="1500"/>
        <v>8</v>
      </c>
      <c r="DS175" s="36" t="s">
        <v>2385</v>
      </c>
      <c r="DT175" s="6" t="str">
        <f t="shared" si="1501"/>
        <v>1</v>
      </c>
      <c r="DU175" s="6">
        <v>1</v>
      </c>
      <c r="DV175" s="36" t="s">
        <v>2558</v>
      </c>
      <c r="DW175" s="6" t="str">
        <f t="shared" si="1502"/>
        <v>8</v>
      </c>
      <c r="DX175" s="6">
        <v>0</v>
      </c>
      <c r="DY175" s="6" t="s">
        <v>2078</v>
      </c>
      <c r="DZ175" s="36" t="str">
        <f t="shared" si="1503"/>
        <v>2</v>
      </c>
      <c r="EA175" s="36">
        <v>0</v>
      </c>
      <c r="EB175" s="6" t="s">
        <v>2078</v>
      </c>
      <c r="EC175" s="36" t="str">
        <f t="shared" si="1504"/>
        <v>2</v>
      </c>
      <c r="ED175" s="6">
        <v>100</v>
      </c>
      <c r="EE175" s="6" t="s">
        <v>2035</v>
      </c>
      <c r="EF175" s="36" t="str">
        <f t="shared" si="1505"/>
        <v>1</v>
      </c>
      <c r="EG175" s="36" t="s">
        <v>2034</v>
      </c>
      <c r="EH175" s="6" t="str">
        <f t="shared" si="1506"/>
        <v>0</v>
      </c>
      <c r="EI175" s="6">
        <v>40</v>
      </c>
      <c r="EJ175" s="6" t="b">
        <v>0</v>
      </c>
      <c r="EK175" s="6" t="s">
        <v>2034</v>
      </c>
      <c r="EL175" s="36" t="str">
        <f t="shared" si="1507"/>
        <v>0</v>
      </c>
      <c r="EM175" s="6">
        <v>0</v>
      </c>
      <c r="EN175" s="6" t="s">
        <v>2034</v>
      </c>
      <c r="EO175" s="32" t="str">
        <f t="shared" si="1508"/>
        <v>0</v>
      </c>
      <c r="EP175" s="5" t="s">
        <v>2406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2389</v>
      </c>
      <c r="EV175" s="36" t="str">
        <f t="shared" si="1530"/>
        <v>8</v>
      </c>
      <c r="EW175" s="36" t="s">
        <v>2385</v>
      </c>
      <c r="EX175" s="6" t="str">
        <f t="shared" si="1531"/>
        <v>1</v>
      </c>
      <c r="EY175" s="7">
        <v>1</v>
      </c>
      <c r="EZ175" s="36" t="s">
        <v>2558</v>
      </c>
      <c r="FA175" s="6" t="str">
        <f t="shared" si="1532"/>
        <v>8</v>
      </c>
      <c r="FB175" s="6">
        <v>0</v>
      </c>
      <c r="FC175" s="6" t="s">
        <v>2078</v>
      </c>
      <c r="FD175" s="36" t="str">
        <f t="shared" si="1533"/>
        <v>2</v>
      </c>
      <c r="FE175" s="36">
        <v>0</v>
      </c>
      <c r="FF175" s="6" t="s">
        <v>2078</v>
      </c>
      <c r="FG175" s="36" t="str">
        <f t="shared" si="1534"/>
        <v>2</v>
      </c>
      <c r="FH175" s="36">
        <v>0</v>
      </c>
      <c r="FI175" s="6">
        <v>100</v>
      </c>
      <c r="FJ175" s="6" t="s">
        <v>2035</v>
      </c>
      <c r="FK175" s="36" t="str">
        <f t="shared" si="1535"/>
        <v>1</v>
      </c>
      <c r="FL175" s="36" t="s">
        <v>2034</v>
      </c>
      <c r="FM175" s="6" t="str">
        <f t="shared" si="1536"/>
        <v>0</v>
      </c>
      <c r="FN175" s="7">
        <v>40</v>
      </c>
      <c r="FO175" s="6" t="b">
        <v>0</v>
      </c>
      <c r="FP175" s="6" t="s">
        <v>2034</v>
      </c>
      <c r="FQ175" s="36" t="str">
        <f t="shared" si="1537"/>
        <v>0</v>
      </c>
      <c r="FR175" s="6">
        <v>0</v>
      </c>
      <c r="FS175" s="6" t="s">
        <v>2034</v>
      </c>
      <c r="FT175" s="32" t="str">
        <f t="shared" si="1538"/>
        <v>0</v>
      </c>
      <c r="FU175" s="5" t="s">
        <v>2403</v>
      </c>
      <c r="FV175" s="32" t="str">
        <f t="shared" si="1539"/>
        <v>44</v>
      </c>
      <c r="FW175" s="7">
        <v>0</v>
      </c>
      <c r="FX175" s="5" t="b">
        <v>1</v>
      </c>
      <c r="FY175" s="6" t="s">
        <v>2087</v>
      </c>
      <c r="FZ175" s="36" t="str">
        <f t="shared" ref="FZ175" si="1540">IF(FY175="","",LEFT(FY175,FIND(" ",SUBSTITUTE(FY175,":"," "))-1))</f>
        <v>2</v>
      </c>
      <c r="GA175" s="36" t="s">
        <v>2034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2131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2078</v>
      </c>
      <c r="GH175" s="36" t="str">
        <f t="shared" ref="GH175" si="1543">IF(GG175="","",LEFT(GG175,FIND(" ",SUBSTITUTE(GG175,":"," "))-1))</f>
        <v>2</v>
      </c>
      <c r="GI175" s="6" t="s">
        <v>2080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2035</v>
      </c>
      <c r="GN175" s="36" t="str">
        <f t="shared" ref="GN175" si="1545">IF(GM175="","",LEFT(GM175,FIND(" ",SUBSTITUTE(GM175,":"," "))-1))</f>
        <v>1</v>
      </c>
      <c r="GO175" s="36" t="s">
        <v>2093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2034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2291</v>
      </c>
      <c r="GW175" s="32" t="str">
        <f t="shared" ref="GW175" si="1548">IF(GV175="","",LEFT(GV175,FIND(" ",SUBSTITUTE(GV175,":"," "))-1))</f>
        <v>49</v>
      </c>
      <c r="GX175" s="5" t="s">
        <v>2034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2088</v>
      </c>
      <c r="HC175" s="36" t="str">
        <f t="shared" ref="HC175" si="1550">IF(HB175="","",LEFT(HB175,FIND(" ",SUBSTITUTE(HB175,":"," "))-1))</f>
        <v>3</v>
      </c>
      <c r="HD175" s="36" t="s">
        <v>2034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2131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2078</v>
      </c>
      <c r="HK175" s="36" t="str">
        <f t="shared" ref="HK175" si="1553">IF(HJ175="","",LEFT(HJ175,FIND(" ",SUBSTITUTE(HJ175,":"," "))-1))</f>
        <v>2</v>
      </c>
      <c r="HL175" s="6" t="s">
        <v>2078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2035</v>
      </c>
      <c r="HP175" s="36" t="str">
        <f t="shared" ref="HP175" si="1555">IF(HO175="","",LEFT(HO175,FIND(" ",SUBSTITUTE(HO175,":"," "))-1))</f>
        <v>1</v>
      </c>
      <c r="HQ175" s="36" t="s">
        <v>2034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2034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2034</v>
      </c>
      <c r="HY175" s="32" t="str">
        <f t="shared" ref="HY175" si="1558">IF(HX175="","",LEFT(HX175,FIND(" ",SUBSTITUTE(HX175,":"," "))-1))</f>
        <v>0</v>
      </c>
      <c r="HZ175" s="5" t="s">
        <v>2305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2353</v>
      </c>
      <c r="IE175" s="36" t="str">
        <f t="shared" ref="IE175" si="1560">IF(ID175="","",LEFT(ID175,FIND(" ",SUBSTITUTE(ID175,":"," "))-1))</f>
        <v>6</v>
      </c>
      <c r="IF175" s="36" t="s">
        <v>2034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2131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2078</v>
      </c>
      <c r="IM175" s="36" t="str">
        <f t="shared" ref="IM175" si="1563">IF(IL175="","",LEFT(IL175,FIND(" ",SUBSTITUTE(IL175,":"," "))-1))</f>
        <v>2</v>
      </c>
      <c r="IN175" s="6" t="s">
        <v>2355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2035</v>
      </c>
      <c r="IR175" s="36" t="str">
        <f t="shared" ref="IR175" si="1565">IF(IQ175="","",LEFT(IQ175,FIND(" ",SUBSTITUTE(IQ175,":"," "))-1))</f>
        <v>1</v>
      </c>
      <c r="IS175" s="36" t="s">
        <v>2034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2034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2034</v>
      </c>
      <c r="JA175" s="32" t="str">
        <f t="shared" ref="JA175" si="1568">IF(IZ175="","",LEFT(IZ175,FIND(" ",SUBSTITUTE(IZ175,":"," "))-1))</f>
        <v>0</v>
      </c>
      <c r="JB175" s="5" t="s">
        <v>2034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2088</v>
      </c>
      <c r="JG175" s="36" t="str">
        <f t="shared" ref="JG175" si="1570">IF(JF175="","",LEFT(JF175,FIND(" ",SUBSTITUTE(JF175,":"," "))-1))</f>
        <v>3</v>
      </c>
      <c r="JH175" s="36" t="s">
        <v>2034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2131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2078</v>
      </c>
      <c r="JO175" s="36" t="str">
        <f t="shared" ref="JO175" si="1573">IF(JN175="","",LEFT(JN175,FIND(" ",SUBSTITUTE(JN175,":"," "))-1))</f>
        <v>2</v>
      </c>
      <c r="JP175" s="6" t="s">
        <v>2078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2035</v>
      </c>
      <c r="JT175" s="36" t="str">
        <f t="shared" ref="JT175" si="1575">IF(JS175="","",LEFT(JS175,FIND(" ",SUBSTITUTE(JS175,":"," "))-1))</f>
        <v>1</v>
      </c>
      <c r="JU175" s="36" t="s">
        <v>2034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2034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2034</v>
      </c>
      <c r="KC175" s="32" t="str">
        <f t="shared" ref="KC175" si="1578">IF(KB175="","",LEFT(KB175,FIND(" ",SUBSTITUTE(KB175,":"," "))-1))</f>
        <v>0</v>
      </c>
      <c r="KD175" s="5" t="s">
        <v>2305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7" priority="232">
      <formula>CELL("ROW")=ROW()</formula>
    </cfRule>
  </conditionalFormatting>
  <conditionalFormatting sqref="A2:D10">
    <cfRule type="expression" dxfId="226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5" priority="219">
      <formula>CELL("ROW")=ROW()</formula>
    </cfRule>
  </conditionalFormatting>
  <conditionalFormatting sqref="Q10">
    <cfRule type="expression" dxfId="224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3" priority="217">
      <formula>CELL("ROW")=ROW()</formula>
    </cfRule>
  </conditionalFormatting>
  <conditionalFormatting sqref="AT10">
    <cfRule type="expression" dxfId="222" priority="216">
      <formula>CELL("ROW")=ROW()</formula>
    </cfRule>
  </conditionalFormatting>
  <conditionalFormatting sqref="BW10">
    <cfRule type="expression" dxfId="221" priority="215">
      <formula>CELL("ROW")=ROW()</formula>
    </cfRule>
  </conditionalFormatting>
  <conditionalFormatting sqref="CZ10">
    <cfRule type="expression" dxfId="220" priority="214">
      <formula>CELL("ROW")=ROW()</formula>
    </cfRule>
  </conditionalFormatting>
  <conditionalFormatting sqref="K11:L175">
    <cfRule type="expression" dxfId="219" priority="213">
      <formula>CELL("ROW")=ROW()</formula>
    </cfRule>
  </conditionalFormatting>
  <conditionalFormatting sqref="K2:L9">
    <cfRule type="expression" dxfId="218" priority="211">
      <formula>CELL("ROW")=ROW()</formula>
    </cfRule>
  </conditionalFormatting>
  <conditionalFormatting sqref="L10">
    <cfRule type="expression" dxfId="217" priority="210">
      <formula>CELL("ROW")=ROW()</formula>
    </cfRule>
  </conditionalFormatting>
  <conditionalFormatting sqref="K10">
    <cfRule type="expression" dxfId="216" priority="209">
      <formula>CELL("ROW")=ROW()</formula>
    </cfRule>
  </conditionalFormatting>
  <conditionalFormatting sqref="AO173:AO175 AN13:AO75 AO76:AO169 AN76:AN175">
    <cfRule type="expression" dxfId="215" priority="208">
      <formula>CELL("ROW")=ROW()</formula>
    </cfRule>
  </conditionalFormatting>
  <conditionalFormatting sqref="AN2:AO9">
    <cfRule type="expression" dxfId="214" priority="206">
      <formula>CELL("ROW")=ROW()</formula>
    </cfRule>
  </conditionalFormatting>
  <conditionalFormatting sqref="AO10">
    <cfRule type="expression" dxfId="213" priority="205">
      <formula>CELL("ROW")=ROW()</formula>
    </cfRule>
  </conditionalFormatting>
  <conditionalFormatting sqref="AN10">
    <cfRule type="expression" dxfId="212" priority="204">
      <formula>CELL("ROW")=ROW()</formula>
    </cfRule>
  </conditionalFormatting>
  <conditionalFormatting sqref="BR173:BR175 BQ11:BR139 BR140:BR169 BQ140:BQ175">
    <cfRule type="expression" dxfId="211" priority="203">
      <formula>CELL("ROW")=ROW()</formula>
    </cfRule>
  </conditionalFormatting>
  <conditionalFormatting sqref="BQ2:BR9">
    <cfRule type="expression" dxfId="210" priority="201">
      <formula>CELL("ROW")=ROW()</formula>
    </cfRule>
  </conditionalFormatting>
  <conditionalFormatting sqref="BR10">
    <cfRule type="expression" dxfId="209" priority="200">
      <formula>CELL("ROW")=ROW()</formula>
    </cfRule>
  </conditionalFormatting>
  <conditionalFormatting sqref="BQ10">
    <cfRule type="expression" dxfId="208" priority="199">
      <formula>CELL("ROW")=ROW()</formula>
    </cfRule>
  </conditionalFormatting>
  <conditionalFormatting sqref="CU173:CU175 CT11:CU169">
    <cfRule type="expression" dxfId="207" priority="198">
      <formula>CELL("ROW")=ROW()</formula>
    </cfRule>
  </conditionalFormatting>
  <conditionalFormatting sqref="CU110:CU118">
    <cfRule type="expression" dxfId="206" priority="197">
      <formula>CELL("ROW")=ROW()</formula>
    </cfRule>
  </conditionalFormatting>
  <conditionalFormatting sqref="CT2:CU9">
    <cfRule type="expression" dxfId="205" priority="196">
      <formula>CELL("ROW")=ROW()</formula>
    </cfRule>
  </conditionalFormatting>
  <conditionalFormatting sqref="CU10">
    <cfRule type="expression" dxfId="204" priority="195">
      <formula>CELL("ROW")=ROW()</formula>
    </cfRule>
  </conditionalFormatting>
  <conditionalFormatting sqref="CT10">
    <cfRule type="expression" dxfId="203" priority="194">
      <formula>CELL("ROW")=ROW()</formula>
    </cfRule>
  </conditionalFormatting>
  <conditionalFormatting sqref="I11:I175">
    <cfRule type="expression" dxfId="202" priority="193">
      <formula>CELL("ROW")=ROW()</formula>
    </cfRule>
  </conditionalFormatting>
  <conditionalFormatting sqref="I2:I10">
    <cfRule type="expression" dxfId="201" priority="191">
      <formula>CELL("ROW")=ROW()</formula>
    </cfRule>
  </conditionalFormatting>
  <conditionalFormatting sqref="AL13:AL175">
    <cfRule type="expression" dxfId="200" priority="190">
      <formula>CELL("ROW")=ROW()</formula>
    </cfRule>
  </conditionalFormatting>
  <conditionalFormatting sqref="AL2:AL10">
    <cfRule type="expression" dxfId="199" priority="188">
      <formula>CELL("ROW")=ROW()</formula>
    </cfRule>
  </conditionalFormatting>
  <conditionalFormatting sqref="BO11:BO69 BO95:BO110 BO71:BO92 BO113:BO175">
    <cfRule type="expression" dxfId="198" priority="187">
      <formula>CELL("ROW")=ROW()</formula>
    </cfRule>
  </conditionalFormatting>
  <conditionalFormatting sqref="BO2:BO10">
    <cfRule type="expression" dxfId="197" priority="185">
      <formula>CELL("ROW")=ROW()</formula>
    </cfRule>
  </conditionalFormatting>
  <conditionalFormatting sqref="CR11:CR89 CR92 CR95:CR169">
    <cfRule type="expression" dxfId="196" priority="184">
      <formula>CELL("ROW")=ROW()</formula>
    </cfRule>
  </conditionalFormatting>
  <conditionalFormatting sqref="CR110:CR118">
    <cfRule type="expression" dxfId="195" priority="183">
      <formula>CELL("ROW")=ROW()</formula>
    </cfRule>
  </conditionalFormatting>
  <conditionalFormatting sqref="CR2:CR10">
    <cfRule type="expression" dxfId="194" priority="182">
      <formula>CELL("ROW")=ROW()</formula>
    </cfRule>
  </conditionalFormatting>
  <conditionalFormatting sqref="M10 M2:O9 M11:O190">
    <cfRule type="expression" dxfId="193" priority="181">
      <formula>CELL("ROW")=ROW()</formula>
    </cfRule>
  </conditionalFormatting>
  <conditionalFormatting sqref="N10:O10">
    <cfRule type="expression" dxfId="192" priority="180">
      <formula>CELL("ROW")=ROW()</formula>
    </cfRule>
  </conditionalFormatting>
  <conditionalFormatting sqref="AP10 AP2:AR9 AP13:AR169 AP173:AR190">
    <cfRule type="expression" dxfId="191" priority="179">
      <formula>CELL("ROW")=ROW()</formula>
    </cfRule>
  </conditionalFormatting>
  <conditionalFormatting sqref="AQ10:AR10">
    <cfRule type="expression" dxfId="190" priority="178">
      <formula>CELL("ROW")=ROW()</formula>
    </cfRule>
  </conditionalFormatting>
  <conditionalFormatting sqref="BS10 BS2:BU9 BS11:BU169 BS173:BU190">
    <cfRule type="expression" dxfId="189" priority="177">
      <formula>CELL("ROW")=ROW()</formula>
    </cfRule>
  </conditionalFormatting>
  <conditionalFormatting sqref="BT10:BU10">
    <cfRule type="expression" dxfId="188" priority="176">
      <formula>CELL("ROW")=ROW()</formula>
    </cfRule>
  </conditionalFormatting>
  <conditionalFormatting sqref="CV10 CV2:CX9 CV11:CX169 CV173:CX190">
    <cfRule type="expression" dxfId="187" priority="175">
      <formula>CELL("ROW")=ROW()</formula>
    </cfRule>
  </conditionalFormatting>
  <conditionalFormatting sqref="CW10:CX10">
    <cfRule type="expression" dxfId="186" priority="174">
      <formula>CELL("ROW")=ROW()</formula>
    </cfRule>
  </conditionalFormatting>
  <conditionalFormatting sqref="H11:H175">
    <cfRule type="expression" dxfId="185" priority="173">
      <formula>CELL("ROW")=ROW()</formula>
    </cfRule>
  </conditionalFormatting>
  <conditionalFormatting sqref="AK13:AK175">
    <cfRule type="expression" dxfId="184" priority="172">
      <formula>CELL("ROW")=ROW()</formula>
    </cfRule>
  </conditionalFormatting>
  <conditionalFormatting sqref="BN11:BN69 BN95:BN110 BN71:BN92 BN113:BN175">
    <cfRule type="expression" dxfId="183" priority="171">
      <formula>CELL("ROW")=ROW()</formula>
    </cfRule>
  </conditionalFormatting>
  <conditionalFormatting sqref="CQ11:CQ89 CQ92 CQ95:CQ169">
    <cfRule type="expression" dxfId="182" priority="170">
      <formula>CELL("ROW")=ROW()</formula>
    </cfRule>
  </conditionalFormatting>
  <conditionalFormatting sqref="AN11:AO11">
    <cfRule type="expression" dxfId="181" priority="169">
      <formula>CELL("ROW")=ROW()</formula>
    </cfRule>
  </conditionalFormatting>
  <conditionalFormatting sqref="AL11:AL12">
    <cfRule type="expression" dxfId="180" priority="168">
      <formula>CELL("ROW")=ROW()</formula>
    </cfRule>
  </conditionalFormatting>
  <conditionalFormatting sqref="AP11:AR11">
    <cfRule type="expression" dxfId="179" priority="167">
      <formula>CELL("ROW")=ROW()</formula>
    </cfRule>
  </conditionalFormatting>
  <conditionalFormatting sqref="AK11:AK12">
    <cfRule type="expression" dxfId="178" priority="166">
      <formula>CELL("ROW")=ROW()</formula>
    </cfRule>
  </conditionalFormatting>
  <conditionalFormatting sqref="AN12:AO12">
    <cfRule type="expression" dxfId="177" priority="165">
      <formula>CELL("ROW")=ROW()</formula>
    </cfRule>
  </conditionalFormatting>
  <conditionalFormatting sqref="AP12:AR12">
    <cfRule type="expression" dxfId="176" priority="164">
      <formula>CELL("ROW")=ROW()</formula>
    </cfRule>
  </conditionalFormatting>
  <conditionalFormatting sqref="EC10">
    <cfRule type="expression" dxfId="175" priority="163">
      <formula>CELL("ROW")=ROW()</formula>
    </cfRule>
  </conditionalFormatting>
  <conditionalFormatting sqref="DW11:DX175">
    <cfRule type="expression" dxfId="174" priority="162">
      <formula>CELL("ROW")=ROW()</formula>
    </cfRule>
  </conditionalFormatting>
  <conditionalFormatting sqref="DX108:DX118">
    <cfRule type="expression" dxfId="173" priority="161">
      <formula>CELL("ROW")=ROW()</formula>
    </cfRule>
  </conditionalFormatting>
  <conditionalFormatting sqref="DW2:DX9">
    <cfRule type="expression" dxfId="172" priority="160">
      <formula>CELL("ROW")=ROW()</formula>
    </cfRule>
  </conditionalFormatting>
  <conditionalFormatting sqref="DX10">
    <cfRule type="expression" dxfId="171" priority="159">
      <formula>CELL("ROW")=ROW()</formula>
    </cfRule>
  </conditionalFormatting>
  <conditionalFormatting sqref="DW10">
    <cfRule type="expression" dxfId="170" priority="158">
      <formula>CELL("ROW")=ROW()</formula>
    </cfRule>
  </conditionalFormatting>
  <conditionalFormatting sqref="DU11:DU149 DU152:DU175">
    <cfRule type="expression" dxfId="169" priority="157">
      <formula>CELL("ROW")=ROW()</formula>
    </cfRule>
  </conditionalFormatting>
  <conditionalFormatting sqref="DU108:DU118">
    <cfRule type="expression" dxfId="168" priority="156">
      <formula>CELL("ROW")=ROW()</formula>
    </cfRule>
  </conditionalFormatting>
  <conditionalFormatting sqref="DU2:DU10">
    <cfRule type="expression" dxfId="167" priority="155">
      <formula>CELL("ROW")=ROW()</formula>
    </cfRule>
  </conditionalFormatting>
  <conditionalFormatting sqref="DY10 DY2:EA9 DY11:EA190">
    <cfRule type="expression" dxfId="166" priority="154">
      <formula>CELL("ROW")=ROW()</formula>
    </cfRule>
  </conditionalFormatting>
  <conditionalFormatting sqref="DZ10:EA10">
    <cfRule type="expression" dxfId="165" priority="153">
      <formula>CELL("ROW")=ROW()</formula>
    </cfRule>
  </conditionalFormatting>
  <conditionalFormatting sqref="DT11:DT149 DT152:DT175">
    <cfRule type="expression" dxfId="164" priority="152">
      <formula>CELL("ROW")=ROW()</formula>
    </cfRule>
  </conditionalFormatting>
  <conditionalFormatting sqref="FG10:FH10">
    <cfRule type="expression" dxfId="163" priority="151">
      <formula>CELL("ROW")=ROW()</formula>
    </cfRule>
  </conditionalFormatting>
  <conditionalFormatting sqref="FA11:FB147 FA149:FB175">
    <cfRule type="expression" dxfId="162" priority="150">
      <formula>CELL("ROW")=ROW()</formula>
    </cfRule>
  </conditionalFormatting>
  <conditionalFormatting sqref="FB108:FB120">
    <cfRule type="expression" dxfId="161" priority="149">
      <formula>CELL("ROW")=ROW()</formula>
    </cfRule>
  </conditionalFormatting>
  <conditionalFormatting sqref="FA2:FB9">
    <cfRule type="expression" dxfId="160" priority="148">
      <formula>CELL("ROW")=ROW()</formula>
    </cfRule>
  </conditionalFormatting>
  <conditionalFormatting sqref="FB10">
    <cfRule type="expression" dxfId="159" priority="147">
      <formula>CELL("ROW")=ROW()</formula>
    </cfRule>
  </conditionalFormatting>
  <conditionalFormatting sqref="FA10">
    <cfRule type="expression" dxfId="158" priority="146">
      <formula>CELL("ROW")=ROW()</formula>
    </cfRule>
  </conditionalFormatting>
  <conditionalFormatting sqref="EY11:EY175">
    <cfRule type="expression" dxfId="157" priority="145">
      <formula>CELL("ROW")=ROW()</formula>
    </cfRule>
  </conditionalFormatting>
  <conditionalFormatting sqref="EY108:EY121">
    <cfRule type="expression" dxfId="156" priority="144">
      <formula>CELL("ROW")=ROW()</formula>
    </cfRule>
  </conditionalFormatting>
  <conditionalFormatting sqref="EY2:EY10">
    <cfRule type="expression" dxfId="155" priority="143">
      <formula>CELL("ROW")=ROW()</formula>
    </cfRule>
  </conditionalFormatting>
  <conditionalFormatting sqref="FC10 FC2:FE9 FC11:FE147 FC149:FE190">
    <cfRule type="expression" dxfId="154" priority="142">
      <formula>CELL("ROW")=ROW()</formula>
    </cfRule>
  </conditionalFormatting>
  <conditionalFormatting sqref="FD10:FE10">
    <cfRule type="expression" dxfId="153" priority="141">
      <formula>CELL("ROW")=ROW()</formula>
    </cfRule>
  </conditionalFormatting>
  <conditionalFormatting sqref="EX11:EX175">
    <cfRule type="expression" dxfId="152" priority="140">
      <formula>CELL("ROW")=ROW()</formula>
    </cfRule>
  </conditionalFormatting>
  <conditionalFormatting sqref="GJ10:GK10">
    <cfRule type="expression" dxfId="151" priority="139">
      <formula>CELL("ROW")=ROW()</formula>
    </cfRule>
  </conditionalFormatting>
  <conditionalFormatting sqref="GE11:GF147 GE149:GF175">
    <cfRule type="expression" dxfId="150" priority="138">
      <formula>CELL("ROW")=ROW()</formula>
    </cfRule>
  </conditionalFormatting>
  <conditionalFormatting sqref="GF108:GF120">
    <cfRule type="expression" dxfId="149" priority="137">
      <formula>CELL("ROW")=ROW()</formula>
    </cfRule>
  </conditionalFormatting>
  <conditionalFormatting sqref="GE2:GF9">
    <cfRule type="expression" dxfId="148" priority="136">
      <formula>CELL("ROW")=ROW()</formula>
    </cfRule>
  </conditionalFormatting>
  <conditionalFormatting sqref="GF10">
    <cfRule type="expression" dxfId="147" priority="135">
      <formula>CELL("ROW")=ROW()</formula>
    </cfRule>
  </conditionalFormatting>
  <conditionalFormatting sqref="GE10">
    <cfRule type="expression" dxfId="146" priority="134">
      <formula>CELL("ROW")=ROW()</formula>
    </cfRule>
  </conditionalFormatting>
  <conditionalFormatting sqref="GC11:GC175">
    <cfRule type="expression" dxfId="145" priority="133">
      <formula>CELL("ROW")=ROW()</formula>
    </cfRule>
  </conditionalFormatting>
  <conditionalFormatting sqref="GC108:GC120">
    <cfRule type="expression" dxfId="144" priority="132">
      <formula>CELL("ROW")=ROW()</formula>
    </cfRule>
  </conditionalFormatting>
  <conditionalFormatting sqref="GC2:GC10">
    <cfRule type="expression" dxfId="143" priority="131">
      <formula>CELL("ROW")=ROW()</formula>
    </cfRule>
  </conditionalFormatting>
  <conditionalFormatting sqref="GG10 GG2:GH9 GG11:GH147 GG149:GH190">
    <cfRule type="expression" dxfId="142" priority="130">
      <formula>CELL("ROW")=ROW()</formula>
    </cfRule>
  </conditionalFormatting>
  <conditionalFormatting sqref="GH10">
    <cfRule type="expression" dxfId="141" priority="129">
      <formula>CELL("ROW")=ROW()</formula>
    </cfRule>
  </conditionalFormatting>
  <conditionalFormatting sqref="GB11:GB175">
    <cfRule type="expression" dxfId="140" priority="128">
      <formula>CELL("ROW")=ROW()</formula>
    </cfRule>
  </conditionalFormatting>
  <conditionalFormatting sqref="HM10">
    <cfRule type="expression" dxfId="139" priority="127">
      <formula>CELL("ROW")=ROW()</formula>
    </cfRule>
  </conditionalFormatting>
  <conditionalFormatting sqref="HH11:HI175">
    <cfRule type="expression" dxfId="138" priority="126">
      <formula>CELL("ROW")=ROW()</formula>
    </cfRule>
  </conditionalFormatting>
  <conditionalFormatting sqref="HI108:HI120">
    <cfRule type="expression" dxfId="137" priority="125">
      <formula>CELL("ROW")=ROW()</formula>
    </cfRule>
  </conditionalFormatting>
  <conditionalFormatting sqref="HH2:HI9">
    <cfRule type="expression" dxfId="136" priority="124">
      <formula>CELL("ROW")=ROW()</formula>
    </cfRule>
  </conditionalFormatting>
  <conditionalFormatting sqref="HI10">
    <cfRule type="expression" dxfId="135" priority="123">
      <formula>CELL("ROW")=ROW()</formula>
    </cfRule>
  </conditionalFormatting>
  <conditionalFormatting sqref="HH10">
    <cfRule type="expression" dxfId="134" priority="122">
      <formula>CELL("ROW")=ROW()</formula>
    </cfRule>
  </conditionalFormatting>
  <conditionalFormatting sqref="HF11:HF175">
    <cfRule type="expression" dxfId="133" priority="121">
      <formula>CELL("ROW")=ROW()</formula>
    </cfRule>
  </conditionalFormatting>
  <conditionalFormatting sqref="HF108:HF120">
    <cfRule type="expression" dxfId="132" priority="120">
      <formula>CELL("ROW")=ROW()</formula>
    </cfRule>
  </conditionalFormatting>
  <conditionalFormatting sqref="HF2:HF10">
    <cfRule type="expression" dxfId="131" priority="119">
      <formula>CELL("ROW")=ROW()</formula>
    </cfRule>
  </conditionalFormatting>
  <conditionalFormatting sqref="HJ10 HJ2:HK9 HJ11:HK190">
    <cfRule type="expression" dxfId="130" priority="118">
      <formula>CELL("ROW")=ROW()</formula>
    </cfRule>
  </conditionalFormatting>
  <conditionalFormatting sqref="HK10">
    <cfRule type="expression" dxfId="129" priority="117">
      <formula>CELL("ROW")=ROW()</formula>
    </cfRule>
  </conditionalFormatting>
  <conditionalFormatting sqref="HE11:HE175">
    <cfRule type="expression" dxfId="128" priority="116">
      <formula>CELL("ROW")=ROW()</formula>
    </cfRule>
  </conditionalFormatting>
  <conditionalFormatting sqref="IO10">
    <cfRule type="expression" dxfId="127" priority="115">
      <formula>CELL("ROW")=ROW()</formula>
    </cfRule>
  </conditionalFormatting>
  <conditionalFormatting sqref="IJ11:IK175">
    <cfRule type="expression" dxfId="126" priority="114">
      <formula>CELL("ROW")=ROW()</formula>
    </cfRule>
  </conditionalFormatting>
  <conditionalFormatting sqref="IK108:IK120">
    <cfRule type="expression" dxfId="125" priority="113">
      <formula>CELL("ROW")=ROW()</formula>
    </cfRule>
  </conditionalFormatting>
  <conditionalFormatting sqref="IJ2:IK9">
    <cfRule type="expression" dxfId="124" priority="112">
      <formula>CELL("ROW")=ROW()</formula>
    </cfRule>
  </conditionalFormatting>
  <conditionalFormatting sqref="IK10">
    <cfRule type="expression" dxfId="123" priority="111">
      <formula>CELL("ROW")=ROW()</formula>
    </cfRule>
  </conditionalFormatting>
  <conditionalFormatting sqref="IJ10">
    <cfRule type="expression" dxfId="122" priority="110">
      <formula>CELL("ROW")=ROW()</formula>
    </cfRule>
  </conditionalFormatting>
  <conditionalFormatting sqref="IH11:IH175">
    <cfRule type="expression" dxfId="121" priority="109">
      <formula>CELL("ROW")=ROW()</formula>
    </cfRule>
  </conditionalFormatting>
  <conditionalFormatting sqref="IH108:IH120">
    <cfRule type="expression" dxfId="120" priority="108">
      <formula>CELL("ROW")=ROW()</formula>
    </cfRule>
  </conditionalFormatting>
  <conditionalFormatting sqref="IH2:IH10">
    <cfRule type="expression" dxfId="119" priority="107">
      <formula>CELL("ROW")=ROW()</formula>
    </cfRule>
  </conditionalFormatting>
  <conditionalFormatting sqref="IL10 IL2:IM9 IL11:IM190">
    <cfRule type="expression" dxfId="118" priority="106">
      <formula>CELL("ROW")=ROW()</formula>
    </cfRule>
  </conditionalFormatting>
  <conditionalFormatting sqref="IM10">
    <cfRule type="expression" dxfId="117" priority="105">
      <formula>CELL("ROW")=ROW()</formula>
    </cfRule>
  </conditionalFormatting>
  <conditionalFormatting sqref="IG11:IG175">
    <cfRule type="expression" dxfId="116" priority="104">
      <formula>CELL("ROW")=ROW()</formula>
    </cfRule>
  </conditionalFormatting>
  <conditionalFormatting sqref="JQ10">
    <cfRule type="expression" dxfId="115" priority="103">
      <formula>CELL("ROW")=ROW()</formula>
    </cfRule>
  </conditionalFormatting>
  <conditionalFormatting sqref="JL11:JM175">
    <cfRule type="expression" dxfId="114" priority="102">
      <formula>CELL("ROW")=ROW()</formula>
    </cfRule>
  </conditionalFormatting>
  <conditionalFormatting sqref="JM108:JM120">
    <cfRule type="expression" dxfId="113" priority="101">
      <formula>CELL("ROW")=ROW()</formula>
    </cfRule>
  </conditionalFormatting>
  <conditionalFormatting sqref="JL2:JM9">
    <cfRule type="expression" dxfId="112" priority="100">
      <formula>CELL("ROW")=ROW()</formula>
    </cfRule>
  </conditionalFormatting>
  <conditionalFormatting sqref="JM10">
    <cfRule type="expression" dxfId="111" priority="99">
      <formula>CELL("ROW")=ROW()</formula>
    </cfRule>
  </conditionalFormatting>
  <conditionalFormatting sqref="JL10">
    <cfRule type="expression" dxfId="110" priority="98">
      <formula>CELL("ROW")=ROW()</formula>
    </cfRule>
  </conditionalFormatting>
  <conditionalFormatting sqref="JJ11:JJ175">
    <cfRule type="expression" dxfId="109" priority="97">
      <formula>CELL("ROW")=ROW()</formula>
    </cfRule>
  </conditionalFormatting>
  <conditionalFormatting sqref="JJ108:JJ120">
    <cfRule type="expression" dxfId="108" priority="96">
      <formula>CELL("ROW")=ROW()</formula>
    </cfRule>
  </conditionalFormatting>
  <conditionalFormatting sqref="JJ2:JJ10">
    <cfRule type="expression" dxfId="107" priority="95">
      <formula>CELL("ROW")=ROW()</formula>
    </cfRule>
  </conditionalFormatting>
  <conditionalFormatting sqref="JN10 JN2:JO9 JN11:JO190">
    <cfRule type="expression" dxfId="106" priority="94">
      <formula>CELL("ROW")=ROW()</formula>
    </cfRule>
  </conditionalFormatting>
  <conditionalFormatting sqref="JO10">
    <cfRule type="expression" dxfId="105" priority="93">
      <formula>CELL("ROW")=ROW()</formula>
    </cfRule>
  </conditionalFormatting>
  <conditionalFormatting sqref="JI11:JI175">
    <cfRule type="expression" dxfId="104" priority="92">
      <formula>CELL("ROW")=ROW()</formula>
    </cfRule>
  </conditionalFormatting>
  <conditionalFormatting sqref="AO170">
    <cfRule type="expression" dxfId="103" priority="91">
      <formula>CELL("ROW")=ROW()</formula>
    </cfRule>
  </conditionalFormatting>
  <conditionalFormatting sqref="BR170">
    <cfRule type="expression" dxfId="102" priority="90">
      <formula>CELL("ROW")=ROW()</formula>
    </cfRule>
  </conditionalFormatting>
  <conditionalFormatting sqref="CT170:CU170 CT172 CT174">
    <cfRule type="expression" dxfId="101" priority="89">
      <formula>CELL("ROW")=ROW()</formula>
    </cfRule>
  </conditionalFormatting>
  <conditionalFormatting sqref="CR170 CR172 CR174">
    <cfRule type="expression" dxfId="100" priority="86">
      <formula>CELL("ROW")=ROW()</formula>
    </cfRule>
  </conditionalFormatting>
  <conditionalFormatting sqref="AP170:AR170">
    <cfRule type="expression" dxfId="99" priority="85">
      <formula>CELL("ROW")=ROW()</formula>
    </cfRule>
  </conditionalFormatting>
  <conditionalFormatting sqref="BS170:BU170">
    <cfRule type="expression" dxfId="98" priority="84">
      <formula>CELL("ROW")=ROW()</formula>
    </cfRule>
  </conditionalFormatting>
  <conditionalFormatting sqref="CV170:CX170">
    <cfRule type="expression" dxfId="97" priority="83">
      <formula>CELL("ROW")=ROW()</formula>
    </cfRule>
  </conditionalFormatting>
  <conditionalFormatting sqref="CQ170 CQ172 CQ174">
    <cfRule type="expression" dxfId="96" priority="80">
      <formula>CELL("ROW")=ROW()</formula>
    </cfRule>
  </conditionalFormatting>
  <conditionalFormatting sqref="AO171">
    <cfRule type="expression" dxfId="95" priority="79">
      <formula>CELL("ROW")=ROW()</formula>
    </cfRule>
  </conditionalFormatting>
  <conditionalFormatting sqref="BR171">
    <cfRule type="expression" dxfId="94" priority="78">
      <formula>CELL("ROW")=ROW()</formula>
    </cfRule>
  </conditionalFormatting>
  <conditionalFormatting sqref="CT171:CU171 CT173 CT175">
    <cfRule type="expression" dxfId="93" priority="77">
      <formula>CELL("ROW")=ROW()</formula>
    </cfRule>
  </conditionalFormatting>
  <conditionalFormatting sqref="CR171 CR173 CR175">
    <cfRule type="expression" dxfId="92" priority="74">
      <formula>CELL("ROW")=ROW()</formula>
    </cfRule>
  </conditionalFormatting>
  <conditionalFormatting sqref="AP171:AR171">
    <cfRule type="expression" dxfId="91" priority="73">
      <formula>CELL("ROW")=ROW()</formula>
    </cfRule>
  </conditionalFormatting>
  <conditionalFormatting sqref="BS171:BU171">
    <cfRule type="expression" dxfId="90" priority="72">
      <formula>CELL("ROW")=ROW()</formula>
    </cfRule>
  </conditionalFormatting>
  <conditionalFormatting sqref="CV171:CX171">
    <cfRule type="expression" dxfId="89" priority="71">
      <formula>CELL("ROW")=ROW()</formula>
    </cfRule>
  </conditionalFormatting>
  <conditionalFormatting sqref="CQ171 CQ173 CQ175">
    <cfRule type="expression" dxfId="88" priority="68">
      <formula>CELL("ROW")=ROW()</formula>
    </cfRule>
  </conditionalFormatting>
  <conditionalFormatting sqref="AO172">
    <cfRule type="expression" dxfId="87" priority="67">
      <formula>CELL("ROW")=ROW()</formula>
    </cfRule>
  </conditionalFormatting>
  <conditionalFormatting sqref="BR172">
    <cfRule type="expression" dxfId="86" priority="66">
      <formula>CELL("ROW")=ROW()</formula>
    </cfRule>
  </conditionalFormatting>
  <conditionalFormatting sqref="CU172">
    <cfRule type="expression" dxfId="85" priority="65">
      <formula>CELL("ROW")=ROW()</formula>
    </cfRule>
  </conditionalFormatting>
  <conditionalFormatting sqref="AP172:AR172">
    <cfRule type="expression" dxfId="84" priority="61">
      <formula>CELL("ROW")=ROW()</formula>
    </cfRule>
  </conditionalFormatting>
  <conditionalFormatting sqref="BS172:BU172">
    <cfRule type="expression" dxfId="83" priority="60">
      <formula>CELL("ROW")=ROW()</formula>
    </cfRule>
  </conditionalFormatting>
  <conditionalFormatting sqref="CV172:CX172">
    <cfRule type="expression" dxfId="82" priority="59">
      <formula>CELL("ROW")=ROW()</formula>
    </cfRule>
  </conditionalFormatting>
  <conditionalFormatting sqref="ES6:ES10">
    <cfRule type="expression" dxfId="81" priority="55">
      <formula>CELL("ROW")=ROW()</formula>
    </cfRule>
  </conditionalFormatting>
  <conditionalFormatting sqref="KS10">
    <cfRule type="expression" dxfId="80" priority="54">
      <formula>CELL("ROW")=ROW()</formula>
    </cfRule>
  </conditionalFormatting>
  <conditionalFormatting sqref="KN11:KO175">
    <cfRule type="expression" dxfId="79" priority="53">
      <formula>CELL("ROW")=ROW()</formula>
    </cfRule>
  </conditionalFormatting>
  <conditionalFormatting sqref="KO108:KO120">
    <cfRule type="expression" dxfId="78" priority="52">
      <formula>CELL("ROW")=ROW()</formula>
    </cfRule>
  </conditionalFormatting>
  <conditionalFormatting sqref="KN2:KO9">
    <cfRule type="expression" dxfId="77" priority="51">
      <formula>CELL("ROW")=ROW()</formula>
    </cfRule>
  </conditionalFormatting>
  <conditionalFormatting sqref="KO10">
    <cfRule type="expression" dxfId="76" priority="50">
      <formula>CELL("ROW")=ROW()</formula>
    </cfRule>
  </conditionalFormatting>
  <conditionalFormatting sqref="KN10">
    <cfRule type="expression" dxfId="75" priority="49">
      <formula>CELL("ROW")=ROW()</formula>
    </cfRule>
  </conditionalFormatting>
  <conditionalFormatting sqref="KL11:KL175">
    <cfRule type="expression" dxfId="74" priority="48">
      <formula>CELL("ROW")=ROW()</formula>
    </cfRule>
  </conditionalFormatting>
  <conditionalFormatting sqref="KL108:KL120">
    <cfRule type="expression" dxfId="73" priority="47">
      <formula>CELL("ROW")=ROW()</formula>
    </cfRule>
  </conditionalFormatting>
  <conditionalFormatting sqref="KL2:KL10">
    <cfRule type="expression" dxfId="72" priority="46">
      <formula>CELL("ROW")=ROW()</formula>
    </cfRule>
  </conditionalFormatting>
  <conditionalFormatting sqref="KP10 KP2:KQ9 KP11:KQ190">
    <cfRule type="expression" dxfId="71" priority="45">
      <formula>CELL("ROW")=ROW()</formula>
    </cfRule>
  </conditionalFormatting>
  <conditionalFormatting sqref="KQ10">
    <cfRule type="expression" dxfId="70" priority="44">
      <formula>CELL("ROW")=ROW()</formula>
    </cfRule>
  </conditionalFormatting>
  <conditionalFormatting sqref="KK11:KK175">
    <cfRule type="expression" dxfId="69" priority="43">
      <formula>CELL("ROW")=ROW()</formula>
    </cfRule>
  </conditionalFormatting>
  <conditionalFormatting sqref="FA148:FB148">
    <cfRule type="expression" dxfId="68" priority="34">
      <formula>CELL("ROW")=ROW()</formula>
    </cfRule>
  </conditionalFormatting>
  <conditionalFormatting sqref="FC148:FE148">
    <cfRule type="expression" dxfId="67" priority="33">
      <formula>CELL("ROW")=ROW()</formula>
    </cfRule>
  </conditionalFormatting>
  <conditionalFormatting sqref="GE148:GF148">
    <cfRule type="expression" dxfId="66" priority="32">
      <formula>CELL("ROW")=ROW()</formula>
    </cfRule>
  </conditionalFormatting>
  <conditionalFormatting sqref="GG148:GH148">
    <cfRule type="expression" dxfId="65" priority="31">
      <formula>CELL("ROW")=ROW()</formula>
    </cfRule>
  </conditionalFormatting>
  <conditionalFormatting sqref="BO93">
    <cfRule type="expression" dxfId="64" priority="22">
      <formula>CELL("ROW")=ROW()</formula>
    </cfRule>
  </conditionalFormatting>
  <conditionalFormatting sqref="BN93">
    <cfRule type="expression" dxfId="63" priority="21">
      <formula>CELL("ROW")=ROW()</formula>
    </cfRule>
  </conditionalFormatting>
  <conditionalFormatting sqref="BO94">
    <cfRule type="expression" dxfId="62" priority="20">
      <formula>CELL("ROW")=ROW()</formula>
    </cfRule>
  </conditionalFormatting>
  <conditionalFormatting sqref="BN94">
    <cfRule type="expression" dxfId="61" priority="19">
      <formula>CELL("ROW")=ROW()</formula>
    </cfRule>
  </conditionalFormatting>
  <conditionalFormatting sqref="BO70">
    <cfRule type="expression" dxfId="60" priority="18">
      <formula>CELL("ROW")=ROW()</formula>
    </cfRule>
  </conditionalFormatting>
  <conditionalFormatting sqref="BN70">
    <cfRule type="expression" dxfId="59" priority="17">
      <formula>CELL("ROW")=ROW()</formula>
    </cfRule>
  </conditionalFormatting>
  <conditionalFormatting sqref="CR90">
    <cfRule type="expression" dxfId="58" priority="16">
      <formula>CELL("ROW")=ROW()</formula>
    </cfRule>
  </conditionalFormatting>
  <conditionalFormatting sqref="CQ90">
    <cfRule type="expression" dxfId="57" priority="15">
      <formula>CELL("ROW")=ROW()</formula>
    </cfRule>
  </conditionalFormatting>
  <conditionalFormatting sqref="CR91">
    <cfRule type="expression" dxfId="56" priority="14">
      <formula>CELL("ROW")=ROW()</formula>
    </cfRule>
  </conditionalFormatting>
  <conditionalFormatting sqref="CQ91">
    <cfRule type="expression" dxfId="55" priority="13">
      <formula>CELL("ROW")=ROW()</formula>
    </cfRule>
  </conditionalFormatting>
  <conditionalFormatting sqref="CR93">
    <cfRule type="expression" dxfId="54" priority="12">
      <formula>CELL("ROW")=ROW()</formula>
    </cfRule>
  </conditionalFormatting>
  <conditionalFormatting sqref="CQ93">
    <cfRule type="expression" dxfId="53" priority="11">
      <formula>CELL("ROW")=ROW()</formula>
    </cfRule>
  </conditionalFormatting>
  <conditionalFormatting sqref="CR94">
    <cfRule type="expression" dxfId="52" priority="10">
      <formula>CELL("ROW")=ROW()</formula>
    </cfRule>
  </conditionalFormatting>
  <conditionalFormatting sqref="CQ94">
    <cfRule type="expression" dxfId="51" priority="9">
      <formula>CELL("ROW")=ROW()</formula>
    </cfRule>
  </conditionalFormatting>
  <conditionalFormatting sqref="BO111">
    <cfRule type="expression" dxfId="50" priority="8">
      <formula>CELL("ROW")=ROW()</formula>
    </cfRule>
  </conditionalFormatting>
  <conditionalFormatting sqref="BN111">
    <cfRule type="expression" dxfId="49" priority="7">
      <formula>CELL("ROW")=ROW()</formula>
    </cfRule>
  </conditionalFormatting>
  <conditionalFormatting sqref="BO112">
    <cfRule type="expression" dxfId="48" priority="6">
      <formula>CELL("ROW")=ROW()</formula>
    </cfRule>
  </conditionalFormatting>
  <conditionalFormatting sqref="BN112">
    <cfRule type="expression" dxfId="47" priority="5">
      <formula>CELL("ROW")=ROW()</formula>
    </cfRule>
  </conditionalFormatting>
  <conditionalFormatting sqref="DU150">
    <cfRule type="expression" dxfId="46" priority="4">
      <formula>CELL("ROW")=ROW()</formula>
    </cfRule>
  </conditionalFormatting>
  <conditionalFormatting sqref="DT150">
    <cfRule type="expression" dxfId="45" priority="3">
      <formula>CELL("ROW")=ROW()</formula>
    </cfRule>
  </conditionalFormatting>
  <conditionalFormatting sqref="DU151">
    <cfRule type="expression" dxfId="44" priority="2">
      <formula>CELL("ROW")=ROW()</formula>
    </cfRule>
  </conditionalFormatting>
  <conditionalFormatting sqref="DT151">
    <cfRule type="expression" dxfId="43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21" workbookViewId="0">
      <selection activeCell="G11" sqref="G11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1599</v>
      </c>
    </row>
    <row r="3" spans="2:17" ht="15" customHeight="1" thickBot="1">
      <c r="B3" s="67"/>
    </row>
    <row r="4" spans="2:17" ht="15.75" thickBot="1">
      <c r="D4" s="85" t="s">
        <v>1777</v>
      </c>
      <c r="E4" s="86" t="s">
        <v>1810</v>
      </c>
      <c r="F4" s="86" t="s">
        <v>2115</v>
      </c>
      <c r="G4" s="86" t="s">
        <v>2074</v>
      </c>
      <c r="H4" s="86" t="s">
        <v>2075</v>
      </c>
      <c r="I4" s="86" t="s">
        <v>2085</v>
      </c>
      <c r="J4" s="86" t="s">
        <v>2091</v>
      </c>
      <c r="K4" s="86" t="s">
        <v>2106</v>
      </c>
      <c r="L4" s="86" t="s">
        <v>2111</v>
      </c>
      <c r="M4" s="86" t="s">
        <v>2384</v>
      </c>
      <c r="N4" s="86"/>
      <c r="O4" s="86"/>
      <c r="P4" s="86"/>
      <c r="Q4" s="87"/>
    </row>
    <row r="5" spans="2:17" ht="409.5" customHeight="1" thickBot="1">
      <c r="D5" s="88" t="s">
        <v>1792</v>
      </c>
      <c r="E5" s="6" t="s">
        <v>1811</v>
      </c>
      <c r="F5" s="6" t="s">
        <v>2573</v>
      </c>
      <c r="G5" s="103" t="s">
        <v>2327</v>
      </c>
      <c r="H5" s="103" t="s">
        <v>2452</v>
      </c>
      <c r="I5" s="103" t="s">
        <v>2552</v>
      </c>
      <c r="J5" s="103" t="s">
        <v>2341</v>
      </c>
      <c r="K5" s="89" t="s">
        <v>2107</v>
      </c>
      <c r="L5" s="89" t="s">
        <v>2112</v>
      </c>
      <c r="M5" s="103" t="s">
        <v>2420</v>
      </c>
      <c r="N5" s="89"/>
      <c r="O5" s="89"/>
      <c r="P5" s="89"/>
      <c r="Q5" s="90"/>
    </row>
    <row r="6" spans="2:17" s="91" customFormat="1" ht="18" customHeight="1" thickBot="1">
      <c r="D6" s="92" t="s">
        <v>1782</v>
      </c>
      <c r="E6" s="96" t="s">
        <v>1781</v>
      </c>
      <c r="F6" s="95" t="s">
        <v>1780</v>
      </c>
      <c r="G6" s="93" t="s">
        <v>1779</v>
      </c>
      <c r="H6" s="93" t="s">
        <v>1783</v>
      </c>
      <c r="I6" s="93" t="s">
        <v>1784</v>
      </c>
      <c r="J6" s="93" t="s">
        <v>1785</v>
      </c>
      <c r="K6" s="93" t="s">
        <v>1778</v>
      </c>
      <c r="L6" s="93" t="s">
        <v>1778</v>
      </c>
      <c r="M6" s="93" t="s">
        <v>1778</v>
      </c>
      <c r="N6" s="93" t="s">
        <v>1778</v>
      </c>
      <c r="O6" s="93" t="s">
        <v>1778</v>
      </c>
      <c r="P6" s="93" t="s">
        <v>1778</v>
      </c>
      <c r="Q6" s="94" t="s">
        <v>1778</v>
      </c>
    </row>
    <row r="7" spans="2:17">
      <c r="K7" s="50" t="s">
        <v>2108</v>
      </c>
    </row>
    <row r="8" spans="2:17" ht="15.75" customHeight="1">
      <c r="F8" s="50" t="s">
        <v>2034</v>
      </c>
      <c r="G8" s="50" t="s">
        <v>2034</v>
      </c>
      <c r="H8" s="105" t="s">
        <v>2034</v>
      </c>
      <c r="I8" s="50" t="s">
        <v>2034</v>
      </c>
      <c r="J8" s="50" t="s">
        <v>2034</v>
      </c>
      <c r="K8" s="50" t="str">
        <f>_xlfn.CONCAT(BattleConditionMB!B11,": ",BattleConditionMB!C11)</f>
        <v>1: 攻撃力アップ</v>
      </c>
      <c r="L8" s="50" t="s">
        <v>2108</v>
      </c>
      <c r="M8" s="50" t="s">
        <v>2034</v>
      </c>
    </row>
    <row r="9" spans="2:17" ht="15.75" customHeight="1">
      <c r="F9" s="50" t="s">
        <v>2116</v>
      </c>
      <c r="G9" s="50" t="s">
        <v>2035</v>
      </c>
      <c r="H9" s="105" t="s">
        <v>2346</v>
      </c>
      <c r="I9" s="50" t="s">
        <v>2086</v>
      </c>
      <c r="J9" s="91" t="s">
        <v>2092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2385</v>
      </c>
    </row>
    <row r="10" spans="2:17" ht="15.75" customHeight="1">
      <c r="F10" s="50" t="s">
        <v>2117</v>
      </c>
      <c r="G10" s="50" t="s">
        <v>2036</v>
      </c>
      <c r="H10" s="105" t="s">
        <v>2078</v>
      </c>
      <c r="I10" s="50" t="s">
        <v>2087</v>
      </c>
      <c r="J10" s="91" t="s">
        <v>2093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2386</v>
      </c>
    </row>
    <row r="11" spans="2:17" ht="15.75" customHeight="1">
      <c r="F11" s="50" t="s">
        <v>2118</v>
      </c>
      <c r="G11" s="50" t="s">
        <v>2037</v>
      </c>
      <c r="H11" s="105" t="s">
        <v>2079</v>
      </c>
      <c r="I11" s="50" t="s">
        <v>2088</v>
      </c>
      <c r="J11" s="91" t="s">
        <v>2094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2387</v>
      </c>
    </row>
    <row r="12" spans="2:17" ht="15.75" customHeight="1">
      <c r="F12" s="50" t="s">
        <v>2119</v>
      </c>
      <c r="G12" s="50" t="s">
        <v>2038</v>
      </c>
      <c r="H12" s="105" t="s">
        <v>2347</v>
      </c>
      <c r="I12" s="50" t="s">
        <v>2089</v>
      </c>
      <c r="J12" s="91" t="s">
        <v>2095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2388</v>
      </c>
    </row>
    <row r="13" spans="2:17" ht="15.75" customHeight="1">
      <c r="F13" s="50" t="s">
        <v>2120</v>
      </c>
      <c r="G13" s="50" t="s">
        <v>2039</v>
      </c>
      <c r="H13" s="105" t="s">
        <v>2080</v>
      </c>
      <c r="I13" s="50" t="s">
        <v>2090</v>
      </c>
      <c r="J13" s="91" t="s">
        <v>2096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2419</v>
      </c>
    </row>
    <row r="14" spans="2:17" ht="15.75" customHeight="1">
      <c r="F14" s="50" t="s">
        <v>2121</v>
      </c>
      <c r="G14" s="50" t="s">
        <v>2040</v>
      </c>
      <c r="H14" s="104" t="s">
        <v>2355</v>
      </c>
      <c r="I14" s="50" t="s">
        <v>2353</v>
      </c>
      <c r="J14" s="91" t="s">
        <v>2097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2122</v>
      </c>
      <c r="G15" s="50" t="s">
        <v>2041</v>
      </c>
      <c r="H15" s="50" t="s">
        <v>2356</v>
      </c>
      <c r="I15" s="50" t="s">
        <v>2354</v>
      </c>
      <c r="J15" s="91" t="s">
        <v>2098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2558</v>
      </c>
      <c r="G16" s="50" t="s">
        <v>2042</v>
      </c>
      <c r="H16" s="50" t="s">
        <v>2453</v>
      </c>
      <c r="I16" s="50" t="s">
        <v>2389</v>
      </c>
      <c r="J16" s="91" t="s">
        <v>2099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2562</v>
      </c>
      <c r="G17" s="50" t="s">
        <v>2043</v>
      </c>
      <c r="I17" s="50" t="s">
        <v>2430</v>
      </c>
      <c r="J17" s="91" t="s">
        <v>2100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2561</v>
      </c>
      <c r="G18" s="50" t="s">
        <v>2033</v>
      </c>
      <c r="I18" s="50" t="s">
        <v>2517</v>
      </c>
      <c r="J18" s="91" t="s">
        <v>2101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2560</v>
      </c>
      <c r="G19" s="50" t="s">
        <v>2044</v>
      </c>
      <c r="J19" s="91" t="s">
        <v>2102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2559</v>
      </c>
      <c r="G20" s="50" t="s">
        <v>2045</v>
      </c>
      <c r="J20" s="91" t="s">
        <v>2103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2123</v>
      </c>
      <c r="G21" s="50" t="s">
        <v>2046</v>
      </c>
      <c r="J21" s="91" t="s">
        <v>2323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2124</v>
      </c>
      <c r="G22" s="50" t="s">
        <v>2047</v>
      </c>
      <c r="J22" s="91" t="s">
        <v>2324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2125</v>
      </c>
      <c r="G23" s="50" t="s">
        <v>2048</v>
      </c>
      <c r="J23" s="91" t="s">
        <v>2328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2126</v>
      </c>
      <c r="G24" s="50" t="s">
        <v>2049</v>
      </c>
      <c r="J24" s="91" t="s">
        <v>2333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2127</v>
      </c>
      <c r="G25" s="50" t="s">
        <v>2050</v>
      </c>
      <c r="J25" s="91" t="s">
        <v>2340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2128</v>
      </c>
      <c r="G26" s="50" t="s">
        <v>2051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2129</v>
      </c>
      <c r="G27" s="50" t="s">
        <v>2052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2130</v>
      </c>
      <c r="G28" s="50" t="s">
        <v>2053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2131</v>
      </c>
      <c r="G29" s="50" t="s">
        <v>2054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2132</v>
      </c>
      <c r="G30" s="50" t="s">
        <v>2055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2133</v>
      </c>
      <c r="G31" s="50" t="s">
        <v>2056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2134</v>
      </c>
      <c r="G32" s="50" t="s">
        <v>2057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2135</v>
      </c>
      <c r="G33" s="50" t="s">
        <v>2058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2136</v>
      </c>
      <c r="G34" s="50" t="s">
        <v>2059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2137</v>
      </c>
      <c r="G35" s="50" t="s">
        <v>2060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2138</v>
      </c>
      <c r="G36" s="50" t="s">
        <v>2061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2139</v>
      </c>
      <c r="G37" s="50" t="s">
        <v>2062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2390</v>
      </c>
      <c r="G38" s="50" t="s">
        <v>2325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2391</v>
      </c>
      <c r="G39" s="50" t="s">
        <v>2064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2401</v>
      </c>
      <c r="G40" s="50" t="s">
        <v>2065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2407</v>
      </c>
      <c r="G41" s="50" t="s">
        <v>2066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2417</v>
      </c>
      <c r="G42" s="50" t="s">
        <v>2067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2418</v>
      </c>
      <c r="G43" s="50" t="s">
        <v>2068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2421</v>
      </c>
      <c r="G44" s="50" t="s">
        <v>2069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2422</v>
      </c>
      <c r="G45" s="50" t="s">
        <v>2070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2424</v>
      </c>
      <c r="G46" s="50" t="s">
        <v>2071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2425</v>
      </c>
      <c r="G47" s="50" t="s">
        <v>2072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2438</v>
      </c>
      <c r="G48" s="50" t="s">
        <v>2073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2440</v>
      </c>
      <c r="G49" s="50" t="s">
        <v>2326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2446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2447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2449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2554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F54" s="50" t="s">
        <v>2572</v>
      </c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2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60" workbookViewId="0">
      <selection activeCell="B74" sqref="B74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731</v>
      </c>
      <c r="E4" s="3" t="s">
        <v>732</v>
      </c>
      <c r="F4" s="3" t="s">
        <v>735</v>
      </c>
      <c r="G4" s="3" t="s">
        <v>736</v>
      </c>
      <c r="H4" s="3" t="s">
        <v>737</v>
      </c>
      <c r="I4" s="3" t="s">
        <v>729</v>
      </c>
      <c r="J4" s="3" t="s">
        <v>727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726</v>
      </c>
      <c r="G8" s="4" t="s">
        <v>726</v>
      </c>
      <c r="H8" s="4" t="s">
        <v>726</v>
      </c>
      <c r="I8" s="4" t="s">
        <v>726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733</v>
      </c>
      <c r="E9" s="6" t="s">
        <v>734</v>
      </c>
      <c r="F9" s="6" t="s">
        <v>738</v>
      </c>
      <c r="G9" s="6" t="s">
        <v>739</v>
      </c>
      <c r="H9" s="6" t="s">
        <v>740</v>
      </c>
      <c r="I9" s="5" t="s">
        <v>730</v>
      </c>
      <c r="J9" s="6" t="s">
        <v>728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1106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2283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742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743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744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745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747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746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748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749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757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758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759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760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761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762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763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764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704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765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624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766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2284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2285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767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768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769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703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770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771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626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627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623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772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773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774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775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776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777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778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779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780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781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782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783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784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785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786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2287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787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788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628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789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790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791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792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793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794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795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796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797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798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799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750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751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752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753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754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755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800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801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802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803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804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805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806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807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808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809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810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811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812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813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814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815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816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817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818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819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820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821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822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823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824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825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826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827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828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829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830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831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832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833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834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835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836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837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838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839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840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841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842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843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844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845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846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847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848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849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850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851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852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853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854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855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856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857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858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859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860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861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862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863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864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865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866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867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868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869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870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871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872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873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874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875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876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877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878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879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880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881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882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883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884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885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886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887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888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889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890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891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892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893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894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895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896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897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898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899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900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901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902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903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904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905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906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907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908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909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910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911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912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913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914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915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916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917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918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919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920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921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922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923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924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925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926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927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928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929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930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931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932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933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934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935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936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937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938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939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940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941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942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943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944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945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946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947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948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949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950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951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952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953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954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955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956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957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958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959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960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961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962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963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964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965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966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967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968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969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970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971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972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973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974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975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976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977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978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979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980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981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982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983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984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985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986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987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988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989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990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991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992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993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994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995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996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997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998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999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1000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1001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1002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1003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1004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1005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1006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1007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1008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1009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1010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1011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1012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1013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1014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1015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1016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1017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1018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1019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1020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1021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1022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1023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1024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1025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1026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1027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1028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1029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1030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1031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1032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741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1033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1034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1035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1036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1037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1038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1039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1040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1041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1042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1042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1042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1043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1043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1043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1044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1044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1044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1045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1045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1046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1046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1047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1047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1048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1048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1049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1049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1050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1050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1051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1051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1052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1052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1053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1053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1054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1054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1055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1055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1056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1056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1057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1057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1058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1058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1059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1059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1060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1060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1061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1061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1062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1062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1063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1063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1064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1064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1065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1065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1066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1066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1067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1067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1068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1069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1070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1071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1071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1072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1072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1073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1073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1074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1074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1075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1075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1076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1076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1077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1077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1078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1078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1079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1079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1080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1080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1081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1081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1082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1083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1082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1083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1084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1084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1085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1085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1086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1086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1087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1087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1088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1088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1089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1089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1090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1090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1091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1091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1092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1092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1093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1093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1094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1094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1095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1095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1096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1097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1098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1099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1100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1101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1102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1102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41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7"/>
  <sheetViews>
    <sheetView topLeftCell="A9" workbookViewId="0">
      <selection activeCell="D17" sqref="D17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1712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1646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1655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2587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2588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100020005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2589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100030005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100010004</v>
      </c>
      <c r="C14" s="14">
        <v>1</v>
      </c>
      <c r="D14" s="14" t="s">
        <v>2590</v>
      </c>
      <c r="E14" s="14"/>
      <c r="F14" s="14">
        <v>1</v>
      </c>
      <c r="G14" s="14">
        <v>1</v>
      </c>
      <c r="H14" s="14">
        <v>1</v>
      </c>
      <c r="I14" s="14">
        <v>5</v>
      </c>
      <c r="J14" s="14">
        <v>100010003</v>
      </c>
      <c r="K14" s="23"/>
      <c r="L14" s="14">
        <v>6</v>
      </c>
      <c r="M14" s="14">
        <v>100010004</v>
      </c>
      <c r="N14" s="14"/>
      <c r="O14" s="14">
        <v>1</v>
      </c>
      <c r="P14" s="14">
        <v>100040005</v>
      </c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100010005</v>
      </c>
      <c r="C15" s="14">
        <v>1</v>
      </c>
      <c r="D15" s="14" t="s">
        <v>2591</v>
      </c>
      <c r="E15" s="14"/>
      <c r="F15" s="14">
        <v>1</v>
      </c>
      <c r="G15" s="14">
        <v>1</v>
      </c>
      <c r="H15" s="14">
        <v>1</v>
      </c>
      <c r="I15" s="14">
        <v>5</v>
      </c>
      <c r="J15" s="14">
        <v>100010004</v>
      </c>
      <c r="K15" s="23"/>
      <c r="L15" s="14">
        <v>6</v>
      </c>
      <c r="M15" s="14">
        <v>100010005</v>
      </c>
      <c r="N15" s="14"/>
      <c r="O15" s="14">
        <v>1</v>
      </c>
      <c r="P15" s="14">
        <v>100050005</v>
      </c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100010006</v>
      </c>
      <c r="C16" s="14">
        <v>1</v>
      </c>
      <c r="D16" s="14" t="s">
        <v>2592</v>
      </c>
      <c r="E16" s="14"/>
      <c r="F16" s="14">
        <v>1</v>
      </c>
      <c r="G16" s="14">
        <v>1</v>
      </c>
      <c r="H16" s="14">
        <v>1</v>
      </c>
      <c r="I16" s="14">
        <v>5</v>
      </c>
      <c r="J16" s="14">
        <v>100010005</v>
      </c>
      <c r="K16" s="23"/>
      <c r="L16" s="14">
        <v>6</v>
      </c>
      <c r="M16" s="14">
        <v>100010006</v>
      </c>
      <c r="N16" s="14"/>
      <c r="O16" s="14">
        <v>1</v>
      </c>
      <c r="P16" s="14">
        <v>100060005</v>
      </c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>
        <v>100010007</v>
      </c>
      <c r="C17" s="14">
        <v>1</v>
      </c>
      <c r="D17" s="14" t="s">
        <v>2593</v>
      </c>
      <c r="E17" s="14"/>
      <c r="F17" s="14">
        <v>1</v>
      </c>
      <c r="G17" s="14">
        <v>1</v>
      </c>
      <c r="H17" s="14">
        <v>1</v>
      </c>
      <c r="I17" s="14">
        <v>5</v>
      </c>
      <c r="J17" s="14">
        <v>100010006</v>
      </c>
      <c r="K17" s="23"/>
      <c r="L17" s="14">
        <v>6</v>
      </c>
      <c r="M17" s="14">
        <v>100010007</v>
      </c>
      <c r="N17" s="14"/>
      <c r="O17" s="14">
        <v>1</v>
      </c>
      <c r="P17" s="14">
        <v>100070005</v>
      </c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>
        <v>100010008</v>
      </c>
      <c r="C18" s="14">
        <v>1</v>
      </c>
      <c r="D18" s="14" t="s">
        <v>2594</v>
      </c>
      <c r="E18" s="14"/>
      <c r="F18" s="14">
        <v>1</v>
      </c>
      <c r="G18" s="14">
        <v>1</v>
      </c>
      <c r="H18" s="14">
        <v>1</v>
      </c>
      <c r="I18" s="14">
        <v>5</v>
      </c>
      <c r="J18" s="14">
        <v>100010007</v>
      </c>
      <c r="K18" s="23"/>
      <c r="L18" s="14">
        <v>6</v>
      </c>
      <c r="M18" s="14">
        <v>100010008</v>
      </c>
      <c r="N18" s="14"/>
      <c r="O18" s="14">
        <v>1</v>
      </c>
      <c r="P18" s="14">
        <v>100080005</v>
      </c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>
        <v>100010009</v>
      </c>
      <c r="C19" s="14">
        <v>1</v>
      </c>
      <c r="D19" s="14" t="s">
        <v>2595</v>
      </c>
      <c r="E19" s="14"/>
      <c r="F19" s="14">
        <v>1</v>
      </c>
      <c r="G19" s="14">
        <v>1</v>
      </c>
      <c r="H19" s="14">
        <v>1</v>
      </c>
      <c r="I19" s="14">
        <v>5</v>
      </c>
      <c r="J19" s="14">
        <v>100010008</v>
      </c>
      <c r="K19" s="23"/>
      <c r="L19" s="14">
        <v>6</v>
      </c>
      <c r="M19" s="14">
        <v>100010009</v>
      </c>
      <c r="N19" s="14"/>
      <c r="O19" s="14">
        <v>1</v>
      </c>
      <c r="P19" s="14">
        <v>100090005</v>
      </c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>
        <v>1000100010</v>
      </c>
      <c r="C20" s="14">
        <v>1</v>
      </c>
      <c r="D20" s="14" t="s">
        <v>2596</v>
      </c>
      <c r="E20" s="14"/>
      <c r="F20" s="14">
        <v>1</v>
      </c>
      <c r="G20" s="14">
        <v>1</v>
      </c>
      <c r="H20" s="14">
        <v>1</v>
      </c>
      <c r="I20" s="14">
        <v>5</v>
      </c>
      <c r="J20" s="14">
        <v>100010009</v>
      </c>
      <c r="K20" s="23"/>
      <c r="L20" s="14">
        <v>6</v>
      </c>
      <c r="M20" s="14">
        <v>100010010</v>
      </c>
      <c r="N20" s="14"/>
      <c r="O20" s="14">
        <v>1</v>
      </c>
      <c r="P20" s="14">
        <v>100100005</v>
      </c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>
        <v>200010001</v>
      </c>
      <c r="C21" s="14">
        <v>2</v>
      </c>
      <c r="D21" s="14" t="s">
        <v>233</v>
      </c>
      <c r="E21" s="14"/>
      <c r="F21" s="14">
        <v>1</v>
      </c>
      <c r="G21" s="14">
        <v>1</v>
      </c>
      <c r="H21" s="14">
        <v>1</v>
      </c>
      <c r="I21" s="14"/>
      <c r="J21" s="14"/>
      <c r="K21" s="23"/>
      <c r="L21" s="14"/>
      <c r="M21" s="14"/>
      <c r="N21" s="14"/>
      <c r="O21" s="14">
        <v>12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>
        <v>200010002</v>
      </c>
      <c r="C22" s="14">
        <v>2</v>
      </c>
      <c r="D22" s="14" t="s">
        <v>234</v>
      </c>
      <c r="E22" s="14"/>
      <c r="F22" s="14">
        <v>1</v>
      </c>
      <c r="G22" s="14">
        <v>1</v>
      </c>
      <c r="H22" s="14">
        <v>1</v>
      </c>
      <c r="I22" s="14"/>
      <c r="J22" s="14"/>
      <c r="K22" s="23"/>
      <c r="L22" s="14"/>
      <c r="M22" s="14"/>
      <c r="N22" s="14"/>
      <c r="O22" s="14">
        <v>13</v>
      </c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>
        <v>200010003</v>
      </c>
      <c r="C23" s="14">
        <v>2</v>
      </c>
      <c r="D23" s="14" t="s">
        <v>235</v>
      </c>
      <c r="E23" s="14"/>
      <c r="F23" s="14">
        <v>1</v>
      </c>
      <c r="G23" s="14">
        <v>1</v>
      </c>
      <c r="H23" s="14">
        <v>1</v>
      </c>
      <c r="I23" s="14"/>
      <c r="J23" s="14"/>
      <c r="K23" s="23"/>
      <c r="L23" s="14"/>
      <c r="M23" s="14"/>
      <c r="N23" s="14"/>
      <c r="O23" s="14">
        <v>9</v>
      </c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14"/>
      <c r="K28" s="23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14"/>
      <c r="K31" s="23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14"/>
      <c r="K34" s="23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21"/>
      <c r="K35" s="22"/>
      <c r="L35" s="14"/>
      <c r="M35" s="14"/>
      <c r="N35" s="21"/>
      <c r="O35" s="14"/>
      <c r="P35" s="21"/>
      <c r="Q35" s="21"/>
      <c r="R35" s="14"/>
      <c r="S35" s="14"/>
      <c r="T35" s="21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23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21"/>
      <c r="K38" s="22"/>
      <c r="L38" s="14"/>
      <c r="M38" s="14"/>
      <c r="N38" s="21"/>
      <c r="O38" s="14"/>
      <c r="P38" s="21"/>
      <c r="Q38" s="21"/>
      <c r="R38" s="14"/>
      <c r="S38" s="14"/>
      <c r="T38" s="21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23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21"/>
      <c r="K41" s="22"/>
      <c r="L41" s="14"/>
      <c r="M41" s="14"/>
      <c r="N41" s="21"/>
      <c r="O41" s="14"/>
      <c r="P41" s="21"/>
      <c r="Q41" s="21"/>
      <c r="R41" s="14"/>
      <c r="S41" s="14"/>
      <c r="T41" s="21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21"/>
      <c r="K44" s="22"/>
      <c r="L44" s="14"/>
      <c r="M44" s="14"/>
      <c r="N44" s="21"/>
      <c r="O44" s="14"/>
      <c r="P44" s="21"/>
      <c r="Q44" s="21"/>
      <c r="R44" s="14"/>
      <c r="S44" s="14"/>
      <c r="T44" s="21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21"/>
      <c r="K47" s="22"/>
      <c r="L47" s="14"/>
      <c r="M47" s="14"/>
      <c r="N47" s="21"/>
      <c r="O47" s="14"/>
      <c r="P47" s="21"/>
      <c r="Q47" s="21"/>
      <c r="R47" s="14"/>
      <c r="S47" s="14"/>
      <c r="T47" s="21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6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6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6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6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6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6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6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7"/>
      <c r="AF55" s="11"/>
      <c r="AG55" s="11"/>
      <c r="AH55" s="11"/>
      <c r="AI55" s="11"/>
      <c r="AJ55" s="11"/>
      <c r="AK55" s="11"/>
      <c r="AL55" s="11"/>
    </row>
    <row r="56" spans="1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1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1:38" ht="18.75" customHeight="1">
      <c r="B58" s="14"/>
      <c r="C58" s="14"/>
      <c r="D58" s="14"/>
      <c r="E58" s="14"/>
      <c r="F58" s="14"/>
      <c r="G58" s="14"/>
      <c r="H58" s="14"/>
      <c r="I58" s="14"/>
      <c r="J58" s="14"/>
      <c r="K58" s="23"/>
      <c r="L58" s="29"/>
      <c r="M58" s="29"/>
      <c r="N58" s="14"/>
      <c r="O58" s="14"/>
      <c r="P58" s="14"/>
      <c r="Q58" s="14"/>
      <c r="R58" s="29"/>
      <c r="S58" s="29"/>
      <c r="T58" s="14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1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1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1:38" ht="18.75" customHeight="1">
      <c r="B61" s="14"/>
      <c r="C61" s="14"/>
      <c r="D61" s="14"/>
      <c r="E61" s="14"/>
      <c r="F61" s="14"/>
      <c r="G61" s="14"/>
      <c r="H61" s="14"/>
      <c r="I61" s="14"/>
      <c r="J61" s="14"/>
      <c r="K61" s="23"/>
      <c r="L61" s="29"/>
      <c r="M61" s="29"/>
      <c r="N61" s="14"/>
      <c r="O61" s="14"/>
      <c r="P61" s="14"/>
      <c r="Q61" s="14"/>
      <c r="R61" s="29"/>
      <c r="S61" s="29"/>
      <c r="T61" s="14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1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1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1:38" ht="18.75" customHeight="1">
      <c r="B64" s="14"/>
      <c r="C64" s="14"/>
      <c r="D64" s="14"/>
      <c r="E64" s="14"/>
      <c r="F64" s="14"/>
      <c r="G64" s="14"/>
      <c r="H64" s="14"/>
      <c r="I64" s="14"/>
      <c r="J64" s="14"/>
      <c r="K64" s="23"/>
      <c r="L64" s="29"/>
      <c r="M64" s="29"/>
      <c r="N64" s="14"/>
      <c r="O64" s="14"/>
      <c r="P64" s="14"/>
      <c r="Q64" s="14"/>
      <c r="R64" s="29"/>
      <c r="S64" s="29"/>
      <c r="T64" s="14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21"/>
      <c r="K65" s="22"/>
      <c r="L65" s="29"/>
      <c r="M65" s="29"/>
      <c r="N65" s="21"/>
      <c r="O65" s="14"/>
      <c r="P65" s="21"/>
      <c r="Q65" s="21"/>
      <c r="R65" s="29"/>
      <c r="S65" s="29"/>
      <c r="T65" s="21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14"/>
      <c r="K67" s="23"/>
      <c r="L67" s="29"/>
      <c r="M67" s="29"/>
      <c r="N67" s="14"/>
      <c r="O67" s="14"/>
      <c r="P67" s="14"/>
      <c r="Q67" s="14"/>
      <c r="R67" s="29"/>
      <c r="S67" s="29"/>
      <c r="T67" s="14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21"/>
      <c r="K68" s="22"/>
      <c r="L68" s="29"/>
      <c r="M68" s="29"/>
      <c r="N68" s="21"/>
      <c r="O68" s="14"/>
      <c r="P68" s="21"/>
      <c r="Q68" s="21"/>
      <c r="R68" s="29"/>
      <c r="S68" s="29"/>
      <c r="T68" s="21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14"/>
      <c r="K70" s="23"/>
      <c r="L70" s="29"/>
      <c r="M70" s="29"/>
      <c r="N70" s="14"/>
      <c r="O70" s="14"/>
      <c r="P70" s="14"/>
      <c r="Q70" s="14"/>
      <c r="R70" s="29"/>
      <c r="S70" s="29"/>
      <c r="T70" s="14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21"/>
      <c r="K71" s="22"/>
      <c r="L71" s="29"/>
      <c r="M71" s="29"/>
      <c r="N71" s="21"/>
      <c r="O71" s="14"/>
      <c r="P71" s="21"/>
      <c r="Q71" s="21"/>
      <c r="R71" s="29"/>
      <c r="S71" s="29"/>
      <c r="T71" s="21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21"/>
      <c r="K74" s="22"/>
      <c r="L74" s="29"/>
      <c r="M74" s="29"/>
      <c r="N74" s="21"/>
      <c r="O74" s="14"/>
      <c r="P74" s="21"/>
      <c r="Q74" s="21"/>
      <c r="R74" s="29"/>
      <c r="S74" s="29"/>
      <c r="T74" s="21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21"/>
      <c r="K77" s="22"/>
      <c r="L77" s="29"/>
      <c r="M77" s="29"/>
      <c r="N77" s="21"/>
      <c r="O77" s="14"/>
      <c r="P77" s="21"/>
      <c r="Q77" s="21"/>
      <c r="R77" s="29"/>
      <c r="S77" s="29"/>
      <c r="T77" s="21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29"/>
      <c r="M85" s="29"/>
      <c r="N85" s="14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29"/>
      <c r="M86" s="29"/>
      <c r="N86" s="14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29"/>
      <c r="M87" s="29"/>
      <c r="N87" s="14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29"/>
      <c r="M88" s="29"/>
      <c r="N88" s="14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14"/>
      <c r="K89" s="23"/>
      <c r="L89" s="29"/>
      <c r="M89" s="29"/>
      <c r="N89" s="14"/>
      <c r="O89" s="14"/>
      <c r="P89" s="14"/>
      <c r="Q89" s="14"/>
      <c r="R89" s="29"/>
      <c r="S89" s="29"/>
      <c r="T89" s="14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46"/>
      <c r="AF89" s="29"/>
      <c r="AG89" s="29"/>
      <c r="AH89" s="29"/>
      <c r="AI89" s="29"/>
      <c r="AJ89" s="29"/>
      <c r="AK89" s="29"/>
      <c r="AL89" s="29"/>
    </row>
    <row r="90" spans="2:38" ht="18.75" customHeight="1">
      <c r="B90" s="14"/>
      <c r="C90" s="14"/>
      <c r="D90" s="14"/>
      <c r="E90" s="14"/>
      <c r="F90" s="14"/>
      <c r="G90" s="14"/>
      <c r="H90" s="14"/>
      <c r="I90" s="14"/>
      <c r="J90" s="14"/>
      <c r="K90" s="23"/>
      <c r="L90" s="29"/>
      <c r="M90" s="29"/>
      <c r="N90" s="14"/>
      <c r="O90" s="14"/>
      <c r="P90" s="14"/>
      <c r="Q90" s="14"/>
      <c r="R90" s="29"/>
      <c r="S90" s="29"/>
      <c r="T90" s="14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46"/>
      <c r="AF90" s="29"/>
      <c r="AG90" s="29"/>
      <c r="AH90" s="29"/>
      <c r="AI90" s="29"/>
      <c r="AJ90" s="29"/>
      <c r="AK90" s="29"/>
      <c r="AL90" s="29"/>
    </row>
    <row r="91" spans="2:38" ht="18.75" customHeight="1">
      <c r="B91" s="14"/>
      <c r="C91" s="14"/>
      <c r="D91" s="14"/>
      <c r="E91" s="14"/>
      <c r="F91" s="14"/>
      <c r="G91" s="14"/>
      <c r="H91" s="14"/>
      <c r="I91" s="14"/>
      <c r="J91" s="14"/>
      <c r="K91" s="23"/>
      <c r="L91" s="29"/>
      <c r="M91" s="29"/>
      <c r="N91" s="14"/>
      <c r="O91" s="14"/>
      <c r="P91" s="14"/>
      <c r="Q91" s="14"/>
      <c r="R91" s="29"/>
      <c r="S91" s="29"/>
      <c r="T91" s="14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46"/>
      <c r="AF91" s="29"/>
      <c r="AG91" s="29"/>
      <c r="AH91" s="29"/>
      <c r="AI91" s="29"/>
      <c r="AJ91" s="29"/>
      <c r="AK91" s="29"/>
      <c r="AL91" s="29"/>
    </row>
    <row r="92" spans="2:38" ht="18.75" customHeight="1">
      <c r="B92" s="14"/>
      <c r="C92" s="14"/>
      <c r="D92" s="14"/>
      <c r="E92" s="14"/>
      <c r="F92" s="14"/>
      <c r="G92" s="14"/>
      <c r="H92" s="14"/>
      <c r="I92" s="14"/>
      <c r="J92" s="14"/>
      <c r="K92" s="23"/>
      <c r="L92" s="14"/>
      <c r="M92" s="29"/>
      <c r="N92" s="23"/>
      <c r="O92" s="14"/>
      <c r="P92" s="14"/>
      <c r="Q92" s="14"/>
      <c r="R92" s="29"/>
      <c r="S92" s="29"/>
      <c r="T92" s="14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46"/>
      <c r="AF92" s="29"/>
      <c r="AG92" s="29"/>
      <c r="AH92" s="29"/>
      <c r="AI92" s="29"/>
      <c r="AJ92" s="29"/>
      <c r="AK92" s="29"/>
      <c r="AL92" s="29"/>
    </row>
    <row r="93" spans="2:38" ht="18.75" customHeight="1">
      <c r="B93" s="14"/>
      <c r="C93" s="14"/>
      <c r="D93" s="14"/>
      <c r="E93" s="14"/>
      <c r="F93" s="14"/>
      <c r="G93" s="14"/>
      <c r="H93" s="14"/>
      <c r="I93" s="14"/>
      <c r="J93" s="14"/>
      <c r="K93" s="23"/>
      <c r="L93" s="14"/>
      <c r="M93" s="29"/>
      <c r="N93" s="23"/>
      <c r="O93" s="14"/>
      <c r="P93" s="14"/>
      <c r="Q93" s="14"/>
      <c r="R93" s="29"/>
      <c r="S93" s="29"/>
      <c r="T93" s="14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46"/>
      <c r="AF93" s="29"/>
      <c r="AG93" s="29"/>
      <c r="AH93" s="29"/>
      <c r="AI93" s="29"/>
      <c r="AJ93" s="29"/>
      <c r="AK93" s="29"/>
      <c r="AL93" s="29"/>
    </row>
    <row r="94" spans="2:38" ht="18.75" customHeight="1">
      <c r="B94" s="14"/>
      <c r="C94" s="14"/>
      <c r="D94" s="14"/>
      <c r="E94" s="14"/>
      <c r="F94" s="14"/>
      <c r="G94" s="14"/>
      <c r="H94" s="14"/>
      <c r="I94" s="14"/>
      <c r="J94" s="14"/>
      <c r="K94" s="23"/>
      <c r="L94" s="14"/>
      <c r="M94" s="29"/>
      <c r="N94" s="23"/>
      <c r="O94" s="14"/>
      <c r="P94" s="14"/>
      <c r="Q94" s="14"/>
      <c r="R94" s="29"/>
      <c r="S94" s="29"/>
      <c r="T94" s="14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46"/>
      <c r="AF94" s="29"/>
      <c r="AG94" s="29"/>
      <c r="AH94" s="29"/>
      <c r="AI94" s="29"/>
      <c r="AJ94" s="29"/>
      <c r="AK94" s="29"/>
      <c r="AL94" s="29"/>
    </row>
    <row r="95" spans="2:38" ht="18.75" customHeight="1">
      <c r="B95" s="14"/>
      <c r="C95" s="14"/>
      <c r="D95" s="14"/>
      <c r="E95" s="14"/>
      <c r="F95" s="14"/>
      <c r="G95" s="14"/>
      <c r="H95" s="14"/>
      <c r="I95" s="14"/>
      <c r="J95" s="14"/>
      <c r="K95" s="23"/>
      <c r="L95" s="14"/>
      <c r="M95" s="29"/>
      <c r="N95" s="23"/>
      <c r="O95" s="14"/>
      <c r="P95" s="14"/>
      <c r="Q95" s="14"/>
      <c r="R95" s="29"/>
      <c r="S95" s="29"/>
      <c r="T95" s="14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46"/>
      <c r="AF95" s="29"/>
      <c r="AG95" s="29"/>
      <c r="AH95" s="29"/>
      <c r="AI95" s="29"/>
      <c r="AJ95" s="29"/>
      <c r="AK95" s="29"/>
      <c r="AL95" s="29"/>
    </row>
    <row r="96" spans="2:38" ht="18.75" customHeight="1">
      <c r="B96" s="14"/>
      <c r="C96" s="14"/>
      <c r="D96" s="14"/>
      <c r="E96" s="14"/>
      <c r="F96" s="14"/>
      <c r="G96" s="14"/>
      <c r="H96" s="14"/>
      <c r="I96" s="14"/>
      <c r="J96" s="29"/>
      <c r="K96" s="23"/>
      <c r="L96" s="14"/>
      <c r="M96" s="29"/>
      <c r="N96" s="23"/>
      <c r="O96" s="14"/>
      <c r="P96" s="14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spans="2:31" ht="18.75" customHeight="1"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30"/>
    </row>
    <row r="178" spans="2:31" ht="18.75" customHeight="1"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30"/>
    </row>
    <row r="179" spans="2:31" ht="18.75" customHeight="1"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30"/>
    </row>
    <row r="180" spans="2:31" ht="18.75" customHeight="1"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30"/>
    </row>
    <row r="181" spans="2:31" ht="18.75" customHeight="1"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30"/>
    </row>
    <row r="182" spans="2:31" ht="18.75" customHeight="1"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30"/>
    </row>
    <row r="183" spans="2:31" ht="18.75" customHeight="1"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30"/>
    </row>
    <row r="184" spans="2:31" ht="18.75" customHeight="1"/>
    <row r="185" spans="2:31" ht="18.75" customHeight="1"/>
    <row r="186" spans="2:31" ht="18.75" customHeight="1"/>
    <row r="187" spans="2:31" ht="18.75" customHeight="1"/>
    <row r="188" spans="2:31" ht="18.75" customHeight="1"/>
    <row r="189" spans="2:31" ht="18.75" customHeight="1"/>
    <row r="190" spans="2:31" ht="18.75" customHeight="1"/>
    <row r="191" spans="2:31" ht="18.75" customHeight="1"/>
    <row r="192" spans="2:31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</sheetData>
  <phoneticPr fontId="3"/>
  <conditionalFormatting sqref="A7:AK7">
    <cfRule type="expression" dxfId="40" priority="1">
      <formula>CELL("ROW")=ROW()</formula>
    </cfRule>
  </conditionalFormatting>
  <dataValidations disablePrompts="1"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D15" sqref="D15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248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249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250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245</v>
      </c>
      <c r="D11" s="6" t="s">
        <v>251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246</v>
      </c>
      <c r="D12" s="6" t="s">
        <v>252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247</v>
      </c>
      <c r="D13" s="43" t="s">
        <v>253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255</v>
      </c>
      <c r="D14" s="6" t="s">
        <v>261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260</v>
      </c>
      <c r="D15" s="6" t="s">
        <v>262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G4" sqref="G1:L104857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254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256</v>
      </c>
      <c r="D4" s="3" t="s">
        <v>248</v>
      </c>
      <c r="E4" s="3" t="s">
        <v>1706</v>
      </c>
      <c r="F4" s="3" t="s">
        <v>1709</v>
      </c>
      <c r="G4" s="3" t="s">
        <v>259</v>
      </c>
      <c r="H4" s="3"/>
      <c r="I4" s="3"/>
      <c r="J4" s="3"/>
      <c r="K4" s="3"/>
      <c r="L4" s="3"/>
      <c r="M4" s="3" t="s">
        <v>1702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249</v>
      </c>
      <c r="D8" s="4" t="s">
        <v>249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257</v>
      </c>
      <c r="D9" s="5" t="s">
        <v>258</v>
      </c>
      <c r="E9" s="5" t="s">
        <v>1707</v>
      </c>
      <c r="F9" s="5" t="s">
        <v>1710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1655</v>
      </c>
      <c r="N9" s="6" t="s">
        <v>118</v>
      </c>
      <c r="O9" s="5" t="s">
        <v>32</v>
      </c>
      <c r="P9" s="6" t="s">
        <v>1655</v>
      </c>
      <c r="Q9" s="6" t="s">
        <v>118</v>
      </c>
      <c r="R9" s="5" t="s">
        <v>32</v>
      </c>
      <c r="S9" s="6" t="s">
        <v>1655</v>
      </c>
      <c r="T9" s="6" t="s">
        <v>118</v>
      </c>
      <c r="U9" s="5" t="s">
        <v>32</v>
      </c>
      <c r="V9" s="6" t="s">
        <v>1655</v>
      </c>
      <c r="W9" s="6" t="s">
        <v>118</v>
      </c>
      <c r="X9" s="5" t="s">
        <v>32</v>
      </c>
      <c r="Y9" s="6" t="s">
        <v>1655</v>
      </c>
      <c r="Z9" s="6" t="s">
        <v>118</v>
      </c>
      <c r="AA9" s="5" t="s">
        <v>32</v>
      </c>
      <c r="AB9" s="6" t="s">
        <v>1655</v>
      </c>
      <c r="AC9" s="6" t="s">
        <v>118</v>
      </c>
      <c r="AD9" s="5" t="s">
        <v>32</v>
      </c>
      <c r="AE9" s="6" t="s">
        <v>1655</v>
      </c>
      <c r="AF9" s="6" t="s">
        <v>118</v>
      </c>
      <c r="AG9" s="5" t="s">
        <v>32</v>
      </c>
      <c r="AH9" s="6" t="s">
        <v>1655</v>
      </c>
      <c r="AI9" s="6" t="s">
        <v>118</v>
      </c>
      <c r="AJ9" s="5" t="s">
        <v>32</v>
      </c>
      <c r="AK9" s="6" t="s">
        <v>1655</v>
      </c>
      <c r="AL9" s="6" t="s">
        <v>118</v>
      </c>
      <c r="AM9" s="5" t="s">
        <v>32</v>
      </c>
      <c r="AN9" s="6" t="s">
        <v>1655</v>
      </c>
      <c r="AO9" s="6" t="s">
        <v>118</v>
      </c>
      <c r="AP9" s="5" t="s">
        <v>32</v>
      </c>
      <c r="AQ9" s="6" t="s">
        <v>1655</v>
      </c>
      <c r="AR9" s="6" t="s">
        <v>118</v>
      </c>
      <c r="AS9" s="5" t="s">
        <v>32</v>
      </c>
      <c r="AT9" s="6" t="s">
        <v>1655</v>
      </c>
      <c r="AU9" s="6" t="s">
        <v>118</v>
      </c>
      <c r="AV9" s="5" t="s">
        <v>32</v>
      </c>
      <c r="AW9" s="6" t="s">
        <v>1655</v>
      </c>
      <c r="AX9" s="6" t="s">
        <v>118</v>
      </c>
      <c r="AY9" s="5" t="s">
        <v>32</v>
      </c>
      <c r="AZ9" s="6" t="s">
        <v>1655</v>
      </c>
      <c r="BA9" s="6" t="s">
        <v>118</v>
      </c>
      <c r="BB9" s="5" t="s">
        <v>32</v>
      </c>
      <c r="BC9" s="6" t="s">
        <v>1655</v>
      </c>
      <c r="BD9" s="6" t="s">
        <v>118</v>
      </c>
      <c r="BE9" s="5" t="s">
        <v>32</v>
      </c>
      <c r="BF9" s="6" t="s">
        <v>1655</v>
      </c>
      <c r="BG9" s="6" t="s">
        <v>118</v>
      </c>
      <c r="BH9" s="5" t="s">
        <v>32</v>
      </c>
      <c r="BI9" s="6" t="s">
        <v>1655</v>
      </c>
      <c r="BJ9" s="6" t="s">
        <v>118</v>
      </c>
      <c r="BK9" s="5" t="s">
        <v>32</v>
      </c>
      <c r="BL9" s="6" t="s">
        <v>1655</v>
      </c>
      <c r="BM9" s="6" t="s">
        <v>118</v>
      </c>
      <c r="BN9" s="5" t="s">
        <v>32</v>
      </c>
      <c r="BO9" s="6" t="s">
        <v>1655</v>
      </c>
      <c r="BP9" s="6" t="s">
        <v>118</v>
      </c>
      <c r="BQ9" s="5" t="s">
        <v>32</v>
      </c>
      <c r="BR9" s="6" t="s">
        <v>1655</v>
      </c>
      <c r="BS9" s="6" t="s">
        <v>118</v>
      </c>
      <c r="BT9" s="5" t="s">
        <v>32</v>
      </c>
      <c r="BU9" s="6" t="s">
        <v>1655</v>
      </c>
      <c r="BV9" s="6" t="s">
        <v>118</v>
      </c>
      <c r="BW9" s="5" t="s">
        <v>32</v>
      </c>
      <c r="BX9" s="6" t="s">
        <v>1655</v>
      </c>
      <c r="BY9" s="6" t="s">
        <v>118</v>
      </c>
      <c r="BZ9" s="5" t="s">
        <v>32</v>
      </c>
      <c r="CA9" s="6" t="s">
        <v>1655</v>
      </c>
      <c r="CB9" s="6" t="s">
        <v>118</v>
      </c>
      <c r="CC9" s="5" t="s">
        <v>32</v>
      </c>
      <c r="CD9" s="6" t="s">
        <v>1655</v>
      </c>
      <c r="CE9" s="6" t="s">
        <v>118</v>
      </c>
      <c r="CF9" s="5" t="s">
        <v>32</v>
      </c>
      <c r="CG9" s="6" t="s">
        <v>1655</v>
      </c>
      <c r="CH9" s="6" t="s">
        <v>118</v>
      </c>
      <c r="CI9" s="5" t="s">
        <v>32</v>
      </c>
      <c r="CJ9" s="6" t="s">
        <v>1655</v>
      </c>
      <c r="CK9" s="6" t="s">
        <v>118</v>
      </c>
      <c r="CL9" s="5" t="s">
        <v>32</v>
      </c>
      <c r="CM9" s="6" t="s">
        <v>1655</v>
      </c>
      <c r="CN9" s="6" t="s">
        <v>118</v>
      </c>
      <c r="CO9" s="5" t="s">
        <v>32</v>
      </c>
      <c r="CP9" s="6" t="s">
        <v>1655</v>
      </c>
      <c r="CQ9" s="6" t="s">
        <v>118</v>
      </c>
      <c r="CR9" s="5" t="s">
        <v>32</v>
      </c>
      <c r="CS9" s="6" t="s">
        <v>1655</v>
      </c>
      <c r="CT9" s="6" t="s">
        <v>118</v>
      </c>
      <c r="CU9" s="5" t="s">
        <v>32</v>
      </c>
      <c r="CV9" s="6" t="s">
        <v>1655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1708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255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1705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1701</v>
      </c>
      <c r="D13" s="14"/>
      <c r="E13" s="14">
        <v>0</v>
      </c>
      <c r="F13" s="14">
        <v>0</v>
      </c>
      <c r="G13" s="14">
        <v>3</v>
      </c>
      <c r="H13" s="14"/>
      <c r="I13" s="23" t="s">
        <v>1703</v>
      </c>
      <c r="J13" s="14">
        <v>4</v>
      </c>
      <c r="K13" s="14"/>
      <c r="L13" s="23" t="s">
        <v>2574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26</v>
      </c>
      <c r="AG13" s="14">
        <v>1</v>
      </c>
      <c r="AH13" s="14"/>
      <c r="AI13" s="16"/>
      <c r="AJ13" s="7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6"/>
      <c r="AV13" s="7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6"/>
      <c r="BH13" s="7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6"/>
      <c r="BT13" s="7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6"/>
      <c r="CF13" s="7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6"/>
      <c r="CR13" s="7"/>
      <c r="CS13" s="7"/>
      <c r="CT13" s="7"/>
      <c r="CU13" s="7"/>
      <c r="CV13" s="7"/>
      <c r="CW13" s="7"/>
      <c r="CX13" s="7"/>
    </row>
    <row r="14" spans="1:114" ht="18.75" customHeight="1">
      <c r="A14" s="8"/>
      <c r="B14" s="14">
        <v>2002</v>
      </c>
      <c r="C14" s="14" t="s">
        <v>1704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8" priority="30">
      <formula>CELL("ROW")=ROW()</formula>
    </cfRule>
  </conditionalFormatting>
  <conditionalFormatting sqref="P7:R7">
    <cfRule type="expression" dxfId="37" priority="29">
      <formula>CELL("ROW")=ROW()</formula>
    </cfRule>
  </conditionalFormatting>
  <conditionalFormatting sqref="S7:U7">
    <cfRule type="expression" dxfId="36" priority="28">
      <formula>CELL("ROW")=ROW()</formula>
    </cfRule>
  </conditionalFormatting>
  <conditionalFormatting sqref="V7:X7">
    <cfRule type="expression" dxfId="35" priority="27">
      <formula>CELL("ROW")=ROW()</formula>
    </cfRule>
  </conditionalFormatting>
  <conditionalFormatting sqref="Y7:AA7">
    <cfRule type="expression" dxfId="34" priority="26">
      <formula>CELL("ROW")=ROW()</formula>
    </cfRule>
  </conditionalFormatting>
  <conditionalFormatting sqref="AB7:AD7">
    <cfRule type="expression" dxfId="33" priority="25">
      <formula>CELL("ROW")=ROW()</formula>
    </cfRule>
  </conditionalFormatting>
  <conditionalFormatting sqref="AE7:AG7">
    <cfRule type="expression" dxfId="32" priority="24">
      <formula>CELL("ROW")=ROW()</formula>
    </cfRule>
  </conditionalFormatting>
  <conditionalFormatting sqref="AH7:AJ7">
    <cfRule type="expression" dxfId="31" priority="23">
      <formula>CELL("ROW")=ROW()</formula>
    </cfRule>
  </conditionalFormatting>
  <conditionalFormatting sqref="AK7:AM7">
    <cfRule type="expression" dxfId="30" priority="22">
      <formula>CELL("ROW")=ROW()</formula>
    </cfRule>
  </conditionalFormatting>
  <conditionalFormatting sqref="AN7:AP7">
    <cfRule type="expression" dxfId="29" priority="21">
      <formula>CELL("ROW")=ROW()</formula>
    </cfRule>
  </conditionalFormatting>
  <conditionalFormatting sqref="AQ7:AS7">
    <cfRule type="expression" dxfId="28" priority="20">
      <formula>CELL("ROW")=ROW()</formula>
    </cfRule>
  </conditionalFormatting>
  <conditionalFormatting sqref="AT7:AV7">
    <cfRule type="expression" dxfId="27" priority="19">
      <formula>CELL("ROW")=ROW()</formula>
    </cfRule>
  </conditionalFormatting>
  <conditionalFormatting sqref="AW7:AY7">
    <cfRule type="expression" dxfId="26" priority="18">
      <formula>CELL("ROW")=ROW()</formula>
    </cfRule>
  </conditionalFormatting>
  <conditionalFormatting sqref="AZ7:BB7">
    <cfRule type="expression" dxfId="25" priority="17">
      <formula>CELL("ROW")=ROW()</formula>
    </cfRule>
  </conditionalFormatting>
  <conditionalFormatting sqref="BC7:BE7">
    <cfRule type="expression" dxfId="24" priority="16">
      <formula>CELL("ROW")=ROW()</formula>
    </cfRule>
  </conditionalFormatting>
  <conditionalFormatting sqref="BF7:BH7">
    <cfRule type="expression" dxfId="23" priority="15">
      <formula>CELL("ROW")=ROW()</formula>
    </cfRule>
  </conditionalFormatting>
  <conditionalFormatting sqref="BI7:BK7">
    <cfRule type="expression" dxfId="22" priority="14">
      <formula>CELL("ROW")=ROW()</formula>
    </cfRule>
  </conditionalFormatting>
  <conditionalFormatting sqref="BL7:BN7">
    <cfRule type="expression" dxfId="21" priority="13">
      <formula>CELL("ROW")=ROW()</formula>
    </cfRule>
  </conditionalFormatting>
  <conditionalFormatting sqref="BO7:BQ7">
    <cfRule type="expression" dxfId="20" priority="12">
      <formula>CELL("ROW")=ROW()</formula>
    </cfRule>
  </conditionalFormatting>
  <conditionalFormatting sqref="BR7:BT7">
    <cfRule type="expression" dxfId="19" priority="11">
      <formula>CELL("ROW")=ROW()</formula>
    </cfRule>
  </conditionalFormatting>
  <conditionalFormatting sqref="BU7:BW7">
    <cfRule type="expression" dxfId="18" priority="10">
      <formula>CELL("ROW")=ROW()</formula>
    </cfRule>
  </conditionalFormatting>
  <conditionalFormatting sqref="BX7:BZ7">
    <cfRule type="expression" dxfId="17" priority="9">
      <formula>CELL("ROW")=ROW()</formula>
    </cfRule>
  </conditionalFormatting>
  <conditionalFormatting sqref="CA7:CC7">
    <cfRule type="expression" dxfId="16" priority="8">
      <formula>CELL("ROW")=ROW()</formula>
    </cfRule>
  </conditionalFormatting>
  <conditionalFormatting sqref="CD7:CF7">
    <cfRule type="expression" dxfId="15" priority="7">
      <formula>CELL("ROW")=ROW()</formula>
    </cfRule>
  </conditionalFormatting>
  <conditionalFormatting sqref="CG7:CI7">
    <cfRule type="expression" dxfId="14" priority="6">
      <formula>CELL("ROW")=ROW()</formula>
    </cfRule>
  </conditionalFormatting>
  <conditionalFormatting sqref="CJ7:CL7">
    <cfRule type="expression" dxfId="13" priority="5">
      <formula>CELL("ROW")=ROW()</formula>
    </cfRule>
  </conditionalFormatting>
  <conditionalFormatting sqref="CM7:CO7">
    <cfRule type="expression" dxfId="12" priority="4">
      <formula>CELL("ROW")=ROW()</formula>
    </cfRule>
  </conditionalFormatting>
  <conditionalFormatting sqref="CP7:CR7">
    <cfRule type="expression" dxfId="11" priority="3">
      <formula>CELL("ROW")=ROW()</formula>
    </cfRule>
  </conditionalFormatting>
  <conditionalFormatting sqref="CS7:CU7">
    <cfRule type="expression" dxfId="10" priority="2">
      <formula>CELL("ROW")=ROW()</formula>
    </cfRule>
  </conditionalFormatting>
  <conditionalFormatting sqref="CV7:CX7">
    <cfRule type="expression" dxfId="9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7" workbookViewId="0">
      <selection activeCell="G16" sqref="G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1107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1108</v>
      </c>
      <c r="D4" s="3" t="s">
        <v>1110</v>
      </c>
      <c r="E4" s="3" t="s">
        <v>1112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1109</v>
      </c>
      <c r="D9" s="5" t="s">
        <v>1111</v>
      </c>
      <c r="E9" s="6" t="s">
        <v>1113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41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61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21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81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8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3" workbookViewId="0">
      <selection activeCell="E28" sqref="E28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1458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1451</v>
      </c>
      <c r="D4" s="3" t="s">
        <v>1452</v>
      </c>
      <c r="E4" s="3" t="s">
        <v>1453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1454</v>
      </c>
      <c r="D9" s="5" t="s">
        <v>1455</v>
      </c>
      <c r="E9" s="6" t="s">
        <v>1456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1457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20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60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70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75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20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40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20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40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60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70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85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7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3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1468</v>
      </c>
      <c r="D4" s="3" t="s">
        <v>1469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1471</v>
      </c>
      <c r="D9" s="5" t="s">
        <v>1470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G9" sqref="G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1736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248</v>
      </c>
      <c r="D4" s="3" t="s">
        <v>1737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249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258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1738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5" priority="2">
      <formula>CELL("ROW")=ROW()</formula>
    </cfRule>
  </conditionalFormatting>
  <conditionalFormatting sqref="D7:I7">
    <cfRule type="expression" dxfId="4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1755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1756</v>
      </c>
      <c r="D4" s="3" t="s">
        <v>1757</v>
      </c>
      <c r="E4" s="3" t="s">
        <v>256</v>
      </c>
      <c r="F4" s="3" t="s">
        <v>248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249</v>
      </c>
      <c r="F8" s="4" t="s">
        <v>249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1758</v>
      </c>
      <c r="D9" s="5" t="s">
        <v>1759</v>
      </c>
      <c r="E9" s="5" t="s">
        <v>1771</v>
      </c>
      <c r="F9" s="5" t="s">
        <v>258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1472</v>
      </c>
      <c r="F11" s="7" t="s">
        <v>1760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1473</v>
      </c>
      <c r="F12" s="7" t="s">
        <v>1761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1474</v>
      </c>
      <c r="F13" s="7" t="s">
        <v>1762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1475</v>
      </c>
      <c r="F14" s="7" t="s">
        <v>1763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1476</v>
      </c>
      <c r="F15" s="7" t="s">
        <v>1764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1477</v>
      </c>
      <c r="F16" s="7" t="s">
        <v>1760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1478</v>
      </c>
      <c r="F17" s="7" t="s">
        <v>1761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1479</v>
      </c>
      <c r="F18" s="7" t="s">
        <v>1762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1480</v>
      </c>
      <c r="F19" s="7" t="s">
        <v>1763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1481</v>
      </c>
      <c r="F20" s="7" t="s">
        <v>1764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1482</v>
      </c>
      <c r="F21" s="7" t="s">
        <v>1760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1483</v>
      </c>
      <c r="F22" s="7" t="s">
        <v>1761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1484</v>
      </c>
      <c r="F23" s="7" t="s">
        <v>1762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1485</v>
      </c>
      <c r="F24" s="7" t="s">
        <v>1763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1486</v>
      </c>
      <c r="F25" s="7" t="s">
        <v>1764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1487</v>
      </c>
      <c r="F26" s="7" t="s">
        <v>1760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1488</v>
      </c>
      <c r="F27" s="7" t="s">
        <v>1761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1489</v>
      </c>
      <c r="F28" s="7" t="s">
        <v>1762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1490</v>
      </c>
      <c r="F29" s="7" t="s">
        <v>1763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1491</v>
      </c>
      <c r="F30" s="7" t="s">
        <v>1764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1492</v>
      </c>
      <c r="F31" s="7" t="s">
        <v>1765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1677</v>
      </c>
      <c r="F32" s="7" t="s">
        <v>1766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1767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1768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1711</v>
      </c>
      <c r="F35" s="7" t="s">
        <v>1769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1772</v>
      </c>
      <c r="F36" s="14" t="s">
        <v>1770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1793</v>
      </c>
      <c r="F37" s="14" t="s">
        <v>1796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1794</v>
      </c>
      <c r="F38" s="14" t="s">
        <v>1795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3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2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1797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248</v>
      </c>
      <c r="D4" s="3" t="s">
        <v>1799</v>
      </c>
      <c r="E4" s="3" t="s">
        <v>1801</v>
      </c>
      <c r="F4" s="3" t="s">
        <v>1803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1756</v>
      </c>
      <c r="G6" s="3" t="s">
        <v>1757</v>
      </c>
      <c r="H6" s="3" t="s">
        <v>1804</v>
      </c>
      <c r="I6" s="3" t="s">
        <v>1806</v>
      </c>
      <c r="J6" s="3" t="s">
        <v>1808</v>
      </c>
      <c r="K6" s="3" t="s">
        <v>1756</v>
      </c>
      <c r="L6" s="3" t="s">
        <v>1757</v>
      </c>
      <c r="M6" s="3" t="s">
        <v>1804</v>
      </c>
      <c r="N6" s="3" t="s">
        <v>1806</v>
      </c>
      <c r="O6" s="3" t="s">
        <v>1808</v>
      </c>
      <c r="P6" s="3" t="s">
        <v>1756</v>
      </c>
      <c r="Q6" s="3" t="s">
        <v>1757</v>
      </c>
      <c r="R6" s="3" t="s">
        <v>1804</v>
      </c>
      <c r="S6" s="3" t="s">
        <v>1806</v>
      </c>
      <c r="T6" s="3" t="s">
        <v>1808</v>
      </c>
      <c r="U6" s="3" t="s">
        <v>1756</v>
      </c>
      <c r="V6" s="3" t="s">
        <v>1757</v>
      </c>
      <c r="W6" s="3" t="s">
        <v>1804</v>
      </c>
      <c r="X6" s="3" t="s">
        <v>1806</v>
      </c>
      <c r="Y6" s="3" t="s">
        <v>1808</v>
      </c>
      <c r="Z6" s="3" t="s">
        <v>1756</v>
      </c>
      <c r="AA6" s="3" t="s">
        <v>1757</v>
      </c>
      <c r="AB6" s="3" t="s">
        <v>1804</v>
      </c>
      <c r="AC6" s="3" t="s">
        <v>1806</v>
      </c>
      <c r="AD6" s="3" t="s">
        <v>1808</v>
      </c>
      <c r="AE6" s="3" t="s">
        <v>1756</v>
      </c>
      <c r="AF6" s="3" t="s">
        <v>1757</v>
      </c>
      <c r="AG6" s="3" t="s">
        <v>1804</v>
      </c>
      <c r="AH6" s="3" t="s">
        <v>1806</v>
      </c>
      <c r="AI6" s="3" t="s">
        <v>1808</v>
      </c>
      <c r="AJ6" s="3" t="s">
        <v>1756</v>
      </c>
      <c r="AK6" s="3" t="s">
        <v>1757</v>
      </c>
      <c r="AL6" s="3" t="s">
        <v>1804</v>
      </c>
      <c r="AM6" s="3" t="s">
        <v>1806</v>
      </c>
      <c r="AN6" s="3" t="s">
        <v>1808</v>
      </c>
      <c r="AO6" s="3" t="s">
        <v>1756</v>
      </c>
      <c r="AP6" s="3" t="s">
        <v>1757</v>
      </c>
      <c r="AQ6" s="3" t="s">
        <v>1804</v>
      </c>
      <c r="AR6" s="3" t="s">
        <v>1806</v>
      </c>
      <c r="AS6" s="3" t="s">
        <v>1808</v>
      </c>
      <c r="AT6" s="3"/>
      <c r="AU6" s="3"/>
      <c r="AV6" s="3"/>
      <c r="AW6" s="3"/>
    </row>
    <row r="7" spans="1:4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249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1659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1659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1659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1659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1659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1659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1659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1659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250</v>
      </c>
      <c r="D9" s="5" t="s">
        <v>1800</v>
      </c>
      <c r="E9" s="5" t="s">
        <v>1802</v>
      </c>
      <c r="F9" s="5" t="s">
        <v>1758</v>
      </c>
      <c r="G9" s="6" t="s">
        <v>1759</v>
      </c>
      <c r="H9" s="6" t="s">
        <v>1805</v>
      </c>
      <c r="I9" s="6" t="s">
        <v>1807</v>
      </c>
      <c r="J9" s="5" t="s">
        <v>1809</v>
      </c>
      <c r="K9" s="5" t="s">
        <v>1758</v>
      </c>
      <c r="L9" s="6" t="s">
        <v>1759</v>
      </c>
      <c r="M9" s="6" t="s">
        <v>1805</v>
      </c>
      <c r="N9" s="6" t="s">
        <v>1807</v>
      </c>
      <c r="O9" s="5" t="s">
        <v>1809</v>
      </c>
      <c r="P9" s="5" t="s">
        <v>1758</v>
      </c>
      <c r="Q9" s="6" t="s">
        <v>1759</v>
      </c>
      <c r="R9" s="6" t="s">
        <v>1805</v>
      </c>
      <c r="S9" s="6" t="s">
        <v>1807</v>
      </c>
      <c r="T9" s="5" t="s">
        <v>1809</v>
      </c>
      <c r="U9" s="5" t="s">
        <v>1758</v>
      </c>
      <c r="V9" s="6" t="s">
        <v>1759</v>
      </c>
      <c r="W9" s="6" t="s">
        <v>1805</v>
      </c>
      <c r="X9" s="6" t="s">
        <v>1807</v>
      </c>
      <c r="Y9" s="5" t="s">
        <v>1809</v>
      </c>
      <c r="Z9" s="5" t="s">
        <v>1758</v>
      </c>
      <c r="AA9" s="6" t="s">
        <v>1759</v>
      </c>
      <c r="AB9" s="6" t="s">
        <v>1805</v>
      </c>
      <c r="AC9" s="6" t="s">
        <v>1807</v>
      </c>
      <c r="AD9" s="5" t="s">
        <v>1809</v>
      </c>
      <c r="AE9" s="5" t="s">
        <v>1758</v>
      </c>
      <c r="AF9" s="6" t="s">
        <v>1759</v>
      </c>
      <c r="AG9" s="6" t="s">
        <v>1805</v>
      </c>
      <c r="AH9" s="6" t="s">
        <v>1807</v>
      </c>
      <c r="AI9" s="5" t="s">
        <v>1809</v>
      </c>
      <c r="AJ9" s="5" t="s">
        <v>1758</v>
      </c>
      <c r="AK9" s="6" t="s">
        <v>1759</v>
      </c>
      <c r="AL9" s="6" t="s">
        <v>1805</v>
      </c>
      <c r="AM9" s="6" t="s">
        <v>1807</v>
      </c>
      <c r="AN9" s="5" t="s">
        <v>1809</v>
      </c>
      <c r="AO9" s="5" t="s">
        <v>1758</v>
      </c>
      <c r="AP9" s="6" t="s">
        <v>1759</v>
      </c>
      <c r="AQ9" s="6" t="s">
        <v>1805</v>
      </c>
      <c r="AR9" s="6" t="s">
        <v>1807</v>
      </c>
      <c r="AS9" s="5" t="s">
        <v>1809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1798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2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376B4-EA2E-4A8E-AF10-9F2E744769A9}">
  <sheetPr codeName="Sheet34"/>
  <dimension ref="A1:BC995"/>
  <sheetViews>
    <sheetView tabSelected="1" topLeftCell="A9" workbookViewId="0">
      <selection activeCell="F10" sqref="F10"/>
    </sheetView>
  </sheetViews>
  <sheetFormatPr defaultColWidth="12.625" defaultRowHeight="15" customHeight="1"/>
  <cols>
    <col min="1" max="1" width="7.625" style="31" customWidth="1"/>
    <col min="2" max="4" width="17" style="31" customWidth="1"/>
    <col min="5" max="6" width="45" style="31" customWidth="1"/>
    <col min="7" max="10" width="18.625" style="31" customWidth="1"/>
    <col min="11" max="11" width="18.375" style="31" customWidth="1"/>
    <col min="12" max="12" width="18.625" style="31" customWidth="1"/>
    <col min="13" max="13" width="17" style="75" customWidth="1"/>
    <col min="14" max="14" width="16.75" style="31" customWidth="1"/>
    <col min="15" max="16" width="10.75" style="31" customWidth="1"/>
    <col min="17" max="33" width="12.625" style="31" customWidth="1"/>
    <col min="34" max="16384" width="12.625" style="31"/>
  </cols>
  <sheetData>
    <row r="1" spans="1:55" ht="12" customHeight="1"/>
    <row r="2" spans="1:55" ht="40.5" customHeight="1">
      <c r="A2" s="48" t="s">
        <v>0</v>
      </c>
      <c r="B2" s="7" t="s">
        <v>2601</v>
      </c>
      <c r="C2" s="13"/>
      <c r="D2" s="13"/>
      <c r="E2" s="13"/>
      <c r="F2" s="13"/>
      <c r="M2" s="109"/>
      <c r="N2" s="13"/>
    </row>
    <row r="3" spans="1:55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76"/>
      <c r="N3" s="1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4" spans="1:55" ht="18.75" customHeight="1">
      <c r="A4" s="48" t="s">
        <v>2</v>
      </c>
      <c r="B4" s="3" t="s">
        <v>3</v>
      </c>
      <c r="C4" s="3" t="s">
        <v>196</v>
      </c>
      <c r="D4" s="3" t="s">
        <v>2602</v>
      </c>
      <c r="E4" s="3" t="s">
        <v>2610</v>
      </c>
      <c r="F4" s="3" t="s">
        <v>2621</v>
      </c>
      <c r="G4" s="3" t="s">
        <v>259</v>
      </c>
      <c r="H4" s="3"/>
      <c r="I4" s="3"/>
      <c r="J4" s="3"/>
      <c r="K4" s="3"/>
      <c r="L4" s="3"/>
      <c r="M4" s="77" t="s">
        <v>1706</v>
      </c>
      <c r="N4" s="3" t="s">
        <v>1803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</row>
    <row r="5" spans="1:55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77"/>
      <c r="N5" s="3">
        <v>1</v>
      </c>
      <c r="O5" s="3"/>
      <c r="P5" s="3"/>
      <c r="Q5" s="3">
        <v>2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77"/>
      <c r="N6" s="3" t="s">
        <v>1756</v>
      </c>
      <c r="O6" s="3" t="s">
        <v>1757</v>
      </c>
      <c r="P6" s="3" t="s">
        <v>1804</v>
      </c>
      <c r="Q6" s="3" t="s">
        <v>1756</v>
      </c>
      <c r="R6" s="3" t="s">
        <v>1757</v>
      </c>
      <c r="S6" s="3" t="s">
        <v>1804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</row>
    <row r="7" spans="1:55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77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</row>
    <row r="8" spans="1:55" ht="18.75" customHeight="1">
      <c r="A8" s="48" t="s">
        <v>6</v>
      </c>
      <c r="B8" s="4" t="s">
        <v>7</v>
      </c>
      <c r="C8" s="4" t="s">
        <v>173</v>
      </c>
      <c r="D8" s="4" t="s">
        <v>249</v>
      </c>
      <c r="E8" s="4" t="s">
        <v>249</v>
      </c>
      <c r="F8" s="4" t="s">
        <v>2622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78" t="s">
        <v>173</v>
      </c>
      <c r="N8" s="4" t="s">
        <v>173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173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</row>
    <row r="9" spans="1:55" ht="76.5" customHeight="1">
      <c r="A9" s="48" t="s">
        <v>10</v>
      </c>
      <c r="B9" s="5" t="s">
        <v>11</v>
      </c>
      <c r="C9" s="5" t="s">
        <v>2604</v>
      </c>
      <c r="D9" s="5" t="s">
        <v>2603</v>
      </c>
      <c r="E9" s="5" t="s">
        <v>2611</v>
      </c>
      <c r="F9" s="5" t="s">
        <v>2623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110" t="s">
        <v>1707</v>
      </c>
      <c r="N9" s="5" t="s">
        <v>1758</v>
      </c>
      <c r="O9" s="6" t="s">
        <v>1759</v>
      </c>
      <c r="P9" s="6" t="s">
        <v>1805</v>
      </c>
      <c r="Q9" s="5" t="s">
        <v>1758</v>
      </c>
      <c r="R9" s="6" t="s">
        <v>1759</v>
      </c>
      <c r="S9" s="6" t="s">
        <v>1805</v>
      </c>
      <c r="T9" s="6"/>
      <c r="U9" s="5"/>
      <c r="V9" s="5"/>
      <c r="W9" s="6"/>
      <c r="X9" s="6"/>
      <c r="Y9" s="6"/>
      <c r="Z9" s="5"/>
      <c r="AA9" s="5"/>
      <c r="AB9" s="6"/>
      <c r="AC9" s="6"/>
      <c r="AD9" s="6"/>
      <c r="AE9" s="5"/>
      <c r="AF9" s="5"/>
      <c r="AG9" s="6"/>
      <c r="AH9" s="6"/>
      <c r="AI9" s="6"/>
      <c r="AJ9" s="5"/>
      <c r="AK9" s="5"/>
      <c r="AL9" s="6"/>
      <c r="AM9" s="6"/>
      <c r="AN9" s="6"/>
      <c r="AO9" s="5"/>
      <c r="AP9" s="5"/>
      <c r="AQ9" s="6"/>
      <c r="AR9" s="6"/>
      <c r="AS9" s="6"/>
      <c r="AT9" s="5"/>
      <c r="AU9" s="5"/>
      <c r="AV9" s="6"/>
      <c r="AW9" s="6"/>
      <c r="AX9" s="6"/>
      <c r="AY9" s="5"/>
      <c r="AZ9" s="6"/>
      <c r="BA9" s="6"/>
      <c r="BB9" s="6"/>
      <c r="BC9" s="5"/>
    </row>
    <row r="10" spans="1:55" ht="191.25" customHeight="1">
      <c r="A10" s="48" t="s">
        <v>12</v>
      </c>
      <c r="B10" s="18"/>
      <c r="C10" s="19" t="s">
        <v>2605</v>
      </c>
      <c r="D10" s="18"/>
      <c r="E10" s="6"/>
      <c r="F10" s="19"/>
      <c r="G10" s="19" t="s">
        <v>229</v>
      </c>
      <c r="H10" s="19"/>
      <c r="I10" s="19"/>
      <c r="J10" s="19" t="s">
        <v>229</v>
      </c>
      <c r="K10" s="19"/>
      <c r="L10" s="19"/>
      <c r="M10" s="80" t="s">
        <v>2608</v>
      </c>
      <c r="N10" s="19" t="str">
        <f>定義!$E5</f>
        <v>0:None
1:仮想通貨
2:モンスター
3:資産
4:ドロップテーブル
5:バンドル
6: コンテナ</v>
      </c>
      <c r="O10" s="19"/>
      <c r="P10" s="19"/>
      <c r="Q10" s="19" t="str">
        <f>定義!$E5</f>
        <v>0:None
1:仮想通貨
2:モンスター
3:資産
4:ドロップテーブル
5:バンドル
6: コンテナ</v>
      </c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</row>
    <row r="11" spans="1:55" ht="72.75" customHeight="1">
      <c r="A11" s="49" t="s">
        <v>13</v>
      </c>
      <c r="B11" s="14">
        <v>1</v>
      </c>
      <c r="C11" s="14">
        <v>1</v>
      </c>
      <c r="D11" s="14" t="s">
        <v>2617</v>
      </c>
      <c r="E11" s="111" t="s">
        <v>2613</v>
      </c>
      <c r="F11" s="111"/>
      <c r="G11" s="14">
        <v>3</v>
      </c>
      <c r="H11" s="21"/>
      <c r="I11" s="23" t="s">
        <v>2606</v>
      </c>
      <c r="J11" s="14">
        <v>4</v>
      </c>
      <c r="K11" s="14"/>
      <c r="L11" s="23" t="s">
        <v>2607</v>
      </c>
      <c r="M11" s="23" t="s">
        <v>2609</v>
      </c>
      <c r="N11" s="7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6"/>
      <c r="AA11" s="7"/>
      <c r="AB11" s="7"/>
      <c r="AC11" s="7"/>
      <c r="AD11" s="7"/>
      <c r="AE11" s="7"/>
      <c r="AF11" s="7"/>
      <c r="AG11" s="12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</row>
    <row r="12" spans="1:55" ht="72.75" customHeight="1">
      <c r="A12" s="8"/>
      <c r="B12" s="14">
        <v>2</v>
      </c>
      <c r="C12" s="14">
        <v>1</v>
      </c>
      <c r="D12" s="14" t="s">
        <v>2618</v>
      </c>
      <c r="E12" s="111" t="s">
        <v>2614</v>
      </c>
      <c r="F12" s="111"/>
      <c r="G12" s="14">
        <v>3</v>
      </c>
      <c r="H12" s="21"/>
      <c r="I12" s="23" t="s">
        <v>2606</v>
      </c>
      <c r="J12" s="14">
        <v>4</v>
      </c>
      <c r="K12" s="14"/>
      <c r="L12" s="23" t="s">
        <v>2607</v>
      </c>
      <c r="M12" s="23" t="s">
        <v>2612</v>
      </c>
      <c r="N12" s="7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6"/>
      <c r="AA12" s="7"/>
      <c r="AB12" s="7"/>
      <c r="AC12" s="7"/>
      <c r="AD12" s="7"/>
      <c r="AE12" s="7"/>
      <c r="AF12" s="7"/>
      <c r="AG12" s="12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</row>
    <row r="13" spans="1:55" ht="72.75" customHeight="1">
      <c r="A13" s="8"/>
      <c r="B13" s="14">
        <v>3</v>
      </c>
      <c r="C13" s="14">
        <v>1</v>
      </c>
      <c r="D13" s="14" t="s">
        <v>2619</v>
      </c>
      <c r="E13" s="14" t="s">
        <v>2616</v>
      </c>
      <c r="F13" s="14"/>
      <c r="G13" s="14">
        <v>3</v>
      </c>
      <c r="H13" s="14"/>
      <c r="I13" s="23" t="s">
        <v>2606</v>
      </c>
      <c r="J13" s="14">
        <v>4</v>
      </c>
      <c r="K13" s="14"/>
      <c r="L13" s="23" t="s">
        <v>2607</v>
      </c>
      <c r="M13" s="23" t="s">
        <v>2615</v>
      </c>
      <c r="N13" s="7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7"/>
      <c r="AB13" s="7"/>
      <c r="AC13" s="7"/>
      <c r="AD13" s="7"/>
      <c r="AE13" s="7"/>
      <c r="AF13" s="7"/>
      <c r="AG13" s="12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</row>
    <row r="14" spans="1:55" ht="72.75" customHeight="1">
      <c r="A14" s="8"/>
      <c r="B14" s="14">
        <v>4</v>
      </c>
      <c r="C14" s="14">
        <v>2</v>
      </c>
      <c r="D14" s="14" t="s">
        <v>2620</v>
      </c>
      <c r="E14" s="111" t="s">
        <v>2625</v>
      </c>
      <c r="F14" s="111" t="s">
        <v>2624</v>
      </c>
      <c r="G14" s="14">
        <v>3</v>
      </c>
      <c r="H14" s="14"/>
      <c r="I14" s="23" t="s">
        <v>2606</v>
      </c>
      <c r="J14" s="14">
        <v>4</v>
      </c>
      <c r="K14" s="14"/>
      <c r="L14" s="23" t="s">
        <v>2607</v>
      </c>
      <c r="M14" s="23" t="s">
        <v>2612</v>
      </c>
      <c r="N14" s="7">
        <v>1</v>
      </c>
      <c r="O14" s="14">
        <v>1</v>
      </c>
      <c r="P14" s="14">
        <v>5</v>
      </c>
      <c r="Q14" s="14">
        <v>1</v>
      </c>
      <c r="R14" s="14">
        <v>2</v>
      </c>
      <c r="S14" s="14">
        <v>100</v>
      </c>
      <c r="T14" s="14"/>
      <c r="U14" s="14"/>
      <c r="V14" s="14"/>
      <c r="W14" s="14"/>
      <c r="X14" s="14"/>
      <c r="Y14" s="14"/>
      <c r="Z14" s="16"/>
      <c r="AA14" s="7"/>
      <c r="AB14" s="7"/>
      <c r="AC14" s="7"/>
      <c r="AD14" s="7"/>
      <c r="AE14" s="7"/>
      <c r="AF14" s="7"/>
      <c r="AG14" s="12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</row>
    <row r="15" spans="1:55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23"/>
      <c r="N15" s="7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7"/>
      <c r="AB15" s="7"/>
      <c r="AC15" s="7"/>
      <c r="AD15" s="7"/>
      <c r="AE15" s="7"/>
      <c r="AF15" s="7"/>
      <c r="AG15" s="12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</row>
    <row r="16" spans="1:55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23"/>
      <c r="N16" s="7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6"/>
      <c r="AA16" s="7"/>
      <c r="AB16" s="7"/>
      <c r="AC16" s="7"/>
      <c r="AD16" s="7"/>
      <c r="AE16" s="7"/>
      <c r="AF16" s="7"/>
      <c r="AG16" s="12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</row>
    <row r="17" spans="1:55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23"/>
      <c r="N17" s="7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6"/>
      <c r="AA17" s="7"/>
      <c r="AB17" s="7"/>
      <c r="AC17" s="7"/>
      <c r="AD17" s="7"/>
      <c r="AE17" s="7"/>
      <c r="AF17" s="7"/>
      <c r="AG17" s="12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</row>
    <row r="18" spans="1:55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23"/>
      <c r="N18" s="7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7"/>
      <c r="AB18" s="7"/>
      <c r="AC18" s="7"/>
      <c r="AD18" s="7"/>
      <c r="AE18" s="7"/>
      <c r="AF18" s="7"/>
      <c r="AG18" s="12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</row>
    <row r="19" spans="1:55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23"/>
      <c r="N19" s="7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7"/>
      <c r="AB19" s="7"/>
      <c r="AC19" s="7"/>
      <c r="AD19" s="7"/>
      <c r="AE19" s="7"/>
      <c r="AF19" s="7"/>
      <c r="AG19" s="12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</row>
    <row r="20" spans="1:55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23"/>
      <c r="N20" s="7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7"/>
      <c r="AB20" s="7"/>
      <c r="AC20" s="7"/>
      <c r="AD20" s="7"/>
      <c r="AE20" s="7"/>
      <c r="AF20" s="7"/>
      <c r="AG20" s="12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</row>
    <row r="21" spans="1:55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23"/>
      <c r="N21" s="7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6"/>
      <c r="AA21" s="7"/>
      <c r="AB21" s="7"/>
      <c r="AC21" s="7"/>
      <c r="AD21" s="7"/>
      <c r="AE21" s="7"/>
      <c r="AF21" s="7"/>
      <c r="AG21" s="12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</row>
    <row r="22" spans="1:55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23"/>
      <c r="N22" s="7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6"/>
      <c r="AA22" s="7"/>
      <c r="AB22" s="7"/>
      <c r="AC22" s="7"/>
      <c r="AD22" s="7"/>
      <c r="AE22" s="7"/>
      <c r="AF22" s="7"/>
      <c r="AG22" s="12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</row>
    <row r="23" spans="1:55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23"/>
      <c r="N23" s="7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6"/>
      <c r="AA23" s="7"/>
      <c r="AB23" s="7"/>
      <c r="AC23" s="7"/>
      <c r="AD23" s="7"/>
      <c r="AE23" s="7"/>
      <c r="AF23" s="7"/>
      <c r="AG23" s="12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</row>
    <row r="24" spans="1:55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23"/>
      <c r="N24" s="7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6"/>
      <c r="AA24" s="7"/>
      <c r="AB24" s="7"/>
      <c r="AC24" s="7"/>
      <c r="AD24" s="7"/>
      <c r="AE24" s="7"/>
      <c r="AF24" s="7"/>
      <c r="AG24" s="12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</row>
    <row r="25" spans="1:55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23"/>
      <c r="N25" s="7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6"/>
      <c r="AA25" s="7"/>
      <c r="AB25" s="7"/>
      <c r="AC25" s="7"/>
      <c r="AD25" s="7"/>
      <c r="AE25" s="7"/>
      <c r="AF25" s="7"/>
      <c r="AG25" s="12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</row>
    <row r="26" spans="1:55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23"/>
      <c r="N26" s="7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6"/>
      <c r="AA26" s="7"/>
      <c r="AB26" s="7"/>
      <c r="AC26" s="7"/>
      <c r="AD26" s="7"/>
      <c r="AE26" s="7"/>
      <c r="AF26" s="7"/>
      <c r="AG26" s="12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</row>
    <row r="27" spans="1:55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23"/>
      <c r="N27" s="7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6"/>
      <c r="AA27" s="7"/>
      <c r="AB27" s="7"/>
      <c r="AC27" s="7"/>
      <c r="AD27" s="7"/>
      <c r="AE27" s="7"/>
      <c r="AF27" s="7"/>
      <c r="AG27" s="12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</row>
    <row r="28" spans="1:55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23"/>
      <c r="N28" s="7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6"/>
      <c r="AA28" s="7"/>
      <c r="AB28" s="7"/>
      <c r="AC28" s="7"/>
      <c r="AD28" s="7"/>
      <c r="AE28" s="7"/>
      <c r="AF28" s="7"/>
      <c r="AG28" s="12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</row>
    <row r="29" spans="1:55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23"/>
      <c r="N29" s="7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6"/>
      <c r="AA29" s="7"/>
      <c r="AB29" s="7"/>
      <c r="AC29" s="7"/>
      <c r="AD29" s="7"/>
      <c r="AE29" s="7"/>
      <c r="AF29" s="7"/>
      <c r="AG29" s="12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</row>
    <row r="30" spans="1:55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23"/>
      <c r="N30" s="7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6"/>
      <c r="AA30" s="7"/>
      <c r="AB30" s="7"/>
      <c r="AC30" s="7"/>
      <c r="AD30" s="7"/>
      <c r="AE30" s="7"/>
      <c r="AF30" s="7"/>
      <c r="AG30" s="12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</row>
    <row r="31" spans="1:55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23"/>
      <c r="N31" s="7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6"/>
      <c r="AA31" s="7"/>
      <c r="AB31" s="7"/>
      <c r="AC31" s="7"/>
      <c r="AD31" s="7"/>
      <c r="AE31" s="7"/>
      <c r="AF31" s="7"/>
      <c r="AG31" s="12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</row>
    <row r="32" spans="1:55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23"/>
      <c r="N32" s="7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6"/>
      <c r="AA32" s="7"/>
      <c r="AB32" s="7"/>
      <c r="AC32" s="7"/>
      <c r="AD32" s="7"/>
      <c r="AE32" s="7"/>
      <c r="AF32" s="7"/>
      <c r="AG32" s="12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</row>
    <row r="33" spans="1:55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23"/>
      <c r="N33" s="7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6"/>
      <c r="AA33" s="7"/>
      <c r="AB33" s="7"/>
      <c r="AC33" s="7"/>
      <c r="AD33" s="7"/>
      <c r="AE33" s="7"/>
      <c r="AF33" s="7"/>
      <c r="AG33" s="12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</row>
    <row r="34" spans="1:55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23"/>
      <c r="N34" s="7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6"/>
      <c r="AA34" s="7"/>
      <c r="AB34" s="7"/>
      <c r="AC34" s="7"/>
      <c r="AD34" s="7"/>
      <c r="AE34" s="7"/>
      <c r="AF34" s="7"/>
      <c r="AG34" s="12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</row>
    <row r="35" spans="1:55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23"/>
      <c r="N35" s="7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6"/>
      <c r="AA35" s="7"/>
      <c r="AB35" s="7"/>
      <c r="AC35" s="7"/>
      <c r="AD35" s="7"/>
      <c r="AE35" s="7"/>
      <c r="AF35" s="7"/>
      <c r="AG35" s="12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</row>
    <row r="36" spans="1:55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23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6"/>
      <c r="AA36" s="7"/>
      <c r="AB36" s="7"/>
      <c r="AC36" s="7"/>
      <c r="AD36" s="7"/>
      <c r="AE36" s="7"/>
      <c r="AF36" s="7"/>
      <c r="AG36" s="12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</row>
    <row r="37" spans="1:55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23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6"/>
      <c r="AA37" s="7"/>
      <c r="AB37" s="7"/>
      <c r="AC37" s="7"/>
      <c r="AD37" s="7"/>
      <c r="AE37" s="7"/>
      <c r="AF37" s="7"/>
      <c r="AG37" s="12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</row>
    <row r="38" spans="1:55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23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6"/>
      <c r="AA38" s="7"/>
      <c r="AB38" s="7"/>
      <c r="AC38" s="7"/>
      <c r="AD38" s="7"/>
      <c r="AE38" s="7"/>
      <c r="AF38" s="7"/>
      <c r="AG38" s="12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</row>
    <row r="39" spans="1:55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23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6"/>
      <c r="AA39" s="7"/>
      <c r="AB39" s="7"/>
      <c r="AC39" s="7"/>
      <c r="AD39" s="7"/>
      <c r="AE39" s="7"/>
      <c r="AF39" s="7"/>
      <c r="AG39" s="12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</row>
    <row r="40" spans="1:55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23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6"/>
      <c r="AA40" s="7"/>
      <c r="AB40" s="7"/>
      <c r="AC40" s="7"/>
      <c r="AD40" s="7"/>
      <c r="AE40" s="7"/>
      <c r="AF40" s="7"/>
      <c r="AG40" s="12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</row>
    <row r="41" spans="1:55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23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6"/>
      <c r="AA41" s="7"/>
      <c r="AB41" s="7"/>
      <c r="AC41" s="7"/>
      <c r="AD41" s="7"/>
      <c r="AE41" s="7"/>
      <c r="AF41" s="7"/>
      <c r="AG41" s="12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</row>
    <row r="42" spans="1:55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23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6"/>
      <c r="AA42" s="7"/>
      <c r="AB42" s="7"/>
      <c r="AC42" s="7"/>
      <c r="AD42" s="7"/>
      <c r="AE42" s="7"/>
      <c r="AF42" s="7"/>
      <c r="AG42" s="12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</row>
    <row r="43" spans="1:55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23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7"/>
      <c r="AA43" s="11"/>
      <c r="AB43" s="11"/>
      <c r="AC43" s="11"/>
      <c r="AD43" s="11"/>
      <c r="AE43" s="11"/>
      <c r="AF43" s="11"/>
      <c r="AG43" s="97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</row>
    <row r="44" spans="1:55" ht="18.75" customHeight="1"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23"/>
      <c r="N44" s="14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46"/>
      <c r="AA44" s="29"/>
      <c r="AB44" s="29"/>
      <c r="AC44" s="29"/>
      <c r="AD44" s="29"/>
      <c r="AE44" s="29"/>
      <c r="AF44" s="29"/>
      <c r="AG44" s="98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</row>
    <row r="45" spans="1:55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3"/>
      <c r="N45" s="14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46"/>
      <c r="AA45" s="29"/>
      <c r="AB45" s="29"/>
      <c r="AC45" s="29"/>
      <c r="AD45" s="29"/>
      <c r="AE45" s="29"/>
      <c r="AF45" s="29"/>
      <c r="AG45" s="98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</row>
    <row r="46" spans="1:55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3"/>
      <c r="N46" s="14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46"/>
      <c r="AA46" s="29"/>
      <c r="AB46" s="29"/>
      <c r="AC46" s="29"/>
      <c r="AD46" s="29"/>
      <c r="AE46" s="29"/>
      <c r="AF46" s="29"/>
      <c r="AG46" s="98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</row>
    <row r="47" spans="1:55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3"/>
      <c r="N47" s="14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46"/>
      <c r="AA47" s="29"/>
      <c r="AB47" s="29"/>
      <c r="AC47" s="29"/>
      <c r="AD47" s="29"/>
      <c r="AE47" s="29"/>
      <c r="AF47" s="29"/>
      <c r="AG47" s="98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</row>
    <row r="48" spans="1:55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3"/>
      <c r="N48" s="14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46"/>
      <c r="AA48" s="29"/>
      <c r="AB48" s="29"/>
      <c r="AC48" s="29"/>
      <c r="AD48" s="29"/>
      <c r="AE48" s="29"/>
      <c r="AF48" s="29"/>
      <c r="AG48" s="98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</row>
    <row r="49" spans="2:55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3"/>
      <c r="N49" s="14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46"/>
      <c r="AA49" s="29"/>
      <c r="AB49" s="29"/>
      <c r="AC49" s="29"/>
      <c r="AD49" s="29"/>
      <c r="AE49" s="29"/>
      <c r="AF49" s="29"/>
      <c r="AG49" s="98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</row>
    <row r="50" spans="2:55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3"/>
      <c r="N50" s="14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46"/>
      <c r="AA50" s="29"/>
      <c r="AB50" s="29"/>
      <c r="AC50" s="29"/>
      <c r="AD50" s="29"/>
      <c r="AE50" s="29"/>
      <c r="AF50" s="29"/>
      <c r="AG50" s="98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</row>
    <row r="51" spans="2:55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3"/>
      <c r="N51" s="14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46"/>
      <c r="AA51" s="29"/>
      <c r="AB51" s="29"/>
      <c r="AC51" s="29"/>
      <c r="AD51" s="29"/>
      <c r="AE51" s="29"/>
      <c r="AF51" s="29"/>
      <c r="AG51" s="98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</row>
    <row r="52" spans="2:55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3"/>
      <c r="N52" s="14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46"/>
      <c r="AA52" s="29"/>
      <c r="AB52" s="29"/>
      <c r="AC52" s="29"/>
      <c r="AD52" s="29"/>
      <c r="AE52" s="29"/>
      <c r="AF52" s="29"/>
      <c r="AG52" s="98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</row>
    <row r="53" spans="2:55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3"/>
      <c r="N53" s="14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46"/>
      <c r="AA53" s="29"/>
      <c r="AB53" s="29"/>
      <c r="AC53" s="29"/>
      <c r="AD53" s="29"/>
      <c r="AE53" s="29"/>
      <c r="AF53" s="29"/>
      <c r="AG53" s="98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</row>
    <row r="54" spans="2:55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3"/>
      <c r="N54" s="14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46"/>
      <c r="AA54" s="29"/>
      <c r="AB54" s="29"/>
      <c r="AC54" s="29"/>
      <c r="AD54" s="29"/>
      <c r="AE54" s="29"/>
      <c r="AF54" s="29"/>
      <c r="AG54" s="98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</row>
    <row r="55" spans="2:55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3"/>
      <c r="N55" s="14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46"/>
      <c r="AA55" s="29"/>
      <c r="AB55" s="29"/>
      <c r="AC55" s="29"/>
      <c r="AD55" s="29"/>
      <c r="AE55" s="29"/>
      <c r="AF55" s="29"/>
      <c r="AG55" s="98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</row>
    <row r="56" spans="2:55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3"/>
      <c r="N56" s="14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46"/>
      <c r="AA56" s="29"/>
      <c r="AB56" s="29"/>
      <c r="AC56" s="29"/>
      <c r="AD56" s="29"/>
      <c r="AE56" s="29"/>
      <c r="AF56" s="29"/>
      <c r="AG56" s="98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</row>
    <row r="57" spans="2:55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3"/>
      <c r="N57" s="14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46"/>
      <c r="AA57" s="29"/>
      <c r="AB57" s="29"/>
      <c r="AC57" s="29"/>
      <c r="AD57" s="29"/>
      <c r="AE57" s="29"/>
      <c r="AF57" s="29"/>
      <c r="AG57" s="98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</row>
    <row r="58" spans="2:55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3"/>
      <c r="N58" s="14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46"/>
      <c r="AA58" s="29"/>
      <c r="AB58" s="29"/>
      <c r="AC58" s="29"/>
      <c r="AD58" s="29"/>
      <c r="AE58" s="29"/>
      <c r="AF58" s="29"/>
      <c r="AG58" s="98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</row>
    <row r="59" spans="2:55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3"/>
      <c r="N59" s="14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46"/>
      <c r="AA59" s="29"/>
      <c r="AB59" s="29"/>
      <c r="AC59" s="29"/>
      <c r="AD59" s="29"/>
      <c r="AE59" s="29"/>
      <c r="AF59" s="29"/>
      <c r="AG59" s="98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</row>
    <row r="60" spans="2:55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3"/>
      <c r="N60" s="14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46"/>
      <c r="AA60" s="29"/>
      <c r="AB60" s="29"/>
      <c r="AC60" s="29"/>
      <c r="AD60" s="29"/>
      <c r="AE60" s="29"/>
      <c r="AF60" s="29"/>
      <c r="AG60" s="98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</row>
    <row r="61" spans="2:55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3"/>
      <c r="N61" s="14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46"/>
      <c r="AA61" s="29"/>
      <c r="AB61" s="29"/>
      <c r="AC61" s="29"/>
      <c r="AD61" s="29"/>
      <c r="AE61" s="29"/>
      <c r="AF61" s="29"/>
      <c r="AG61" s="98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</row>
    <row r="62" spans="2:55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3"/>
      <c r="N62" s="14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46"/>
      <c r="AA62" s="29"/>
      <c r="AB62" s="29"/>
      <c r="AC62" s="29"/>
      <c r="AD62" s="29"/>
      <c r="AE62" s="29"/>
      <c r="AF62" s="29"/>
      <c r="AG62" s="98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</row>
    <row r="63" spans="2:55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3"/>
      <c r="N63" s="14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46"/>
      <c r="AA63" s="29"/>
      <c r="AB63" s="29"/>
      <c r="AC63" s="29"/>
      <c r="AD63" s="29"/>
      <c r="AE63" s="29"/>
      <c r="AF63" s="29"/>
      <c r="AG63" s="98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</row>
    <row r="64" spans="2:55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3"/>
      <c r="N64" s="14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46"/>
      <c r="AA64" s="29"/>
      <c r="AB64" s="29"/>
      <c r="AC64" s="29"/>
      <c r="AD64" s="29"/>
      <c r="AE64" s="29"/>
      <c r="AF64" s="29"/>
      <c r="AG64" s="98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</row>
    <row r="65" spans="2:55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3"/>
      <c r="N65" s="14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46"/>
      <c r="AA65" s="29"/>
      <c r="AB65" s="29"/>
      <c r="AC65" s="29"/>
      <c r="AD65" s="29"/>
      <c r="AE65" s="29"/>
      <c r="AF65" s="29"/>
      <c r="AG65" s="98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</row>
    <row r="66" spans="2:55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3"/>
      <c r="N66" s="14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46"/>
      <c r="AA66" s="29"/>
      <c r="AB66" s="29"/>
      <c r="AC66" s="29"/>
      <c r="AD66" s="29"/>
      <c r="AE66" s="29"/>
      <c r="AF66" s="29"/>
      <c r="AG66" s="98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</row>
    <row r="67" spans="2:55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3"/>
      <c r="N67" s="14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46"/>
      <c r="AA67" s="29"/>
      <c r="AB67" s="29"/>
      <c r="AC67" s="29"/>
      <c r="AD67" s="29"/>
      <c r="AE67" s="29"/>
      <c r="AF67" s="29"/>
      <c r="AG67" s="98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</row>
    <row r="68" spans="2:55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3"/>
      <c r="N68" s="14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46"/>
      <c r="AA68" s="29"/>
      <c r="AB68" s="29"/>
      <c r="AC68" s="29"/>
      <c r="AD68" s="29"/>
      <c r="AE68" s="29"/>
      <c r="AF68" s="29"/>
      <c r="AG68" s="98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</row>
    <row r="69" spans="2:55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3"/>
      <c r="N69" s="14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46"/>
      <c r="AA69" s="29"/>
      <c r="AB69" s="29"/>
      <c r="AC69" s="29"/>
      <c r="AD69" s="29"/>
      <c r="AE69" s="29"/>
      <c r="AF69" s="29"/>
      <c r="AG69" s="98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</row>
    <row r="70" spans="2:55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3"/>
      <c r="N70" s="14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46"/>
      <c r="AA70" s="29"/>
      <c r="AB70" s="29"/>
      <c r="AC70" s="29"/>
      <c r="AD70" s="29"/>
      <c r="AE70" s="29"/>
      <c r="AF70" s="29"/>
      <c r="AG70" s="98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</row>
    <row r="71" spans="2:55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3"/>
      <c r="N71" s="14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46"/>
      <c r="AA71" s="29"/>
      <c r="AB71" s="29"/>
      <c r="AC71" s="29"/>
      <c r="AD71" s="29"/>
      <c r="AE71" s="29"/>
      <c r="AF71" s="29"/>
      <c r="AG71" s="98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</row>
    <row r="72" spans="2:55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3"/>
      <c r="N72" s="14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46"/>
      <c r="AA72" s="29"/>
      <c r="AB72" s="29"/>
      <c r="AC72" s="29"/>
      <c r="AD72" s="29"/>
      <c r="AE72" s="29"/>
      <c r="AF72" s="29"/>
      <c r="AG72" s="98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</row>
    <row r="73" spans="2:55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3"/>
      <c r="N73" s="14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46"/>
      <c r="AA73" s="29"/>
      <c r="AB73" s="29"/>
      <c r="AC73" s="29"/>
      <c r="AD73" s="29"/>
      <c r="AE73" s="29"/>
      <c r="AF73" s="29"/>
      <c r="AG73" s="98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</row>
    <row r="74" spans="2:55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3"/>
      <c r="N74" s="14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46"/>
      <c r="AA74" s="29"/>
      <c r="AB74" s="29"/>
      <c r="AC74" s="29"/>
      <c r="AD74" s="29"/>
      <c r="AE74" s="29"/>
      <c r="AF74" s="29"/>
      <c r="AG74" s="98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</row>
    <row r="75" spans="2:55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3"/>
      <c r="N75" s="14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46"/>
      <c r="AA75" s="29"/>
      <c r="AB75" s="29"/>
      <c r="AC75" s="29"/>
      <c r="AD75" s="29"/>
      <c r="AE75" s="29"/>
      <c r="AF75" s="29"/>
      <c r="AG75" s="98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</row>
    <row r="76" spans="2:55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3"/>
      <c r="N76" s="14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46"/>
      <c r="AA76" s="29"/>
      <c r="AB76" s="29"/>
      <c r="AC76" s="29"/>
      <c r="AD76" s="29"/>
      <c r="AE76" s="29"/>
      <c r="AF76" s="29"/>
      <c r="AG76" s="98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</row>
    <row r="77" spans="2:55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3"/>
      <c r="N77" s="14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46"/>
      <c r="AA77" s="29"/>
      <c r="AB77" s="29"/>
      <c r="AC77" s="29"/>
      <c r="AD77" s="29"/>
      <c r="AE77" s="29"/>
      <c r="AF77" s="29"/>
      <c r="AG77" s="98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</row>
    <row r="78" spans="2:55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3"/>
      <c r="N78" s="14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46"/>
      <c r="AA78" s="29"/>
      <c r="AB78" s="29"/>
      <c r="AC78" s="29"/>
      <c r="AD78" s="29"/>
      <c r="AE78" s="29"/>
      <c r="AF78" s="29"/>
      <c r="AG78" s="98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</row>
    <row r="79" spans="2:55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3"/>
      <c r="N79" s="14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46"/>
      <c r="AA79" s="29"/>
      <c r="AB79" s="29"/>
      <c r="AC79" s="29"/>
      <c r="AD79" s="29"/>
      <c r="AE79" s="29"/>
      <c r="AF79" s="29"/>
      <c r="AG79" s="98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</row>
    <row r="80" spans="2:55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3"/>
      <c r="N80" s="14"/>
      <c r="O80" s="14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46"/>
      <c r="AA80" s="29"/>
      <c r="AB80" s="29"/>
      <c r="AC80" s="29"/>
      <c r="AD80" s="29"/>
      <c r="AE80" s="29"/>
      <c r="AF80" s="29"/>
      <c r="AG80" s="98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</row>
    <row r="81" spans="2:55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3"/>
      <c r="N81" s="14"/>
      <c r="O81" s="14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46"/>
      <c r="AA81" s="29"/>
      <c r="AB81" s="29"/>
      <c r="AC81" s="29"/>
      <c r="AD81" s="29"/>
      <c r="AE81" s="29"/>
      <c r="AF81" s="29"/>
      <c r="AG81" s="98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</row>
    <row r="82" spans="2:55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3"/>
      <c r="N82" s="14"/>
      <c r="O82" s="14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46"/>
      <c r="AA82" s="29"/>
      <c r="AB82" s="29"/>
      <c r="AC82" s="29"/>
      <c r="AD82" s="29"/>
      <c r="AE82" s="29"/>
      <c r="AF82" s="29"/>
      <c r="AG82" s="98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</row>
    <row r="83" spans="2:55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3"/>
      <c r="N83" s="14"/>
      <c r="O83" s="14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46"/>
      <c r="AA83" s="29"/>
      <c r="AB83" s="29"/>
      <c r="AC83" s="29"/>
      <c r="AD83" s="29"/>
      <c r="AE83" s="29"/>
      <c r="AF83" s="29"/>
      <c r="AG83" s="98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</row>
    <row r="84" spans="2:55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3"/>
      <c r="N84" s="14"/>
      <c r="O84" s="14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30"/>
      <c r="AG84" s="30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</row>
    <row r="85" spans="2:55" ht="18.75" customHeight="1">
      <c r="B85" s="29"/>
      <c r="C85" s="29"/>
      <c r="D85" s="29"/>
      <c r="E85" s="29"/>
      <c r="F85" s="29"/>
      <c r="G85" s="14"/>
      <c r="H85" s="29"/>
      <c r="I85" s="23"/>
      <c r="J85" s="14"/>
      <c r="K85" s="29"/>
      <c r="L85" s="23"/>
      <c r="M85" s="81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Z85" s="30"/>
      <c r="AG85" s="30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</row>
    <row r="86" spans="2:55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81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30"/>
      <c r="AG86" s="30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</row>
    <row r="87" spans="2:55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81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30"/>
      <c r="AG87" s="30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</row>
    <row r="88" spans="2:55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81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30"/>
      <c r="AG88" s="30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</row>
    <row r="89" spans="2:55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81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30"/>
      <c r="AG89" s="30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</row>
    <row r="90" spans="2:55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81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30"/>
      <c r="AG90" s="30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</row>
    <row r="91" spans="2:55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81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30"/>
      <c r="AG91" s="30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</row>
    <row r="92" spans="2:55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81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30"/>
      <c r="AG92" s="30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</row>
    <row r="93" spans="2:55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81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30"/>
      <c r="AG93" s="30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</row>
    <row r="94" spans="2:55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81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30"/>
      <c r="AG94" s="30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</row>
    <row r="95" spans="2:55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81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30"/>
      <c r="AG95" s="30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C95" s="29"/>
    </row>
    <row r="96" spans="2:55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81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30"/>
      <c r="AG96" s="30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C96" s="29"/>
    </row>
    <row r="97" spans="2:55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81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30"/>
      <c r="AG97" s="30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29"/>
    </row>
    <row r="98" spans="2:55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81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30"/>
      <c r="AG98" s="30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C98" s="29"/>
    </row>
    <row r="99" spans="2:55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81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30"/>
      <c r="AG99" s="30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</row>
    <row r="100" spans="2:55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81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30"/>
      <c r="AG100" s="30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</row>
    <row r="101" spans="2:55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81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30"/>
      <c r="AG101" s="30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</row>
    <row r="102" spans="2:55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81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30"/>
      <c r="AG102" s="30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</row>
    <row r="103" spans="2:55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81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30"/>
      <c r="AG103" s="30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</row>
    <row r="104" spans="2:55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81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30"/>
      <c r="AG104" s="30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</row>
    <row r="105" spans="2:55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81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30"/>
      <c r="AG105" s="30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</row>
    <row r="106" spans="2:55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81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30"/>
      <c r="AG106" s="30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</row>
    <row r="107" spans="2:55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81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30"/>
      <c r="AG107" s="30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</row>
    <row r="108" spans="2:55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81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30"/>
      <c r="AG108" s="30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</row>
    <row r="109" spans="2:55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81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30"/>
      <c r="AG109" s="30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</row>
    <row r="110" spans="2:55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81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30"/>
      <c r="AG110" s="30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</row>
    <row r="111" spans="2:55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81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30"/>
      <c r="AG111" s="30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</row>
    <row r="112" spans="2:55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81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30"/>
      <c r="AG112" s="30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</row>
    <row r="113" spans="2:55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81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30"/>
      <c r="AG113" s="30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</row>
    <row r="114" spans="2:55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81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30"/>
      <c r="AG114" s="30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</row>
    <row r="115" spans="2:55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81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30"/>
      <c r="AG115" s="30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</row>
    <row r="116" spans="2:55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81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30"/>
      <c r="AG116" s="30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</row>
    <row r="117" spans="2:55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81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30"/>
      <c r="AG117" s="30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</row>
    <row r="118" spans="2:55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81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30"/>
      <c r="AG118" s="30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</row>
    <row r="119" spans="2:55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81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30"/>
      <c r="AG119" s="30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</row>
    <row r="120" spans="2:55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81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30"/>
      <c r="AG120" s="30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</row>
    <row r="121" spans="2:55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81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30"/>
      <c r="AG121" s="30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</row>
    <row r="122" spans="2:55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81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30"/>
      <c r="AG122" s="30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</row>
    <row r="123" spans="2:55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81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30"/>
      <c r="AG123" s="30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</row>
    <row r="124" spans="2:55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81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30"/>
      <c r="AG124" s="30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</row>
    <row r="125" spans="2:55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81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30"/>
      <c r="AG125" s="30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</row>
    <row r="126" spans="2:55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81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30"/>
      <c r="AG126" s="30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</row>
    <row r="127" spans="2:55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81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30"/>
      <c r="AG127" s="30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</row>
    <row r="128" spans="2:55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81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30"/>
      <c r="AG128" s="30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</row>
    <row r="129" spans="2:55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81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30"/>
      <c r="AG129" s="30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</row>
    <row r="130" spans="2:55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81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30"/>
      <c r="AG130" s="30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</row>
    <row r="131" spans="2:55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81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30"/>
      <c r="AG131" s="30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</row>
    <row r="132" spans="2:55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81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30"/>
      <c r="AG132" s="30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</row>
    <row r="133" spans="2:55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81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30"/>
      <c r="AG133" s="30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</row>
    <row r="134" spans="2:55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81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30"/>
      <c r="AG134" s="30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</row>
    <row r="135" spans="2:55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81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30"/>
      <c r="AG135" s="30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</row>
    <row r="136" spans="2:55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81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30"/>
      <c r="AG136" s="30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</row>
    <row r="137" spans="2:55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81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30"/>
      <c r="AG137" s="30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</row>
    <row r="138" spans="2:55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81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30"/>
      <c r="AG138" s="30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</row>
    <row r="139" spans="2:55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81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30"/>
      <c r="AG139" s="30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</row>
    <row r="140" spans="2:55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81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30"/>
      <c r="AG140" s="30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</row>
    <row r="141" spans="2:55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81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30"/>
      <c r="AG141" s="30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  <c r="BC141" s="29"/>
    </row>
    <row r="142" spans="2:55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81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30"/>
      <c r="AG142" s="30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  <c r="AZ142" s="29"/>
      <c r="BA142" s="29"/>
      <c r="BB142" s="29"/>
      <c r="BC142" s="29"/>
    </row>
    <row r="143" spans="2:55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81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30"/>
      <c r="AG143" s="30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  <c r="BC143" s="29"/>
    </row>
    <row r="144" spans="2:55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81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30"/>
      <c r="AG144" s="30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  <c r="AX144" s="29"/>
      <c r="AY144" s="29"/>
      <c r="AZ144" s="29"/>
      <c r="BA144" s="29"/>
      <c r="BB144" s="29"/>
      <c r="BC144" s="29"/>
    </row>
    <row r="145" spans="2:55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81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30"/>
      <c r="AG145" s="30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  <c r="AX145" s="29"/>
      <c r="AY145" s="29"/>
      <c r="AZ145" s="29"/>
      <c r="BA145" s="29"/>
      <c r="BB145" s="29"/>
      <c r="BC145" s="29"/>
    </row>
    <row r="146" spans="2:55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81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30"/>
      <c r="AG146" s="30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  <c r="AX146" s="29"/>
      <c r="AY146" s="29"/>
      <c r="AZ146" s="29"/>
      <c r="BA146" s="29"/>
      <c r="BB146" s="29"/>
      <c r="BC146" s="29"/>
    </row>
    <row r="147" spans="2:55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81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30"/>
      <c r="AG147" s="30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  <c r="AX147" s="29"/>
      <c r="AY147" s="29"/>
      <c r="AZ147" s="29"/>
      <c r="BA147" s="29"/>
      <c r="BB147" s="29"/>
      <c r="BC147" s="29"/>
    </row>
    <row r="148" spans="2:55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81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30"/>
      <c r="AG148" s="30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  <c r="AX148" s="29"/>
      <c r="AY148" s="29"/>
      <c r="AZ148" s="29"/>
      <c r="BA148" s="29"/>
      <c r="BB148" s="29"/>
      <c r="BC148" s="29"/>
    </row>
    <row r="149" spans="2:55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81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30"/>
      <c r="AG149" s="30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  <c r="AX149" s="29"/>
      <c r="AY149" s="29"/>
      <c r="AZ149" s="29"/>
      <c r="BA149" s="29"/>
      <c r="BB149" s="29"/>
      <c r="BC149" s="29"/>
    </row>
    <row r="150" spans="2:55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81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30"/>
      <c r="AG150" s="30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  <c r="AX150" s="29"/>
      <c r="AY150" s="29"/>
      <c r="AZ150" s="29"/>
      <c r="BA150" s="29"/>
      <c r="BB150" s="29"/>
      <c r="BC150" s="29"/>
    </row>
    <row r="151" spans="2:55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81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30"/>
      <c r="AG151" s="30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  <c r="AX151" s="29"/>
      <c r="AY151" s="29"/>
      <c r="AZ151" s="29"/>
      <c r="BA151" s="29"/>
      <c r="BB151" s="29"/>
      <c r="BC151" s="29"/>
    </row>
    <row r="152" spans="2:55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81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30"/>
      <c r="AG152" s="30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  <c r="AX152" s="29"/>
      <c r="AY152" s="29"/>
      <c r="AZ152" s="29"/>
      <c r="BA152" s="29"/>
      <c r="BB152" s="29"/>
      <c r="BC152" s="29"/>
    </row>
    <row r="153" spans="2:55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81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30"/>
      <c r="AG153" s="30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  <c r="AX153" s="29"/>
      <c r="AY153" s="29"/>
      <c r="AZ153" s="29"/>
      <c r="BA153" s="29"/>
      <c r="BB153" s="29"/>
      <c r="BC153" s="29"/>
    </row>
    <row r="154" spans="2:55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81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30"/>
      <c r="AG154" s="30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  <c r="AX154" s="29"/>
      <c r="AY154" s="29"/>
      <c r="AZ154" s="29"/>
      <c r="BA154" s="29"/>
      <c r="BB154" s="29"/>
      <c r="BC154" s="29"/>
    </row>
    <row r="155" spans="2:55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81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30"/>
      <c r="AG155" s="30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  <c r="AX155" s="29"/>
      <c r="AY155" s="29"/>
      <c r="AZ155" s="29"/>
      <c r="BA155" s="29"/>
      <c r="BB155" s="29"/>
      <c r="BC155" s="29"/>
    </row>
    <row r="156" spans="2:55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81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30"/>
      <c r="AG156" s="30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  <c r="AX156" s="29"/>
      <c r="AY156" s="29"/>
      <c r="AZ156" s="29"/>
      <c r="BA156" s="29"/>
      <c r="BB156" s="29"/>
      <c r="BC156" s="29"/>
    </row>
    <row r="157" spans="2:55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81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30"/>
      <c r="AG157" s="30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  <c r="AX157" s="29"/>
      <c r="AY157" s="29"/>
      <c r="AZ157" s="29"/>
      <c r="BA157" s="29"/>
      <c r="BB157" s="29"/>
      <c r="BC157" s="29"/>
    </row>
    <row r="158" spans="2:55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81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30"/>
      <c r="AG158" s="30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  <c r="AX158" s="29"/>
      <c r="AY158" s="29"/>
      <c r="AZ158" s="29"/>
      <c r="BA158" s="29"/>
      <c r="BB158" s="29"/>
      <c r="BC158" s="29"/>
    </row>
    <row r="159" spans="2:55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81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30"/>
      <c r="AG159" s="30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  <c r="AX159" s="29"/>
      <c r="AY159" s="29"/>
      <c r="AZ159" s="29"/>
      <c r="BA159" s="29"/>
      <c r="BB159" s="29"/>
      <c r="BC159" s="29"/>
    </row>
    <row r="160" spans="2:55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81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30"/>
      <c r="AG160" s="30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  <c r="BC160" s="29"/>
    </row>
    <row r="161" spans="2:55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81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30"/>
      <c r="AG161" s="30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  <c r="AX161" s="29"/>
      <c r="AY161" s="29"/>
      <c r="AZ161" s="29"/>
      <c r="BA161" s="29"/>
      <c r="BB161" s="29"/>
      <c r="BC161" s="29"/>
    </row>
    <row r="162" spans="2:55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81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30"/>
      <c r="AG162" s="30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  <c r="AX162" s="29"/>
      <c r="AY162" s="29"/>
      <c r="AZ162" s="29"/>
      <c r="BA162" s="29"/>
      <c r="BB162" s="29"/>
      <c r="BC162" s="29"/>
    </row>
    <row r="163" spans="2:55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81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30"/>
      <c r="AG163" s="30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  <c r="AX163" s="29"/>
      <c r="AY163" s="29"/>
      <c r="AZ163" s="29"/>
      <c r="BA163" s="29"/>
      <c r="BB163" s="29"/>
      <c r="BC163" s="29"/>
    </row>
    <row r="164" spans="2:55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81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30"/>
      <c r="AG164" s="30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  <c r="AX164" s="29"/>
      <c r="AY164" s="29"/>
      <c r="AZ164" s="29"/>
      <c r="BA164" s="29"/>
      <c r="BB164" s="29"/>
      <c r="BC164" s="29"/>
    </row>
    <row r="165" spans="2:55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81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30"/>
      <c r="AG165" s="30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  <c r="AX165" s="29"/>
      <c r="AY165" s="29"/>
      <c r="AZ165" s="29"/>
      <c r="BA165" s="29"/>
      <c r="BB165" s="29"/>
      <c r="BC165" s="29"/>
    </row>
    <row r="166" spans="2:55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81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30"/>
      <c r="AG166" s="30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  <c r="AX166" s="29"/>
      <c r="AY166" s="29"/>
      <c r="AZ166" s="29"/>
      <c r="BA166" s="29"/>
      <c r="BB166" s="29"/>
      <c r="BC166" s="29"/>
    </row>
    <row r="167" spans="2:55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81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30"/>
      <c r="AG167" s="30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  <c r="AX167" s="29"/>
      <c r="AY167" s="29"/>
      <c r="AZ167" s="29"/>
      <c r="BA167" s="29"/>
      <c r="BB167" s="29"/>
      <c r="BC167" s="29"/>
    </row>
    <row r="168" spans="2:55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81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30"/>
      <c r="AG168" s="30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  <c r="AX168" s="29"/>
      <c r="AY168" s="29"/>
      <c r="AZ168" s="29"/>
      <c r="BA168" s="29"/>
      <c r="BB168" s="29"/>
      <c r="BC168" s="29"/>
    </row>
    <row r="169" spans="2:55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81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30"/>
      <c r="AG169" s="30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  <c r="AX169" s="29"/>
      <c r="AY169" s="29"/>
      <c r="AZ169" s="29"/>
      <c r="BA169" s="29"/>
      <c r="BB169" s="29"/>
      <c r="BC169" s="29"/>
    </row>
    <row r="170" spans="2:55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81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30"/>
      <c r="AG170" s="30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  <c r="AX170" s="29"/>
      <c r="AY170" s="29"/>
      <c r="AZ170" s="29"/>
      <c r="BA170" s="29"/>
      <c r="BB170" s="29"/>
      <c r="BC170" s="29"/>
    </row>
    <row r="171" spans="2:55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81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30"/>
      <c r="AG171" s="30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  <c r="AX171" s="29"/>
      <c r="AY171" s="29"/>
      <c r="AZ171" s="29"/>
      <c r="BA171" s="29"/>
      <c r="BB171" s="29"/>
      <c r="BC171" s="29"/>
    </row>
    <row r="172" spans="2:55" ht="18.75" customHeight="1">
      <c r="G172" s="29"/>
      <c r="H172" s="29"/>
      <c r="I172" s="29"/>
      <c r="J172" s="29"/>
      <c r="K172" s="29"/>
      <c r="L172" s="29"/>
      <c r="AG172" s="30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  <c r="AX172" s="29"/>
      <c r="AY172" s="29"/>
      <c r="AZ172" s="29"/>
      <c r="BA172" s="29"/>
      <c r="BB172" s="29"/>
      <c r="BC172" s="29"/>
    </row>
    <row r="173" spans="2:55" ht="18.75" customHeight="1">
      <c r="AG173" s="30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  <c r="AX173" s="29"/>
      <c r="AY173" s="29"/>
      <c r="AZ173" s="29"/>
      <c r="BA173" s="29"/>
      <c r="BB173" s="29"/>
      <c r="BC173" s="29"/>
    </row>
    <row r="174" spans="2:55" ht="18.75" customHeight="1">
      <c r="AG174" s="30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  <c r="AX174" s="29"/>
      <c r="AY174" s="29"/>
      <c r="AZ174" s="29"/>
      <c r="BA174" s="29"/>
      <c r="BB174" s="29"/>
      <c r="BC174" s="29"/>
    </row>
    <row r="175" spans="2:55" ht="18.75" customHeight="1">
      <c r="AG175" s="30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  <c r="AX175" s="29"/>
      <c r="AY175" s="29"/>
      <c r="AZ175" s="29"/>
      <c r="BA175" s="29"/>
      <c r="BB175" s="29"/>
      <c r="BC175" s="29"/>
    </row>
    <row r="176" spans="2:55" ht="18.75" customHeight="1">
      <c r="AG176" s="30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  <c r="AX176" s="29"/>
      <c r="AY176" s="29"/>
      <c r="AZ176" s="29"/>
      <c r="BA176" s="29"/>
      <c r="BB176" s="29"/>
      <c r="BC176" s="29"/>
    </row>
    <row r="177" spans="33:55" ht="18.75" customHeight="1">
      <c r="AG177" s="30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  <c r="AX177" s="29"/>
      <c r="AY177" s="29"/>
      <c r="AZ177" s="29"/>
      <c r="BA177" s="29"/>
      <c r="BB177" s="29"/>
      <c r="BC177" s="29"/>
    </row>
    <row r="178" spans="33:55" ht="18.75" customHeight="1">
      <c r="AG178" s="30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  <c r="AX178" s="29"/>
      <c r="AY178" s="29"/>
      <c r="AZ178" s="29"/>
      <c r="BA178" s="29"/>
      <c r="BB178" s="29"/>
      <c r="BC178" s="29"/>
    </row>
    <row r="179" spans="33:55" ht="18.75" customHeight="1">
      <c r="AG179" s="30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  <c r="AX179" s="29"/>
      <c r="AY179" s="29"/>
      <c r="AZ179" s="29"/>
      <c r="BA179" s="29"/>
      <c r="BB179" s="29"/>
      <c r="BC179" s="29"/>
    </row>
    <row r="180" spans="33:55" ht="18.75" customHeight="1">
      <c r="AG180" s="30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  <c r="AX180" s="29"/>
      <c r="AY180" s="29"/>
      <c r="AZ180" s="29"/>
      <c r="BA180" s="29"/>
      <c r="BB180" s="29"/>
      <c r="BC180" s="29"/>
    </row>
    <row r="181" spans="33:55" ht="18.75" customHeight="1">
      <c r="AG181" s="30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  <c r="AX181" s="29"/>
      <c r="AY181" s="29"/>
      <c r="AZ181" s="29"/>
      <c r="BA181" s="29"/>
      <c r="BB181" s="29"/>
      <c r="BC181" s="29"/>
    </row>
    <row r="182" spans="33:55" ht="18.75" customHeight="1">
      <c r="AG182" s="30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  <c r="AX182" s="29"/>
      <c r="AY182" s="29"/>
      <c r="AZ182" s="29"/>
      <c r="BA182" s="29"/>
      <c r="BB182" s="29"/>
      <c r="BC182" s="29"/>
    </row>
    <row r="183" spans="33:55" ht="18.75" customHeight="1">
      <c r="AG183" s="30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  <c r="AX183" s="29"/>
      <c r="AY183" s="29"/>
      <c r="AZ183" s="29"/>
      <c r="BA183" s="29"/>
      <c r="BB183" s="29"/>
      <c r="BC183" s="29"/>
    </row>
    <row r="184" spans="33:55" ht="18.75" customHeight="1">
      <c r="AG184" s="30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  <c r="AX184" s="29"/>
      <c r="AY184" s="29"/>
      <c r="AZ184" s="29"/>
      <c r="BA184" s="29"/>
      <c r="BB184" s="29"/>
      <c r="BC184" s="29"/>
    </row>
    <row r="185" spans="33:55" ht="18.75" customHeight="1">
      <c r="AG185" s="30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  <c r="AX185" s="29"/>
      <c r="AY185" s="29"/>
      <c r="AZ185" s="29"/>
      <c r="BA185" s="29"/>
      <c r="BB185" s="29"/>
      <c r="BC185" s="29"/>
    </row>
    <row r="186" spans="33:55" ht="18.75" customHeight="1">
      <c r="AG186" s="30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  <c r="AX186" s="29"/>
      <c r="AY186" s="29"/>
      <c r="AZ186" s="29"/>
      <c r="BA186" s="29"/>
      <c r="BB186" s="29"/>
      <c r="BC186" s="29"/>
    </row>
    <row r="187" spans="33:55" ht="18.75" customHeight="1">
      <c r="AG187" s="30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  <c r="AX187" s="29"/>
      <c r="AY187" s="29"/>
      <c r="AZ187" s="29"/>
      <c r="BA187" s="29"/>
      <c r="BB187" s="29"/>
      <c r="BC187" s="29"/>
    </row>
    <row r="188" spans="33:55" ht="18.75" customHeight="1">
      <c r="AG188" s="30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  <c r="AX188" s="29"/>
      <c r="AY188" s="29"/>
      <c r="AZ188" s="29"/>
      <c r="BA188" s="29"/>
      <c r="BB188" s="29"/>
      <c r="BC188" s="29"/>
    </row>
    <row r="189" spans="33:55" ht="18.75" customHeight="1">
      <c r="AG189" s="30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  <c r="AX189" s="29"/>
      <c r="AY189" s="29"/>
      <c r="AZ189" s="29"/>
      <c r="BA189" s="29"/>
      <c r="BB189" s="29"/>
      <c r="BC189" s="29"/>
    </row>
    <row r="190" spans="33:55" ht="18.75" customHeight="1">
      <c r="AG190" s="30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  <c r="AX190" s="29"/>
      <c r="AY190" s="29"/>
      <c r="AZ190" s="29"/>
      <c r="BA190" s="29"/>
      <c r="BB190" s="29"/>
      <c r="BC190" s="29"/>
    </row>
    <row r="191" spans="33:55" ht="18.75" customHeight="1">
      <c r="AG191" s="30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  <c r="AX191" s="29"/>
      <c r="AY191" s="29"/>
      <c r="AZ191" s="29"/>
      <c r="BA191" s="29"/>
      <c r="BB191" s="29"/>
      <c r="BC191" s="29"/>
    </row>
    <row r="192" spans="33:55" ht="18.75" customHeight="1">
      <c r="AG192" s="30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  <c r="AX192" s="29"/>
      <c r="AY192" s="29"/>
      <c r="AZ192" s="29"/>
      <c r="BA192" s="29"/>
      <c r="BB192" s="29"/>
      <c r="BC192" s="29"/>
    </row>
    <row r="193" spans="33:55" ht="18.75" customHeight="1">
      <c r="AG193" s="30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  <c r="AX193" s="29"/>
      <c r="AY193" s="29"/>
      <c r="AZ193" s="29"/>
      <c r="BA193" s="29"/>
      <c r="BB193" s="29"/>
      <c r="BC193" s="29"/>
    </row>
    <row r="194" spans="33:55" ht="18.75" customHeight="1">
      <c r="AG194" s="30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  <c r="AX194" s="29"/>
      <c r="AY194" s="29"/>
      <c r="AZ194" s="29"/>
      <c r="BA194" s="29"/>
      <c r="BB194" s="29"/>
      <c r="BC194" s="29"/>
    </row>
    <row r="195" spans="33:55" ht="18.75" customHeight="1">
      <c r="AG195" s="30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  <c r="AX195" s="29"/>
      <c r="AY195" s="29"/>
      <c r="AZ195" s="29"/>
      <c r="BA195" s="29"/>
      <c r="BB195" s="29"/>
      <c r="BC195" s="29"/>
    </row>
    <row r="196" spans="33:55" ht="18.75" customHeight="1">
      <c r="AG196" s="30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  <c r="AX196" s="29"/>
      <c r="AY196" s="29"/>
      <c r="AZ196" s="29"/>
      <c r="BA196" s="29"/>
      <c r="BB196" s="29"/>
      <c r="BC196" s="29"/>
    </row>
    <row r="197" spans="33:55" ht="18.75" customHeight="1">
      <c r="AG197" s="30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  <c r="AX197" s="29"/>
      <c r="AY197" s="29"/>
      <c r="AZ197" s="29"/>
      <c r="BA197" s="29"/>
      <c r="BB197" s="29"/>
      <c r="BC197" s="29"/>
    </row>
    <row r="198" spans="33:55" ht="18.75" customHeight="1">
      <c r="AG198" s="30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  <c r="AX198" s="29"/>
      <c r="AY198" s="29"/>
      <c r="AZ198" s="29"/>
      <c r="BA198" s="29"/>
      <c r="BB198" s="29"/>
      <c r="BC198" s="29"/>
    </row>
    <row r="199" spans="33:55" ht="18.75" customHeight="1">
      <c r="AG199" s="30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  <c r="AX199" s="29"/>
      <c r="AY199" s="29"/>
      <c r="AZ199" s="29"/>
      <c r="BA199" s="29"/>
      <c r="BB199" s="29"/>
      <c r="BC199" s="29"/>
    </row>
    <row r="200" spans="33:55" ht="18.75" customHeight="1">
      <c r="AG200" s="30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  <c r="AX200" s="29"/>
      <c r="AY200" s="29"/>
      <c r="AZ200" s="29"/>
      <c r="BA200" s="29"/>
      <c r="BB200" s="29"/>
      <c r="BC200" s="29"/>
    </row>
    <row r="201" spans="33:55" ht="18.75" customHeight="1">
      <c r="AG201" s="30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  <c r="AX201" s="29"/>
      <c r="AY201" s="29"/>
      <c r="AZ201" s="29"/>
      <c r="BA201" s="29"/>
      <c r="BB201" s="29"/>
      <c r="BC201" s="29"/>
    </row>
    <row r="202" spans="33:55" ht="18.75" customHeight="1">
      <c r="AG202" s="30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  <c r="AX202" s="29"/>
      <c r="AY202" s="29"/>
      <c r="AZ202" s="29"/>
      <c r="BA202" s="29"/>
      <c r="BB202" s="29"/>
      <c r="BC202" s="29"/>
    </row>
    <row r="203" spans="33:55" ht="18.75" customHeight="1">
      <c r="AG203" s="30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  <c r="AX203" s="29"/>
      <c r="AY203" s="29"/>
      <c r="AZ203" s="29"/>
      <c r="BA203" s="29"/>
      <c r="BB203" s="29"/>
      <c r="BC203" s="29"/>
    </row>
    <row r="204" spans="33:55" ht="18.75" customHeight="1">
      <c r="AG204" s="30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  <c r="AX204" s="29"/>
      <c r="AY204" s="29"/>
      <c r="AZ204" s="29"/>
      <c r="BA204" s="29"/>
      <c r="BB204" s="29"/>
      <c r="BC204" s="29"/>
    </row>
    <row r="205" spans="33:55" ht="18.75" customHeight="1">
      <c r="AG205" s="30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  <c r="AX205" s="29"/>
      <c r="AY205" s="29"/>
      <c r="AZ205" s="29"/>
      <c r="BA205" s="29"/>
      <c r="BB205" s="29"/>
      <c r="BC205" s="29"/>
    </row>
    <row r="206" spans="33:55" ht="18.75" customHeight="1">
      <c r="AG206" s="30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  <c r="AX206" s="29"/>
      <c r="AY206" s="29"/>
      <c r="AZ206" s="29"/>
      <c r="BA206" s="29"/>
      <c r="BB206" s="29"/>
      <c r="BC206" s="29"/>
    </row>
    <row r="207" spans="33:55" ht="18.75" customHeight="1">
      <c r="AG207" s="30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  <c r="AX207" s="29"/>
      <c r="AY207" s="29"/>
      <c r="AZ207" s="29"/>
      <c r="BA207" s="29"/>
      <c r="BB207" s="29"/>
      <c r="BC207" s="29"/>
    </row>
    <row r="208" spans="33:55" ht="18.75" customHeight="1">
      <c r="AG208" s="30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  <c r="AX208" s="29"/>
      <c r="AY208" s="29"/>
      <c r="AZ208" s="29"/>
      <c r="BA208" s="29"/>
      <c r="BB208" s="29"/>
      <c r="BC208" s="29"/>
    </row>
    <row r="209" spans="33:55" ht="18.75" customHeight="1">
      <c r="AG209" s="30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  <c r="AX209" s="29"/>
      <c r="AY209" s="29"/>
      <c r="AZ209" s="29"/>
      <c r="BA209" s="29"/>
      <c r="BB209" s="29"/>
      <c r="BC209" s="29"/>
    </row>
    <row r="210" spans="33:55" ht="18.75" customHeight="1">
      <c r="AG210" s="30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  <c r="AX210" s="29"/>
      <c r="AY210" s="29"/>
      <c r="AZ210" s="29"/>
      <c r="BA210" s="29"/>
      <c r="BB210" s="29"/>
      <c r="BC210" s="29"/>
    </row>
    <row r="211" spans="33:55" ht="18.75" customHeight="1">
      <c r="AG211" s="30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  <c r="AX211" s="29"/>
      <c r="AY211" s="29"/>
      <c r="AZ211" s="29"/>
      <c r="BA211" s="29"/>
      <c r="BB211" s="29"/>
      <c r="BC211" s="29"/>
    </row>
    <row r="212" spans="33:55" ht="18.75" customHeight="1">
      <c r="AG212" s="30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  <c r="AX212" s="29"/>
      <c r="AY212" s="29"/>
      <c r="AZ212" s="29"/>
      <c r="BA212" s="29"/>
      <c r="BB212" s="29"/>
      <c r="BC212" s="29"/>
    </row>
    <row r="213" spans="33:55" ht="18.75" customHeight="1">
      <c r="AG213" s="30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  <c r="AX213" s="29"/>
      <c r="AY213" s="29"/>
      <c r="AZ213" s="29"/>
      <c r="BA213" s="29"/>
      <c r="BB213" s="29"/>
      <c r="BC213" s="29"/>
    </row>
    <row r="214" spans="33:55" ht="18.75" customHeight="1">
      <c r="AG214" s="30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  <c r="AX214" s="29"/>
      <c r="AY214" s="29"/>
      <c r="AZ214" s="29"/>
      <c r="BA214" s="29"/>
      <c r="BB214" s="29"/>
      <c r="BC214" s="29"/>
    </row>
    <row r="215" spans="33:55" ht="18.75" customHeight="1">
      <c r="AG215" s="30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  <c r="AX215" s="29"/>
      <c r="AY215" s="29"/>
      <c r="AZ215" s="29"/>
      <c r="BA215" s="29"/>
      <c r="BB215" s="29"/>
      <c r="BC215" s="29"/>
    </row>
    <row r="216" spans="33:55" ht="18.75" customHeight="1">
      <c r="AG216" s="30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  <c r="AX216" s="29"/>
      <c r="AY216" s="29"/>
      <c r="AZ216" s="29"/>
      <c r="BA216" s="29"/>
      <c r="BB216" s="29"/>
      <c r="BC216" s="29"/>
    </row>
    <row r="217" spans="33:55" ht="18.75" customHeight="1">
      <c r="AG217" s="30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  <c r="AX217" s="29"/>
      <c r="AY217" s="29"/>
      <c r="AZ217" s="29"/>
      <c r="BA217" s="29"/>
      <c r="BB217" s="29"/>
      <c r="BC217" s="29"/>
    </row>
    <row r="218" spans="33:55" ht="18.75" customHeight="1">
      <c r="AG218" s="30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  <c r="AX218" s="29"/>
      <c r="AY218" s="29"/>
      <c r="AZ218" s="29"/>
      <c r="BA218" s="29"/>
      <c r="BB218" s="29"/>
      <c r="BC218" s="29"/>
    </row>
    <row r="219" spans="33:55" ht="18.75" customHeight="1">
      <c r="AG219" s="30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  <c r="AX219" s="29"/>
      <c r="AY219" s="29"/>
      <c r="AZ219" s="29"/>
      <c r="BA219" s="29"/>
      <c r="BB219" s="29"/>
      <c r="BC219" s="29"/>
    </row>
    <row r="220" spans="33:55" ht="18.75" customHeight="1">
      <c r="AG220" s="30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  <c r="AX220" s="29"/>
      <c r="AY220" s="29"/>
      <c r="AZ220" s="29"/>
      <c r="BA220" s="29"/>
      <c r="BB220" s="29"/>
      <c r="BC220" s="29"/>
    </row>
    <row r="221" spans="33:55" ht="18.75" customHeight="1">
      <c r="AG221" s="30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  <c r="AX221" s="29"/>
      <c r="AY221" s="29"/>
      <c r="AZ221" s="29"/>
      <c r="BA221" s="29"/>
      <c r="BB221" s="29"/>
      <c r="BC221" s="29"/>
    </row>
    <row r="222" spans="33:55" ht="18.75" customHeight="1">
      <c r="AG222" s="30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  <c r="AX222" s="29"/>
      <c r="AY222" s="29"/>
      <c r="AZ222" s="29"/>
      <c r="BA222" s="29"/>
      <c r="BB222" s="29"/>
      <c r="BC222" s="29"/>
    </row>
    <row r="223" spans="33:55" ht="18.75" customHeight="1">
      <c r="AG223" s="30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  <c r="AX223" s="29"/>
      <c r="AY223" s="29"/>
      <c r="AZ223" s="29"/>
      <c r="BA223" s="29"/>
      <c r="BB223" s="29"/>
      <c r="BC223" s="29"/>
    </row>
    <row r="224" spans="33:55" ht="18.75" customHeight="1">
      <c r="AG224" s="30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  <c r="AX224" s="29"/>
      <c r="AY224" s="29"/>
      <c r="AZ224" s="29"/>
      <c r="BA224" s="29"/>
      <c r="BB224" s="29"/>
      <c r="BC224" s="29"/>
    </row>
    <row r="225" spans="33:55" ht="18.75" customHeight="1">
      <c r="AG225" s="30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  <c r="AX225" s="29"/>
      <c r="AY225" s="29"/>
      <c r="AZ225" s="29"/>
      <c r="BA225" s="29"/>
      <c r="BB225" s="29"/>
      <c r="BC225" s="29"/>
    </row>
    <row r="226" spans="33:55" ht="18.75" customHeight="1">
      <c r="AG226" s="30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  <c r="AX226" s="29"/>
      <c r="AY226" s="29"/>
      <c r="AZ226" s="29"/>
      <c r="BA226" s="29"/>
      <c r="BB226" s="29"/>
      <c r="BC226" s="29"/>
    </row>
    <row r="227" spans="33:55" ht="18.75" customHeight="1">
      <c r="AG227" s="30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  <c r="AX227" s="29"/>
      <c r="AY227" s="29"/>
      <c r="AZ227" s="29"/>
      <c r="BA227" s="29"/>
      <c r="BB227" s="29"/>
      <c r="BC227" s="29"/>
    </row>
    <row r="228" spans="33:55" ht="18.75" customHeight="1">
      <c r="AG228" s="30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  <c r="AX228" s="29"/>
      <c r="AY228" s="29"/>
      <c r="AZ228" s="29"/>
      <c r="BA228" s="29"/>
      <c r="BB228" s="29"/>
      <c r="BC228" s="29"/>
    </row>
    <row r="229" spans="33:55" ht="18.75" customHeight="1">
      <c r="AG229" s="30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  <c r="AX229" s="29"/>
      <c r="AY229" s="29"/>
      <c r="AZ229" s="29"/>
      <c r="BA229" s="29"/>
      <c r="BB229" s="29"/>
      <c r="BC229" s="29"/>
    </row>
    <row r="230" spans="33:55" ht="18.75" customHeight="1">
      <c r="AG230" s="30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  <c r="AX230" s="29"/>
      <c r="AY230" s="29"/>
      <c r="AZ230" s="29"/>
      <c r="BA230" s="29"/>
      <c r="BB230" s="29"/>
      <c r="BC230" s="29"/>
    </row>
    <row r="231" spans="33:55" ht="18.75" customHeight="1">
      <c r="AG231" s="30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  <c r="AX231" s="29"/>
      <c r="AY231" s="29"/>
      <c r="AZ231" s="29"/>
      <c r="BA231" s="29"/>
      <c r="BB231" s="29"/>
      <c r="BC231" s="29"/>
    </row>
    <row r="232" spans="33:55" ht="18.75" customHeight="1">
      <c r="AG232" s="30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  <c r="AX232" s="29"/>
      <c r="AY232" s="29"/>
      <c r="AZ232" s="29"/>
      <c r="BA232" s="29"/>
      <c r="BB232" s="29"/>
      <c r="BC232" s="29"/>
    </row>
    <row r="233" spans="33:55" ht="18.75" customHeight="1">
      <c r="AG233" s="30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  <c r="AX233" s="29"/>
      <c r="AY233" s="29"/>
      <c r="AZ233" s="29"/>
      <c r="BA233" s="29"/>
      <c r="BB233" s="29"/>
      <c r="BC233" s="29"/>
    </row>
    <row r="234" spans="33:55" ht="18.75" customHeight="1">
      <c r="AG234" s="30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  <c r="AX234" s="29"/>
      <c r="AY234" s="29"/>
      <c r="AZ234" s="29"/>
      <c r="BA234" s="29"/>
      <c r="BB234" s="29"/>
      <c r="BC234" s="29"/>
    </row>
    <row r="235" spans="33:55" ht="18.75" customHeight="1">
      <c r="AG235" s="30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  <c r="AX235" s="29"/>
      <c r="AY235" s="29"/>
      <c r="AZ235" s="29"/>
      <c r="BA235" s="29"/>
      <c r="BB235" s="29"/>
      <c r="BC235" s="29"/>
    </row>
    <row r="236" spans="33:55" ht="18.75" customHeight="1">
      <c r="AG236" s="30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  <c r="AX236" s="29"/>
      <c r="AY236" s="29"/>
      <c r="AZ236" s="29"/>
      <c r="BA236" s="29"/>
      <c r="BB236" s="29"/>
      <c r="BC236" s="29"/>
    </row>
    <row r="237" spans="33:55" ht="18.75" customHeight="1">
      <c r="AG237" s="30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  <c r="AX237" s="29"/>
      <c r="AY237" s="29"/>
      <c r="AZ237" s="29"/>
      <c r="BA237" s="29"/>
      <c r="BB237" s="29"/>
      <c r="BC237" s="29"/>
    </row>
    <row r="238" spans="33:55" ht="18.75" customHeight="1">
      <c r="AG238" s="30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  <c r="AX238" s="29"/>
      <c r="AY238" s="29"/>
      <c r="AZ238" s="29"/>
      <c r="BA238" s="29"/>
      <c r="BB238" s="29"/>
      <c r="BC238" s="29"/>
    </row>
    <row r="239" spans="33:55" ht="18.75" customHeight="1">
      <c r="AG239" s="30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  <c r="AX239" s="29"/>
      <c r="AY239" s="29"/>
      <c r="AZ239" s="29"/>
      <c r="BA239" s="29"/>
      <c r="BB239" s="29"/>
      <c r="BC239" s="29"/>
    </row>
    <row r="240" spans="33:55" ht="18.75" customHeight="1">
      <c r="AG240" s="30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  <c r="AX240" s="29"/>
      <c r="AY240" s="29"/>
      <c r="AZ240" s="29"/>
      <c r="BA240" s="29"/>
      <c r="BB240" s="29"/>
      <c r="BC240" s="29"/>
    </row>
    <row r="241" spans="33:55" ht="18.75" customHeight="1">
      <c r="AG241" s="30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  <c r="AX241" s="29"/>
      <c r="AY241" s="29"/>
      <c r="AZ241" s="29"/>
      <c r="BA241" s="29"/>
      <c r="BB241" s="29"/>
      <c r="BC241" s="29"/>
    </row>
    <row r="242" spans="33:55" ht="18.75" customHeight="1">
      <c r="AG242" s="30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  <c r="AX242" s="29"/>
      <c r="AY242" s="29"/>
      <c r="AZ242" s="29"/>
      <c r="BA242" s="29"/>
      <c r="BB242" s="29"/>
      <c r="BC242" s="29"/>
    </row>
    <row r="243" spans="33:55" ht="18.75" customHeight="1">
      <c r="AG243" s="30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  <c r="AX243" s="29"/>
      <c r="AY243" s="29"/>
      <c r="AZ243" s="29"/>
      <c r="BA243" s="29"/>
      <c r="BB243" s="29"/>
      <c r="BC243" s="29"/>
    </row>
    <row r="244" spans="33:55" ht="18.75" customHeight="1">
      <c r="AG244" s="30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  <c r="AX244" s="29"/>
      <c r="AY244" s="29"/>
      <c r="AZ244" s="29"/>
      <c r="BA244" s="29"/>
      <c r="BB244" s="29"/>
      <c r="BC244" s="29"/>
    </row>
    <row r="245" spans="33:55" ht="18.75" customHeight="1">
      <c r="AG245" s="30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  <c r="AX245" s="29"/>
      <c r="AY245" s="29"/>
      <c r="AZ245" s="29"/>
      <c r="BA245" s="29"/>
      <c r="BB245" s="29"/>
      <c r="BC245" s="29"/>
    </row>
    <row r="246" spans="33:55" ht="18.75" customHeight="1">
      <c r="AG246" s="30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  <c r="AX246" s="29"/>
      <c r="AY246" s="29"/>
      <c r="AZ246" s="29"/>
      <c r="BA246" s="29"/>
      <c r="BB246" s="29"/>
      <c r="BC246" s="29"/>
    </row>
    <row r="247" spans="33:55" ht="18.75" customHeight="1">
      <c r="AG247" s="30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  <c r="AX247" s="29"/>
      <c r="AY247" s="29"/>
      <c r="AZ247" s="29"/>
      <c r="BA247" s="29"/>
      <c r="BB247" s="29"/>
      <c r="BC247" s="29"/>
    </row>
    <row r="248" spans="33:55" ht="18.75" customHeight="1">
      <c r="AG248" s="30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  <c r="AX248" s="29"/>
      <c r="AY248" s="29"/>
      <c r="AZ248" s="29"/>
      <c r="BA248" s="29"/>
      <c r="BB248" s="29"/>
      <c r="BC248" s="29"/>
    </row>
    <row r="249" spans="33:55" ht="18.75" customHeight="1">
      <c r="AG249" s="30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  <c r="AX249" s="29"/>
      <c r="AY249" s="29"/>
      <c r="AZ249" s="29"/>
      <c r="BA249" s="29"/>
      <c r="BB249" s="29"/>
      <c r="BC249" s="29"/>
    </row>
    <row r="250" spans="33:55" ht="18.75" customHeight="1">
      <c r="AG250" s="30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  <c r="AX250" s="29"/>
      <c r="AY250" s="29"/>
      <c r="AZ250" s="29"/>
      <c r="BA250" s="29"/>
      <c r="BB250" s="29"/>
      <c r="BC250" s="29"/>
    </row>
    <row r="251" spans="33:55" ht="18.75" customHeight="1">
      <c r="AG251" s="30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  <c r="AX251" s="29"/>
      <c r="AY251" s="29"/>
      <c r="AZ251" s="29"/>
      <c r="BA251" s="29"/>
      <c r="BB251" s="29"/>
      <c r="BC251" s="29"/>
    </row>
    <row r="252" spans="33:55" ht="18.75" customHeight="1">
      <c r="AG252" s="30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  <c r="AX252" s="29"/>
      <c r="AY252" s="29"/>
      <c r="AZ252" s="29"/>
      <c r="BA252" s="29"/>
      <c r="BB252" s="29"/>
      <c r="BC252" s="29"/>
    </row>
    <row r="253" spans="33:55" ht="18.75" customHeight="1">
      <c r="AG253" s="30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  <c r="AX253" s="29"/>
      <c r="AY253" s="29"/>
      <c r="AZ253" s="29"/>
      <c r="BA253" s="29"/>
      <c r="BB253" s="29"/>
      <c r="BC253" s="29"/>
    </row>
    <row r="254" spans="33:55" ht="18.75" customHeight="1">
      <c r="AG254" s="30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  <c r="AX254" s="29"/>
      <c r="AY254" s="29"/>
      <c r="AZ254" s="29"/>
      <c r="BA254" s="29"/>
      <c r="BB254" s="29"/>
      <c r="BC254" s="29"/>
    </row>
    <row r="255" spans="33:55" ht="18.75" customHeight="1">
      <c r="AG255" s="30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  <c r="AX255" s="29"/>
      <c r="AY255" s="29"/>
      <c r="AZ255" s="29"/>
      <c r="BA255" s="29"/>
      <c r="BB255" s="29"/>
      <c r="BC255" s="29"/>
    </row>
    <row r="256" spans="33:55" ht="18.75" customHeight="1">
      <c r="AG256" s="30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  <c r="AX256" s="29"/>
      <c r="AY256" s="29"/>
      <c r="AZ256" s="29"/>
      <c r="BA256" s="29"/>
      <c r="BB256" s="29"/>
      <c r="BC256" s="29"/>
    </row>
    <row r="257" spans="33:55" ht="18.75" customHeight="1">
      <c r="AG257" s="30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  <c r="AX257" s="29"/>
      <c r="AY257" s="29"/>
      <c r="AZ257" s="29"/>
      <c r="BA257" s="29"/>
      <c r="BB257" s="29"/>
      <c r="BC257" s="29"/>
    </row>
    <row r="258" spans="33:55" ht="18.75" customHeight="1">
      <c r="AG258" s="30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  <c r="AX258" s="29"/>
      <c r="AY258" s="29"/>
      <c r="AZ258" s="29"/>
      <c r="BA258" s="29"/>
      <c r="BB258" s="29"/>
      <c r="BC258" s="29"/>
    </row>
    <row r="259" spans="33:55" ht="18.75" customHeight="1">
      <c r="AG259" s="30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  <c r="AX259" s="29"/>
      <c r="AY259" s="29"/>
      <c r="AZ259" s="29"/>
      <c r="BA259" s="29"/>
      <c r="BB259" s="29"/>
      <c r="BC259" s="29"/>
    </row>
    <row r="260" spans="33:55" ht="18.75" customHeight="1">
      <c r="AG260" s="30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  <c r="AX260" s="29"/>
      <c r="AY260" s="29"/>
      <c r="AZ260" s="29"/>
      <c r="BA260" s="29"/>
      <c r="BB260" s="29"/>
      <c r="BC260" s="29"/>
    </row>
    <row r="261" spans="33:55" ht="18.75" customHeight="1">
      <c r="AG261" s="30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  <c r="AX261" s="29"/>
      <c r="AY261" s="29"/>
      <c r="AZ261" s="29"/>
      <c r="BA261" s="29"/>
      <c r="BB261" s="29"/>
      <c r="BC261" s="29"/>
    </row>
    <row r="262" spans="33:55" ht="18.75" customHeight="1">
      <c r="AG262" s="30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  <c r="AX262" s="29"/>
      <c r="AY262" s="29"/>
      <c r="AZ262" s="29"/>
      <c r="BA262" s="29"/>
      <c r="BB262" s="29"/>
      <c r="BC262" s="29"/>
    </row>
    <row r="263" spans="33:55" ht="18.75" customHeight="1">
      <c r="AG263" s="30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  <c r="AX263" s="29"/>
      <c r="AY263" s="29"/>
      <c r="AZ263" s="29"/>
      <c r="BA263" s="29"/>
      <c r="BB263" s="29"/>
      <c r="BC263" s="29"/>
    </row>
    <row r="264" spans="33:55" ht="18.75" customHeight="1">
      <c r="AG264" s="30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  <c r="AX264" s="29"/>
      <c r="AY264" s="29"/>
      <c r="AZ264" s="29"/>
      <c r="BA264" s="29"/>
      <c r="BB264" s="29"/>
      <c r="BC264" s="29"/>
    </row>
    <row r="265" spans="33:55" ht="18.75" customHeight="1">
      <c r="AG265" s="30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  <c r="AX265" s="29"/>
      <c r="AY265" s="29"/>
      <c r="AZ265" s="29"/>
      <c r="BA265" s="29"/>
      <c r="BB265" s="29"/>
      <c r="BC265" s="29"/>
    </row>
    <row r="266" spans="33:55" ht="18.75" customHeight="1">
      <c r="AG266" s="30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  <c r="AX266" s="29"/>
      <c r="AY266" s="29"/>
      <c r="AZ266" s="29"/>
      <c r="BA266" s="29"/>
      <c r="BB266" s="29"/>
      <c r="BC266" s="29"/>
    </row>
    <row r="267" spans="33:55" ht="18.75" customHeight="1">
      <c r="AG267" s="30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  <c r="AX267" s="29"/>
      <c r="AY267" s="29"/>
      <c r="AZ267" s="29"/>
      <c r="BA267" s="29"/>
      <c r="BB267" s="29"/>
      <c r="BC267" s="29"/>
    </row>
    <row r="268" spans="33:55" ht="18.75" customHeight="1">
      <c r="AG268" s="30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  <c r="AX268" s="29"/>
      <c r="AY268" s="29"/>
      <c r="AZ268" s="29"/>
      <c r="BA268" s="29"/>
      <c r="BB268" s="29"/>
      <c r="BC268" s="29"/>
    </row>
    <row r="269" spans="33:55" ht="18.75" customHeight="1">
      <c r="AG269" s="30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  <c r="AX269" s="29"/>
      <c r="AY269" s="29"/>
      <c r="AZ269" s="29"/>
      <c r="BA269" s="29"/>
      <c r="BB269" s="29"/>
      <c r="BC269" s="29"/>
    </row>
    <row r="270" spans="33:55" ht="18.75" customHeight="1">
      <c r="AG270" s="30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  <c r="AX270" s="29"/>
      <c r="AY270" s="29"/>
      <c r="AZ270" s="29"/>
      <c r="BA270" s="29"/>
      <c r="BB270" s="29"/>
      <c r="BC270" s="29"/>
    </row>
    <row r="271" spans="33:55" ht="18.75" customHeight="1">
      <c r="AG271" s="30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  <c r="AX271" s="29"/>
      <c r="AY271" s="29"/>
      <c r="AZ271" s="29"/>
      <c r="BA271" s="29"/>
      <c r="BB271" s="29"/>
      <c r="BC271" s="29"/>
    </row>
    <row r="272" spans="33:55" ht="18.75" customHeight="1">
      <c r="AG272" s="30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  <c r="AX272" s="29"/>
      <c r="AY272" s="29"/>
      <c r="AZ272" s="29"/>
      <c r="BA272" s="29"/>
      <c r="BB272" s="29"/>
      <c r="BC272" s="29"/>
    </row>
    <row r="273" spans="33:55" ht="18.75" customHeight="1">
      <c r="AG273" s="30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  <c r="AX273" s="29"/>
      <c r="AY273" s="29"/>
      <c r="AZ273" s="29"/>
      <c r="BA273" s="29"/>
      <c r="BB273" s="29"/>
      <c r="BC273" s="29"/>
    </row>
    <row r="274" spans="33:55" ht="18.75" customHeight="1">
      <c r="AG274" s="30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  <c r="AX274" s="29"/>
      <c r="AY274" s="29"/>
      <c r="AZ274" s="29"/>
      <c r="BA274" s="29"/>
      <c r="BB274" s="29"/>
      <c r="BC274" s="29"/>
    </row>
    <row r="275" spans="33:55" ht="18.75" customHeight="1">
      <c r="AG275" s="30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  <c r="AX275" s="29"/>
      <c r="AY275" s="29"/>
      <c r="AZ275" s="29"/>
      <c r="BA275" s="29"/>
      <c r="BB275" s="29"/>
      <c r="BC275" s="29"/>
    </row>
    <row r="276" spans="33:55" ht="18.75" customHeight="1">
      <c r="AG276" s="30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  <c r="AX276" s="29"/>
      <c r="AY276" s="29"/>
      <c r="AZ276" s="29"/>
      <c r="BA276" s="29"/>
      <c r="BB276" s="29"/>
      <c r="BC276" s="29"/>
    </row>
    <row r="277" spans="33:55" ht="18.75" customHeight="1">
      <c r="AG277" s="30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  <c r="AX277" s="29"/>
      <c r="AY277" s="29"/>
      <c r="AZ277" s="29"/>
      <c r="BA277" s="29"/>
      <c r="BB277" s="29"/>
      <c r="BC277" s="29"/>
    </row>
    <row r="278" spans="33:55" ht="18.75" customHeight="1">
      <c r="AG278" s="30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  <c r="AX278" s="29"/>
      <c r="AY278" s="29"/>
      <c r="AZ278" s="29"/>
      <c r="BA278" s="29"/>
      <c r="BB278" s="29"/>
      <c r="BC278" s="29"/>
    </row>
    <row r="279" spans="33:55" ht="18.75" customHeight="1">
      <c r="AG279" s="30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  <c r="AX279" s="29"/>
      <c r="AY279" s="29"/>
      <c r="AZ279" s="29"/>
      <c r="BA279" s="29"/>
      <c r="BB279" s="29"/>
      <c r="BC279" s="29"/>
    </row>
    <row r="280" spans="33:55" ht="18.75" customHeight="1">
      <c r="AG280" s="30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  <c r="AX280" s="29"/>
      <c r="AY280" s="29"/>
      <c r="AZ280" s="29"/>
      <c r="BA280" s="29"/>
      <c r="BB280" s="29"/>
      <c r="BC280" s="29"/>
    </row>
    <row r="281" spans="33:55" ht="18.75" customHeight="1">
      <c r="AG281" s="30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  <c r="AX281" s="29"/>
      <c r="AY281" s="29"/>
      <c r="AZ281" s="29"/>
      <c r="BA281" s="29"/>
      <c r="BB281" s="29"/>
      <c r="BC281" s="29"/>
    </row>
    <row r="282" spans="33:55" ht="18.75" customHeight="1">
      <c r="AG282" s="30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  <c r="AX282" s="29"/>
      <c r="AY282" s="29"/>
      <c r="AZ282" s="29"/>
      <c r="BA282" s="29"/>
      <c r="BB282" s="29"/>
      <c r="BC282" s="29"/>
    </row>
    <row r="283" spans="33:55" ht="18.75" customHeight="1">
      <c r="AG283" s="30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  <c r="AX283" s="29"/>
      <c r="AY283" s="29"/>
      <c r="AZ283" s="29"/>
      <c r="BA283" s="29"/>
      <c r="BB283" s="29"/>
      <c r="BC283" s="29"/>
    </row>
    <row r="284" spans="33:55" ht="18.75" customHeight="1">
      <c r="AG284" s="30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  <c r="AX284" s="29"/>
      <c r="AY284" s="29"/>
      <c r="AZ284" s="29"/>
      <c r="BA284" s="29"/>
      <c r="BB284" s="29"/>
      <c r="BC284" s="29"/>
    </row>
    <row r="285" spans="33:55" ht="18.75" customHeight="1">
      <c r="AG285" s="30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  <c r="AX285" s="29"/>
      <c r="AY285" s="29"/>
      <c r="AZ285" s="29"/>
      <c r="BA285" s="29"/>
      <c r="BB285" s="29"/>
      <c r="BC285" s="29"/>
    </row>
    <row r="286" spans="33:55" ht="18.75" customHeight="1">
      <c r="AG286" s="30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  <c r="AX286" s="29"/>
      <c r="AY286" s="29"/>
      <c r="AZ286" s="29"/>
      <c r="BA286" s="29"/>
      <c r="BB286" s="29"/>
      <c r="BC286" s="29"/>
    </row>
    <row r="287" spans="33:55" ht="18.75" customHeight="1">
      <c r="AG287" s="30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  <c r="AX287" s="29"/>
      <c r="AY287" s="29"/>
      <c r="AZ287" s="29"/>
      <c r="BA287" s="29"/>
      <c r="BB287" s="29"/>
      <c r="BC287" s="29"/>
    </row>
    <row r="288" spans="33:55" ht="18.75" customHeight="1">
      <c r="AG288" s="30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  <c r="AX288" s="29"/>
      <c r="AY288" s="29"/>
      <c r="AZ288" s="29"/>
      <c r="BA288" s="29"/>
      <c r="BB288" s="29"/>
      <c r="BC288" s="29"/>
    </row>
    <row r="289" spans="33:55" ht="18.75" customHeight="1">
      <c r="AG289" s="30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  <c r="AX289" s="29"/>
      <c r="AY289" s="29"/>
      <c r="AZ289" s="29"/>
      <c r="BA289" s="29"/>
      <c r="BB289" s="29"/>
      <c r="BC289" s="29"/>
    </row>
    <row r="290" spans="33:55" ht="18.75" customHeight="1">
      <c r="AG290" s="30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  <c r="AX290" s="29"/>
      <c r="AY290" s="29"/>
      <c r="AZ290" s="29"/>
      <c r="BA290" s="29"/>
      <c r="BB290" s="29"/>
      <c r="BC290" s="29"/>
    </row>
    <row r="291" spans="33:55" ht="18.75" customHeight="1">
      <c r="AG291" s="30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  <c r="AX291" s="29"/>
      <c r="AY291" s="29"/>
      <c r="AZ291" s="29"/>
      <c r="BA291" s="29"/>
      <c r="BB291" s="29"/>
      <c r="BC291" s="29"/>
    </row>
    <row r="292" spans="33:55" ht="18.75" customHeight="1">
      <c r="AG292" s="30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  <c r="AX292" s="29"/>
      <c r="AY292" s="29"/>
      <c r="AZ292" s="29"/>
      <c r="BA292" s="29"/>
      <c r="BB292" s="29"/>
      <c r="BC292" s="29"/>
    </row>
    <row r="293" spans="33:55" ht="18.75" customHeight="1">
      <c r="AG293" s="30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  <c r="AX293" s="29"/>
      <c r="AY293" s="29"/>
      <c r="AZ293" s="29"/>
      <c r="BA293" s="29"/>
      <c r="BB293" s="29"/>
      <c r="BC293" s="29"/>
    </row>
    <row r="294" spans="33:55" ht="18.75" customHeight="1">
      <c r="AG294" s="30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  <c r="AX294" s="29"/>
      <c r="AY294" s="29"/>
      <c r="AZ294" s="29"/>
      <c r="BA294" s="29"/>
      <c r="BB294" s="29"/>
      <c r="BC294" s="29"/>
    </row>
    <row r="295" spans="33:55" ht="18.75" customHeight="1">
      <c r="AG295" s="30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  <c r="AX295" s="29"/>
      <c r="AY295" s="29"/>
      <c r="AZ295" s="29"/>
      <c r="BA295" s="29"/>
      <c r="BB295" s="29"/>
      <c r="BC295" s="29"/>
    </row>
    <row r="296" spans="33:55" ht="18.75" customHeight="1">
      <c r="AG296" s="30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  <c r="AX296" s="29"/>
      <c r="AY296" s="29"/>
      <c r="AZ296" s="29"/>
      <c r="BA296" s="29"/>
      <c r="BB296" s="29"/>
      <c r="BC296" s="29"/>
    </row>
    <row r="297" spans="33:55" ht="18.75" customHeight="1">
      <c r="AG297" s="30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  <c r="AX297" s="29"/>
      <c r="AY297" s="29"/>
      <c r="AZ297" s="29"/>
      <c r="BA297" s="29"/>
      <c r="BB297" s="29"/>
      <c r="BC297" s="29"/>
    </row>
    <row r="298" spans="33:55" ht="18.75" customHeight="1">
      <c r="AG298" s="30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  <c r="AX298" s="29"/>
      <c r="AY298" s="29"/>
      <c r="AZ298" s="29"/>
      <c r="BA298" s="29"/>
      <c r="BB298" s="29"/>
      <c r="BC298" s="29"/>
    </row>
    <row r="299" spans="33:55" ht="18.75" customHeight="1">
      <c r="AG299" s="30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  <c r="AX299" s="29"/>
      <c r="AY299" s="29"/>
      <c r="AZ299" s="29"/>
      <c r="BA299" s="29"/>
      <c r="BB299" s="29"/>
      <c r="BC299" s="29"/>
    </row>
    <row r="300" spans="33:55" ht="18.75" customHeight="1">
      <c r="AG300" s="30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  <c r="AX300" s="29"/>
      <c r="AY300" s="29"/>
      <c r="AZ300" s="29"/>
      <c r="BA300" s="29"/>
      <c r="BB300" s="29"/>
      <c r="BC300" s="29"/>
    </row>
    <row r="301" spans="33:55" ht="18.75" customHeight="1">
      <c r="AG301" s="30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  <c r="AX301" s="29"/>
      <c r="AY301" s="29"/>
      <c r="AZ301" s="29"/>
      <c r="BA301" s="29"/>
      <c r="BB301" s="29"/>
      <c r="BC301" s="29"/>
    </row>
    <row r="302" spans="33:55" ht="18.75" customHeight="1">
      <c r="AG302" s="30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  <c r="AX302" s="29"/>
      <c r="AY302" s="29"/>
      <c r="AZ302" s="29"/>
      <c r="BA302" s="29"/>
      <c r="BB302" s="29"/>
      <c r="BC302" s="29"/>
    </row>
    <row r="303" spans="33:55" ht="18.75" customHeight="1">
      <c r="AG303" s="30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  <c r="AX303" s="29"/>
      <c r="AY303" s="29"/>
      <c r="AZ303" s="29"/>
      <c r="BA303" s="29"/>
      <c r="BB303" s="29"/>
      <c r="BC303" s="29"/>
    </row>
    <row r="304" spans="33:55" ht="18.75" customHeight="1">
      <c r="AG304" s="30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  <c r="AX304" s="29"/>
      <c r="AY304" s="29"/>
      <c r="AZ304" s="29"/>
      <c r="BA304" s="29"/>
      <c r="BB304" s="29"/>
      <c r="BC304" s="29"/>
    </row>
    <row r="305" spans="33:55" ht="18.75" customHeight="1">
      <c r="AG305" s="30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  <c r="AX305" s="29"/>
      <c r="AY305" s="29"/>
      <c r="AZ305" s="29"/>
      <c r="BA305" s="29"/>
      <c r="BB305" s="29"/>
      <c r="BC305" s="29"/>
    </row>
    <row r="306" spans="33:55" ht="18.75" customHeight="1">
      <c r="AG306" s="30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  <c r="AX306" s="29"/>
      <c r="AY306" s="29"/>
      <c r="AZ306" s="29"/>
      <c r="BA306" s="29"/>
      <c r="BB306" s="29"/>
      <c r="BC306" s="29"/>
    </row>
    <row r="307" spans="33:55" ht="18.75" customHeight="1">
      <c r="AG307" s="30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  <c r="AX307" s="29"/>
      <c r="AY307" s="29"/>
      <c r="AZ307" s="29"/>
      <c r="BA307" s="29"/>
      <c r="BB307" s="29"/>
      <c r="BC307" s="29"/>
    </row>
    <row r="308" spans="33:55" ht="18.75" customHeight="1">
      <c r="AG308" s="30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  <c r="AX308" s="29"/>
      <c r="AY308" s="29"/>
      <c r="AZ308" s="29"/>
      <c r="BA308" s="29"/>
      <c r="BB308" s="29"/>
      <c r="BC308" s="29"/>
    </row>
    <row r="309" spans="33:55" ht="18.75" customHeight="1">
      <c r="AG309" s="30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  <c r="AX309" s="29"/>
      <c r="AY309" s="29"/>
      <c r="AZ309" s="29"/>
      <c r="BA309" s="29"/>
      <c r="BB309" s="29"/>
      <c r="BC309" s="29"/>
    </row>
    <row r="310" spans="33:55" ht="18.75" customHeight="1">
      <c r="AG310" s="30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  <c r="AX310" s="29"/>
      <c r="AY310" s="29"/>
      <c r="AZ310" s="29"/>
      <c r="BA310" s="29"/>
      <c r="BB310" s="29"/>
      <c r="BC310" s="29"/>
    </row>
    <row r="311" spans="33:55" ht="18.75" customHeight="1">
      <c r="AG311" s="30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  <c r="AX311" s="29"/>
      <c r="AY311" s="29"/>
      <c r="AZ311" s="29"/>
      <c r="BA311" s="29"/>
      <c r="BB311" s="29"/>
      <c r="BC311" s="29"/>
    </row>
    <row r="312" spans="33:55" ht="18.75" customHeight="1">
      <c r="AG312" s="30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  <c r="AX312" s="29"/>
      <c r="AY312" s="29"/>
      <c r="AZ312" s="29"/>
      <c r="BA312" s="29"/>
      <c r="BB312" s="29"/>
      <c r="BC312" s="29"/>
    </row>
    <row r="313" spans="33:55" ht="18.75" customHeight="1">
      <c r="AG313" s="30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  <c r="AX313" s="29"/>
      <c r="AY313" s="29"/>
      <c r="AZ313" s="29"/>
      <c r="BA313" s="29"/>
      <c r="BB313" s="29"/>
      <c r="BC313" s="29"/>
    </row>
    <row r="314" spans="33:55" ht="18.75" customHeight="1">
      <c r="AG314" s="30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  <c r="AX314" s="29"/>
      <c r="AY314" s="29"/>
      <c r="AZ314" s="29"/>
      <c r="BA314" s="29"/>
      <c r="BB314" s="29"/>
      <c r="BC314" s="29"/>
    </row>
    <row r="315" spans="33:55" ht="18.75" customHeight="1">
      <c r="AG315" s="30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  <c r="AX315" s="29"/>
      <c r="AY315" s="29"/>
      <c r="AZ315" s="29"/>
      <c r="BA315" s="29"/>
      <c r="BB315" s="29"/>
      <c r="BC315" s="29"/>
    </row>
    <row r="316" spans="33:55" ht="18.75" customHeight="1">
      <c r="AG316" s="30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  <c r="AX316" s="29"/>
      <c r="AY316" s="29"/>
      <c r="AZ316" s="29"/>
      <c r="BA316" s="29"/>
      <c r="BB316" s="29"/>
      <c r="BC316" s="29"/>
    </row>
    <row r="317" spans="33:55" ht="18.75" customHeight="1">
      <c r="AG317" s="30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  <c r="AX317" s="29"/>
      <c r="AY317" s="29"/>
      <c r="AZ317" s="29"/>
      <c r="BA317" s="29"/>
      <c r="BB317" s="29"/>
      <c r="BC317" s="29"/>
    </row>
    <row r="318" spans="33:55" ht="18.75" customHeight="1">
      <c r="AG318" s="30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  <c r="AX318" s="29"/>
      <c r="AY318" s="29"/>
      <c r="AZ318" s="29"/>
      <c r="BA318" s="29"/>
      <c r="BB318" s="29"/>
      <c r="BC318" s="29"/>
    </row>
    <row r="319" spans="33:55" ht="18.75" customHeight="1">
      <c r="AG319" s="30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  <c r="AX319" s="29"/>
      <c r="AY319" s="29"/>
      <c r="AZ319" s="29"/>
      <c r="BA319" s="29"/>
      <c r="BB319" s="29"/>
      <c r="BC319" s="29"/>
    </row>
    <row r="320" spans="33:55" ht="18.75" customHeight="1">
      <c r="AG320" s="30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  <c r="AX320" s="29"/>
      <c r="AY320" s="29"/>
      <c r="AZ320" s="29"/>
      <c r="BA320" s="29"/>
      <c r="BB320" s="29"/>
      <c r="BC320" s="29"/>
    </row>
    <row r="321" spans="33:55" ht="18.75" customHeight="1">
      <c r="AG321" s="30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  <c r="AX321" s="29"/>
      <c r="AY321" s="29"/>
      <c r="AZ321" s="29"/>
      <c r="BA321" s="29"/>
      <c r="BB321" s="29"/>
      <c r="BC321" s="29"/>
    </row>
    <row r="322" spans="33:55" ht="18.75" customHeight="1">
      <c r="AG322" s="30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  <c r="AX322" s="29"/>
      <c r="AY322" s="29"/>
      <c r="AZ322" s="29"/>
      <c r="BA322" s="29"/>
      <c r="BB322" s="29"/>
      <c r="BC322" s="29"/>
    </row>
    <row r="323" spans="33:55" ht="18.75" customHeight="1">
      <c r="AG323" s="30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  <c r="AX323" s="29"/>
      <c r="AY323" s="29"/>
      <c r="AZ323" s="29"/>
      <c r="BA323" s="29"/>
      <c r="BB323" s="29"/>
      <c r="BC323" s="29"/>
    </row>
    <row r="324" spans="33:55" ht="18.75" customHeight="1">
      <c r="AG324" s="30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  <c r="AX324" s="29"/>
      <c r="AY324" s="29"/>
      <c r="AZ324" s="29"/>
      <c r="BA324" s="29"/>
      <c r="BB324" s="29"/>
      <c r="BC324" s="29"/>
    </row>
    <row r="325" spans="33:55" ht="18.75" customHeight="1">
      <c r="AG325" s="30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  <c r="AX325" s="29"/>
      <c r="AY325" s="29"/>
      <c r="AZ325" s="29"/>
      <c r="BA325" s="29"/>
      <c r="BB325" s="29"/>
      <c r="BC325" s="29"/>
    </row>
    <row r="326" spans="33:55" ht="18.75" customHeight="1">
      <c r="AG326" s="30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  <c r="AX326" s="29"/>
      <c r="AY326" s="29"/>
      <c r="AZ326" s="29"/>
      <c r="BA326" s="29"/>
      <c r="BB326" s="29"/>
      <c r="BC326" s="29"/>
    </row>
    <row r="327" spans="33:55" ht="18.75" customHeight="1">
      <c r="AG327" s="30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  <c r="AX327" s="29"/>
      <c r="AY327" s="29"/>
      <c r="AZ327" s="29"/>
      <c r="BA327" s="29"/>
      <c r="BB327" s="29"/>
      <c r="BC327" s="29"/>
    </row>
    <row r="328" spans="33:55" ht="18.75" customHeight="1">
      <c r="AG328" s="30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  <c r="AX328" s="29"/>
      <c r="AY328" s="29"/>
      <c r="AZ328" s="29"/>
      <c r="BA328" s="29"/>
      <c r="BB328" s="29"/>
      <c r="BC328" s="29"/>
    </row>
    <row r="329" spans="33:55" ht="18.75" customHeight="1">
      <c r="AG329" s="30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  <c r="AX329" s="29"/>
      <c r="AY329" s="29"/>
      <c r="AZ329" s="29"/>
      <c r="BA329" s="29"/>
      <c r="BB329" s="29"/>
      <c r="BC329" s="29"/>
    </row>
    <row r="330" spans="33:55" ht="18.75" customHeight="1">
      <c r="AG330" s="30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  <c r="AX330" s="29"/>
      <c r="AY330" s="29"/>
      <c r="AZ330" s="29"/>
      <c r="BA330" s="29"/>
      <c r="BB330" s="29"/>
      <c r="BC330" s="29"/>
    </row>
    <row r="331" spans="33:55" ht="18.75" customHeight="1">
      <c r="AG331" s="30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  <c r="AX331" s="29"/>
      <c r="AY331" s="29"/>
      <c r="AZ331" s="29"/>
      <c r="BA331" s="29"/>
      <c r="BB331" s="29"/>
      <c r="BC331" s="29"/>
    </row>
    <row r="332" spans="33:55" ht="18.75" customHeight="1">
      <c r="AG332" s="30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  <c r="AX332" s="29"/>
      <c r="AY332" s="29"/>
      <c r="AZ332" s="29"/>
      <c r="BA332" s="29"/>
      <c r="BB332" s="29"/>
      <c r="BC332" s="29"/>
    </row>
    <row r="333" spans="33:55" ht="18.75" customHeight="1">
      <c r="AG333" s="30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  <c r="AX333" s="29"/>
      <c r="AY333" s="29"/>
      <c r="AZ333" s="29"/>
      <c r="BA333" s="29"/>
      <c r="BB333" s="29"/>
      <c r="BC333" s="29"/>
    </row>
    <row r="334" spans="33:55" ht="18.75" customHeight="1">
      <c r="AG334" s="30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  <c r="AX334" s="29"/>
      <c r="AY334" s="29"/>
      <c r="AZ334" s="29"/>
      <c r="BA334" s="29"/>
      <c r="BB334" s="29"/>
      <c r="BC334" s="29"/>
    </row>
    <row r="335" spans="33:55" ht="18.75" customHeight="1">
      <c r="AG335" s="30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  <c r="AX335" s="29"/>
      <c r="AY335" s="29"/>
      <c r="AZ335" s="29"/>
      <c r="BA335" s="29"/>
      <c r="BB335" s="29"/>
      <c r="BC335" s="29"/>
    </row>
    <row r="336" spans="33:55" ht="18.75" customHeight="1">
      <c r="AG336" s="30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  <c r="AX336" s="29"/>
      <c r="AY336" s="29"/>
      <c r="AZ336" s="29"/>
      <c r="BA336" s="29"/>
      <c r="BB336" s="29"/>
      <c r="BC336" s="29"/>
    </row>
    <row r="337" spans="33:55" ht="18.75" customHeight="1">
      <c r="AG337" s="30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  <c r="AX337" s="29"/>
      <c r="AY337" s="29"/>
      <c r="AZ337" s="29"/>
      <c r="BA337" s="29"/>
      <c r="BB337" s="29"/>
      <c r="BC337" s="29"/>
    </row>
    <row r="338" spans="33:55" ht="18.75" customHeight="1">
      <c r="AG338" s="30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  <c r="AX338" s="29"/>
      <c r="AY338" s="29"/>
      <c r="AZ338" s="29"/>
      <c r="BA338" s="29"/>
      <c r="BB338" s="29"/>
      <c r="BC338" s="29"/>
    </row>
    <row r="339" spans="33:55" ht="18.75" customHeight="1">
      <c r="AG339" s="30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  <c r="AX339" s="29"/>
      <c r="AY339" s="29"/>
      <c r="AZ339" s="29"/>
      <c r="BA339" s="29"/>
      <c r="BB339" s="29"/>
      <c r="BC339" s="29"/>
    </row>
    <row r="340" spans="33:55" ht="18.75" customHeight="1">
      <c r="AG340" s="30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  <c r="AX340" s="29"/>
      <c r="AY340" s="29"/>
      <c r="AZ340" s="29"/>
      <c r="BA340" s="29"/>
      <c r="BB340" s="29"/>
      <c r="BC340" s="29"/>
    </row>
    <row r="341" spans="33:55" ht="18.75" customHeight="1">
      <c r="AG341" s="30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  <c r="AX341" s="29"/>
      <c r="AY341" s="29"/>
      <c r="AZ341" s="29"/>
      <c r="BA341" s="29"/>
      <c r="BB341" s="29"/>
      <c r="BC341" s="29"/>
    </row>
    <row r="342" spans="33:55" ht="18.75" customHeight="1">
      <c r="AG342" s="30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  <c r="AX342" s="29"/>
      <c r="AY342" s="29"/>
      <c r="AZ342" s="29"/>
      <c r="BA342" s="29"/>
      <c r="BB342" s="29"/>
      <c r="BC342" s="29"/>
    </row>
    <row r="343" spans="33:55" ht="18.75" customHeight="1">
      <c r="AG343" s="30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  <c r="AX343" s="29"/>
      <c r="AY343" s="29"/>
      <c r="AZ343" s="29"/>
      <c r="BA343" s="29"/>
      <c r="BB343" s="29"/>
      <c r="BC343" s="29"/>
    </row>
    <row r="344" spans="33:55" ht="18.75" customHeight="1">
      <c r="AG344" s="30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  <c r="AX344" s="29"/>
      <c r="AY344" s="29"/>
      <c r="AZ344" s="29"/>
      <c r="BA344" s="29"/>
      <c r="BB344" s="29"/>
      <c r="BC344" s="29"/>
    </row>
    <row r="345" spans="33:55" ht="18.75" customHeight="1">
      <c r="AG345" s="30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  <c r="AX345" s="29"/>
      <c r="AY345" s="29"/>
      <c r="AZ345" s="29"/>
      <c r="BA345" s="29"/>
      <c r="BB345" s="29"/>
      <c r="BC345" s="29"/>
    </row>
    <row r="346" spans="33:55" ht="18.75" customHeight="1">
      <c r="AG346" s="30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  <c r="AX346" s="29"/>
      <c r="AY346" s="29"/>
      <c r="AZ346" s="29"/>
      <c r="BA346" s="29"/>
      <c r="BB346" s="29"/>
      <c r="BC346" s="29"/>
    </row>
    <row r="347" spans="33:55" ht="18.75" customHeight="1">
      <c r="AG347" s="30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  <c r="AX347" s="29"/>
      <c r="AY347" s="29"/>
      <c r="AZ347" s="29"/>
      <c r="BA347" s="29"/>
      <c r="BB347" s="29"/>
      <c r="BC347" s="29"/>
    </row>
    <row r="348" spans="33:55" ht="18.75" customHeight="1">
      <c r="AG348" s="30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  <c r="AX348" s="29"/>
      <c r="AY348" s="29"/>
      <c r="AZ348" s="29"/>
      <c r="BA348" s="29"/>
      <c r="BB348" s="29"/>
      <c r="BC348" s="29"/>
    </row>
    <row r="349" spans="33:55" ht="18.75" customHeight="1">
      <c r="AG349" s="30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  <c r="AX349" s="29"/>
      <c r="AY349" s="29"/>
      <c r="AZ349" s="29"/>
      <c r="BA349" s="29"/>
      <c r="BB349" s="29"/>
      <c r="BC349" s="29"/>
    </row>
    <row r="350" spans="33:55" ht="18.75" customHeight="1">
      <c r="AG350" s="30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  <c r="AX350" s="29"/>
      <c r="AY350" s="29"/>
      <c r="AZ350" s="29"/>
      <c r="BA350" s="29"/>
      <c r="BB350" s="29"/>
      <c r="BC350" s="29"/>
    </row>
    <row r="351" spans="33:55" ht="18.75" customHeight="1">
      <c r="AG351" s="30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  <c r="AX351" s="29"/>
      <c r="AY351" s="29"/>
      <c r="AZ351" s="29"/>
      <c r="BA351" s="29"/>
      <c r="BB351" s="29"/>
      <c r="BC351" s="29"/>
    </row>
    <row r="352" spans="33:55" ht="18.75" customHeight="1">
      <c r="AG352" s="30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  <c r="AX352" s="29"/>
      <c r="AY352" s="29"/>
      <c r="AZ352" s="29"/>
      <c r="BA352" s="29"/>
      <c r="BB352" s="29"/>
      <c r="BC352" s="29"/>
    </row>
    <row r="353" spans="33:55" ht="18.75" customHeight="1">
      <c r="AG353" s="30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  <c r="AX353" s="29"/>
      <c r="AY353" s="29"/>
      <c r="AZ353" s="29"/>
      <c r="BA353" s="29"/>
      <c r="BB353" s="29"/>
      <c r="BC353" s="29"/>
    </row>
    <row r="354" spans="33:55" ht="18.75" customHeight="1">
      <c r="AG354" s="30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  <c r="AX354" s="29"/>
      <c r="AY354" s="29"/>
      <c r="AZ354" s="29"/>
      <c r="BA354" s="29"/>
      <c r="BB354" s="29"/>
      <c r="BC354" s="29"/>
    </row>
    <row r="355" spans="33:55" ht="18.75" customHeight="1">
      <c r="AG355" s="30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  <c r="AX355" s="29"/>
      <c r="AY355" s="29"/>
      <c r="AZ355" s="29"/>
      <c r="BA355" s="29"/>
      <c r="BB355" s="29"/>
      <c r="BC355" s="29"/>
    </row>
    <row r="356" spans="33:55" ht="18.75" customHeight="1">
      <c r="AG356" s="30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  <c r="AX356" s="29"/>
      <c r="AY356" s="29"/>
      <c r="AZ356" s="29"/>
      <c r="BA356" s="29"/>
      <c r="BB356" s="29"/>
      <c r="BC356" s="29"/>
    </row>
    <row r="357" spans="33:55" ht="18.75" customHeight="1">
      <c r="AG357" s="30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  <c r="AX357" s="29"/>
      <c r="AY357" s="29"/>
      <c r="AZ357" s="29"/>
      <c r="BA357" s="29"/>
      <c r="BB357" s="29"/>
      <c r="BC357" s="29"/>
    </row>
    <row r="358" spans="33:55" ht="18.75" customHeight="1">
      <c r="AG358" s="30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  <c r="AX358" s="29"/>
      <c r="AY358" s="29"/>
      <c r="AZ358" s="29"/>
      <c r="BA358" s="29"/>
      <c r="BB358" s="29"/>
      <c r="BC358" s="29"/>
    </row>
    <row r="359" spans="33:55" ht="18.75" customHeight="1">
      <c r="AG359" s="30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  <c r="AX359" s="29"/>
      <c r="AY359" s="29"/>
      <c r="AZ359" s="29"/>
      <c r="BA359" s="29"/>
      <c r="BB359" s="29"/>
      <c r="BC359" s="29"/>
    </row>
    <row r="360" spans="33:55" ht="18.75" customHeight="1">
      <c r="AG360" s="30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  <c r="AX360" s="29"/>
      <c r="AY360" s="29"/>
      <c r="AZ360" s="29"/>
      <c r="BA360" s="29"/>
      <c r="BB360" s="29"/>
      <c r="BC360" s="29"/>
    </row>
    <row r="361" spans="33:55" ht="18.75" customHeight="1">
      <c r="AG361" s="30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  <c r="AX361" s="29"/>
      <c r="AY361" s="29"/>
      <c r="AZ361" s="29"/>
      <c r="BA361" s="29"/>
      <c r="BB361" s="29"/>
      <c r="BC361" s="29"/>
    </row>
    <row r="362" spans="33:55" ht="18.75" customHeight="1">
      <c r="AG362" s="30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  <c r="AX362" s="29"/>
      <c r="AY362" s="29"/>
      <c r="AZ362" s="29"/>
      <c r="BA362" s="29"/>
      <c r="BB362" s="29"/>
      <c r="BC362" s="29"/>
    </row>
    <row r="363" spans="33:55" ht="18.75" customHeight="1">
      <c r="AG363" s="30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  <c r="AX363" s="29"/>
      <c r="AY363" s="29"/>
      <c r="AZ363" s="29"/>
      <c r="BA363" s="29"/>
      <c r="BB363" s="29"/>
      <c r="BC363" s="29"/>
    </row>
    <row r="364" spans="33:55" ht="18.75" customHeight="1">
      <c r="AG364" s="30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  <c r="AX364" s="29"/>
      <c r="AY364" s="29"/>
      <c r="AZ364" s="29"/>
      <c r="BA364" s="29"/>
      <c r="BB364" s="29"/>
      <c r="BC364" s="29"/>
    </row>
    <row r="365" spans="33:55" ht="18.75" customHeight="1">
      <c r="AG365" s="30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  <c r="AX365" s="29"/>
      <c r="AY365" s="29"/>
      <c r="AZ365" s="29"/>
      <c r="BA365" s="29"/>
      <c r="BB365" s="29"/>
      <c r="BC365" s="29"/>
    </row>
    <row r="366" spans="33:55" ht="18.75" customHeight="1">
      <c r="AG366" s="30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  <c r="AX366" s="29"/>
      <c r="AY366" s="29"/>
      <c r="AZ366" s="29"/>
      <c r="BA366" s="29"/>
      <c r="BB366" s="29"/>
      <c r="BC366" s="29"/>
    </row>
    <row r="367" spans="33:55" ht="18.75" customHeight="1">
      <c r="AG367" s="30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  <c r="AX367" s="29"/>
      <c r="AY367" s="29"/>
      <c r="AZ367" s="29"/>
      <c r="BA367" s="29"/>
      <c r="BB367" s="29"/>
      <c r="BC367" s="29"/>
    </row>
    <row r="368" spans="33:55" ht="18.75" customHeight="1">
      <c r="AG368" s="30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  <c r="AX368" s="29"/>
      <c r="AY368" s="29"/>
      <c r="AZ368" s="29"/>
      <c r="BA368" s="29"/>
      <c r="BB368" s="29"/>
      <c r="BC368" s="29"/>
    </row>
    <row r="369" spans="33:55" ht="18.75" customHeight="1">
      <c r="AG369" s="30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  <c r="AX369" s="29"/>
      <c r="AY369" s="29"/>
      <c r="AZ369" s="29"/>
      <c r="BA369" s="29"/>
      <c r="BB369" s="29"/>
      <c r="BC369" s="29"/>
    </row>
    <row r="370" spans="33:55" ht="18.75" customHeight="1">
      <c r="AG370" s="30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  <c r="AX370" s="29"/>
      <c r="AY370" s="29"/>
      <c r="AZ370" s="29"/>
      <c r="BA370" s="29"/>
      <c r="BB370" s="29"/>
      <c r="BC370" s="29"/>
    </row>
    <row r="371" spans="33:55" ht="18.75" customHeight="1">
      <c r="AG371" s="30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  <c r="AX371" s="29"/>
      <c r="AY371" s="29"/>
      <c r="AZ371" s="29"/>
      <c r="BA371" s="29"/>
      <c r="BB371" s="29"/>
      <c r="BC371" s="29"/>
    </row>
    <row r="372" spans="33:55" ht="18.75" customHeight="1">
      <c r="AG372" s="30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  <c r="AX372" s="29"/>
      <c r="AY372" s="29"/>
      <c r="AZ372" s="29"/>
      <c r="BA372" s="29"/>
      <c r="BB372" s="29"/>
      <c r="BC372" s="29"/>
    </row>
    <row r="373" spans="33:55" ht="18.75" customHeight="1">
      <c r="AG373" s="30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  <c r="AX373" s="29"/>
      <c r="AY373" s="29"/>
      <c r="AZ373" s="29"/>
      <c r="BA373" s="29"/>
      <c r="BB373" s="29"/>
      <c r="BC373" s="29"/>
    </row>
    <row r="374" spans="33:55" ht="18.75" customHeight="1">
      <c r="AG374" s="30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  <c r="AX374" s="29"/>
      <c r="AY374" s="29"/>
      <c r="AZ374" s="29"/>
      <c r="BA374" s="29"/>
      <c r="BB374" s="29"/>
      <c r="BC374" s="29"/>
    </row>
    <row r="375" spans="33:55" ht="18.75" customHeight="1">
      <c r="AG375" s="30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  <c r="AX375" s="29"/>
      <c r="AY375" s="29"/>
      <c r="AZ375" s="29"/>
      <c r="BA375" s="29"/>
      <c r="BB375" s="29"/>
      <c r="BC375" s="29"/>
    </row>
    <row r="376" spans="33:55" ht="18.75" customHeight="1">
      <c r="AG376" s="30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  <c r="AX376" s="29"/>
      <c r="AY376" s="29"/>
      <c r="AZ376" s="29"/>
      <c r="BA376" s="29"/>
      <c r="BB376" s="29"/>
      <c r="BC376" s="29"/>
    </row>
    <row r="377" spans="33:55" ht="18.75" customHeight="1">
      <c r="AG377" s="30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  <c r="AX377" s="29"/>
      <c r="AY377" s="29"/>
      <c r="AZ377" s="29"/>
      <c r="BA377" s="29"/>
      <c r="BB377" s="29"/>
      <c r="BC377" s="29"/>
    </row>
    <row r="378" spans="33:55" ht="18.75" customHeight="1">
      <c r="AG378" s="30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  <c r="AX378" s="29"/>
      <c r="AY378" s="29"/>
      <c r="AZ378" s="29"/>
      <c r="BA378" s="29"/>
      <c r="BB378" s="29"/>
      <c r="BC378" s="29"/>
    </row>
    <row r="379" spans="33:55" ht="18.75" customHeight="1">
      <c r="AG379" s="30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  <c r="AX379" s="29"/>
      <c r="AY379" s="29"/>
      <c r="AZ379" s="29"/>
      <c r="BA379" s="29"/>
      <c r="BB379" s="29"/>
      <c r="BC379" s="29"/>
    </row>
    <row r="380" spans="33:55" ht="18.75" customHeight="1">
      <c r="AG380" s="30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  <c r="AX380" s="29"/>
      <c r="AY380" s="29"/>
      <c r="AZ380" s="29"/>
      <c r="BA380" s="29"/>
      <c r="BB380" s="29"/>
      <c r="BC380" s="29"/>
    </row>
    <row r="381" spans="33:55" ht="18.75" customHeight="1">
      <c r="AG381" s="30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  <c r="AX381" s="29"/>
      <c r="AY381" s="29"/>
      <c r="AZ381" s="29"/>
      <c r="BA381" s="29"/>
      <c r="BB381" s="29"/>
      <c r="BC381" s="29"/>
    </row>
    <row r="382" spans="33:55" ht="18.75" customHeight="1">
      <c r="AG382" s="30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  <c r="AX382" s="29"/>
      <c r="AY382" s="29"/>
      <c r="AZ382" s="29"/>
      <c r="BA382" s="29"/>
      <c r="BB382" s="29"/>
      <c r="BC382" s="29"/>
    </row>
    <row r="383" spans="33:55" ht="18.75" customHeight="1">
      <c r="AG383" s="30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  <c r="AX383" s="29"/>
      <c r="AY383" s="29"/>
      <c r="AZ383" s="29"/>
      <c r="BA383" s="29"/>
      <c r="BB383" s="29"/>
      <c r="BC383" s="29"/>
    </row>
    <row r="384" spans="33:55" ht="18.75" customHeight="1">
      <c r="AG384" s="30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  <c r="AX384" s="29"/>
      <c r="AY384" s="29"/>
      <c r="AZ384" s="29"/>
      <c r="BA384" s="29"/>
      <c r="BB384" s="29"/>
      <c r="BC384" s="29"/>
    </row>
    <row r="385" spans="33:55" ht="18.75" customHeight="1">
      <c r="AG385" s="30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  <c r="AX385" s="29"/>
      <c r="AY385" s="29"/>
      <c r="AZ385" s="29"/>
      <c r="BA385" s="29"/>
      <c r="BB385" s="29"/>
      <c r="BC385" s="29"/>
    </row>
    <row r="386" spans="33:55" ht="18.75" customHeight="1">
      <c r="AG386" s="30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  <c r="AX386" s="29"/>
      <c r="AY386" s="29"/>
      <c r="AZ386" s="29"/>
      <c r="BA386" s="29"/>
      <c r="BB386" s="29"/>
      <c r="BC386" s="29"/>
    </row>
    <row r="387" spans="33:55" ht="18.75" customHeight="1">
      <c r="AG387" s="30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  <c r="AX387" s="29"/>
      <c r="AY387" s="29"/>
      <c r="AZ387" s="29"/>
      <c r="BA387" s="29"/>
      <c r="BB387" s="29"/>
      <c r="BC387" s="29"/>
    </row>
    <row r="388" spans="33:55" ht="18.75" customHeight="1">
      <c r="AG388" s="30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  <c r="AX388" s="29"/>
      <c r="AY388" s="29"/>
      <c r="AZ388" s="29"/>
      <c r="BA388" s="29"/>
      <c r="BB388" s="29"/>
      <c r="BC388" s="29"/>
    </row>
    <row r="389" spans="33:55" ht="18.75" customHeight="1">
      <c r="AG389" s="30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  <c r="AX389" s="29"/>
      <c r="AY389" s="29"/>
      <c r="AZ389" s="29"/>
      <c r="BA389" s="29"/>
      <c r="BB389" s="29"/>
      <c r="BC389" s="29"/>
    </row>
    <row r="390" spans="33:55" ht="18.75" customHeight="1">
      <c r="AG390" s="30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  <c r="AX390" s="29"/>
      <c r="AY390" s="29"/>
      <c r="AZ390" s="29"/>
      <c r="BA390" s="29"/>
      <c r="BB390" s="29"/>
      <c r="BC390" s="29"/>
    </row>
    <row r="391" spans="33:55" ht="18.75" customHeight="1">
      <c r="AG391" s="30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  <c r="AX391" s="29"/>
      <c r="AY391" s="29"/>
      <c r="AZ391" s="29"/>
      <c r="BA391" s="29"/>
      <c r="BB391" s="29"/>
      <c r="BC391" s="29"/>
    </row>
    <row r="392" spans="33:55" ht="18.75" customHeight="1">
      <c r="AG392" s="30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  <c r="AX392" s="29"/>
      <c r="AY392" s="29"/>
      <c r="AZ392" s="29"/>
      <c r="BA392" s="29"/>
      <c r="BB392" s="29"/>
      <c r="BC392" s="29"/>
    </row>
    <row r="393" spans="33:55" ht="18.75" customHeight="1">
      <c r="AG393" s="30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  <c r="AX393" s="29"/>
      <c r="AY393" s="29"/>
      <c r="AZ393" s="29"/>
      <c r="BA393" s="29"/>
      <c r="BB393" s="29"/>
      <c r="BC393" s="29"/>
    </row>
    <row r="394" spans="33:55" ht="18.75" customHeight="1">
      <c r="AG394" s="30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  <c r="AX394" s="29"/>
      <c r="AY394" s="29"/>
      <c r="AZ394" s="29"/>
      <c r="BA394" s="29"/>
      <c r="BB394" s="29"/>
      <c r="BC394" s="29"/>
    </row>
    <row r="395" spans="33:55" ht="18.75" customHeight="1">
      <c r="AG395" s="30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  <c r="AX395" s="29"/>
      <c r="AY395" s="29"/>
      <c r="AZ395" s="29"/>
      <c r="BA395" s="29"/>
      <c r="BB395" s="29"/>
      <c r="BC395" s="29"/>
    </row>
    <row r="396" spans="33:55" ht="18.75" customHeight="1">
      <c r="AG396" s="30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  <c r="AX396" s="29"/>
      <c r="AY396" s="29"/>
      <c r="AZ396" s="29"/>
      <c r="BA396" s="29"/>
      <c r="BB396" s="29"/>
      <c r="BC396" s="29"/>
    </row>
    <row r="397" spans="33:55" ht="18.75" customHeight="1">
      <c r="AG397" s="30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  <c r="AX397" s="29"/>
      <c r="AY397" s="29"/>
      <c r="AZ397" s="29"/>
      <c r="BA397" s="29"/>
      <c r="BB397" s="29"/>
      <c r="BC397" s="29"/>
    </row>
    <row r="398" spans="33:55" ht="18.75" customHeight="1">
      <c r="AG398" s="30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  <c r="AX398" s="29"/>
      <c r="AY398" s="29"/>
      <c r="AZ398" s="29"/>
      <c r="BA398" s="29"/>
      <c r="BB398" s="29"/>
      <c r="BC398" s="29"/>
    </row>
    <row r="399" spans="33:55" ht="18.75" customHeight="1">
      <c r="AG399" s="30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  <c r="AX399" s="29"/>
      <c r="AY399" s="29"/>
      <c r="AZ399" s="29"/>
      <c r="BA399" s="29"/>
      <c r="BB399" s="29"/>
      <c r="BC399" s="29"/>
    </row>
    <row r="400" spans="33:55" ht="18.75" customHeight="1">
      <c r="AG400" s="30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  <c r="AX400" s="29"/>
      <c r="AY400" s="29"/>
      <c r="AZ400" s="29"/>
      <c r="BA400" s="29"/>
      <c r="BB400" s="29"/>
      <c r="BC400" s="29"/>
    </row>
    <row r="401" spans="33:55" ht="18.75" customHeight="1">
      <c r="AG401" s="30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  <c r="AX401" s="29"/>
      <c r="AY401" s="29"/>
      <c r="AZ401" s="29"/>
      <c r="BA401" s="29"/>
      <c r="BB401" s="29"/>
      <c r="BC401" s="29"/>
    </row>
    <row r="402" spans="33:55" ht="18.75" customHeight="1">
      <c r="AG402" s="30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  <c r="AX402" s="29"/>
      <c r="AY402" s="29"/>
      <c r="AZ402" s="29"/>
      <c r="BA402" s="29"/>
      <c r="BB402" s="29"/>
      <c r="BC402" s="29"/>
    </row>
    <row r="403" spans="33:55" ht="18.75" customHeight="1">
      <c r="AG403" s="30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  <c r="AX403" s="29"/>
      <c r="AY403" s="29"/>
      <c r="AZ403" s="29"/>
      <c r="BA403" s="29"/>
      <c r="BB403" s="29"/>
      <c r="BC403" s="29"/>
    </row>
    <row r="404" spans="33:55" ht="18.75" customHeight="1">
      <c r="AG404" s="30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  <c r="AX404" s="29"/>
      <c r="AY404" s="29"/>
      <c r="AZ404" s="29"/>
      <c r="BA404" s="29"/>
      <c r="BB404" s="29"/>
      <c r="BC404" s="29"/>
    </row>
    <row r="405" spans="33:55" ht="18.75" customHeight="1">
      <c r="AG405" s="30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  <c r="AX405" s="29"/>
      <c r="AY405" s="29"/>
      <c r="AZ405" s="29"/>
      <c r="BA405" s="29"/>
      <c r="BB405" s="29"/>
      <c r="BC405" s="29"/>
    </row>
    <row r="406" spans="33:55" ht="18.75" customHeight="1">
      <c r="AG406" s="30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  <c r="AX406" s="29"/>
      <c r="AY406" s="29"/>
      <c r="AZ406" s="29"/>
      <c r="BA406" s="29"/>
      <c r="BB406" s="29"/>
      <c r="BC406" s="29"/>
    </row>
    <row r="407" spans="33:55" ht="18.75" customHeight="1">
      <c r="AG407" s="30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  <c r="AX407" s="29"/>
      <c r="AY407" s="29"/>
      <c r="AZ407" s="29"/>
      <c r="BA407" s="29"/>
      <c r="BB407" s="29"/>
      <c r="BC407" s="29"/>
    </row>
    <row r="408" spans="33:55" ht="18.75" customHeight="1">
      <c r="AG408" s="30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  <c r="AX408" s="29"/>
      <c r="AY408" s="29"/>
      <c r="AZ408" s="29"/>
      <c r="BA408" s="29"/>
      <c r="BB408" s="29"/>
      <c r="BC408" s="29"/>
    </row>
    <row r="409" spans="33:55" ht="18.75" customHeight="1">
      <c r="AG409" s="30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  <c r="AX409" s="29"/>
      <c r="AY409" s="29"/>
      <c r="AZ409" s="29"/>
      <c r="BA409" s="29"/>
      <c r="BB409" s="29"/>
      <c r="BC409" s="29"/>
    </row>
    <row r="410" spans="33:55" ht="18.75" customHeight="1">
      <c r="AG410" s="30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  <c r="AX410" s="29"/>
      <c r="AY410" s="29"/>
      <c r="AZ410" s="29"/>
      <c r="BA410" s="29"/>
      <c r="BB410" s="29"/>
      <c r="BC410" s="29"/>
    </row>
    <row r="411" spans="33:55" ht="18.75" customHeight="1">
      <c r="AG411" s="30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  <c r="AX411" s="29"/>
      <c r="AY411" s="29"/>
      <c r="AZ411" s="29"/>
      <c r="BA411" s="29"/>
      <c r="BB411" s="29"/>
      <c r="BC411" s="29"/>
    </row>
    <row r="412" spans="33:55" ht="18.75" customHeight="1">
      <c r="AG412" s="30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  <c r="AX412" s="29"/>
      <c r="AY412" s="29"/>
      <c r="AZ412" s="29"/>
      <c r="BA412" s="29"/>
      <c r="BB412" s="29"/>
      <c r="BC412" s="29"/>
    </row>
    <row r="413" spans="33:55" ht="18.75" customHeight="1">
      <c r="AG413" s="30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  <c r="AX413" s="29"/>
      <c r="AY413" s="29"/>
      <c r="AZ413" s="29"/>
      <c r="BA413" s="29"/>
      <c r="BB413" s="29"/>
      <c r="BC413" s="29"/>
    </row>
    <row r="414" spans="33:55" ht="18.75" customHeight="1">
      <c r="AG414" s="30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  <c r="AX414" s="29"/>
      <c r="AY414" s="29"/>
      <c r="AZ414" s="29"/>
      <c r="BA414" s="29"/>
      <c r="BB414" s="29"/>
      <c r="BC414" s="29"/>
    </row>
    <row r="415" spans="33:55" ht="18.75" customHeight="1">
      <c r="AG415" s="30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  <c r="AX415" s="29"/>
      <c r="AY415" s="29"/>
      <c r="AZ415" s="29"/>
      <c r="BA415" s="29"/>
      <c r="BB415" s="29"/>
      <c r="BC415" s="29"/>
    </row>
    <row r="416" spans="33:55" ht="18.75" customHeight="1">
      <c r="AG416" s="30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  <c r="AX416" s="29"/>
      <c r="AY416" s="29"/>
      <c r="AZ416" s="29"/>
      <c r="BA416" s="29"/>
      <c r="BB416" s="29"/>
      <c r="BC416" s="29"/>
    </row>
    <row r="417" spans="33:55" ht="18.75" customHeight="1">
      <c r="AG417" s="30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  <c r="AX417" s="29"/>
      <c r="AY417" s="29"/>
      <c r="AZ417" s="29"/>
      <c r="BA417" s="29"/>
      <c r="BB417" s="29"/>
      <c r="BC417" s="29"/>
    </row>
    <row r="418" spans="33:55" ht="18.75" customHeight="1">
      <c r="AG418" s="30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  <c r="AX418" s="29"/>
      <c r="AY418" s="29"/>
      <c r="AZ418" s="29"/>
      <c r="BA418" s="29"/>
      <c r="BB418" s="29"/>
      <c r="BC418" s="29"/>
    </row>
    <row r="419" spans="33:55" ht="18.75" customHeight="1">
      <c r="AG419" s="30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  <c r="AX419" s="29"/>
      <c r="AY419" s="29"/>
      <c r="AZ419" s="29"/>
      <c r="BA419" s="29"/>
      <c r="BB419" s="29"/>
      <c r="BC419" s="29"/>
    </row>
    <row r="420" spans="33:55" ht="18.75" customHeight="1">
      <c r="AG420" s="30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  <c r="AX420" s="29"/>
      <c r="AY420" s="29"/>
      <c r="AZ420" s="29"/>
      <c r="BA420" s="29"/>
      <c r="BB420" s="29"/>
      <c r="BC420" s="29"/>
    </row>
    <row r="421" spans="33:55" ht="18.75" customHeight="1">
      <c r="AG421" s="30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  <c r="AX421" s="29"/>
      <c r="AY421" s="29"/>
      <c r="AZ421" s="29"/>
      <c r="BA421" s="29"/>
      <c r="BB421" s="29"/>
      <c r="BC421" s="29"/>
    </row>
    <row r="422" spans="33:55" ht="18.75" customHeight="1">
      <c r="AG422" s="30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  <c r="AX422" s="29"/>
      <c r="AY422" s="29"/>
      <c r="AZ422" s="29"/>
      <c r="BA422" s="29"/>
      <c r="BB422" s="29"/>
      <c r="BC422" s="29"/>
    </row>
    <row r="423" spans="33:55" ht="18.75" customHeight="1">
      <c r="AG423" s="30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  <c r="AX423" s="29"/>
      <c r="AY423" s="29"/>
      <c r="AZ423" s="29"/>
      <c r="BA423" s="29"/>
      <c r="BB423" s="29"/>
      <c r="BC423" s="29"/>
    </row>
    <row r="424" spans="33:55" ht="18.75" customHeight="1">
      <c r="AG424" s="30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  <c r="AX424" s="29"/>
      <c r="AY424" s="29"/>
      <c r="AZ424" s="29"/>
      <c r="BA424" s="29"/>
      <c r="BB424" s="29"/>
      <c r="BC424" s="29"/>
    </row>
    <row r="425" spans="33:55" ht="18.75" customHeight="1">
      <c r="AG425" s="30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  <c r="AX425" s="29"/>
      <c r="AY425" s="29"/>
      <c r="AZ425" s="29"/>
      <c r="BA425" s="29"/>
      <c r="BB425" s="29"/>
      <c r="BC425" s="29"/>
    </row>
    <row r="426" spans="33:55" ht="18.75" customHeight="1">
      <c r="AG426" s="30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  <c r="AX426" s="29"/>
      <c r="AY426" s="29"/>
      <c r="AZ426" s="29"/>
      <c r="BA426" s="29"/>
      <c r="BB426" s="29"/>
      <c r="BC426" s="29"/>
    </row>
    <row r="427" spans="33:55" ht="18.75" customHeight="1">
      <c r="AG427" s="30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  <c r="AX427" s="29"/>
      <c r="AY427" s="29"/>
      <c r="AZ427" s="29"/>
      <c r="BA427" s="29"/>
      <c r="BB427" s="29"/>
      <c r="BC427" s="29"/>
    </row>
    <row r="428" spans="33:55" ht="18.75" customHeight="1">
      <c r="AG428" s="30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  <c r="AX428" s="29"/>
      <c r="AY428" s="29"/>
      <c r="AZ428" s="29"/>
      <c r="BA428" s="29"/>
      <c r="BB428" s="29"/>
      <c r="BC428" s="29"/>
    </row>
    <row r="429" spans="33:55" ht="18.75" customHeight="1">
      <c r="AG429" s="30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  <c r="AX429" s="29"/>
      <c r="AY429" s="29"/>
      <c r="AZ429" s="29"/>
      <c r="BA429" s="29"/>
      <c r="BB429" s="29"/>
      <c r="BC429" s="29"/>
    </row>
    <row r="430" spans="33:55" ht="18.75" customHeight="1">
      <c r="AG430" s="30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  <c r="AX430" s="29"/>
      <c r="AY430" s="29"/>
      <c r="AZ430" s="29"/>
      <c r="BA430" s="29"/>
      <c r="BB430" s="29"/>
      <c r="BC430" s="29"/>
    </row>
    <row r="431" spans="33:55" ht="18.75" customHeight="1">
      <c r="AG431" s="30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  <c r="AX431" s="29"/>
      <c r="AY431" s="29"/>
      <c r="AZ431" s="29"/>
      <c r="BA431" s="29"/>
      <c r="BB431" s="29"/>
      <c r="BC431" s="29"/>
    </row>
    <row r="432" spans="33:55" ht="18.75" customHeight="1">
      <c r="AG432" s="30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  <c r="AX432" s="29"/>
      <c r="AY432" s="29"/>
      <c r="AZ432" s="29"/>
      <c r="BA432" s="29"/>
      <c r="BB432" s="29"/>
      <c r="BC432" s="29"/>
    </row>
    <row r="433" spans="33:55" ht="18.75" customHeight="1">
      <c r="AG433" s="30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  <c r="AX433" s="29"/>
      <c r="AY433" s="29"/>
      <c r="AZ433" s="29"/>
      <c r="BA433" s="29"/>
      <c r="BB433" s="29"/>
      <c r="BC433" s="29"/>
    </row>
    <row r="434" spans="33:55" ht="18.75" customHeight="1">
      <c r="AG434" s="30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  <c r="AX434" s="29"/>
      <c r="AY434" s="29"/>
      <c r="AZ434" s="29"/>
      <c r="BA434" s="29"/>
      <c r="BB434" s="29"/>
      <c r="BC434" s="29"/>
    </row>
    <row r="435" spans="33:55" ht="18.75" customHeight="1">
      <c r="AG435" s="30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  <c r="AX435" s="29"/>
      <c r="AY435" s="29"/>
      <c r="AZ435" s="29"/>
      <c r="BA435" s="29"/>
      <c r="BB435" s="29"/>
      <c r="BC435" s="29"/>
    </row>
    <row r="436" spans="33:55" ht="18.75" customHeight="1">
      <c r="AG436" s="30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  <c r="AX436" s="29"/>
      <c r="AY436" s="29"/>
      <c r="AZ436" s="29"/>
      <c r="BA436" s="29"/>
      <c r="BB436" s="29"/>
      <c r="BC436" s="29"/>
    </row>
    <row r="437" spans="33:55" ht="18.75" customHeight="1">
      <c r="AG437" s="30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  <c r="AX437" s="29"/>
      <c r="AY437" s="29"/>
      <c r="AZ437" s="29"/>
      <c r="BA437" s="29"/>
      <c r="BB437" s="29"/>
      <c r="BC437" s="29"/>
    </row>
    <row r="438" spans="33:55" ht="18.75" customHeight="1">
      <c r="AG438" s="30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  <c r="AX438" s="29"/>
      <c r="AY438" s="29"/>
      <c r="AZ438" s="29"/>
      <c r="BA438" s="29"/>
      <c r="BB438" s="29"/>
      <c r="BC438" s="29"/>
    </row>
    <row r="439" spans="33:55" ht="18.75" customHeight="1">
      <c r="AG439" s="30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  <c r="AX439" s="29"/>
      <c r="AY439" s="29"/>
      <c r="AZ439" s="29"/>
      <c r="BA439" s="29"/>
      <c r="BB439" s="29"/>
      <c r="BC439" s="29"/>
    </row>
    <row r="440" spans="33:55" ht="18.75" customHeight="1">
      <c r="AG440" s="30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  <c r="AX440" s="29"/>
      <c r="AY440" s="29"/>
      <c r="AZ440" s="29"/>
      <c r="BA440" s="29"/>
      <c r="BB440" s="29"/>
      <c r="BC440" s="29"/>
    </row>
    <row r="441" spans="33:55" ht="18.75" customHeight="1">
      <c r="AG441" s="30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  <c r="AX441" s="29"/>
      <c r="AY441" s="29"/>
      <c r="AZ441" s="29"/>
      <c r="BA441" s="29"/>
      <c r="BB441" s="29"/>
      <c r="BC441" s="29"/>
    </row>
    <row r="442" spans="33:55" ht="18.75" customHeight="1">
      <c r="AG442" s="30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  <c r="AX442" s="29"/>
      <c r="AY442" s="29"/>
      <c r="AZ442" s="29"/>
      <c r="BA442" s="29"/>
      <c r="BB442" s="29"/>
      <c r="BC442" s="29"/>
    </row>
    <row r="443" spans="33:55" ht="18.75" customHeight="1">
      <c r="AG443" s="30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  <c r="AX443" s="29"/>
      <c r="AY443" s="29"/>
      <c r="AZ443" s="29"/>
      <c r="BA443" s="29"/>
      <c r="BB443" s="29"/>
      <c r="BC443" s="29"/>
    </row>
    <row r="444" spans="33:55" ht="18.75" customHeight="1">
      <c r="AG444" s="30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  <c r="AX444" s="29"/>
      <c r="AY444" s="29"/>
      <c r="AZ444" s="29"/>
      <c r="BA444" s="29"/>
      <c r="BB444" s="29"/>
      <c r="BC444" s="29"/>
    </row>
    <row r="445" spans="33:55" ht="18.75" customHeight="1">
      <c r="AG445" s="30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  <c r="AX445" s="29"/>
      <c r="AY445" s="29"/>
      <c r="AZ445" s="29"/>
      <c r="BA445" s="29"/>
      <c r="BB445" s="29"/>
      <c r="BC445" s="29"/>
    </row>
    <row r="446" spans="33:55" ht="18.75" customHeight="1">
      <c r="AG446" s="30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  <c r="AX446" s="29"/>
      <c r="AY446" s="29"/>
      <c r="AZ446" s="29"/>
      <c r="BA446" s="29"/>
      <c r="BB446" s="29"/>
      <c r="BC446" s="29"/>
    </row>
    <row r="447" spans="33:55" ht="18.75" customHeight="1">
      <c r="AG447" s="30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  <c r="AX447" s="29"/>
      <c r="AY447" s="29"/>
      <c r="AZ447" s="29"/>
      <c r="BA447" s="29"/>
      <c r="BB447" s="29"/>
      <c r="BC447" s="29"/>
    </row>
    <row r="448" spans="33:55" ht="18.75" customHeight="1">
      <c r="AG448" s="30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  <c r="AX448" s="29"/>
      <c r="AY448" s="29"/>
      <c r="AZ448" s="29"/>
      <c r="BA448" s="29"/>
      <c r="BB448" s="29"/>
      <c r="BC448" s="29"/>
    </row>
    <row r="449" spans="33:55" ht="18.75" customHeight="1">
      <c r="AG449" s="30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  <c r="AX449" s="29"/>
      <c r="AY449" s="29"/>
      <c r="AZ449" s="29"/>
      <c r="BA449" s="29"/>
      <c r="BB449" s="29"/>
      <c r="BC449" s="29"/>
    </row>
    <row r="450" spans="33:55" ht="18.75" customHeight="1">
      <c r="AG450" s="30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  <c r="AX450" s="29"/>
      <c r="AY450" s="29"/>
      <c r="AZ450" s="29"/>
      <c r="BA450" s="29"/>
      <c r="BB450" s="29"/>
      <c r="BC450" s="29"/>
    </row>
    <row r="451" spans="33:55" ht="18.75" customHeight="1">
      <c r="AG451" s="30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  <c r="AX451" s="29"/>
      <c r="AY451" s="29"/>
      <c r="AZ451" s="29"/>
      <c r="BA451" s="29"/>
      <c r="BB451" s="29"/>
      <c r="BC451" s="29"/>
    </row>
    <row r="452" spans="33:55" ht="18.75" customHeight="1">
      <c r="AG452" s="30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  <c r="AX452" s="29"/>
      <c r="AY452" s="29"/>
      <c r="AZ452" s="29"/>
      <c r="BA452" s="29"/>
      <c r="BB452" s="29"/>
      <c r="BC452" s="29"/>
    </row>
    <row r="453" spans="33:55" ht="18.75" customHeight="1">
      <c r="AG453" s="30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  <c r="AX453" s="29"/>
      <c r="AY453" s="29"/>
      <c r="AZ453" s="29"/>
      <c r="BA453" s="29"/>
      <c r="BB453" s="29"/>
      <c r="BC453" s="29"/>
    </row>
    <row r="454" spans="33:55" ht="18.75" customHeight="1">
      <c r="AG454" s="30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  <c r="AX454" s="29"/>
      <c r="AY454" s="29"/>
      <c r="AZ454" s="29"/>
      <c r="BA454" s="29"/>
      <c r="BB454" s="29"/>
      <c r="BC454" s="29"/>
    </row>
    <row r="455" spans="33:55" ht="18.75" customHeight="1">
      <c r="AG455" s="30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  <c r="AX455" s="29"/>
      <c r="AY455" s="29"/>
      <c r="AZ455" s="29"/>
      <c r="BA455" s="29"/>
      <c r="BB455" s="29"/>
      <c r="BC455" s="29"/>
    </row>
    <row r="456" spans="33:55" ht="18.75" customHeight="1">
      <c r="AG456" s="30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  <c r="AX456" s="29"/>
      <c r="AY456" s="29"/>
      <c r="AZ456" s="29"/>
      <c r="BA456" s="29"/>
      <c r="BB456" s="29"/>
      <c r="BC456" s="29"/>
    </row>
    <row r="457" spans="33:55" ht="18.75" customHeight="1">
      <c r="AG457" s="30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  <c r="AX457" s="29"/>
      <c r="AY457" s="29"/>
      <c r="AZ457" s="29"/>
      <c r="BA457" s="29"/>
      <c r="BB457" s="29"/>
      <c r="BC457" s="29"/>
    </row>
    <row r="458" spans="33:55" ht="18.75" customHeight="1">
      <c r="AG458" s="30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  <c r="AX458" s="29"/>
      <c r="AY458" s="29"/>
      <c r="AZ458" s="29"/>
      <c r="BA458" s="29"/>
      <c r="BB458" s="29"/>
      <c r="BC458" s="29"/>
    </row>
    <row r="459" spans="33:55" ht="18.75" customHeight="1">
      <c r="AG459" s="30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  <c r="AX459" s="29"/>
      <c r="AY459" s="29"/>
      <c r="AZ459" s="29"/>
      <c r="BA459" s="29"/>
      <c r="BB459" s="29"/>
      <c r="BC459" s="29"/>
    </row>
    <row r="460" spans="33:55" ht="18.75" customHeight="1">
      <c r="AG460" s="30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  <c r="AX460" s="29"/>
      <c r="AY460" s="29"/>
      <c r="AZ460" s="29"/>
      <c r="BA460" s="29"/>
      <c r="BB460" s="29"/>
      <c r="BC460" s="29"/>
    </row>
    <row r="461" spans="33:55" ht="18.75" customHeight="1">
      <c r="AG461" s="30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  <c r="AX461" s="29"/>
      <c r="AY461" s="29"/>
      <c r="AZ461" s="29"/>
      <c r="BA461" s="29"/>
      <c r="BB461" s="29"/>
      <c r="BC461" s="29"/>
    </row>
    <row r="462" spans="33:55" ht="18.75" customHeight="1">
      <c r="AG462" s="30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  <c r="AX462" s="29"/>
      <c r="AY462" s="29"/>
      <c r="AZ462" s="29"/>
      <c r="BA462" s="29"/>
      <c r="BB462" s="29"/>
      <c r="BC462" s="29"/>
    </row>
    <row r="463" spans="33:55" ht="18.75" customHeight="1">
      <c r="AG463" s="30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  <c r="AX463" s="29"/>
      <c r="AY463" s="29"/>
      <c r="AZ463" s="29"/>
      <c r="BA463" s="29"/>
      <c r="BB463" s="29"/>
      <c r="BC463" s="29"/>
    </row>
    <row r="464" spans="33:55" ht="18.75" customHeight="1">
      <c r="AG464" s="30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  <c r="AX464" s="29"/>
      <c r="AY464" s="29"/>
      <c r="AZ464" s="29"/>
      <c r="BA464" s="29"/>
      <c r="BB464" s="29"/>
      <c r="BC464" s="29"/>
    </row>
    <row r="465" spans="33:55" ht="18.75" customHeight="1">
      <c r="AG465" s="30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  <c r="AX465" s="29"/>
      <c r="AY465" s="29"/>
      <c r="AZ465" s="29"/>
      <c r="BA465" s="29"/>
      <c r="BB465" s="29"/>
      <c r="BC465" s="29"/>
    </row>
    <row r="466" spans="33:55" ht="18.75" customHeight="1">
      <c r="AG466" s="30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  <c r="AX466" s="29"/>
      <c r="AY466" s="29"/>
      <c r="AZ466" s="29"/>
      <c r="BA466" s="29"/>
      <c r="BB466" s="29"/>
      <c r="BC466" s="29"/>
    </row>
    <row r="467" spans="33:55" ht="18.75" customHeight="1">
      <c r="AG467" s="30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  <c r="AX467" s="29"/>
      <c r="AY467" s="29"/>
      <c r="AZ467" s="29"/>
      <c r="BA467" s="29"/>
      <c r="BB467" s="29"/>
      <c r="BC467" s="29"/>
    </row>
    <row r="468" spans="33:55" ht="18.75" customHeight="1">
      <c r="AG468" s="30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  <c r="AX468" s="29"/>
      <c r="AY468" s="29"/>
      <c r="AZ468" s="29"/>
      <c r="BA468" s="29"/>
      <c r="BB468" s="29"/>
      <c r="BC468" s="29"/>
    </row>
    <row r="469" spans="33:55" ht="18.75" customHeight="1"/>
    <row r="470" spans="33:55" ht="18.75" customHeight="1"/>
    <row r="471" spans="33:55" ht="18.75" customHeight="1"/>
    <row r="472" spans="33:55" ht="18.75" customHeight="1"/>
    <row r="473" spans="33:55" ht="18.75" customHeight="1"/>
    <row r="474" spans="33:55" ht="18.75" customHeight="1"/>
    <row r="475" spans="33:55" ht="18.75" customHeight="1"/>
    <row r="476" spans="33:55" ht="18.75" customHeight="1"/>
    <row r="477" spans="33:55" ht="18.75" customHeight="1"/>
    <row r="478" spans="33:55" ht="18.75" customHeight="1"/>
    <row r="479" spans="33:55" ht="18.75" customHeight="1"/>
    <row r="480" spans="33:55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F7 M7:BC7">
    <cfRule type="expression" dxfId="1" priority="2">
      <formula>CELL("ROW")=ROW()</formula>
    </cfRule>
  </conditionalFormatting>
  <conditionalFormatting sqref="G7:L7">
    <cfRule type="expression" dxfId="0" priority="1">
      <formula>CELL("ROW")=ROW()</formula>
    </cfRule>
  </conditionalFormatting>
  <dataValidations count="1">
    <dataValidation type="list" allowBlank="1" showErrorMessage="1" sqref="B8:BC8" xr:uid="{C98F1891-E9B9-4D0B-9B74-C634B5378E84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1599</v>
      </c>
    </row>
    <row r="3" spans="2:15" ht="15" customHeight="1" thickBot="1">
      <c r="B3" s="67"/>
    </row>
    <row r="4" spans="2:15" ht="15" thickBot="1">
      <c r="D4" s="55" t="s">
        <v>1605</v>
      </c>
      <c r="E4" s="54" t="s">
        <v>1211</v>
      </c>
      <c r="F4" s="53" t="s">
        <v>1601</v>
      </c>
      <c r="G4" s="53" t="s">
        <v>1603</v>
      </c>
      <c r="H4" s="52" t="s">
        <v>1604</v>
      </c>
      <c r="I4" s="67"/>
      <c r="J4" s="67"/>
    </row>
    <row r="5" spans="2:15">
      <c r="D5" s="56" t="s">
        <v>1600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1602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1611</v>
      </c>
      <c r="E8" s="59">
        <v>100</v>
      </c>
    </row>
    <row r="9" spans="2:15" ht="15" thickBot="1"/>
    <row r="10" spans="2:15" ht="15" thickBot="1">
      <c r="D10" s="55" t="s">
        <v>1606</v>
      </c>
      <c r="E10" s="54" t="s">
        <v>1631</v>
      </c>
      <c r="F10" s="59" t="s">
        <v>1632</v>
      </c>
      <c r="G10" s="67"/>
      <c r="H10" s="67"/>
      <c r="I10" s="67"/>
      <c r="J10" s="67"/>
    </row>
    <row r="11" spans="2:15" ht="15" thickBot="1">
      <c r="D11" s="58" t="s">
        <v>1617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1640</v>
      </c>
    </row>
    <row r="14" spans="2:15" ht="15" hidden="1" thickBot="1">
      <c r="D14" s="68" t="s">
        <v>1615</v>
      </c>
      <c r="E14" s="54" t="s">
        <v>1616</v>
      </c>
      <c r="F14" s="53" t="s">
        <v>1607</v>
      </c>
      <c r="G14" s="53" t="s">
        <v>1608</v>
      </c>
      <c r="H14" s="53" t="s">
        <v>1609</v>
      </c>
      <c r="I14" s="53" t="s">
        <v>1635</v>
      </c>
      <c r="J14" s="53" t="s">
        <v>1636</v>
      </c>
      <c r="K14" s="53" t="s">
        <v>1610</v>
      </c>
      <c r="L14" s="54" t="s">
        <v>1627</v>
      </c>
      <c r="M14" s="53" t="s">
        <v>1628</v>
      </c>
      <c r="N14" s="53" t="s">
        <v>1629</v>
      </c>
      <c r="O14" s="52" t="s">
        <v>1630</v>
      </c>
    </row>
    <row r="15" spans="2:15" hidden="1">
      <c r="D15" s="56" t="s">
        <v>1600</v>
      </c>
      <c r="E15" s="60" t="str">
        <f>_xlfn.XLOOKUP($E$5,MonsterMB!$B:$B,MonsterMB!$C:$C)</f>
        <v>火の玉</v>
      </c>
      <c r="F15" s="61">
        <f>ROUNDDOWN((L15*2+$E$11+$F$11/4)*$F$5/100+$F$5+10,0)</f>
        <v>324</v>
      </c>
      <c r="G15" s="61">
        <f>ROUNDDOWN((M15*2+$E$11+$F$11/4)*$F$5/100+5,0)</f>
        <v>285</v>
      </c>
      <c r="H15" s="61">
        <f>ROUNDDOWN((N15*2+$E$11+$F$11/4)*$F$5/100+5,0)</f>
        <v>223</v>
      </c>
      <c r="I15" s="61">
        <f>ROUNDDOWN(G15*(100+$G$5)/100,0)</f>
        <v>285</v>
      </c>
      <c r="J15" s="61">
        <f>ROUNDDOWN(H15*(100+$H$5)/100,0)</f>
        <v>223</v>
      </c>
      <c r="K15" s="61">
        <f>ROUNDDOWN((O15*2+$E$11+$F$11/4)*$F$5/100+5,0)</f>
        <v>269</v>
      </c>
      <c r="L15" s="60">
        <f>_xlfn.XLOOKUP($E$5,MonsterMB!$B:$B,MonsterMB!$I:$I)</f>
        <v>60</v>
      </c>
      <c r="M15" s="61">
        <f>_xlfn.XLOOKUP($E$5,MonsterMB!$B:$B,MonsterMB!$J:$J)</f>
        <v>93</v>
      </c>
      <c r="N15" s="61">
        <f>_xlfn.XLOOKUP($E$5,MonsterMB!$B:$B,MonsterMB!$K:$K)</f>
        <v>62</v>
      </c>
      <c r="O15" s="62">
        <f>_xlfn.XLOOKUP($E$5,MonsterMB!$B:$B,MonsterMB!$L:$L)</f>
        <v>85</v>
      </c>
    </row>
    <row r="16" spans="2:15" ht="15" hidden="1" thickBot="1">
      <c r="D16" s="57" t="s">
        <v>1602</v>
      </c>
      <c r="E16" s="63" t="str">
        <f>_xlfn.XLOOKUP($E$6,MonsterMB!$B:$B,MonsterMB!$C:$C)</f>
        <v>水</v>
      </c>
      <c r="F16" s="64">
        <f>ROUNDDOWN((L16*2+$E$11+$F$11/4)*$F$6/100+$F$6+10,0)</f>
        <v>330</v>
      </c>
      <c r="G16" s="64">
        <f>ROUNDDOWN((M16*2+$E$11+$F$11/4)*$F$6/100+5,0)</f>
        <v>283</v>
      </c>
      <c r="H16" s="64">
        <f>ROUNDDOWN((N16*2+$E$11+$F$11/4)*$F$6/100+5,0)</f>
        <v>227</v>
      </c>
      <c r="I16" s="64">
        <f>ROUNDDOWN(G16*(100+$G$6)/100,0)</f>
        <v>283</v>
      </c>
      <c r="J16" s="64">
        <f>ROUNDDOWN(H16*(100+$H$6)/100,0)</f>
        <v>227</v>
      </c>
      <c r="K16" s="64">
        <f>ROUNDDOWN((O16*2+$E$11+$F$11/4)*$F$6/100+5,0)</f>
        <v>261</v>
      </c>
      <c r="L16" s="64">
        <f>_xlfn.XLOOKUP($E$6,MonsterMB!$B:$B,MonsterMB!$I:$I)</f>
        <v>63</v>
      </c>
      <c r="M16" s="64">
        <f>_xlfn.XLOOKUP($E$6,MonsterMB!$B:$B,MonsterMB!$J:$J)</f>
        <v>92</v>
      </c>
      <c r="N16" s="64">
        <f>_xlfn.XLOOKUP($E$6,MonsterMB!$B:$B,MonsterMB!$K:$K)</f>
        <v>64</v>
      </c>
      <c r="O16" s="65">
        <f>_xlfn.XLOOKUP($E$6,MonsterMB!$B:$B,MonsterMB!$L:$L)</f>
        <v>81</v>
      </c>
    </row>
    <row r="17" spans="4:15" ht="15" hidden="1" thickBot="1">
      <c r="D17" s="70" t="s">
        <v>1612</v>
      </c>
      <c r="E17" s="54" t="s">
        <v>1613</v>
      </c>
      <c r="F17" s="53" t="s">
        <v>1614</v>
      </c>
      <c r="G17" s="53" t="s">
        <v>1642</v>
      </c>
      <c r="H17" s="53" t="s">
        <v>1637</v>
      </c>
      <c r="I17" s="53" t="s">
        <v>1638</v>
      </c>
      <c r="J17" s="71" t="s">
        <v>1639</v>
      </c>
    </row>
    <row r="18" spans="4:15" hidden="1">
      <c r="D18" s="56" t="s">
        <v>1633</v>
      </c>
      <c r="E18" s="60">
        <f>ROUNDDOWN((ROUNDDOWN(ROUNDDOWN(ROUNDDOWN($F$5*2/5+2,0)*$E$8*I15/J16,0)/50,0)+2)*0.85,0)</f>
        <v>90</v>
      </c>
      <c r="F18" s="61">
        <f>ROUNDDOWN((ROUNDDOWN(ROUNDDOWN(ROUNDDOWN($F$5*2/5+2,0)*$E$8*I15/J16,0)/50,0)+2)*1,0)</f>
        <v>107</v>
      </c>
      <c r="G18" s="61" t="str">
        <f>ROUND(E18/F16*100,1)&amp;"% ~ "&amp;ROUND(F18/F16*100,1)&amp;"%"</f>
        <v>27.3% ~ 32.4%</v>
      </c>
      <c r="H18" s="61"/>
      <c r="I18" s="61"/>
      <c r="J18" s="62"/>
    </row>
    <row r="19" spans="4:15" ht="15" hidden="1" thickBot="1">
      <c r="D19" s="57" t="s">
        <v>1634</v>
      </c>
      <c r="E19" s="63">
        <f>ROUNDDOWN((I15*($E$8/100)*(1-(J16/(180+20*$F$6))))*0.85,0)</f>
        <v>217</v>
      </c>
      <c r="F19" s="64">
        <f>ROUNDDOWN(I15*($E$8/100)*(1-(J16/(180+20*$F$6))),0)</f>
        <v>255</v>
      </c>
      <c r="G19" s="64" t="str">
        <f>ROUND(E19/F16*100,1)&amp;"% ~ "&amp;ROUND(F19/F16*100,1)&amp;"%"</f>
        <v>65.8% ~ 77.3%</v>
      </c>
      <c r="H19" s="64"/>
      <c r="I19" s="64"/>
      <c r="J19" s="65"/>
    </row>
    <row r="20" spans="4:15" ht="15" hidden="1" thickBot="1"/>
    <row r="21" spans="4:15" ht="15" hidden="1" thickBot="1">
      <c r="D21" s="72" t="s">
        <v>1641</v>
      </c>
      <c r="E21" s="73" t="s">
        <v>1643</v>
      </c>
      <c r="F21" s="74"/>
      <c r="G21" s="74"/>
    </row>
    <row r="22" spans="4:15" ht="15" hidden="1" thickBot="1">
      <c r="D22" s="68" t="s">
        <v>1615</v>
      </c>
      <c r="E22" s="54" t="s">
        <v>1616</v>
      </c>
      <c r="F22" s="53" t="s">
        <v>1607</v>
      </c>
      <c r="G22" s="53" t="s">
        <v>1608</v>
      </c>
      <c r="H22" s="53" t="s">
        <v>1609</v>
      </c>
      <c r="I22" s="53" t="s">
        <v>1635</v>
      </c>
      <c r="J22" s="53" t="s">
        <v>1636</v>
      </c>
      <c r="K22" s="53" t="s">
        <v>1610</v>
      </c>
      <c r="L22" s="54" t="s">
        <v>1627</v>
      </c>
      <c r="M22" s="53" t="s">
        <v>1628</v>
      </c>
      <c r="N22" s="53" t="s">
        <v>1629</v>
      </c>
      <c r="O22" s="52" t="s">
        <v>1630</v>
      </c>
    </row>
    <row r="23" spans="4:15" hidden="1">
      <c r="D23" s="56" t="s">
        <v>1600</v>
      </c>
      <c r="E23" s="60" t="str">
        <f>_xlfn.XLOOKUP($E$5,MonsterMB!$B:$B,MonsterMB!$C:$C)</f>
        <v>火の玉</v>
      </c>
      <c r="F23" s="61">
        <f>ROUNDDOWN(($L$23*2+$E$11+$F$11/4)*F5^2/100+F5^2+10,0)*3</f>
        <v>94230</v>
      </c>
      <c r="G23" s="61">
        <f>ROUNDDOWN(($M$23*2+$E$11+$F$11/4)*$F$5^2/100+5,0)</f>
        <v>28005</v>
      </c>
      <c r="H23" s="61">
        <f>ROUNDDOWN(($N$23*2+$E$11+$F$11/4)*$F$5^2/100+5,0)</f>
        <v>21805</v>
      </c>
      <c r="I23" s="61">
        <f>ROUNDDOWN(G23*(100+$G$5)/100,0)</f>
        <v>28005</v>
      </c>
      <c r="J23" s="61">
        <f>ROUNDDOWN(H23*(100+$H$5)/100,0)</f>
        <v>21805</v>
      </c>
      <c r="K23" s="61">
        <f>ROUNDDOWN(($O$23*2+$E$11+$F$11/4)*$F$5^2/100+5,0)</f>
        <v>26405</v>
      </c>
      <c r="L23" s="60">
        <f>_xlfn.XLOOKUP($E$5,MonsterMB!$B:$B,MonsterMB!$I:$I)</f>
        <v>60</v>
      </c>
      <c r="M23" s="61">
        <f>_xlfn.XLOOKUP($E$5,MonsterMB!$B:$B,MonsterMB!$J:$J)</f>
        <v>93</v>
      </c>
      <c r="N23" s="61">
        <f>_xlfn.XLOOKUP($E$5,MonsterMB!$B:$B,MonsterMB!$K:$K)</f>
        <v>62</v>
      </c>
      <c r="O23" s="62">
        <f>_xlfn.XLOOKUP($E$5,MonsterMB!$B:$B,MonsterMB!$L:$L)</f>
        <v>85</v>
      </c>
    </row>
    <row r="24" spans="4:15" ht="15" hidden="1" thickBot="1">
      <c r="D24" s="57" t="s">
        <v>1602</v>
      </c>
      <c r="E24" s="63" t="str">
        <f>_xlfn.XLOOKUP($E$6,MonsterMB!$B:$B,MonsterMB!$C:$C)</f>
        <v>水</v>
      </c>
      <c r="F24" s="64">
        <f>ROUNDDOWN(($L$24*2+$E$11+$F$11/4)*$F$6^2/100+$F$6^2+10,0)*3</f>
        <v>96030</v>
      </c>
      <c r="G24" s="64">
        <f>ROUNDDOWN(($M$24*2+$E$11+$F$11/4)*$F$6^2/100+5,0)</f>
        <v>27805</v>
      </c>
      <c r="H24" s="64">
        <f>ROUNDDOWN(($N$24*2+$E$11+$F$11/4)*$F$6^2/100+5,0)</f>
        <v>22205</v>
      </c>
      <c r="I24" s="64">
        <f>ROUNDDOWN(G24*(100+$G$6)/100,0)</f>
        <v>27805</v>
      </c>
      <c r="J24" s="64">
        <f>ROUNDDOWN(H24*(100+$H$6)/100,0)</f>
        <v>22205</v>
      </c>
      <c r="K24" s="64">
        <f>ROUNDDOWN(($O$24*2+$E$11+$F$11/4)*$F$6^2/100+5,0)</f>
        <v>25605</v>
      </c>
      <c r="L24" s="64">
        <f>_xlfn.XLOOKUP($E$6,MonsterMB!$B:$B,MonsterMB!$I:$I)</f>
        <v>63</v>
      </c>
      <c r="M24" s="64">
        <f>_xlfn.XLOOKUP($E$6,MonsterMB!$B:$B,MonsterMB!$J:$J)</f>
        <v>92</v>
      </c>
      <c r="N24" s="64">
        <f>_xlfn.XLOOKUP($E$6,MonsterMB!$B:$B,MonsterMB!$K:$K)</f>
        <v>64</v>
      </c>
      <c r="O24" s="65">
        <f>_xlfn.XLOOKUP($E$6,MonsterMB!$B:$B,MonsterMB!$L:$L)</f>
        <v>81</v>
      </c>
    </row>
    <row r="25" spans="4:15" ht="15" hidden="1" thickBot="1">
      <c r="D25" s="70" t="s">
        <v>1612</v>
      </c>
      <c r="E25" s="54" t="s">
        <v>1613</v>
      </c>
      <c r="F25" s="53" t="s">
        <v>1614</v>
      </c>
      <c r="G25" s="53" t="s">
        <v>1642</v>
      </c>
      <c r="H25" s="53" t="s">
        <v>1637</v>
      </c>
      <c r="I25" s="53" t="s">
        <v>1638</v>
      </c>
      <c r="J25" s="71" t="s">
        <v>1639</v>
      </c>
    </row>
    <row r="26" spans="4:15" hidden="1">
      <c r="D26" s="56" t="s">
        <v>1633</v>
      </c>
      <c r="E26" s="60">
        <f>ROUNDDOWN((ROUNDDOWN(ROUNDDOWN(ROUNDDOWN($F$5^2*2/5+2,0)*$E$8*$I$23/$J$24,0)/50,0)+2)*0.85,0)</f>
        <v>8581</v>
      </c>
      <c r="F26" s="61">
        <f>ROUNDDOWN((ROUNDDOWN(ROUNDDOWN(ROUNDDOWN($F$5^2*2/5+2,0)*$E$8*$I$15/$J$16,0)/50,0)+2)*1,0)</f>
        <v>10051</v>
      </c>
      <c r="G26" s="61" t="str">
        <f>ROUND(E26/F24*100,1)&amp;"% ~ "&amp;ROUND(F26/F24*100,1)&amp;"%"</f>
        <v>8.9% ~ 10.5%</v>
      </c>
      <c r="H26" s="61"/>
      <c r="I26" s="61"/>
      <c r="J26" s="62"/>
    </row>
    <row r="27" spans="4:15" ht="15" hidden="1" thickBot="1">
      <c r="D27" s="57" t="s">
        <v>1634</v>
      </c>
      <c r="E27" s="63">
        <f>ROUNDDOWN((I23*(E8/100)*(1-(J24/(180+20*F6^2))))*0.85,0)</f>
        <v>21163</v>
      </c>
      <c r="F27" s="64">
        <f>ROUNDDOWN(I23*(E8/100)*(1-(J24/(180+20*F6^2))),0)</f>
        <v>24898</v>
      </c>
      <c r="G27" s="64" t="str">
        <f>ROUND(E27/F24*100,1)&amp;"% ~ "&amp;ROUND(F27/F24*100,1)&amp;"%"</f>
        <v>22% ~ 25.9%</v>
      </c>
      <c r="H27" s="64"/>
      <c r="I27" s="64"/>
      <c r="J27" s="65"/>
    </row>
    <row r="28" spans="4:15" ht="15" hidden="1" thickBot="1"/>
    <row r="29" spans="4:15" ht="15" thickBot="1">
      <c r="D29" s="72" t="s">
        <v>1644</v>
      </c>
      <c r="E29" s="73" t="s">
        <v>1645</v>
      </c>
      <c r="F29" s="74"/>
      <c r="G29" s="74"/>
    </row>
    <row r="30" spans="4:15" ht="15" thickBot="1">
      <c r="D30" s="68" t="s">
        <v>1615</v>
      </c>
      <c r="E30" s="54" t="s">
        <v>1616</v>
      </c>
      <c r="F30" s="53" t="s">
        <v>1607</v>
      </c>
      <c r="G30" s="53" t="s">
        <v>1608</v>
      </c>
      <c r="H30" s="53" t="s">
        <v>1609</v>
      </c>
      <c r="I30" s="53" t="s">
        <v>1635</v>
      </c>
      <c r="J30" s="53" t="s">
        <v>1636</v>
      </c>
      <c r="K30" s="53" t="s">
        <v>1610</v>
      </c>
      <c r="L30" s="54" t="s">
        <v>1627</v>
      </c>
      <c r="M30" s="53" t="s">
        <v>1628</v>
      </c>
      <c r="N30" s="53" t="s">
        <v>1629</v>
      </c>
      <c r="O30" s="52" t="s">
        <v>1630</v>
      </c>
    </row>
    <row r="31" spans="4:15">
      <c r="D31" s="56" t="s">
        <v>1600</v>
      </c>
      <c r="E31" s="60" t="str">
        <f>_xlfn.XLOOKUP($E$5,MonsterMB!$B:$B,MonsterMB!$C:$C)</f>
        <v>火の玉</v>
      </c>
      <c r="F31" s="61">
        <f>ROUNDDOWN((L31^2+$E$11+$F$11/4)*$F$5/100+$F$5+10,0)*4</f>
        <v>15216</v>
      </c>
      <c r="G31" s="61">
        <f>ROUNDDOWN((M31^2+$E$11+$F$11/4)*$F$5/100+5,0)</f>
        <v>8748</v>
      </c>
      <c r="H31" s="61">
        <f>ROUNDDOWN((N31^2+$E$11+$F$11/4)*$F$5/100+5,0)</f>
        <v>3943</v>
      </c>
      <c r="I31" s="61">
        <f>ROUNDDOWN(G31*(100+$G$5)/100,0)</f>
        <v>8748</v>
      </c>
      <c r="J31" s="61">
        <f>ROUNDDOWN(H31*(100+$H$5)/100,0)</f>
        <v>3943</v>
      </c>
      <c r="K31" s="61">
        <f>ROUNDDOWN((O31^2+$E$11+$F$11/4)*$F$5/100+5,0)</f>
        <v>7324</v>
      </c>
      <c r="L31" s="60">
        <f>_xlfn.XLOOKUP($E$5,MonsterMB!$B:$B,MonsterMB!$I:$I)</f>
        <v>60</v>
      </c>
      <c r="M31" s="61">
        <f>_xlfn.XLOOKUP($E$5,MonsterMB!$B:$B,MonsterMB!$J:$J)</f>
        <v>93</v>
      </c>
      <c r="N31" s="61">
        <f>_xlfn.XLOOKUP($E$5,MonsterMB!$B:$B,MonsterMB!$K:$K)</f>
        <v>62</v>
      </c>
      <c r="O31" s="62">
        <f>_xlfn.XLOOKUP($E$5,MonsterMB!$B:$B,MonsterMB!$L:$L)</f>
        <v>85</v>
      </c>
    </row>
    <row r="32" spans="4:15" ht="15" thickBot="1">
      <c r="D32" s="57" t="s">
        <v>1602</v>
      </c>
      <c r="E32" s="63" t="str">
        <f>_xlfn.XLOOKUP($E$6,MonsterMB!$B:$B,MonsterMB!$C:$C)</f>
        <v>水</v>
      </c>
      <c r="F32" s="64">
        <f>ROUNDDOWN((L32^2+$E$11+$F$11/4)*$F$6/100+$F$6+10,0)*4</f>
        <v>16692</v>
      </c>
      <c r="G32" s="64">
        <f>ROUNDDOWN((M32^2+$E$11+$F$11/4)*$F$6/100+5,0)</f>
        <v>8563</v>
      </c>
      <c r="H32" s="64">
        <f>ROUNDDOWN((N32^2+$E$11+$F$11/4)*$F$6/100+5,0)</f>
        <v>4195</v>
      </c>
      <c r="I32" s="64">
        <f>ROUNDDOWN(G32*(100+$G$6)/100,0)</f>
        <v>8563</v>
      </c>
      <c r="J32" s="64">
        <f>ROUNDDOWN(H32*(100+$H$6)/100,0)</f>
        <v>4195</v>
      </c>
      <c r="K32" s="64">
        <f>ROUNDDOWN((O32^2+$E$11+$F$11/4)*$F$6/100+5,0)</f>
        <v>6660</v>
      </c>
      <c r="L32" s="64">
        <f>_xlfn.XLOOKUP($E$6,MonsterMB!$B:$B,MonsterMB!$I:$I)</f>
        <v>63</v>
      </c>
      <c r="M32" s="64">
        <f>_xlfn.XLOOKUP($E$6,MonsterMB!$B:$B,MonsterMB!$J:$J)</f>
        <v>92</v>
      </c>
      <c r="N32" s="64">
        <f>_xlfn.XLOOKUP($E$6,MonsterMB!$B:$B,MonsterMB!$K:$K)</f>
        <v>64</v>
      </c>
      <c r="O32" s="65">
        <f>_xlfn.XLOOKUP($E$6,MonsterMB!$B:$B,MonsterMB!$L:$L)</f>
        <v>81</v>
      </c>
    </row>
    <row r="33" spans="4:10" ht="12.75" customHeight="1" thickBot="1">
      <c r="D33" s="70" t="s">
        <v>1612</v>
      </c>
      <c r="E33" s="54" t="s">
        <v>1613</v>
      </c>
      <c r="F33" s="53" t="s">
        <v>1614</v>
      </c>
      <c r="G33" s="53" t="s">
        <v>1642</v>
      </c>
      <c r="H33" s="53" t="s">
        <v>1637</v>
      </c>
      <c r="I33" s="53" t="s">
        <v>1638</v>
      </c>
      <c r="J33" s="71" t="s">
        <v>1639</v>
      </c>
    </row>
    <row r="34" spans="4:10" hidden="1">
      <c r="D34" s="56" t="s">
        <v>1633</v>
      </c>
      <c r="E34" s="60">
        <f>ROUNDDOWN((ROUNDDOWN(ROUNDDOWN(ROUNDDOWN($F$5*2/5+2,0)*$E$8*I31/J32,0)/50,0)+2)*0.85,0)</f>
        <v>150</v>
      </c>
      <c r="F34" s="61">
        <f>ROUNDDOWN((ROUNDDOWN(ROUNDDOWN(ROUNDDOWN($F$5*2/5+2,0)*$E$8*I31/J32,0)/50,0)+2)*1,0)</f>
        <v>177</v>
      </c>
      <c r="G34" s="61" t="str">
        <f>ROUND(E34/F32*100,1)&amp;"% ~ "&amp;ROUND(F34/F32*100,1)&amp;"%"</f>
        <v>0.9% ~ 1.1%</v>
      </c>
      <c r="H34" s="61"/>
      <c r="I34" s="61"/>
      <c r="J34" s="62"/>
    </row>
    <row r="35" spans="4:10" ht="15" thickBot="1">
      <c r="D35" s="57" t="s">
        <v>1634</v>
      </c>
      <c r="E35" s="63">
        <f>ROUNDDOWN((I31*($E$8/100)*(1-((J32/10)/(180+$F$6))))*0.85,0)</f>
        <v>-3704</v>
      </c>
      <c r="F35" s="64">
        <f>ROUNDDOWN(I31*($E$8/100)*(1-((J32/10)/(180+$F$6))),0)</f>
        <v>-4358</v>
      </c>
      <c r="G35" s="64" t="str">
        <f>ROUND(E35/F32*100,1)&amp;"% ~ "&amp;ROUND(F35/F32*100,1)&amp;"%"</f>
        <v>-22.2% ~ -26.1%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35</vt:i4>
      </vt:variant>
    </vt:vector>
  </HeadingPairs>
  <TitlesOfParts>
    <vt:vector size="35" baseType="lpstr"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MonsterMB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NewsMB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2023-06-02T07:50:18Z</dcterms:modified>
</cp:coreProperties>
</file>