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nji/papers/jellyfish_2019/skip_vchain/"/>
    </mc:Choice>
  </mc:AlternateContent>
  <xr:revisionPtr revIDLastSave="0" documentId="13_ncr:1_{7E529271-84A6-A848-AE5F-368C230D4E95}" xr6:coauthVersionLast="45" xr6:coauthVersionMax="45" xr10:uidLastSave="{00000000-0000-0000-0000-000000000000}"/>
  <bookViews>
    <workbookView xWindow="5880" yWindow="780" windowWidth="27220" windowHeight="25680" xr2:uid="{258D696D-99DF-524E-9B8F-79871ED54A0D}"/>
  </bookViews>
  <sheets>
    <sheet name="Sheet1" sheetId="1" r:id="rId1"/>
  </sheets>
  <definedNames>
    <definedName name="_xlchart.v1.0" hidden="1">Sheet1!$G$19:$G$23</definedName>
    <definedName name="_xlchart.v1.1" hidden="1">Sheet1!$H$18</definedName>
    <definedName name="_xlchart.v1.2" hidden="1">Sheet1!$H$19:$H$23</definedName>
    <definedName name="_xlchart.v1.3" hidden="1">Sheet1!$I$18</definedName>
    <definedName name="_xlchart.v1.4" hidden="1">Sheet1!$I$19:$I$23</definedName>
    <definedName name="_xlchart.v1.5" hidden="1">Sheet1!$J$18</definedName>
    <definedName name="_xlchart.v1.6" hidden="1">Sheet1!$J$19:$J$23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3" i="1" l="1"/>
  <c r="X22" i="1"/>
  <c r="X21" i="1"/>
  <c r="X20" i="1"/>
  <c r="X19" i="1"/>
  <c r="X14" i="1"/>
  <c r="X13" i="1"/>
  <c r="X12" i="1"/>
  <c r="X11" i="1"/>
  <c r="X10" i="1"/>
  <c r="K23" i="1"/>
  <c r="K22" i="1"/>
  <c r="K21" i="1"/>
  <c r="K20" i="1"/>
  <c r="K19" i="1"/>
  <c r="K10" i="1"/>
  <c r="K11" i="1"/>
  <c r="K12" i="1"/>
  <c r="K13" i="1"/>
  <c r="K9" i="1"/>
</calcChain>
</file>

<file path=xl/sharedStrings.xml><?xml version="1.0" encoding="utf-8"?>
<sst xmlns="http://schemas.openxmlformats.org/spreadsheetml/2006/main" count="26" uniqueCount="3">
  <si>
    <t>BlockedSpinSkipList</t>
  </si>
  <si>
    <t>ConcurrentSkipList</t>
  </si>
  <si>
    <t>JellyFishSkipList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</si>
</sst>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B4B4B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</a:t>
            </a:r>
            <a:r>
              <a:rPr lang="en-US" baseline="0"/>
              <a:t> zipf 1.2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Sheet1!$H$18</c:f>
              <c:strCache>
                <c:ptCount val="1"/>
                <c:pt idx="0">
                  <c:v>BlockedSpinSkipList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Sheet1!$G$19:$G$23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Sheet1!$H$19:$H$23</c:f>
              <c:numCache>
                <c:formatCode>General</c:formatCode>
                <c:ptCount val="5"/>
                <c:pt idx="0">
                  <c:v>536228.64337499999</c:v>
                </c:pt>
                <c:pt idx="1">
                  <c:v>1078959.2369609999</c:v>
                </c:pt>
                <c:pt idx="2">
                  <c:v>1888076.8068880001</c:v>
                </c:pt>
                <c:pt idx="3">
                  <c:v>1928274.061462</c:v>
                </c:pt>
                <c:pt idx="4">
                  <c:v>2012839.8928370001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4-0D4A-A6C6-CE1E9D04B071}"/>
            </c:ext>
          </c:extLst>
        </c:ser>
        <c:ser>
          <c:idx val="1"/>
          <c:order val="1"/>
          <c:tx>
            <c:strRef>
              <c:f>Sheet1!$I$18</c:f>
              <c:strCache>
                <c:ptCount val="1"/>
                <c:pt idx="0">
                  <c:v>ConcurrentSkipList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Sheet1!$G$19:$G$23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Sheet1!$I$19:$I$23</c:f>
              <c:numCache>
                <c:formatCode>General</c:formatCode>
                <c:ptCount val="5"/>
                <c:pt idx="0">
                  <c:v>560808.07876900001</c:v>
                </c:pt>
                <c:pt idx="1">
                  <c:v>1043191.202151</c:v>
                </c:pt>
                <c:pt idx="2">
                  <c:v>1981169.0074159999</c:v>
                </c:pt>
                <c:pt idx="3">
                  <c:v>1882921.915306</c:v>
                </c:pt>
                <c:pt idx="4">
                  <c:v>1949369.087326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4-0D4A-A6C6-CE1E9D04B071}"/>
            </c:ext>
          </c:extLst>
        </c:ser>
        <c:ser>
          <c:idx val="2"/>
          <c:order val="2"/>
          <c:tx>
            <c:strRef>
              <c:f>Sheet1!$J$18</c:f>
              <c:strCache>
                <c:ptCount val="1"/>
                <c:pt idx="0">
                  <c:v>JellyFishSkipList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Sheet1!$G$19:$G$23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Sheet1!$J$19:$J$23</c:f>
              <c:numCache>
                <c:formatCode>General</c:formatCode>
                <c:ptCount val="5"/>
                <c:pt idx="0">
                  <c:v>687761.90807</c:v>
                </c:pt>
                <c:pt idx="1">
                  <c:v>1329638.2722700001</c:v>
                </c:pt>
                <c:pt idx="2">
                  <c:v>2234449.3651939998</c:v>
                </c:pt>
                <c:pt idx="3">
                  <c:v>2165999.9003639999</c:v>
                </c:pt>
                <c:pt idx="4">
                  <c:v>2275946.9067640002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4-0D4A-A6C6-CE1E9D04B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045296"/>
        <c:axId val="1299046928"/>
      </c:lineChart>
      <c:catAx>
        <c:axId val="12990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46928"/>
        <c:crosses val="autoZero"/>
        <c:auto val="1"/>
        <c:lblAlgn val="ctr"/>
        <c:lblOffset val="100"/>
        <c:noMultiLvlLbl val="0"/>
      </c:catAx>
      <c:valAx>
        <c:axId val="12990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</a:t>
            </a:r>
            <a:r>
              <a:rPr lang="en-US" baseline="0"/>
              <a:t> uniq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Sheet1!$H$18</c:f>
              <c:strCache>
                <c:ptCount val="1"/>
                <c:pt idx="0">
                  <c:v>BlockedSpinSkipList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Sheet1!$G$9:$G$13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Sheet1!$H$9:$H$13</c:f>
              <c:numCache>
                <c:formatCode>General</c:formatCode>
                <c:ptCount val="5"/>
                <c:pt idx="0">
                  <c:v>363534.673175</c:v>
                </c:pt>
                <c:pt idx="1">
                  <c:v>695404.21720499999</c:v>
                </c:pt>
                <c:pt idx="2">
                  <c:v>1220312.5705490001</c:v>
                </c:pt>
                <c:pt idx="3">
                  <c:v>1324124.0597069999</c:v>
                </c:pt>
                <c:pt idx="4">
                  <c:v>1339099.938268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E-3D4F-894C-87A0B02DD238}"/>
            </c:ext>
          </c:extLst>
        </c:ser>
        <c:ser>
          <c:idx val="1"/>
          <c:order val="1"/>
          <c:tx>
            <c:strRef>
              <c:f>Sheet1!$I$18</c:f>
              <c:strCache>
                <c:ptCount val="1"/>
                <c:pt idx="0">
                  <c:v>ConcurrentSkipList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Sheet1!$G$9:$G$13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Sheet1!$I$9:$I$13</c:f>
              <c:numCache>
                <c:formatCode>General</c:formatCode>
                <c:ptCount val="5"/>
                <c:pt idx="0">
                  <c:v>364861.33458800003</c:v>
                </c:pt>
                <c:pt idx="1">
                  <c:v>698526.18108400004</c:v>
                </c:pt>
                <c:pt idx="2">
                  <c:v>1258887.4215869999</c:v>
                </c:pt>
                <c:pt idx="3">
                  <c:v>1304008.3873739999</c:v>
                </c:pt>
                <c:pt idx="4">
                  <c:v>1342668.900865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E-3D4F-894C-87A0B02DD238}"/>
            </c:ext>
          </c:extLst>
        </c:ser>
        <c:ser>
          <c:idx val="2"/>
          <c:order val="2"/>
          <c:tx>
            <c:strRef>
              <c:f>Sheet1!$J$18</c:f>
              <c:strCache>
                <c:ptCount val="1"/>
                <c:pt idx="0">
                  <c:v>JellyFishSkipList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Sheet1!$G$9:$G$13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Sheet1!$J$9:$J$13</c:f>
              <c:numCache>
                <c:formatCode>General</c:formatCode>
                <c:ptCount val="5"/>
                <c:pt idx="0">
                  <c:v>399260.17164199997</c:v>
                </c:pt>
                <c:pt idx="1">
                  <c:v>752961.205219</c:v>
                </c:pt>
                <c:pt idx="2">
                  <c:v>1341669.11521</c:v>
                </c:pt>
                <c:pt idx="3">
                  <c:v>1353521.9960640001</c:v>
                </c:pt>
                <c:pt idx="4">
                  <c:v>1445957.3963540001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E-3D4F-894C-87A0B02DD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045296"/>
        <c:axId val="1299046928"/>
      </c:lineChart>
      <c:catAx>
        <c:axId val="12990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46928"/>
        <c:crosses val="autoZero"/>
        <c:auto val="1"/>
        <c:lblAlgn val="ctr"/>
        <c:lblOffset val="100"/>
        <c:noMultiLvlLbl val="0"/>
      </c:catAx>
      <c:valAx>
        <c:axId val="12990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put uniq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Sheet1!$U$9</c:f>
              <c:strCache>
                <c:ptCount val="1"/>
                <c:pt idx="0">
                  <c:v>BlockedSpinSkipList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Sheet1!$T$10:$T$14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Sheet1!$U$10:$U$14</c:f>
              <c:numCache>
                <c:formatCode>General</c:formatCode>
                <c:ptCount val="5"/>
                <c:pt idx="0">
                  <c:v>316668.26056199998</c:v>
                </c:pt>
                <c:pt idx="1">
                  <c:v>242980.069823</c:v>
                </c:pt>
                <c:pt idx="2">
                  <c:v>230221.94063500001</c:v>
                </c:pt>
                <c:pt idx="3">
                  <c:v>222679.680054</c:v>
                </c:pt>
                <c:pt idx="4">
                  <c:v>221834.13611299999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0-CD41-9A77-F51E82A723C6}"/>
            </c:ext>
          </c:extLst>
        </c:ser>
        <c:ser>
          <c:idx val="1"/>
          <c:order val="1"/>
          <c:tx>
            <c:strRef>
              <c:f>Sheet1!$V$9</c:f>
              <c:strCache>
                <c:ptCount val="1"/>
                <c:pt idx="0">
                  <c:v>ConcurrentSkipList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Sheet1!$T$10:$T$14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Sheet1!$V$10:$V$14</c:f>
              <c:numCache>
                <c:formatCode>General</c:formatCode>
                <c:ptCount val="5"/>
                <c:pt idx="0">
                  <c:v>323221.04968499998</c:v>
                </c:pt>
                <c:pt idx="1">
                  <c:v>585549.93037800002</c:v>
                </c:pt>
                <c:pt idx="2">
                  <c:v>1083639.5515040001</c:v>
                </c:pt>
                <c:pt idx="3">
                  <c:v>790676.51005200006</c:v>
                </c:pt>
                <c:pt idx="4">
                  <c:v>734794.00438099995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0-CD41-9A77-F51E82A723C6}"/>
            </c:ext>
          </c:extLst>
        </c:ser>
        <c:ser>
          <c:idx val="2"/>
          <c:order val="2"/>
          <c:tx>
            <c:strRef>
              <c:f>Sheet1!$W$9</c:f>
              <c:strCache>
                <c:ptCount val="1"/>
                <c:pt idx="0">
                  <c:v>JellyFishSkipList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Sheet1!$T$10:$T$14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Sheet1!$W$10:$W$14</c:f>
              <c:numCache>
                <c:formatCode>General</c:formatCode>
                <c:ptCount val="5"/>
                <c:pt idx="0">
                  <c:v>317807.39810400002</c:v>
                </c:pt>
                <c:pt idx="1">
                  <c:v>608014.22751899995</c:v>
                </c:pt>
                <c:pt idx="2">
                  <c:v>1113598.0204700001</c:v>
                </c:pt>
                <c:pt idx="3">
                  <c:v>799292.94616699999</c:v>
                </c:pt>
                <c:pt idx="4">
                  <c:v>746325.65588900005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0-CD41-9A77-F51E82A7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045296"/>
        <c:axId val="1299046928"/>
      </c:lineChart>
      <c:catAx>
        <c:axId val="12990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46928"/>
        <c:crosses val="autoZero"/>
        <c:auto val="1"/>
        <c:lblAlgn val="ctr"/>
        <c:lblOffset val="100"/>
        <c:noMultiLvlLbl val="0"/>
      </c:catAx>
      <c:valAx>
        <c:axId val="12990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</a:t>
            </a:r>
            <a:r>
              <a:rPr lang="en-US" baseline="0"/>
              <a:t> zipf1.2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Sheet1!$U$18</c:f>
              <c:strCache>
                <c:ptCount val="1"/>
                <c:pt idx="0">
                  <c:v>BlockedSpinSkipList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Sheet1!$T$19:$T$23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Sheet1!$U$19:$U$23</c:f>
              <c:numCache>
                <c:formatCode>General</c:formatCode>
                <c:ptCount val="5"/>
                <c:pt idx="0">
                  <c:v>410260.69169100001</c:v>
                </c:pt>
                <c:pt idx="1">
                  <c:v>300613.31066299998</c:v>
                </c:pt>
                <c:pt idx="2">
                  <c:v>276635.93336700002</c:v>
                </c:pt>
                <c:pt idx="3">
                  <c:v>272190.217221</c:v>
                </c:pt>
                <c:pt idx="4">
                  <c:v>259645.024064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4-6E4E-924D-6569474395EF}"/>
            </c:ext>
          </c:extLst>
        </c:ser>
        <c:ser>
          <c:idx val="1"/>
          <c:order val="1"/>
          <c:tx>
            <c:strRef>
              <c:f>Sheet1!$V$18</c:f>
              <c:strCache>
                <c:ptCount val="1"/>
                <c:pt idx="0">
                  <c:v>ConcurrentSkipList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Sheet1!$T$19:$T$23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Sheet1!$V$19:$V$23</c:f>
              <c:numCache>
                <c:formatCode>General</c:formatCode>
                <c:ptCount val="5"/>
                <c:pt idx="0">
                  <c:v>418446.17699599999</c:v>
                </c:pt>
                <c:pt idx="1">
                  <c:v>765529.90692700003</c:v>
                </c:pt>
                <c:pt idx="2">
                  <c:v>1375837.0240120001</c:v>
                </c:pt>
                <c:pt idx="3">
                  <c:v>947654.46278499998</c:v>
                </c:pt>
                <c:pt idx="4">
                  <c:v>913191.21657000005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4-6E4E-924D-6569474395EF}"/>
            </c:ext>
          </c:extLst>
        </c:ser>
        <c:ser>
          <c:idx val="2"/>
          <c:order val="2"/>
          <c:tx>
            <c:strRef>
              <c:f>Sheet1!$W$18</c:f>
              <c:strCache>
                <c:ptCount val="1"/>
                <c:pt idx="0">
                  <c:v>JellyFishSkipList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Sheet1!$T$19:$T$23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Sheet1!$W$19:$W$23</c:f>
              <c:numCache>
                <c:formatCode>General</c:formatCode>
                <c:ptCount val="5"/>
                <c:pt idx="0">
                  <c:v>495105.63810899999</c:v>
                </c:pt>
                <c:pt idx="1">
                  <c:v>915610.968276</c:v>
                </c:pt>
                <c:pt idx="2">
                  <c:v>1586514.9536820001</c:v>
                </c:pt>
                <c:pt idx="3">
                  <c:v>1143003.283845</c:v>
                </c:pt>
                <c:pt idx="4">
                  <c:v>1107891.9496220001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24-6E4E-924D-656947439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045296"/>
        <c:axId val="1299046928"/>
      </c:lineChart>
      <c:catAx>
        <c:axId val="12990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46928"/>
        <c:crosses val="autoZero"/>
        <c:auto val="1"/>
        <c:lblAlgn val="ctr"/>
        <c:lblOffset val="100"/>
        <c:noMultiLvlLbl val="0"/>
      </c:catAx>
      <c:valAx>
        <c:axId val="12990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620182</xdr:colOff>
      <xdr:row>20</xdr:row>
      <xdr:rowOff>99483</xdr:rowOff>
    </xdr:from>
    <xdr:to>
      <xdr:col>17</xdr:col>
      <xdr:colOff>239182</xdr:colOff>
      <xdr:row>33</xdr:row>
      <xdr:rowOff>226483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D609D-BA1D-C444-9260-310FAC0E7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622300</xdr:colOff>
      <xdr:row>6</xdr:row>
      <xdr:rowOff>88900</xdr:rowOff>
    </xdr:from>
    <xdr:to>
      <xdr:col>17</xdr:col>
      <xdr:colOff>241300</xdr:colOff>
      <xdr:row>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A0E444-4EEB-AF43-8140-D00BF99D1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751840</xdr:colOff>
      <xdr:row>5</xdr:row>
      <xdr:rowOff>121920</xdr:rowOff>
    </xdr:from>
    <xdr:to>
      <xdr:col>23</xdr:col>
      <xdr:colOff>373380</xdr:colOff>
      <xdr:row>18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BBC02C-FFF0-9B43-B91B-72F57CEFA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751840</xdr:colOff>
      <xdr:row>21</xdr:row>
      <xdr:rowOff>121920</xdr:rowOff>
    </xdr:from>
    <xdr:to>
      <xdr:col>23</xdr:col>
      <xdr:colOff>373380</xdr:colOff>
      <xdr:row>34</xdr:row>
      <xdr:rowOff>96520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656F65-2E8F-2F4D-A005-CDDB2DE32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F6EB4-6A11-A548-89AB-4886924ECC94}">
  <dimension ref="G8:X40"/>
  <sheetViews>
    <sheetView tabSelected="1" topLeftCell="H1" zoomScale="125" workbookViewId="0">
      <selection activeCell="V39" sqref="V39"/>
    </sheetView>
  </sheetViews>
  <sheetFormatPr baseColWidth="10" defaultRowHeight="16" x14ac:dyDescent="0.2"/>
  <sheetData>
    <row r="8" spans="7:24" ht="18" x14ac:dyDescent="0.2">
      <c r="H8" s="1" t="s">
        <v>0</v>
      </c>
      <c r="I8" s="1" t="s">
        <v>1</v>
      </c>
      <c r="J8" s="1" t="s">
        <v>2</v>
      </c>
    </row>
    <row r="9" spans="7:24" x14ac:dyDescent="0.2">
      <c r="G9">
        <v>1</v>
      </c>
      <c r="H9">
        <v>363534.673175</v>
      </c>
      <c r="I9">
        <v>364861.33458800003</v>
      </c>
      <c r="J9">
        <v>399260.17164199997</v>
      </c>
      <c r="K9" s="2">
        <f>J9/I9</f>
        <v>1.0942792063534026</v>
      </c>
      <c r="U9" t="s">
        <v>0</v>
      </c>
      <c r="V9" t="s">
        <v>1</v>
      </c>
      <c r="W9" t="s">
        <v>2</v>
      </c>
    </row>
    <row r="10" spans="7:24" x14ac:dyDescent="0.2">
      <c r="G10">
        <v>2</v>
      </c>
      <c r="H10">
        <v>695404.21720499999</v>
      </c>
      <c r="I10">
        <v>698526.18108400004</v>
      </c>
      <c r="J10">
        <v>752961.205219</v>
      </c>
      <c r="K10" s="2">
        <f t="shared" ref="K10:K13" si="0">J10/I10</f>
        <v>1.0779283949679961</v>
      </c>
      <c r="T10">
        <v>1</v>
      </c>
      <c r="U10">
        <v>316668.26056199998</v>
      </c>
      <c r="V10">
        <v>323221.04968499998</v>
      </c>
      <c r="W10">
        <v>317807.39810400002</v>
      </c>
      <c r="X10" s="2">
        <f>W10/V10</f>
        <v>0.98325093125501595</v>
      </c>
    </row>
    <row r="11" spans="7:24" x14ac:dyDescent="0.2">
      <c r="G11">
        <v>4</v>
      </c>
      <c r="H11">
        <v>1220312.5705490001</v>
      </c>
      <c r="I11">
        <v>1258887.4215869999</v>
      </c>
      <c r="J11">
        <v>1341669.11521</v>
      </c>
      <c r="K11" s="2">
        <f t="shared" si="0"/>
        <v>1.0657578209166967</v>
      </c>
      <c r="T11">
        <v>2</v>
      </c>
      <c r="U11">
        <v>242980.069823</v>
      </c>
      <c r="V11">
        <v>585549.93037800002</v>
      </c>
      <c r="W11">
        <v>608014.22751899995</v>
      </c>
      <c r="X11" s="2">
        <f t="shared" ref="X11:X14" si="1">W11/V11</f>
        <v>1.0383644433643739</v>
      </c>
    </row>
    <row r="12" spans="7:24" x14ac:dyDescent="0.2">
      <c r="G12">
        <v>8</v>
      </c>
      <c r="H12">
        <v>1324124.0597069999</v>
      </c>
      <c r="I12">
        <v>1304008.3873739999</v>
      </c>
      <c r="J12">
        <v>1353521.9960640001</v>
      </c>
      <c r="K12" s="2">
        <f t="shared" si="0"/>
        <v>1.037970314584947</v>
      </c>
      <c r="T12">
        <v>4</v>
      </c>
      <c r="U12">
        <v>230221.94063500001</v>
      </c>
      <c r="V12">
        <v>1083639.5515040001</v>
      </c>
      <c r="W12">
        <v>1113598.0204700001</v>
      </c>
      <c r="X12" s="2">
        <f t="shared" si="1"/>
        <v>1.0276461568096331</v>
      </c>
    </row>
    <row r="13" spans="7:24" x14ac:dyDescent="0.2">
      <c r="G13">
        <v>16</v>
      </c>
      <c r="H13">
        <v>1339099.938268</v>
      </c>
      <c r="I13">
        <v>1342668.900865</v>
      </c>
      <c r="J13">
        <v>1445957.3963540001</v>
      </c>
      <c r="K13" s="2">
        <f t="shared" si="0"/>
        <v>1.0769277484735498</v>
      </c>
      <c r="T13">
        <v>8</v>
      </c>
      <c r="U13">
        <v>222679.680054</v>
      </c>
      <c r="V13">
        <v>790676.51005200006</v>
      </c>
      <c r="W13">
        <v>799292.94616699999</v>
      </c>
      <c r="X13" s="2">
        <f t="shared" si="1"/>
        <v>1.0108975491309755</v>
      </c>
    </row>
    <row r="14" spans="7:24" x14ac:dyDescent="0.2">
      <c r="T14">
        <v>16</v>
      </c>
      <c r="U14">
        <v>221834.13611299999</v>
      </c>
      <c r="V14">
        <v>734794.00438099995</v>
      </c>
      <c r="W14">
        <v>746325.65588900005</v>
      </c>
      <c r="X14" s="2">
        <f t="shared" si="1"/>
        <v>1.0156937201981044</v>
      </c>
    </row>
    <row r="15" spans="7:24" ht="18" x14ac:dyDescent="0.2">
      <c r="T15" s="1" t="s">
        <v>1</v>
      </c>
    </row>
    <row r="16" spans="7:24" ht="18" x14ac:dyDescent="0.2">
      <c r="T16" s="1" t="s">
        <v>1</v>
      </c>
    </row>
    <row r="17" spans="7:24" ht="18" x14ac:dyDescent="0.2">
      <c r="T17" s="1" t="s">
        <v>1</v>
      </c>
    </row>
    <row r="18" spans="7:24" x14ac:dyDescent="0.2">
      <c r="H18" t="s">
        <v>0</v>
      </c>
      <c r="I18" t="s">
        <v>1</v>
      </c>
      <c r="J18" t="s">
        <v>2</v>
      </c>
      <c r="U18" t="s">
        <v>0</v>
      </c>
      <c r="V18" t="s">
        <v>1</v>
      </c>
      <c r="W18" t="s">
        <v>2</v>
      </c>
    </row>
    <row r="19" spans="7:24" x14ac:dyDescent="0.2">
      <c r="G19">
        <v>1</v>
      </c>
      <c r="H19">
        <v>536228.64337499999</v>
      </c>
      <c r="I19">
        <v>560808.07876900001</v>
      </c>
      <c r="J19">
        <v>687761.90807</v>
      </c>
      <c r="K19" s="2">
        <f>J19/I19</f>
        <v>1.2263766056645788</v>
      </c>
      <c r="T19">
        <v>1</v>
      </c>
      <c r="U19">
        <v>410260.69169100001</v>
      </c>
      <c r="V19">
        <v>418446.17699599999</v>
      </c>
      <c r="W19">
        <v>495105.63810899999</v>
      </c>
      <c r="X19" s="2">
        <f>W19/V19</f>
        <v>1.1832002903296517</v>
      </c>
    </row>
    <row r="20" spans="7:24" x14ac:dyDescent="0.2">
      <c r="G20">
        <v>2</v>
      </c>
      <c r="H20">
        <v>1078959.2369609999</v>
      </c>
      <c r="I20">
        <v>1043191.202151</v>
      </c>
      <c r="J20">
        <v>1329638.2722700001</v>
      </c>
      <c r="K20" s="2">
        <f t="shared" ref="K20:K23" si="2">J20/I20</f>
        <v>1.2745873139347443</v>
      </c>
      <c r="T20">
        <v>2</v>
      </c>
      <c r="U20">
        <v>300613.31066299998</v>
      </c>
      <c r="V20">
        <v>765529.90692700003</v>
      </c>
      <c r="W20">
        <v>915610.968276</v>
      </c>
      <c r="X20" s="2">
        <f t="shared" ref="X20:X23" si="3">W20/V20</f>
        <v>1.196048593256738</v>
      </c>
    </row>
    <row r="21" spans="7:24" x14ac:dyDescent="0.2">
      <c r="G21">
        <v>4</v>
      </c>
      <c r="H21">
        <v>1888076.8068880001</v>
      </c>
      <c r="I21">
        <v>1981169.0074159999</v>
      </c>
      <c r="J21">
        <v>2234449.3651939998</v>
      </c>
      <c r="K21" s="2">
        <f t="shared" si="2"/>
        <v>1.1278438925855945</v>
      </c>
      <c r="T21">
        <v>4</v>
      </c>
      <c r="U21">
        <v>276635.93336700002</v>
      </c>
      <c r="V21">
        <v>1375837.0240120001</v>
      </c>
      <c r="W21">
        <v>1586514.9536820001</v>
      </c>
      <c r="X21" s="2">
        <f t="shared" si="3"/>
        <v>1.1531270971729297</v>
      </c>
    </row>
    <row r="22" spans="7:24" x14ac:dyDescent="0.2">
      <c r="G22">
        <v>8</v>
      </c>
      <c r="H22">
        <v>1928274.061462</v>
      </c>
      <c r="I22">
        <v>1882921.915306</v>
      </c>
      <c r="J22">
        <v>2165999.9003639999</v>
      </c>
      <c r="K22" s="2">
        <f t="shared" si="2"/>
        <v>1.150339736744737</v>
      </c>
      <c r="T22">
        <v>8</v>
      </c>
      <c r="U22">
        <v>272190.217221</v>
      </c>
      <c r="V22">
        <v>947654.46278499998</v>
      </c>
      <c r="W22">
        <v>1143003.283845</v>
      </c>
      <c r="X22" s="2">
        <f t="shared" si="3"/>
        <v>1.2061392930983537</v>
      </c>
    </row>
    <row r="23" spans="7:24" x14ac:dyDescent="0.2">
      <c r="G23">
        <v>16</v>
      </c>
      <c r="H23">
        <v>2012839.8928370001</v>
      </c>
      <c r="I23">
        <v>1949369.087326</v>
      </c>
      <c r="J23">
        <v>2275946.9067640002</v>
      </c>
      <c r="K23" s="2">
        <f t="shared" si="2"/>
        <v>1.167530008330016</v>
      </c>
      <c r="T23">
        <v>16</v>
      </c>
      <c r="U23">
        <v>259645.024064</v>
      </c>
      <c r="V23">
        <v>913191.21657000005</v>
      </c>
      <c r="W23">
        <v>1107891.9496220001</v>
      </c>
      <c r="X23" s="2">
        <f t="shared" si="3"/>
        <v>1.2132091609283184</v>
      </c>
    </row>
    <row r="24" spans="7:24" ht="18" x14ac:dyDescent="0.2">
      <c r="T24" s="1" t="s">
        <v>2</v>
      </c>
    </row>
    <row r="31" spans="7:24" ht="18" x14ac:dyDescent="0.2">
      <c r="T31" s="1" t="s">
        <v>1</v>
      </c>
    </row>
    <row r="32" spans="7:24" ht="18" x14ac:dyDescent="0.2">
      <c r="T32" s="1" t="s">
        <v>1</v>
      </c>
    </row>
    <row r="33" spans="20:20" ht="18" x14ac:dyDescent="0.2">
      <c r="T33" s="1" t="s">
        <v>1</v>
      </c>
    </row>
    <row r="34" spans="20:20" ht="18" x14ac:dyDescent="0.2">
      <c r="T34" s="1" t="s">
        <v>1</v>
      </c>
    </row>
    <row r="35" spans="20:20" ht="18" x14ac:dyDescent="0.2">
      <c r="T35" s="1" t="s">
        <v>1</v>
      </c>
    </row>
    <row r="36" spans="20:20" ht="18" x14ac:dyDescent="0.2">
      <c r="T36" s="1" t="s">
        <v>2</v>
      </c>
    </row>
    <row r="37" spans="20:20" ht="18" x14ac:dyDescent="0.2">
      <c r="T37" s="1" t="s">
        <v>2</v>
      </c>
    </row>
    <row r="38" spans="20:20" ht="18" x14ac:dyDescent="0.2">
      <c r="T38" s="1" t="s">
        <v>2</v>
      </c>
    </row>
    <row r="39" spans="20:20" ht="18" x14ac:dyDescent="0.2">
      <c r="T39" s="1" t="s">
        <v>2</v>
      </c>
    </row>
    <row r="40" spans="20:20" ht="18" x14ac:dyDescent="0.2">
      <c r="T40" s="1" t="s">
        <v>2</v>
      </c>
    </row>
  </sheetData>
  <sortState xmlns:xlrd2="http://schemas.microsoft.com/office/spreadsheetml/2017/richdata2" ref="T26:U40">
    <sortCondition ref="T26:T4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이은지</dc:creator>
  <cp:lastModifiedBy>이은지</cp:lastModifiedBy>
  <dcterms:created xsi:type="dcterms:W3CDTF">2019-11-04T04:58:05Z</dcterms:created>
  <dcterms:modified xsi:type="dcterms:W3CDTF">2019-11-05T12:21:23Z</dcterms:modified>
</cp:coreProperties>
</file>