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0845" windowHeight="7110" activeTab="3"/>
  </bookViews>
  <sheets>
    <sheet name="group1" sheetId="1" r:id="rId1"/>
    <sheet name="group2" sheetId="4" r:id="rId2"/>
    <sheet name="group3" sheetId="5" r:id="rId3"/>
    <sheet name="大杀器" sheetId="6" r:id="rId4"/>
  </sheets>
  <calcPr calcId="152511"/>
</workbook>
</file>

<file path=xl/calcChain.xml><?xml version="1.0" encoding="utf-8"?>
<calcChain xmlns="http://schemas.openxmlformats.org/spreadsheetml/2006/main">
  <c r="D20" i="6" l="1"/>
  <c r="D17" i="6"/>
  <c r="D14" i="6"/>
  <c r="D11" i="6"/>
  <c r="D8" i="6"/>
  <c r="D3" i="6"/>
  <c r="C3" i="6"/>
  <c r="D23" i="6"/>
  <c r="D45" i="6" l="1"/>
  <c r="D43" i="6"/>
  <c r="D30" i="6"/>
  <c r="D34" i="6"/>
  <c r="D38" i="6"/>
  <c r="D42" i="6"/>
  <c r="D31" i="6"/>
  <c r="D35" i="6"/>
  <c r="D39" i="6"/>
  <c r="D28" i="6"/>
  <c r="D32" i="6"/>
  <c r="D36" i="6"/>
  <c r="D40" i="6"/>
  <c r="D44" i="6"/>
  <c r="D29" i="6"/>
  <c r="D33" i="6"/>
  <c r="D37" i="6"/>
  <c r="D41" i="6"/>
  <c r="C23" i="6"/>
  <c r="C45" i="6" s="1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28" i="6"/>
  <c r="C20" i="6"/>
  <c r="C17" i="6"/>
  <c r="C14" i="6"/>
  <c r="C11" i="6"/>
  <c r="C8" i="6"/>
  <c r="B30" i="6"/>
  <c r="B44" i="6"/>
  <c r="B43" i="6"/>
  <c r="B23" i="6"/>
  <c r="B45" i="6" s="1"/>
  <c r="B20" i="6"/>
  <c r="B17" i="6"/>
  <c r="B14" i="6"/>
  <c r="B11" i="6"/>
  <c r="B8" i="6"/>
  <c r="B3" i="6"/>
  <c r="B41" i="6" s="1"/>
  <c r="F3" i="4"/>
  <c r="E3" i="4"/>
  <c r="E28" i="4" s="1"/>
  <c r="D3" i="4"/>
  <c r="C3" i="4"/>
  <c r="C37" i="4" s="1"/>
  <c r="B3" i="4"/>
  <c r="B20" i="5"/>
  <c r="B17" i="5"/>
  <c r="B36" i="5" s="1"/>
  <c r="B14" i="5"/>
  <c r="B11" i="5"/>
  <c r="B8" i="5"/>
  <c r="B20" i="4"/>
  <c r="B39" i="4" s="1"/>
  <c r="B17" i="4"/>
  <c r="B14" i="4"/>
  <c r="B11" i="4"/>
  <c r="B8" i="4"/>
  <c r="F3" i="5"/>
  <c r="E3" i="5"/>
  <c r="D3" i="5"/>
  <c r="C3" i="5"/>
  <c r="C38" i="5" s="1"/>
  <c r="E37" i="5"/>
  <c r="B3" i="5"/>
  <c r="C35" i="5"/>
  <c r="B32" i="5"/>
  <c r="C31" i="5"/>
  <c r="E29" i="5"/>
  <c r="F28" i="5"/>
  <c r="B28" i="5"/>
  <c r="F20" i="5"/>
  <c r="E20" i="5"/>
  <c r="D20" i="5"/>
  <c r="C20" i="5"/>
  <c r="C39" i="5" s="1"/>
  <c r="F17" i="5"/>
  <c r="E17" i="5"/>
  <c r="E36" i="5" s="1"/>
  <c r="D17" i="5"/>
  <c r="C17" i="5"/>
  <c r="F14" i="5"/>
  <c r="E14" i="5"/>
  <c r="D14" i="5"/>
  <c r="C14" i="5"/>
  <c r="F11" i="5"/>
  <c r="E11" i="5"/>
  <c r="D11" i="5"/>
  <c r="C11" i="5"/>
  <c r="F8" i="5"/>
  <c r="E8" i="5"/>
  <c r="D8" i="5"/>
  <c r="C8" i="5"/>
  <c r="D37" i="5"/>
  <c r="B39" i="5"/>
  <c r="D37" i="4"/>
  <c r="B37" i="4"/>
  <c r="B35" i="4"/>
  <c r="B32" i="4"/>
  <c r="F31" i="4"/>
  <c r="D29" i="4"/>
  <c r="B29" i="4"/>
  <c r="F28" i="4"/>
  <c r="B28" i="4"/>
  <c r="E25" i="4"/>
  <c r="D25" i="4"/>
  <c r="B25" i="4"/>
  <c r="F20" i="4"/>
  <c r="E20" i="4"/>
  <c r="E39" i="4" s="1"/>
  <c r="D20" i="4"/>
  <c r="C20" i="4"/>
  <c r="F17" i="4"/>
  <c r="F36" i="4" s="1"/>
  <c r="E17" i="4"/>
  <c r="E36" i="4" s="1"/>
  <c r="D17" i="4"/>
  <c r="D36" i="4" s="1"/>
  <c r="C17" i="4"/>
  <c r="B36" i="4"/>
  <c r="F14" i="4"/>
  <c r="F33" i="4" s="1"/>
  <c r="E14" i="4"/>
  <c r="D14" i="4"/>
  <c r="D33" i="4" s="1"/>
  <c r="C14" i="4"/>
  <c r="F11" i="4"/>
  <c r="E11" i="4"/>
  <c r="D11" i="4"/>
  <c r="C11" i="4"/>
  <c r="F8" i="4"/>
  <c r="F27" i="4" s="1"/>
  <c r="E8" i="4"/>
  <c r="D8" i="4"/>
  <c r="C8" i="4"/>
  <c r="B27" i="4"/>
  <c r="F38" i="4"/>
  <c r="B38" i="4"/>
  <c r="B42" i="6" l="1"/>
  <c r="B31" i="6"/>
  <c r="B35" i="6"/>
  <c r="B39" i="6"/>
  <c r="B28" i="6"/>
  <c r="B32" i="6"/>
  <c r="B36" i="6"/>
  <c r="B40" i="6"/>
  <c r="B34" i="6"/>
  <c r="B38" i="6"/>
  <c r="B29" i="6"/>
  <c r="B33" i="6"/>
  <c r="B37" i="6"/>
  <c r="F39" i="4"/>
  <c r="F25" i="4"/>
  <c r="F32" i="4"/>
  <c r="F35" i="4"/>
  <c r="F37" i="4"/>
  <c r="F29" i="4"/>
  <c r="E32" i="4"/>
  <c r="F39" i="5"/>
  <c r="E33" i="5"/>
  <c r="F32" i="5"/>
  <c r="F36" i="5"/>
  <c r="E25" i="5"/>
  <c r="C27" i="5"/>
  <c r="B25" i="5"/>
  <c r="F25" i="5"/>
  <c r="E26" i="5"/>
  <c r="D27" i="5"/>
  <c r="C28" i="5"/>
  <c r="B29" i="5"/>
  <c r="F29" i="5"/>
  <c r="E30" i="5"/>
  <c r="D31" i="5"/>
  <c r="C32" i="5"/>
  <c r="B33" i="5"/>
  <c r="F33" i="5"/>
  <c r="E34" i="5"/>
  <c r="D35" i="5"/>
  <c r="C36" i="5"/>
  <c r="B37" i="5"/>
  <c r="F37" i="5"/>
  <c r="E38" i="5"/>
  <c r="D39" i="5"/>
  <c r="D26" i="5"/>
  <c r="D34" i="5"/>
  <c r="D38" i="5"/>
  <c r="C25" i="5"/>
  <c r="B26" i="5"/>
  <c r="F26" i="5"/>
  <c r="E27" i="5"/>
  <c r="D28" i="5"/>
  <c r="C29" i="5"/>
  <c r="B30" i="5"/>
  <c r="F30" i="5"/>
  <c r="E31" i="5"/>
  <c r="D32" i="5"/>
  <c r="C33" i="5"/>
  <c r="B34" i="5"/>
  <c r="F34" i="5"/>
  <c r="E35" i="5"/>
  <c r="D36" i="5"/>
  <c r="C37" i="5"/>
  <c r="B38" i="5"/>
  <c r="F38" i="5"/>
  <c r="E39" i="5"/>
  <c r="D30" i="5"/>
  <c r="D25" i="5"/>
  <c r="C26" i="5"/>
  <c r="B27" i="5"/>
  <c r="F27" i="5"/>
  <c r="E28" i="5"/>
  <c r="D29" i="5"/>
  <c r="C30" i="5"/>
  <c r="B31" i="5"/>
  <c r="F31" i="5"/>
  <c r="E32" i="5"/>
  <c r="D33" i="5"/>
  <c r="C34" i="5"/>
  <c r="B35" i="5"/>
  <c r="F35" i="5"/>
  <c r="B31" i="4"/>
  <c r="B33" i="4"/>
  <c r="C30" i="4"/>
  <c r="C34" i="4"/>
  <c r="C38" i="4"/>
  <c r="D26" i="4"/>
  <c r="C27" i="4"/>
  <c r="E29" i="4"/>
  <c r="D30" i="4"/>
  <c r="C31" i="4"/>
  <c r="E33" i="4"/>
  <c r="D34" i="4"/>
  <c r="C35" i="4"/>
  <c r="E37" i="4"/>
  <c r="D38" i="4"/>
  <c r="C39" i="4"/>
  <c r="D39" i="4"/>
  <c r="C26" i="4"/>
  <c r="E26" i="4"/>
  <c r="D27" i="4"/>
  <c r="C28" i="4"/>
  <c r="E30" i="4"/>
  <c r="D31" i="4"/>
  <c r="C32" i="4"/>
  <c r="E34" i="4"/>
  <c r="D35" i="4"/>
  <c r="C36" i="4"/>
  <c r="E38" i="4"/>
  <c r="C25" i="4"/>
  <c r="B26" i="4"/>
  <c r="F26" i="4"/>
  <c r="E27" i="4"/>
  <c r="D28" i="4"/>
  <c r="C29" i="4"/>
  <c r="B30" i="4"/>
  <c r="F30" i="4"/>
  <c r="E31" i="4"/>
  <c r="D32" i="4"/>
  <c r="C33" i="4"/>
  <c r="B34" i="4"/>
  <c r="F34" i="4"/>
  <c r="E35" i="4"/>
  <c r="D29" i="1"/>
  <c r="D37" i="1"/>
  <c r="C20" i="1"/>
  <c r="D20" i="1"/>
  <c r="E20" i="1"/>
  <c r="F20" i="1"/>
  <c r="C17" i="1"/>
  <c r="D17" i="1"/>
  <c r="E17" i="1"/>
  <c r="F17" i="1"/>
  <c r="C14" i="1"/>
  <c r="D14" i="1"/>
  <c r="D33" i="1" s="1"/>
  <c r="E14" i="1"/>
  <c r="F14" i="1"/>
  <c r="C11" i="1"/>
  <c r="D11" i="1"/>
  <c r="E11" i="1"/>
  <c r="F11" i="1"/>
  <c r="C8" i="1"/>
  <c r="D8" i="1"/>
  <c r="E8" i="1"/>
  <c r="F8" i="1"/>
  <c r="B20" i="1"/>
  <c r="B17" i="1"/>
  <c r="B11" i="1"/>
  <c r="B8" i="1"/>
  <c r="F3" i="1"/>
  <c r="F26" i="1" s="1"/>
  <c r="E3" i="1"/>
  <c r="E28" i="1" s="1"/>
  <c r="D3" i="1"/>
  <c r="D26" i="1" s="1"/>
  <c r="C3" i="1"/>
  <c r="C29" i="1" s="1"/>
  <c r="B3" i="1"/>
  <c r="B26" i="1" s="1"/>
  <c r="B39" i="1" l="1"/>
  <c r="F35" i="1"/>
  <c r="B32" i="1"/>
  <c r="F29" i="1"/>
  <c r="B29" i="1"/>
  <c r="E27" i="1"/>
  <c r="F32" i="1"/>
  <c r="E38" i="1"/>
  <c r="E30" i="1"/>
  <c r="B37" i="1"/>
  <c r="E35" i="1"/>
  <c r="F33" i="1"/>
  <c r="F28" i="1"/>
  <c r="B27" i="1"/>
  <c r="B31" i="1"/>
  <c r="B36" i="1"/>
  <c r="B28" i="1"/>
  <c r="E34" i="1"/>
  <c r="E26" i="1"/>
  <c r="F27" i="1"/>
  <c r="F36" i="1"/>
  <c r="F39" i="1"/>
  <c r="B25" i="1"/>
  <c r="B35" i="1"/>
  <c r="E25" i="1"/>
  <c r="E39" i="1"/>
  <c r="E31" i="1"/>
  <c r="F37" i="1"/>
  <c r="F31" i="1"/>
  <c r="C25" i="1"/>
  <c r="C36" i="1"/>
  <c r="C32" i="1"/>
  <c r="C28" i="1"/>
  <c r="C39" i="1"/>
  <c r="C35" i="1"/>
  <c r="C31" i="1"/>
  <c r="C27" i="1"/>
  <c r="D25" i="1"/>
  <c r="D36" i="1"/>
  <c r="D32" i="1"/>
  <c r="D28" i="1"/>
  <c r="C38" i="1"/>
  <c r="C34" i="1"/>
  <c r="C30" i="1"/>
  <c r="C26" i="1"/>
  <c r="D39" i="1"/>
  <c r="D35" i="1"/>
  <c r="D31" i="1"/>
  <c r="D27" i="1"/>
  <c r="E37" i="1"/>
  <c r="E33" i="1"/>
  <c r="E29" i="1"/>
  <c r="B38" i="1"/>
  <c r="B34" i="1"/>
  <c r="B30" i="1"/>
  <c r="C37" i="1"/>
  <c r="C33" i="1"/>
  <c r="F25" i="1"/>
  <c r="D38" i="1"/>
  <c r="D34" i="1"/>
  <c r="D30" i="1"/>
  <c r="E36" i="1"/>
  <c r="E32" i="1"/>
  <c r="F38" i="1"/>
  <c r="F34" i="1"/>
  <c r="F30" i="1"/>
  <c r="B14" i="1"/>
  <c r="B33" i="1" s="1"/>
</calcChain>
</file>

<file path=xl/sharedStrings.xml><?xml version="1.0" encoding="utf-8"?>
<sst xmlns="http://schemas.openxmlformats.org/spreadsheetml/2006/main" count="153" uniqueCount="28">
  <si>
    <t>group3: 只放大message</t>
    <phoneticPr fontId="1" type="noConversion"/>
  </si>
  <si>
    <t>message</t>
    <phoneticPr fontId="1" type="noConversion"/>
  </si>
  <si>
    <t>qps</t>
    <phoneticPr fontId="1" type="noConversion"/>
  </si>
  <si>
    <t>write time/read time/total time</t>
    <phoneticPr fontId="1" type="noConversion"/>
  </si>
  <si>
    <t>倍数</t>
    <phoneticPr fontId="1" type="noConversion"/>
  </si>
  <si>
    <t>原始记录数</t>
    <phoneticPr fontId="1" type="noConversion"/>
  </si>
  <si>
    <t>lz2-r</t>
    <phoneticPr fontId="1" type="noConversion"/>
  </si>
  <si>
    <t>lz2-total</t>
    <phoneticPr fontId="1" type="noConversion"/>
  </si>
  <si>
    <t>lz2-w</t>
    <phoneticPr fontId="1" type="noConversion"/>
  </si>
  <si>
    <t>对照组-w</t>
    <phoneticPr fontId="1" type="noConversion"/>
  </si>
  <si>
    <t>对照组-r</t>
    <phoneticPr fontId="1" type="noConversion"/>
  </si>
  <si>
    <t>对照组-total</t>
    <phoneticPr fontId="1" type="noConversion"/>
  </si>
  <si>
    <t>team1-w</t>
    <phoneticPr fontId="1" type="noConversion"/>
  </si>
  <si>
    <t>team1-r</t>
    <phoneticPr fontId="1" type="noConversion"/>
  </si>
  <si>
    <t>team1-total</t>
    <phoneticPr fontId="1" type="noConversion"/>
  </si>
  <si>
    <t>team2-w</t>
    <phoneticPr fontId="1" type="noConversion"/>
  </si>
  <si>
    <t>team2-r</t>
    <phoneticPr fontId="1" type="noConversion"/>
  </si>
  <si>
    <t>team2-total</t>
    <phoneticPr fontId="1" type="noConversion"/>
  </si>
  <si>
    <t>team3-w</t>
    <phoneticPr fontId="1" type="noConversion"/>
  </si>
  <si>
    <t>team3-r</t>
    <phoneticPr fontId="1" type="noConversion"/>
  </si>
  <si>
    <t>team3-total</t>
    <phoneticPr fontId="1" type="noConversion"/>
  </si>
  <si>
    <t>group1: 放大message 同时减少数据条数，倍数相等</t>
    <phoneticPr fontId="1" type="noConversion"/>
  </si>
  <si>
    <t>group2: 只增加数据条数</t>
    <phoneticPr fontId="1" type="noConversion"/>
  </si>
  <si>
    <t>lz3-r</t>
    <phoneticPr fontId="1" type="noConversion"/>
  </si>
  <si>
    <t>lz3-w</t>
    <phoneticPr fontId="1" type="noConversion"/>
  </si>
  <si>
    <t>lz3-total</t>
    <phoneticPr fontId="1" type="noConversion"/>
  </si>
  <si>
    <t>lz3-w</t>
    <phoneticPr fontId="1" type="noConversion"/>
  </si>
  <si>
    <t>lz3-r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</si>
</sst>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group1!$A$8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group1!$B$8:$F$8</c:f>
              <c:numCache>
                <c:formatCode>General</c:formatCode>
                <c:ptCount val="5"/>
                <c:pt idx="0">
                  <c:v>209416</c:v>
                </c:pt>
                <c:pt idx="1">
                  <c:v>166651</c:v>
                </c:pt>
                <c:pt idx="2">
                  <c:v>146818</c:v>
                </c:pt>
                <c:pt idx="3">
                  <c:v>135494</c:v>
                </c:pt>
                <c:pt idx="4">
                  <c:v>122799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group1!$A$11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group1!$B$11:$F$11</c:f>
              <c:numCache>
                <c:formatCode>General</c:formatCode>
                <c:ptCount val="5"/>
                <c:pt idx="0">
                  <c:v>116627</c:v>
                </c:pt>
                <c:pt idx="1">
                  <c:v>92556</c:v>
                </c:pt>
                <c:pt idx="2">
                  <c:v>79981</c:v>
                </c:pt>
                <c:pt idx="3">
                  <c:v>71672</c:v>
                </c:pt>
                <c:pt idx="4">
                  <c:v>70840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group1!$A$14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group1!$B$14:$F$14</c:f>
              <c:numCache>
                <c:formatCode>General</c:formatCode>
                <c:ptCount val="5"/>
                <c:pt idx="0">
                  <c:v>301178</c:v>
                </c:pt>
                <c:pt idx="1">
                  <c:v>164436</c:v>
                </c:pt>
                <c:pt idx="2">
                  <c:v>106068</c:v>
                </c:pt>
                <c:pt idx="3">
                  <c:v>81316</c:v>
                </c:pt>
                <c:pt idx="4">
                  <c:v>75592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group1!$A$17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group1!$B$17:$F$17</c:f>
              <c:numCache>
                <c:formatCode>General</c:formatCode>
                <c:ptCount val="5"/>
                <c:pt idx="0">
                  <c:v>116805</c:v>
                </c:pt>
                <c:pt idx="1">
                  <c:v>91614</c:v>
                </c:pt>
                <c:pt idx="2">
                  <c:v>80636</c:v>
                </c:pt>
                <c:pt idx="3">
                  <c:v>70914</c:v>
                </c:pt>
                <c:pt idx="4">
                  <c:v>67159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group1!$A$20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group1!$B$20:$F$20</c:f>
              <c:numCache>
                <c:formatCode>General</c:formatCode>
                <c:ptCount val="5"/>
                <c:pt idx="0">
                  <c:v>144854</c:v>
                </c:pt>
                <c:pt idx="1">
                  <c:v>106889</c:v>
                </c:pt>
                <c:pt idx="2">
                  <c:v>92800</c:v>
                </c:pt>
                <c:pt idx="3">
                  <c:v>79515</c:v>
                </c:pt>
                <c:pt idx="4">
                  <c:v>72627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00496"/>
        <c:axId val="1742803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group1!$A$6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36376</c:v>
                      </c:pt>
                      <c:pt idx="2">
                        <c:v>28754</c:v>
                      </c:pt>
                      <c:pt idx="3">
                        <c:v>27275</c:v>
                      </c:pt>
                      <c:pt idx="4">
                        <c:v>26263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130275</c:v>
                      </c:pt>
                      <c:pt idx="2">
                        <c:v>118064</c:v>
                      </c:pt>
                      <c:pt idx="3">
                        <c:v>108219</c:v>
                      </c:pt>
                      <c:pt idx="4">
                        <c:v>96536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31340</c:v>
                      </c:pt>
                      <c:pt idx="2">
                        <c:v>28081</c:v>
                      </c:pt>
                      <c:pt idx="3">
                        <c:v>22746</c:v>
                      </c:pt>
                      <c:pt idx="4">
                        <c:v>23321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61216</c:v>
                      </c:pt>
                      <c:pt idx="2">
                        <c:v>51900</c:v>
                      </c:pt>
                      <c:pt idx="3">
                        <c:v>48926</c:v>
                      </c:pt>
                      <c:pt idx="4">
                        <c:v>47519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53437</c:v>
                      </c:pt>
                      <c:pt idx="2">
                        <c:v>34055</c:v>
                      </c:pt>
                      <c:pt idx="3">
                        <c:v>28962</c:v>
                      </c:pt>
                      <c:pt idx="4">
                        <c:v>27253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110999</c:v>
                      </c:pt>
                      <c:pt idx="2">
                        <c:v>72013</c:v>
                      </c:pt>
                      <c:pt idx="3">
                        <c:v>52354</c:v>
                      </c:pt>
                      <c:pt idx="4">
                        <c:v>48339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32568</c:v>
                      </c:pt>
                      <c:pt idx="2">
                        <c:v>26034</c:v>
                      </c:pt>
                      <c:pt idx="3">
                        <c:v>24274</c:v>
                      </c:pt>
                      <c:pt idx="4">
                        <c:v>23316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59046</c:v>
                      </c:pt>
                      <c:pt idx="2">
                        <c:v>54602</c:v>
                      </c:pt>
                      <c:pt idx="3">
                        <c:v>46640</c:v>
                      </c:pt>
                      <c:pt idx="4">
                        <c:v>43843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33195</c:v>
                      </c:pt>
                      <c:pt idx="2">
                        <c:v>31015</c:v>
                      </c:pt>
                      <c:pt idx="3">
                        <c:v>28895</c:v>
                      </c:pt>
                      <c:pt idx="4">
                        <c:v>25714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73694</c:v>
                      </c:pt>
                      <c:pt idx="2">
                        <c:v>61785</c:v>
                      </c:pt>
                      <c:pt idx="3">
                        <c:v>50620</c:v>
                      </c:pt>
                      <c:pt idx="4">
                        <c:v>46913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28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803216"/>
        <c:crosses val="autoZero"/>
        <c:crossBetween val="midCat"/>
      </c:valAx>
      <c:valAx>
        <c:axId val="17428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8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2"/>
          <c:tx>
            <c:strRef>
              <c:f>group2!$A$27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group2!$B$27:$F$27</c:f>
              <c:numCache>
                <c:formatCode>General</c:formatCode>
                <c:ptCount val="5"/>
                <c:pt idx="0">
                  <c:v>191007.37288459335</c:v>
                </c:pt>
                <c:pt idx="1">
                  <c:v>154697.5855574334</c:v>
                </c:pt>
                <c:pt idx="2">
                  <c:v>128227.21863141487</c:v>
                </c:pt>
                <c:pt idx="3">
                  <c:v>121516.74158933265</c:v>
                </c:pt>
                <c:pt idx="4">
                  <c:v>120911.89331701829</c:v>
                </c:pt>
              </c:numCache>
            </c:numRef>
          </c:yVal>
          <c:smooth val="0"/>
        </c:ser>
        <c:ser>
          <c:idx val="20"/>
          <c:order val="5"/>
          <c:tx>
            <c:strRef>
              <c:f>group2!$A$30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group2!$B$30:$F$30</c:f>
              <c:numCache>
                <c:formatCode>General</c:formatCode>
                <c:ptCount val="5"/>
                <c:pt idx="0">
                  <c:v>342973.75393348024</c:v>
                </c:pt>
                <c:pt idx="1">
                  <c:v>235745.50094445542</c:v>
                </c:pt>
                <c:pt idx="2">
                  <c:v>257711.61747864619</c:v>
                </c:pt>
                <c:pt idx="3">
                  <c:v>252011.16724484853</c:v>
                </c:pt>
                <c:pt idx="4">
                  <c:v>215101.52523114005</c:v>
                </c:pt>
              </c:numCache>
            </c:numRef>
          </c:yVal>
          <c:smooth val="0"/>
        </c:ser>
        <c:ser>
          <c:idx val="23"/>
          <c:order val="8"/>
          <c:tx>
            <c:strRef>
              <c:f>group2!$A$33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group2!$B$33:$F$33</c:f>
              <c:numCache>
                <c:formatCode>General</c:formatCode>
                <c:ptCount val="5"/>
                <c:pt idx="0">
                  <c:v>132811.82556494829</c:v>
                </c:pt>
                <c:pt idx="1">
                  <c:v>131416.40602412805</c:v>
                </c:pt>
                <c:pt idx="2">
                  <c:v>128092.43149856936</c:v>
                </c:pt>
                <c:pt idx="3">
                  <c:v>122479.08382583321</c:v>
                </c:pt>
                <c:pt idx="4">
                  <c:v>121614.59180518315</c:v>
                </c:pt>
              </c:numCache>
            </c:numRef>
          </c:yVal>
          <c:smooth val="0"/>
        </c:ser>
        <c:ser>
          <c:idx val="26"/>
          <c:order val="11"/>
          <c:tx>
            <c:strRef>
              <c:f>group2!$A$36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group2!$B$36:$F$36</c:f>
              <c:numCache>
                <c:formatCode>General</c:formatCode>
                <c:ptCount val="5"/>
                <c:pt idx="0">
                  <c:v>342451.09370318049</c:v>
                </c:pt>
                <c:pt idx="1">
                  <c:v>283550.1901558463</c:v>
                </c:pt>
                <c:pt idx="2">
                  <c:v>246782.95285057448</c:v>
                </c:pt>
                <c:pt idx="3">
                  <c:v>202692.00316706256</c:v>
                </c:pt>
                <c:pt idx="4">
                  <c:v>227822.08917412214</c:v>
                </c:pt>
              </c:numCache>
            </c:numRef>
          </c:yVal>
          <c:smooth val="0"/>
        </c:ser>
        <c:ser>
          <c:idx val="29"/>
          <c:order val="14"/>
          <c:tx>
            <c:strRef>
              <c:f>group2!$A$39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group2!$B$39:$F$39</c:f>
              <c:numCache>
                <c:formatCode>General</c:formatCode>
                <c:ptCount val="5"/>
                <c:pt idx="0">
                  <c:v>276140.1134935866</c:v>
                </c:pt>
                <c:pt idx="1">
                  <c:v>252794.16551066001</c:v>
                </c:pt>
                <c:pt idx="2">
                  <c:v>255542.88488751324</c:v>
                </c:pt>
                <c:pt idx="3">
                  <c:v>237051.96253097418</c:v>
                </c:pt>
                <c:pt idx="4">
                  <c:v>235128.42126548468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5472"/>
        <c:axId val="180203220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group2!$A$25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834863.91718149942</c:v>
                      </c:pt>
                      <c:pt idx="1">
                        <c:v>761107.41128341737</c:v>
                      </c:pt>
                      <c:pt idx="2">
                        <c:v>722866.52721366577</c:v>
                      </c:pt>
                      <c:pt idx="3">
                        <c:v>707803.31030760694</c:v>
                      </c:pt>
                      <c:pt idx="4">
                        <c:v>687768.55212683824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group2!$B$26:$F$26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247671.88428769566</c:v>
                      </c:pt>
                      <c:pt idx="1">
                        <c:v>194161.56183560341</c:v>
                      </c:pt>
                      <c:pt idx="2">
                        <c:v>155877.96314265562</c:v>
                      </c:pt>
                      <c:pt idx="3">
                        <c:v>146702.92062592634</c:v>
                      </c:pt>
                      <c:pt idx="4">
                        <c:v>146702.69195772175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group2!$B$28:$F$28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951950.30819391226</c:v>
                      </c:pt>
                      <c:pt idx="1">
                        <c:v>424820.11523245624</c:v>
                      </c:pt>
                      <c:pt idx="2">
                        <c:v>510986.20337250893</c:v>
                      </c:pt>
                      <c:pt idx="3">
                        <c:v>483013.76438286691</c:v>
                      </c:pt>
                      <c:pt idx="4">
                        <c:v>401894.53081827739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group2!$B$29:$F$29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536135.53506326396</c:v>
                      </c:pt>
                      <c:pt idx="1">
                        <c:v>529682.05834447872</c:v>
                      </c:pt>
                      <c:pt idx="2">
                        <c:v>519937.99739381077</c:v>
                      </c:pt>
                      <c:pt idx="3">
                        <c:v>526941.5325435797</c:v>
                      </c:pt>
                      <c:pt idx="4">
                        <c:v>462801.73226688389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398132.75736794434</c:v>
                      </c:pt>
                      <c:pt idx="1">
                        <c:v>407414.95212874317</c:v>
                      </c:pt>
                      <c:pt idx="2">
                        <c:v>400266.17700771015</c:v>
                      </c:pt>
                      <c:pt idx="3">
                        <c:v>387733.56403480395</c:v>
                      </c:pt>
                      <c:pt idx="4">
                        <c:v>396769.10914423846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group2!$B$32:$F$32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199293.5045264537</c:v>
                      </c:pt>
                      <c:pt idx="1">
                        <c:v>193990.18409668471</c:v>
                      </c:pt>
                      <c:pt idx="2">
                        <c:v>188376.24387188532</c:v>
                      </c:pt>
                      <c:pt idx="3">
                        <c:v>179032.79768958176</c:v>
                      </c:pt>
                      <c:pt idx="4">
                        <c:v>175366.60388542249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group2!$B$34:$F$34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932379.19862007885</c:v>
                      </c:pt>
                      <c:pt idx="1">
                        <c:v>614689.5433625055</c:v>
                      </c:pt>
                      <c:pt idx="2">
                        <c:v>473357.37594338646</c:v>
                      </c:pt>
                      <c:pt idx="3">
                        <c:v>336576.38706284511</c:v>
                      </c:pt>
                      <c:pt idx="4">
                        <c:v>415519.65927387937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group2!$B$35:$F$35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541242.69322364149</c:v>
                      </c:pt>
                      <c:pt idx="1">
                        <c:v>526350.4177906441</c:v>
                      </c:pt>
                      <c:pt idx="2">
                        <c:v>515576.86606601963</c:v>
                      </c:pt>
                      <c:pt idx="3">
                        <c:v>509554.14012738853</c:v>
                      </c:pt>
                      <c:pt idx="4">
                        <c:v>504346.20340786729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925818.77097558149</c:v>
                      </c:pt>
                      <c:pt idx="1">
                        <c:v>853406.15732542507</c:v>
                      </c:pt>
                      <c:pt idx="2">
                        <c:v>802435.39141293836</c:v>
                      </c:pt>
                      <c:pt idx="3">
                        <c:v>771353.84652468935</c:v>
                      </c:pt>
                      <c:pt idx="4">
                        <c:v>742718.57279199047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8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group2!$B$38:$F$38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393511.00355143682</c:v>
                      </c:pt>
                      <c:pt idx="1">
                        <c:v>359193.78953937889</c:v>
                      </c:pt>
                      <c:pt idx="2">
                        <c:v>374948.73747729801</c:v>
                      </c:pt>
                      <c:pt idx="3">
                        <c:v>342224.0284045944</c:v>
                      </c:pt>
                      <c:pt idx="4">
                        <c:v>344045.77184948686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2208"/>
        <c:crosses val="autoZero"/>
        <c:crossBetween val="midCat"/>
      </c:valAx>
      <c:valAx>
        <c:axId val="18020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group2!$A$25</c:f>
              <c:strCache>
                <c:ptCount val="1"/>
                <c:pt idx="0">
                  <c:v>对照组-w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group2!$B$25:$F$25</c:f>
              <c:numCache>
                <c:formatCode>General</c:formatCode>
                <c:ptCount val="5"/>
                <c:pt idx="0">
                  <c:v>834863.91718149942</c:v>
                </c:pt>
                <c:pt idx="1">
                  <c:v>761107.41128341737</c:v>
                </c:pt>
                <c:pt idx="2">
                  <c:v>722866.52721366577</c:v>
                </c:pt>
                <c:pt idx="3">
                  <c:v>707803.31030760694</c:v>
                </c:pt>
                <c:pt idx="4">
                  <c:v>687768.55212683824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group2!$A$28</c:f>
              <c:strCache>
                <c:ptCount val="1"/>
                <c:pt idx="0">
                  <c:v>team1-w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group2!$B$28:$F$28</c:f>
              <c:numCache>
                <c:formatCode>General</c:formatCode>
                <c:ptCount val="5"/>
                <c:pt idx="0">
                  <c:v>951950.30819391226</c:v>
                </c:pt>
                <c:pt idx="1">
                  <c:v>424820.11523245624</c:v>
                </c:pt>
                <c:pt idx="2">
                  <c:v>510986.20337250893</c:v>
                </c:pt>
                <c:pt idx="3">
                  <c:v>483013.76438286691</c:v>
                </c:pt>
                <c:pt idx="4">
                  <c:v>401894.53081827739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group2!$A$31</c:f>
              <c:strCache>
                <c:ptCount val="1"/>
                <c:pt idx="0">
                  <c:v>team2-w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group2!$B$31:$F$31</c:f>
              <c:numCache>
                <c:formatCode>General</c:formatCode>
                <c:ptCount val="5"/>
                <c:pt idx="0">
                  <c:v>398132.75736794434</c:v>
                </c:pt>
                <c:pt idx="1">
                  <c:v>407414.95212874317</c:v>
                </c:pt>
                <c:pt idx="2">
                  <c:v>400266.17700771015</c:v>
                </c:pt>
                <c:pt idx="3">
                  <c:v>387733.56403480395</c:v>
                </c:pt>
                <c:pt idx="4">
                  <c:v>396769.10914423846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group2!$A$34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group2!$B$34:$F$34</c:f>
              <c:numCache>
                <c:formatCode>General</c:formatCode>
                <c:ptCount val="5"/>
                <c:pt idx="0">
                  <c:v>932379.19862007885</c:v>
                </c:pt>
                <c:pt idx="1">
                  <c:v>614689.5433625055</c:v>
                </c:pt>
                <c:pt idx="2">
                  <c:v>473357.37594338646</c:v>
                </c:pt>
                <c:pt idx="3">
                  <c:v>336576.38706284511</c:v>
                </c:pt>
                <c:pt idx="4">
                  <c:v>415519.65927387937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group2!$A$37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group2!$B$37:$F$37</c:f>
              <c:numCache>
                <c:formatCode>General</c:formatCode>
                <c:ptCount val="5"/>
                <c:pt idx="0">
                  <c:v>925818.77097558149</c:v>
                </c:pt>
                <c:pt idx="1">
                  <c:v>853406.15732542507</c:v>
                </c:pt>
                <c:pt idx="2">
                  <c:v>802435.39141293836</c:v>
                </c:pt>
                <c:pt idx="3">
                  <c:v>771353.84652468935</c:v>
                </c:pt>
                <c:pt idx="4">
                  <c:v>742718.57279199047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3296"/>
        <c:axId val="180203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group2!$A$26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group2!$B$26:$F$26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247671.88428769566</c:v>
                      </c:pt>
                      <c:pt idx="1">
                        <c:v>194161.56183560341</c:v>
                      </c:pt>
                      <c:pt idx="2">
                        <c:v>155877.96314265562</c:v>
                      </c:pt>
                      <c:pt idx="3">
                        <c:v>146702.92062592634</c:v>
                      </c:pt>
                      <c:pt idx="4">
                        <c:v>146702.69195772175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191007.37288459335</c:v>
                      </c:pt>
                      <c:pt idx="1">
                        <c:v>154697.5855574334</c:v>
                      </c:pt>
                      <c:pt idx="2">
                        <c:v>128227.21863141487</c:v>
                      </c:pt>
                      <c:pt idx="3">
                        <c:v>121516.74158933265</c:v>
                      </c:pt>
                      <c:pt idx="4">
                        <c:v>120911.89331701829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group2!$B$29:$F$29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536135.53506326396</c:v>
                      </c:pt>
                      <c:pt idx="1">
                        <c:v>529682.05834447872</c:v>
                      </c:pt>
                      <c:pt idx="2">
                        <c:v>519937.99739381077</c:v>
                      </c:pt>
                      <c:pt idx="3">
                        <c:v>526941.5325435797</c:v>
                      </c:pt>
                      <c:pt idx="4">
                        <c:v>462801.73226688389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group2!$B$30:$F$30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342973.75393348024</c:v>
                      </c:pt>
                      <c:pt idx="1">
                        <c:v>235745.50094445542</c:v>
                      </c:pt>
                      <c:pt idx="2">
                        <c:v>257711.61747864619</c:v>
                      </c:pt>
                      <c:pt idx="3">
                        <c:v>252011.16724484853</c:v>
                      </c:pt>
                      <c:pt idx="4">
                        <c:v>215101.52523114005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group2!$B$32:$F$32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199293.5045264537</c:v>
                      </c:pt>
                      <c:pt idx="1">
                        <c:v>193990.18409668471</c:v>
                      </c:pt>
                      <c:pt idx="2">
                        <c:v>188376.24387188532</c:v>
                      </c:pt>
                      <c:pt idx="3">
                        <c:v>179032.79768958176</c:v>
                      </c:pt>
                      <c:pt idx="4">
                        <c:v>175366.60388542249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group2!$B$33:$F$33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132811.82556494829</c:v>
                      </c:pt>
                      <c:pt idx="1">
                        <c:v>131416.40602412805</c:v>
                      </c:pt>
                      <c:pt idx="2">
                        <c:v>128092.43149856936</c:v>
                      </c:pt>
                      <c:pt idx="3">
                        <c:v>122479.08382583321</c:v>
                      </c:pt>
                      <c:pt idx="4">
                        <c:v>121614.59180518315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group2!$B$35:$F$35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541242.69322364149</c:v>
                      </c:pt>
                      <c:pt idx="1">
                        <c:v>526350.4177906441</c:v>
                      </c:pt>
                      <c:pt idx="2">
                        <c:v>515576.86606601963</c:v>
                      </c:pt>
                      <c:pt idx="3">
                        <c:v>509554.14012738853</c:v>
                      </c:pt>
                      <c:pt idx="4">
                        <c:v>504346.20340786729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group2!$B$36:$F$36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342451.09370318049</c:v>
                      </c:pt>
                      <c:pt idx="1">
                        <c:v>283550.1901558463</c:v>
                      </c:pt>
                      <c:pt idx="2">
                        <c:v>246782.95285057448</c:v>
                      </c:pt>
                      <c:pt idx="3">
                        <c:v>202692.00316706256</c:v>
                      </c:pt>
                      <c:pt idx="4">
                        <c:v>227822.08917412214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group2!$B$38:$F$38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393511.00355143682</c:v>
                      </c:pt>
                      <c:pt idx="1">
                        <c:v>359193.78953937889</c:v>
                      </c:pt>
                      <c:pt idx="2">
                        <c:v>374948.73747729801</c:v>
                      </c:pt>
                      <c:pt idx="3">
                        <c:v>342224.0284045944</c:v>
                      </c:pt>
                      <c:pt idx="4">
                        <c:v>344045.77184948686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276140.1134935866</c:v>
                      </c:pt>
                      <c:pt idx="1">
                        <c:v>252794.16551066001</c:v>
                      </c:pt>
                      <c:pt idx="2">
                        <c:v>255542.88488751324</c:v>
                      </c:pt>
                      <c:pt idx="3">
                        <c:v>237051.96253097418</c:v>
                      </c:pt>
                      <c:pt idx="4">
                        <c:v>235128.42126548468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0576"/>
        <c:crosses val="autoZero"/>
        <c:crossBetween val="midCat"/>
      </c:valAx>
      <c:valAx>
        <c:axId val="18020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READ</a:t>
            </a:r>
            <a:r>
              <a:rPr lang="en-US" altLang="zh-CN" baseline="0"/>
              <a:t> QPS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group2!$A$26</c:f>
              <c:strCache>
                <c:ptCount val="1"/>
                <c:pt idx="0">
                  <c:v>对照组-r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group2!$B$26:$F$26</c:f>
              <c:numCache>
                <c:formatCode>General</c:formatCode>
                <c:ptCount val="5"/>
                <c:pt idx="0">
                  <c:v>247671.88428769566</c:v>
                </c:pt>
                <c:pt idx="1">
                  <c:v>194161.56183560341</c:v>
                </c:pt>
                <c:pt idx="2">
                  <c:v>155877.96314265562</c:v>
                </c:pt>
                <c:pt idx="3">
                  <c:v>146702.92062592634</c:v>
                </c:pt>
                <c:pt idx="4">
                  <c:v>146702.69195772175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group2!$A$29</c:f>
              <c:strCache>
                <c:ptCount val="1"/>
                <c:pt idx="0">
                  <c:v>team1-r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group2!$B$29:$F$29</c:f>
              <c:numCache>
                <c:formatCode>General</c:formatCode>
                <c:ptCount val="5"/>
                <c:pt idx="0">
                  <c:v>536135.53506326396</c:v>
                </c:pt>
                <c:pt idx="1">
                  <c:v>529682.05834447872</c:v>
                </c:pt>
                <c:pt idx="2">
                  <c:v>519937.99739381077</c:v>
                </c:pt>
                <c:pt idx="3">
                  <c:v>526941.5325435797</c:v>
                </c:pt>
                <c:pt idx="4">
                  <c:v>462801.73226688389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group2!$A$32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group2!$B$32:$F$32</c:f>
              <c:numCache>
                <c:formatCode>General</c:formatCode>
                <c:ptCount val="5"/>
                <c:pt idx="0">
                  <c:v>199293.5045264537</c:v>
                </c:pt>
                <c:pt idx="1">
                  <c:v>193990.18409668471</c:v>
                </c:pt>
                <c:pt idx="2">
                  <c:v>188376.24387188532</c:v>
                </c:pt>
                <c:pt idx="3">
                  <c:v>179032.79768958176</c:v>
                </c:pt>
                <c:pt idx="4">
                  <c:v>175366.60388542249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group2!$A$35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group2!$B$35:$F$35</c:f>
              <c:numCache>
                <c:formatCode>General</c:formatCode>
                <c:ptCount val="5"/>
                <c:pt idx="0">
                  <c:v>541242.69322364149</c:v>
                </c:pt>
                <c:pt idx="1">
                  <c:v>526350.4177906441</c:v>
                </c:pt>
                <c:pt idx="2">
                  <c:v>515576.86606601963</c:v>
                </c:pt>
                <c:pt idx="3">
                  <c:v>509554.14012738853</c:v>
                </c:pt>
                <c:pt idx="4">
                  <c:v>504346.20340786729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group2!$A$38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group2!$B$38:$F$38</c:f>
              <c:numCache>
                <c:formatCode>General</c:formatCode>
                <c:ptCount val="5"/>
                <c:pt idx="0">
                  <c:v>393511.00355143682</c:v>
                </c:pt>
                <c:pt idx="1">
                  <c:v>359193.78953937889</c:v>
                </c:pt>
                <c:pt idx="2">
                  <c:v>374948.73747729801</c:v>
                </c:pt>
                <c:pt idx="3">
                  <c:v>342224.0284045944</c:v>
                </c:pt>
                <c:pt idx="4">
                  <c:v>344045.77184948686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7104"/>
        <c:axId val="180203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group2!$A$25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834863.91718149942</c:v>
                      </c:pt>
                      <c:pt idx="1">
                        <c:v>761107.41128341737</c:v>
                      </c:pt>
                      <c:pt idx="2">
                        <c:v>722866.52721366577</c:v>
                      </c:pt>
                      <c:pt idx="3">
                        <c:v>707803.31030760694</c:v>
                      </c:pt>
                      <c:pt idx="4">
                        <c:v>687768.55212683824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191007.37288459335</c:v>
                      </c:pt>
                      <c:pt idx="1">
                        <c:v>154697.5855574334</c:v>
                      </c:pt>
                      <c:pt idx="2">
                        <c:v>128227.21863141487</c:v>
                      </c:pt>
                      <c:pt idx="3">
                        <c:v>121516.74158933265</c:v>
                      </c:pt>
                      <c:pt idx="4">
                        <c:v>120911.89331701829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group2!$B$28:$F$28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951950.30819391226</c:v>
                      </c:pt>
                      <c:pt idx="1">
                        <c:v>424820.11523245624</c:v>
                      </c:pt>
                      <c:pt idx="2">
                        <c:v>510986.20337250893</c:v>
                      </c:pt>
                      <c:pt idx="3">
                        <c:v>483013.76438286691</c:v>
                      </c:pt>
                      <c:pt idx="4">
                        <c:v>401894.53081827739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group2!$B$30:$F$30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342973.75393348024</c:v>
                      </c:pt>
                      <c:pt idx="1">
                        <c:v>235745.50094445542</c:v>
                      </c:pt>
                      <c:pt idx="2">
                        <c:v>257711.61747864619</c:v>
                      </c:pt>
                      <c:pt idx="3">
                        <c:v>252011.16724484853</c:v>
                      </c:pt>
                      <c:pt idx="4">
                        <c:v>215101.52523114005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398132.75736794434</c:v>
                      </c:pt>
                      <c:pt idx="1">
                        <c:v>407414.95212874317</c:v>
                      </c:pt>
                      <c:pt idx="2">
                        <c:v>400266.17700771015</c:v>
                      </c:pt>
                      <c:pt idx="3">
                        <c:v>387733.56403480395</c:v>
                      </c:pt>
                      <c:pt idx="4">
                        <c:v>396769.10914423846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group2!$B$33:$F$33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132811.82556494829</c:v>
                      </c:pt>
                      <c:pt idx="1">
                        <c:v>131416.40602412805</c:v>
                      </c:pt>
                      <c:pt idx="2">
                        <c:v>128092.43149856936</c:v>
                      </c:pt>
                      <c:pt idx="3">
                        <c:v>122479.08382583321</c:v>
                      </c:pt>
                      <c:pt idx="4">
                        <c:v>121614.59180518315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group2!$B$34:$F$34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932379.19862007885</c:v>
                      </c:pt>
                      <c:pt idx="1">
                        <c:v>614689.5433625055</c:v>
                      </c:pt>
                      <c:pt idx="2">
                        <c:v>473357.37594338646</c:v>
                      </c:pt>
                      <c:pt idx="3">
                        <c:v>336576.38706284511</c:v>
                      </c:pt>
                      <c:pt idx="4">
                        <c:v>415519.65927387937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group2!$B$36:$F$36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342451.09370318049</c:v>
                      </c:pt>
                      <c:pt idx="1">
                        <c:v>283550.1901558463</c:v>
                      </c:pt>
                      <c:pt idx="2">
                        <c:v>246782.95285057448</c:v>
                      </c:pt>
                      <c:pt idx="3">
                        <c:v>202692.00316706256</c:v>
                      </c:pt>
                      <c:pt idx="4">
                        <c:v>227822.08917412214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925818.77097558149</c:v>
                      </c:pt>
                      <c:pt idx="1">
                        <c:v>853406.15732542507</c:v>
                      </c:pt>
                      <c:pt idx="2">
                        <c:v>802435.39141293836</c:v>
                      </c:pt>
                      <c:pt idx="3">
                        <c:v>771353.84652468935</c:v>
                      </c:pt>
                      <c:pt idx="4">
                        <c:v>742718.57279199047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276140.1134935866</c:v>
                      </c:pt>
                      <c:pt idx="1">
                        <c:v>252794.16551066001</c:v>
                      </c:pt>
                      <c:pt idx="2">
                        <c:v>255542.88488751324</c:v>
                      </c:pt>
                      <c:pt idx="3">
                        <c:v>237051.96253097418</c:v>
                      </c:pt>
                      <c:pt idx="4">
                        <c:v>235128.42126548468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1664"/>
        <c:crosses val="autoZero"/>
        <c:crossBetween val="midCat"/>
      </c:valAx>
      <c:valAx>
        <c:axId val="18020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group3!$A$8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group3!$B$8:$F$8</c:f>
              <c:numCache>
                <c:formatCode>General</c:formatCode>
                <c:ptCount val="5"/>
                <c:pt idx="0">
                  <c:v>209416</c:v>
                </c:pt>
                <c:pt idx="1">
                  <c:v>419471</c:v>
                </c:pt>
                <c:pt idx="2">
                  <c:v>837908</c:v>
                </c:pt>
                <c:pt idx="3">
                  <c:v>1742071</c:v>
                </c:pt>
                <c:pt idx="4">
                  <c:v>2040477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group3!$A$11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group3!$B$11:$F$11</c:f>
              <c:numCache>
                <c:formatCode>General</c:formatCode>
                <c:ptCount val="5"/>
                <c:pt idx="0">
                  <c:v>116627</c:v>
                </c:pt>
                <c:pt idx="1">
                  <c:v>207448</c:v>
                </c:pt>
                <c:pt idx="2">
                  <c:v>476995</c:v>
                </c:pt>
                <c:pt idx="3">
                  <c:v>867159</c:v>
                </c:pt>
                <c:pt idx="4">
                  <c:v>1449215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group3!$A$14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group3!$B$14:$F$14</c:f>
              <c:numCache>
                <c:formatCode>General</c:formatCode>
                <c:ptCount val="5"/>
                <c:pt idx="0">
                  <c:v>301178</c:v>
                </c:pt>
                <c:pt idx="1">
                  <c:v>333396</c:v>
                </c:pt>
                <c:pt idx="2">
                  <c:v>463874</c:v>
                </c:pt>
                <c:pt idx="3">
                  <c:v>733638</c:v>
                </c:pt>
                <c:pt idx="4">
                  <c:v>877283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group3!$A$17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group3!$B$17:$F$17</c:f>
              <c:numCache>
                <c:formatCode>General</c:formatCode>
                <c:ptCount val="5"/>
                <c:pt idx="0">
                  <c:v>116805</c:v>
                </c:pt>
                <c:pt idx="1">
                  <c:v>317466</c:v>
                </c:pt>
                <c:pt idx="2">
                  <c:v>416267</c:v>
                </c:pt>
                <c:pt idx="3">
                  <c:v>1032662</c:v>
                </c:pt>
                <c:pt idx="4">
                  <c:v>984148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group3!$A$20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group3!$B$20:$F$20</c:f>
              <c:numCache>
                <c:formatCode>General</c:formatCode>
                <c:ptCount val="5"/>
                <c:pt idx="0">
                  <c:v>144854</c:v>
                </c:pt>
                <c:pt idx="1">
                  <c:v>228964</c:v>
                </c:pt>
                <c:pt idx="2">
                  <c:v>403492</c:v>
                </c:pt>
                <c:pt idx="3">
                  <c:v>730789</c:v>
                </c:pt>
                <c:pt idx="4">
                  <c:v>880440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42544"/>
        <c:axId val="1802027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group3!$A$6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87655</c:v>
                      </c:pt>
                      <c:pt idx="2">
                        <c:v>155984</c:v>
                      </c:pt>
                      <c:pt idx="3">
                        <c:v>298585</c:v>
                      </c:pt>
                      <c:pt idx="4">
                        <c:v>368141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331816</c:v>
                      </c:pt>
                      <c:pt idx="2">
                        <c:v>681924</c:v>
                      </c:pt>
                      <c:pt idx="3">
                        <c:v>1443486</c:v>
                      </c:pt>
                      <c:pt idx="4">
                        <c:v>1672336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88873</c:v>
                      </c:pt>
                      <c:pt idx="2">
                        <c:v>272035</c:v>
                      </c:pt>
                      <c:pt idx="3">
                        <c:v>475611</c:v>
                      </c:pt>
                      <c:pt idx="4">
                        <c:v>965307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118575</c:v>
                      </c:pt>
                      <c:pt idx="2">
                        <c:v>204960</c:v>
                      </c:pt>
                      <c:pt idx="3">
                        <c:v>391548</c:v>
                      </c:pt>
                      <c:pt idx="4">
                        <c:v>483908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104869</c:v>
                      </c:pt>
                      <c:pt idx="2">
                        <c:v>161868</c:v>
                      </c:pt>
                      <c:pt idx="3">
                        <c:v>295822</c:v>
                      </c:pt>
                      <c:pt idx="4">
                        <c:v>366695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228527</c:v>
                      </c:pt>
                      <c:pt idx="2">
                        <c:v>302006</c:v>
                      </c:pt>
                      <c:pt idx="3">
                        <c:v>437816</c:v>
                      </c:pt>
                      <c:pt idx="4">
                        <c:v>510588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200347</c:v>
                      </c:pt>
                      <c:pt idx="2">
                        <c:v>206541</c:v>
                      </c:pt>
                      <c:pt idx="3">
                        <c:v>638031</c:v>
                      </c:pt>
                      <c:pt idx="4">
                        <c:v>552316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117119</c:v>
                      </c:pt>
                      <c:pt idx="2">
                        <c:v>209726</c:v>
                      </c:pt>
                      <c:pt idx="3">
                        <c:v>394631</c:v>
                      </c:pt>
                      <c:pt idx="4">
                        <c:v>431832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78532</c:v>
                      </c:pt>
                      <c:pt idx="2">
                        <c:v>146969</c:v>
                      </c:pt>
                      <c:pt idx="3">
                        <c:v>290924</c:v>
                      </c:pt>
                      <c:pt idx="4">
                        <c:v>366567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150432</c:v>
                      </c:pt>
                      <c:pt idx="2">
                        <c:v>256523</c:v>
                      </c:pt>
                      <c:pt idx="3">
                        <c:v>439865</c:v>
                      </c:pt>
                      <c:pt idx="4">
                        <c:v>513873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27312"/>
        <c:crosses val="autoZero"/>
        <c:crossBetween val="midCat"/>
      </c:valAx>
      <c:valAx>
        <c:axId val="18020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write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group3!$A$6</c:f>
              <c:strCache>
                <c:ptCount val="1"/>
                <c:pt idx="0">
                  <c:v>对照组-w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group3!$B$6:$F$6</c:f>
              <c:numCache>
                <c:formatCode>General</c:formatCode>
                <c:ptCount val="5"/>
                <c:pt idx="0">
                  <c:v>47912</c:v>
                </c:pt>
                <c:pt idx="1">
                  <c:v>87655</c:v>
                </c:pt>
                <c:pt idx="2">
                  <c:v>155984</c:v>
                </c:pt>
                <c:pt idx="3">
                  <c:v>298585</c:v>
                </c:pt>
                <c:pt idx="4">
                  <c:v>368141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group3!$A$9</c:f>
              <c:strCache>
                <c:ptCount val="1"/>
                <c:pt idx="0">
                  <c:v>team1-w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group3!$B$9:$F$9</c:f>
              <c:numCache>
                <c:formatCode>General</c:formatCode>
                <c:ptCount val="5"/>
                <c:pt idx="0">
                  <c:v>42019</c:v>
                </c:pt>
                <c:pt idx="1">
                  <c:v>88873</c:v>
                </c:pt>
                <c:pt idx="2">
                  <c:v>272035</c:v>
                </c:pt>
                <c:pt idx="3">
                  <c:v>475611</c:v>
                </c:pt>
                <c:pt idx="4">
                  <c:v>965307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group3!$A$12</c:f>
              <c:strCache>
                <c:ptCount val="1"/>
                <c:pt idx="0">
                  <c:v>team2-w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group3!$B$12:$F$12</c:f>
              <c:numCache>
                <c:formatCode>General</c:formatCode>
                <c:ptCount val="5"/>
                <c:pt idx="0">
                  <c:v>100469</c:v>
                </c:pt>
                <c:pt idx="1">
                  <c:v>104869</c:v>
                </c:pt>
                <c:pt idx="2">
                  <c:v>161868</c:v>
                </c:pt>
                <c:pt idx="3">
                  <c:v>295822</c:v>
                </c:pt>
                <c:pt idx="4">
                  <c:v>366695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group3!$A$15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group3!$B$15:$F$15</c:f>
              <c:numCache>
                <c:formatCode>General</c:formatCode>
                <c:ptCount val="5"/>
                <c:pt idx="0">
                  <c:v>42901</c:v>
                </c:pt>
                <c:pt idx="1">
                  <c:v>200347</c:v>
                </c:pt>
                <c:pt idx="2">
                  <c:v>206541</c:v>
                </c:pt>
                <c:pt idx="3">
                  <c:v>638031</c:v>
                </c:pt>
                <c:pt idx="4">
                  <c:v>552316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group3!$A$18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group3!$B$18:$F$18</c:f>
              <c:numCache>
                <c:formatCode>General</c:formatCode>
                <c:ptCount val="5"/>
                <c:pt idx="0">
                  <c:v>43205</c:v>
                </c:pt>
                <c:pt idx="1">
                  <c:v>78532</c:v>
                </c:pt>
                <c:pt idx="2">
                  <c:v>146969</c:v>
                </c:pt>
                <c:pt idx="3">
                  <c:v>290924</c:v>
                </c:pt>
                <c:pt idx="4">
                  <c:v>366567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4928"/>
        <c:axId val="1802038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group3!$A$7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331816</c:v>
                      </c:pt>
                      <c:pt idx="2">
                        <c:v>681924</c:v>
                      </c:pt>
                      <c:pt idx="3">
                        <c:v>1443486</c:v>
                      </c:pt>
                      <c:pt idx="4">
                        <c:v>1672336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419471</c:v>
                      </c:pt>
                      <c:pt idx="2">
                        <c:v>837908</c:v>
                      </c:pt>
                      <c:pt idx="3">
                        <c:v>1742071</c:v>
                      </c:pt>
                      <c:pt idx="4">
                        <c:v>2040477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118575</c:v>
                      </c:pt>
                      <c:pt idx="2">
                        <c:v>204960</c:v>
                      </c:pt>
                      <c:pt idx="3">
                        <c:v>391548</c:v>
                      </c:pt>
                      <c:pt idx="4">
                        <c:v>483908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207448</c:v>
                      </c:pt>
                      <c:pt idx="2">
                        <c:v>476995</c:v>
                      </c:pt>
                      <c:pt idx="3">
                        <c:v>867159</c:v>
                      </c:pt>
                      <c:pt idx="4">
                        <c:v>1449215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228527</c:v>
                      </c:pt>
                      <c:pt idx="2">
                        <c:v>302006</c:v>
                      </c:pt>
                      <c:pt idx="3">
                        <c:v>437816</c:v>
                      </c:pt>
                      <c:pt idx="4">
                        <c:v>510588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333396</c:v>
                      </c:pt>
                      <c:pt idx="2">
                        <c:v>463874</c:v>
                      </c:pt>
                      <c:pt idx="3">
                        <c:v>733638</c:v>
                      </c:pt>
                      <c:pt idx="4">
                        <c:v>877283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117119</c:v>
                      </c:pt>
                      <c:pt idx="2">
                        <c:v>209726</c:v>
                      </c:pt>
                      <c:pt idx="3">
                        <c:v>394631</c:v>
                      </c:pt>
                      <c:pt idx="4">
                        <c:v>431832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317466</c:v>
                      </c:pt>
                      <c:pt idx="2">
                        <c:v>416267</c:v>
                      </c:pt>
                      <c:pt idx="3">
                        <c:v>1032662</c:v>
                      </c:pt>
                      <c:pt idx="4">
                        <c:v>984148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150432</c:v>
                      </c:pt>
                      <c:pt idx="2">
                        <c:v>256523</c:v>
                      </c:pt>
                      <c:pt idx="3">
                        <c:v>439865</c:v>
                      </c:pt>
                      <c:pt idx="4">
                        <c:v>513873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228964</c:v>
                      </c:pt>
                      <c:pt idx="2">
                        <c:v>403492</c:v>
                      </c:pt>
                      <c:pt idx="3">
                        <c:v>730789</c:v>
                      </c:pt>
                      <c:pt idx="4">
                        <c:v>880440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8736"/>
        <c:crosses val="autoZero"/>
        <c:crossBetween val="midCat"/>
      </c:valAx>
      <c:valAx>
        <c:axId val="1802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read time(ms)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group3!$A$7</c:f>
              <c:strCache>
                <c:ptCount val="1"/>
                <c:pt idx="0">
                  <c:v>对照组-r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group3!$B$7:$F$7</c:f>
              <c:numCache>
                <c:formatCode>General</c:formatCode>
                <c:ptCount val="5"/>
                <c:pt idx="0">
                  <c:v>161504</c:v>
                </c:pt>
                <c:pt idx="1">
                  <c:v>331816</c:v>
                </c:pt>
                <c:pt idx="2">
                  <c:v>681924</c:v>
                </c:pt>
                <c:pt idx="3">
                  <c:v>1443486</c:v>
                </c:pt>
                <c:pt idx="4">
                  <c:v>1672336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group3!$A$10</c:f>
              <c:strCache>
                <c:ptCount val="1"/>
                <c:pt idx="0">
                  <c:v>team1-r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group3!$B$10:$F$10</c:f>
              <c:numCache>
                <c:formatCode>General</c:formatCode>
                <c:ptCount val="5"/>
                <c:pt idx="0">
                  <c:v>74608</c:v>
                </c:pt>
                <c:pt idx="1">
                  <c:v>118575</c:v>
                </c:pt>
                <c:pt idx="2">
                  <c:v>204960</c:v>
                </c:pt>
                <c:pt idx="3">
                  <c:v>391548</c:v>
                </c:pt>
                <c:pt idx="4">
                  <c:v>483908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group3!$A$13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group3!$B$13:$F$13</c:f>
              <c:numCache>
                <c:formatCode>General</c:formatCode>
                <c:ptCount val="5"/>
                <c:pt idx="0">
                  <c:v>200709</c:v>
                </c:pt>
                <c:pt idx="1">
                  <c:v>228527</c:v>
                </c:pt>
                <c:pt idx="2">
                  <c:v>302006</c:v>
                </c:pt>
                <c:pt idx="3">
                  <c:v>437816</c:v>
                </c:pt>
                <c:pt idx="4">
                  <c:v>510588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group3!$A$16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group3!$B$16:$F$16</c:f>
              <c:numCache>
                <c:formatCode>General</c:formatCode>
                <c:ptCount val="5"/>
                <c:pt idx="0">
                  <c:v>73904</c:v>
                </c:pt>
                <c:pt idx="1">
                  <c:v>117119</c:v>
                </c:pt>
                <c:pt idx="2">
                  <c:v>209726</c:v>
                </c:pt>
                <c:pt idx="3">
                  <c:v>394631</c:v>
                </c:pt>
                <c:pt idx="4">
                  <c:v>431832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group3!$A$19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group3!$B$19:$F$19</c:f>
              <c:numCache>
                <c:formatCode>General</c:formatCode>
                <c:ptCount val="5"/>
                <c:pt idx="0">
                  <c:v>101649</c:v>
                </c:pt>
                <c:pt idx="1">
                  <c:v>150432</c:v>
                </c:pt>
                <c:pt idx="2">
                  <c:v>256523</c:v>
                </c:pt>
                <c:pt idx="3">
                  <c:v>439865</c:v>
                </c:pt>
                <c:pt idx="4">
                  <c:v>513873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9280"/>
        <c:axId val="180203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group3!$A$6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87655</c:v>
                      </c:pt>
                      <c:pt idx="2">
                        <c:v>155984</c:v>
                      </c:pt>
                      <c:pt idx="3">
                        <c:v>298585</c:v>
                      </c:pt>
                      <c:pt idx="4">
                        <c:v>368141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419471</c:v>
                      </c:pt>
                      <c:pt idx="2">
                        <c:v>837908</c:v>
                      </c:pt>
                      <c:pt idx="3">
                        <c:v>1742071</c:v>
                      </c:pt>
                      <c:pt idx="4">
                        <c:v>2040477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88873</c:v>
                      </c:pt>
                      <c:pt idx="2">
                        <c:v>272035</c:v>
                      </c:pt>
                      <c:pt idx="3">
                        <c:v>475611</c:v>
                      </c:pt>
                      <c:pt idx="4">
                        <c:v>965307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207448</c:v>
                      </c:pt>
                      <c:pt idx="2">
                        <c:v>476995</c:v>
                      </c:pt>
                      <c:pt idx="3">
                        <c:v>867159</c:v>
                      </c:pt>
                      <c:pt idx="4">
                        <c:v>1449215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104869</c:v>
                      </c:pt>
                      <c:pt idx="2">
                        <c:v>161868</c:v>
                      </c:pt>
                      <c:pt idx="3">
                        <c:v>295822</c:v>
                      </c:pt>
                      <c:pt idx="4">
                        <c:v>366695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333396</c:v>
                      </c:pt>
                      <c:pt idx="2">
                        <c:v>463874</c:v>
                      </c:pt>
                      <c:pt idx="3">
                        <c:v>733638</c:v>
                      </c:pt>
                      <c:pt idx="4">
                        <c:v>877283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group3!$A$15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200347</c:v>
                      </c:pt>
                      <c:pt idx="2">
                        <c:v>206541</c:v>
                      </c:pt>
                      <c:pt idx="3">
                        <c:v>638031</c:v>
                      </c:pt>
                      <c:pt idx="4">
                        <c:v>552316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317466</c:v>
                      </c:pt>
                      <c:pt idx="2">
                        <c:v>416267</c:v>
                      </c:pt>
                      <c:pt idx="3">
                        <c:v>1032662</c:v>
                      </c:pt>
                      <c:pt idx="4">
                        <c:v>984148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group3!$A$18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78532</c:v>
                      </c:pt>
                      <c:pt idx="2">
                        <c:v>146969</c:v>
                      </c:pt>
                      <c:pt idx="3">
                        <c:v>290924</c:v>
                      </c:pt>
                      <c:pt idx="4">
                        <c:v>366567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228964</c:v>
                      </c:pt>
                      <c:pt idx="2">
                        <c:v>403492</c:v>
                      </c:pt>
                      <c:pt idx="3">
                        <c:v>730789</c:v>
                      </c:pt>
                      <c:pt idx="4">
                        <c:v>880440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9824"/>
        <c:crosses val="autoZero"/>
        <c:crossBetween val="midCat"/>
      </c:valAx>
      <c:valAx>
        <c:axId val="18020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2"/>
          <c:tx>
            <c:strRef>
              <c:f>group3!$A$27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group3!$B$27:$F$27</c:f>
              <c:numCache>
                <c:formatCode>General</c:formatCode>
                <c:ptCount val="5"/>
                <c:pt idx="0">
                  <c:v>191007.37288459335</c:v>
                </c:pt>
                <c:pt idx="1">
                  <c:v>95358.201162893267</c:v>
                </c:pt>
                <c:pt idx="2">
                  <c:v>47737.937816562204</c:v>
                </c:pt>
                <c:pt idx="3">
                  <c:v>22961.17666845955</c:v>
                </c:pt>
                <c:pt idx="4">
                  <c:v>19603.259433946081</c:v>
                </c:pt>
              </c:numCache>
            </c:numRef>
          </c:yVal>
          <c:smooth val="0"/>
        </c:ser>
        <c:ser>
          <c:idx val="20"/>
          <c:order val="5"/>
          <c:tx>
            <c:strRef>
              <c:f>group3!$A$30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group3!$B$30:$F$30</c:f>
              <c:numCache>
                <c:formatCode>General</c:formatCode>
                <c:ptCount val="5"/>
                <c:pt idx="0">
                  <c:v>342973.75393348024</c:v>
                </c:pt>
                <c:pt idx="1">
                  <c:v>192819.40534495391</c:v>
                </c:pt>
                <c:pt idx="2">
                  <c:v>83858.321366052056</c:v>
                </c:pt>
                <c:pt idx="3">
                  <c:v>46127.642104850434</c:v>
                </c:pt>
                <c:pt idx="4">
                  <c:v>27601.149587880336</c:v>
                </c:pt>
              </c:numCache>
            </c:numRef>
          </c:yVal>
          <c:smooth val="0"/>
        </c:ser>
        <c:ser>
          <c:idx val="23"/>
          <c:order val="8"/>
          <c:tx>
            <c:strRef>
              <c:f>group3!$A$33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group3!$B$33:$F$33</c:f>
              <c:numCache>
                <c:formatCode>General</c:formatCode>
                <c:ptCount val="5"/>
                <c:pt idx="0">
                  <c:v>132811.82556494829</c:v>
                </c:pt>
                <c:pt idx="1">
                  <c:v>119977.44424048279</c:v>
                </c:pt>
                <c:pt idx="2">
                  <c:v>86230.312541767795</c:v>
                </c:pt>
                <c:pt idx="3">
                  <c:v>54522.802799200697</c:v>
                </c:pt>
                <c:pt idx="4">
                  <c:v>45595.321008158142</c:v>
                </c:pt>
              </c:numCache>
            </c:numRef>
          </c:yVal>
          <c:smooth val="0"/>
        </c:ser>
        <c:ser>
          <c:idx val="26"/>
          <c:order val="11"/>
          <c:tx>
            <c:strRef>
              <c:f>group3!$A$36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group3!$B$36:$F$36</c:f>
              <c:numCache>
                <c:formatCode>General</c:formatCode>
                <c:ptCount val="5"/>
                <c:pt idx="0">
                  <c:v>342451.09370318049</c:v>
                </c:pt>
                <c:pt idx="1">
                  <c:v>125997.74464037093</c:v>
                </c:pt>
                <c:pt idx="2">
                  <c:v>96092.171611009282</c:v>
                </c:pt>
                <c:pt idx="3">
                  <c:v>38734.842571916073</c:v>
                </c:pt>
                <c:pt idx="4">
                  <c:v>40644.293337993877</c:v>
                </c:pt>
              </c:numCache>
            </c:numRef>
          </c:yVal>
          <c:smooth val="0"/>
        </c:ser>
        <c:ser>
          <c:idx val="29"/>
          <c:order val="14"/>
          <c:tx>
            <c:strRef>
              <c:f>group3!$A$39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group3!$B$39:$F$39</c:f>
              <c:numCache>
                <c:formatCode>General</c:formatCode>
                <c:ptCount val="5"/>
                <c:pt idx="0">
                  <c:v>276140.1134935866</c:v>
                </c:pt>
                <c:pt idx="1">
                  <c:v>174699.95283101272</c:v>
                </c:pt>
                <c:pt idx="2">
                  <c:v>99134.555331952055</c:v>
                </c:pt>
                <c:pt idx="3">
                  <c:v>54735.361369697683</c:v>
                </c:pt>
                <c:pt idx="4">
                  <c:v>45431.829539775565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36336"/>
        <c:axId val="1804529264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group3!$A$25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834863.91718149942</c:v>
                      </c:pt>
                      <c:pt idx="1">
                        <c:v>456334.49318350351</c:v>
                      </c:pt>
                      <c:pt idx="2">
                        <c:v>256436.55759565081</c:v>
                      </c:pt>
                      <c:pt idx="3">
                        <c:v>133965.20253864059</c:v>
                      </c:pt>
                      <c:pt idx="4">
                        <c:v>108654.02114950521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group3!$B$26:$F$26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247671.88428769566</c:v>
                      </c:pt>
                      <c:pt idx="1">
                        <c:v>120548.73785471467</c:v>
                      </c:pt>
                      <c:pt idx="2">
                        <c:v>58657.563012887069</c:v>
                      </c:pt>
                      <c:pt idx="3">
                        <c:v>27710.694804106173</c:v>
                      </c:pt>
                      <c:pt idx="4">
                        <c:v>23918.638359755456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group3!$B$28:$F$28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951950.30819391226</c:v>
                      </c:pt>
                      <c:pt idx="1">
                        <c:v>450080.4518807737</c:v>
                      </c:pt>
                      <c:pt idx="2">
                        <c:v>147039.90295366404</c:v>
                      </c:pt>
                      <c:pt idx="3">
                        <c:v>84102.344142587113</c:v>
                      </c:pt>
                      <c:pt idx="4">
                        <c:v>41437.594464766131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group3!$B$29:$F$29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536135.53506326396</c:v>
                      </c:pt>
                      <c:pt idx="1">
                        <c:v>337339.23676997679</c:v>
                      </c:pt>
                      <c:pt idx="2">
                        <c:v>195160.03122560499</c:v>
                      </c:pt>
                      <c:pt idx="3">
                        <c:v>102158.61146015304</c:v>
                      </c:pt>
                      <c:pt idx="4">
                        <c:v>82660.340395281746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398132.75736794434</c:v>
                      </c:pt>
                      <c:pt idx="1">
                        <c:v>381428.25811250223</c:v>
                      </c:pt>
                      <c:pt idx="2">
                        <c:v>247114.93315541057</c:v>
                      </c:pt>
                      <c:pt idx="3">
                        <c:v>135216.44772870172</c:v>
                      </c:pt>
                      <c:pt idx="4">
                        <c:v>109082.47999018258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group3!$B$32:$F$32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199293.5045264537</c:v>
                      </c:pt>
                      <c:pt idx="1">
                        <c:v>175034.02223807253</c:v>
                      </c:pt>
                      <c:pt idx="2">
                        <c:v>132447.6997145752</c:v>
                      </c:pt>
                      <c:pt idx="3">
                        <c:v>91362.581541104024</c:v>
                      </c:pt>
                      <c:pt idx="4">
                        <c:v>78341.049926751119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group3!$B$34:$F$34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932379.19862007885</c:v>
                      </c:pt>
                      <c:pt idx="1">
                        <c:v>199653.60100226107</c:v>
                      </c:pt>
                      <c:pt idx="2">
                        <c:v>193666.14860971912</c:v>
                      </c:pt>
                      <c:pt idx="3">
                        <c:v>62692.878559192264</c:v>
                      </c:pt>
                      <c:pt idx="4">
                        <c:v>72422.308968054524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group3!$B$35:$F$35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541242.69322364149</c:v>
                      </c:pt>
                      <c:pt idx="1">
                        <c:v>341532.97073916276</c:v>
                      </c:pt>
                      <c:pt idx="2">
                        <c:v>190725.04124429016</c:v>
                      </c:pt>
                      <c:pt idx="3">
                        <c:v>101360.51146514087</c:v>
                      </c:pt>
                      <c:pt idx="4">
                        <c:v>92628.614831693805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925818.77097558149</c:v>
                      </c:pt>
                      <c:pt idx="1">
                        <c:v>509346.50842968473</c:v>
                      </c:pt>
                      <c:pt idx="2">
                        <c:v>272166.23913886602</c:v>
                      </c:pt>
                      <c:pt idx="3">
                        <c:v>137492.95348613383</c:v>
                      </c:pt>
                      <c:pt idx="4">
                        <c:v>109120.57004585792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8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group3!$B$38:$F$38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393511.00355143682</c:v>
                      </c:pt>
                      <c:pt idx="1">
                        <c:v>265900.8721548607</c:v>
                      </c:pt>
                      <c:pt idx="2">
                        <c:v>155931.43694717431</c:v>
                      </c:pt>
                      <c:pt idx="3">
                        <c:v>90936.992031646078</c:v>
                      </c:pt>
                      <c:pt idx="4">
                        <c:v>77840.244574048455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45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9264"/>
        <c:crosses val="autoZero"/>
        <c:crossBetween val="midCat"/>
      </c:valAx>
      <c:valAx>
        <c:axId val="18045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group3!$A$25</c:f>
              <c:strCache>
                <c:ptCount val="1"/>
                <c:pt idx="0">
                  <c:v>对照组-w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group3!$B$25:$F$25</c:f>
              <c:numCache>
                <c:formatCode>General</c:formatCode>
                <c:ptCount val="5"/>
                <c:pt idx="0">
                  <c:v>834863.91718149942</c:v>
                </c:pt>
                <c:pt idx="1">
                  <c:v>456334.49318350351</c:v>
                </c:pt>
                <c:pt idx="2">
                  <c:v>256436.55759565081</c:v>
                </c:pt>
                <c:pt idx="3">
                  <c:v>133965.20253864059</c:v>
                </c:pt>
                <c:pt idx="4">
                  <c:v>108654.02114950521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group3!$A$28</c:f>
              <c:strCache>
                <c:ptCount val="1"/>
                <c:pt idx="0">
                  <c:v>team1-w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group3!$B$28:$F$28</c:f>
              <c:numCache>
                <c:formatCode>General</c:formatCode>
                <c:ptCount val="5"/>
                <c:pt idx="0">
                  <c:v>951950.30819391226</c:v>
                </c:pt>
                <c:pt idx="1">
                  <c:v>450080.4518807737</c:v>
                </c:pt>
                <c:pt idx="2">
                  <c:v>147039.90295366404</c:v>
                </c:pt>
                <c:pt idx="3">
                  <c:v>84102.344142587113</c:v>
                </c:pt>
                <c:pt idx="4">
                  <c:v>41437.594464766131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group3!$A$31</c:f>
              <c:strCache>
                <c:ptCount val="1"/>
                <c:pt idx="0">
                  <c:v>team2-w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group3!$B$31:$F$31</c:f>
              <c:numCache>
                <c:formatCode>General</c:formatCode>
                <c:ptCount val="5"/>
                <c:pt idx="0">
                  <c:v>398132.75736794434</c:v>
                </c:pt>
                <c:pt idx="1">
                  <c:v>381428.25811250223</c:v>
                </c:pt>
                <c:pt idx="2">
                  <c:v>247114.93315541057</c:v>
                </c:pt>
                <c:pt idx="3">
                  <c:v>135216.44772870172</c:v>
                </c:pt>
                <c:pt idx="4">
                  <c:v>109082.47999018258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group3!$A$34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group3!$B$34:$F$34</c:f>
              <c:numCache>
                <c:formatCode>General</c:formatCode>
                <c:ptCount val="5"/>
                <c:pt idx="0">
                  <c:v>932379.19862007885</c:v>
                </c:pt>
                <c:pt idx="1">
                  <c:v>199653.60100226107</c:v>
                </c:pt>
                <c:pt idx="2">
                  <c:v>193666.14860971912</c:v>
                </c:pt>
                <c:pt idx="3">
                  <c:v>62692.878559192264</c:v>
                </c:pt>
                <c:pt idx="4">
                  <c:v>72422.308968054524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group3!$A$37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group3!$B$37:$F$37</c:f>
              <c:numCache>
                <c:formatCode>General</c:formatCode>
                <c:ptCount val="5"/>
                <c:pt idx="0">
                  <c:v>925818.77097558149</c:v>
                </c:pt>
                <c:pt idx="1">
                  <c:v>509346.50842968473</c:v>
                </c:pt>
                <c:pt idx="2">
                  <c:v>272166.23913886602</c:v>
                </c:pt>
                <c:pt idx="3">
                  <c:v>137492.95348613383</c:v>
                </c:pt>
                <c:pt idx="4">
                  <c:v>109120.57004585792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23824"/>
        <c:axId val="1804524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group3!$A$26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group3!$B$26:$F$26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247671.88428769566</c:v>
                      </c:pt>
                      <c:pt idx="1">
                        <c:v>120548.73785471467</c:v>
                      </c:pt>
                      <c:pt idx="2">
                        <c:v>58657.563012887069</c:v>
                      </c:pt>
                      <c:pt idx="3">
                        <c:v>27710.694804106173</c:v>
                      </c:pt>
                      <c:pt idx="4">
                        <c:v>23918.638359755456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191007.37288459335</c:v>
                      </c:pt>
                      <c:pt idx="1">
                        <c:v>95358.201162893267</c:v>
                      </c:pt>
                      <c:pt idx="2">
                        <c:v>47737.937816562204</c:v>
                      </c:pt>
                      <c:pt idx="3">
                        <c:v>22961.17666845955</c:v>
                      </c:pt>
                      <c:pt idx="4">
                        <c:v>19603.259433946081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group3!$B$29:$F$29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536135.53506326396</c:v>
                      </c:pt>
                      <c:pt idx="1">
                        <c:v>337339.23676997679</c:v>
                      </c:pt>
                      <c:pt idx="2">
                        <c:v>195160.03122560499</c:v>
                      </c:pt>
                      <c:pt idx="3">
                        <c:v>102158.61146015304</c:v>
                      </c:pt>
                      <c:pt idx="4">
                        <c:v>82660.340395281746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group3!$B$30:$F$30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342973.75393348024</c:v>
                      </c:pt>
                      <c:pt idx="1">
                        <c:v>192819.40534495391</c:v>
                      </c:pt>
                      <c:pt idx="2">
                        <c:v>83858.321366052056</c:v>
                      </c:pt>
                      <c:pt idx="3">
                        <c:v>46127.642104850434</c:v>
                      </c:pt>
                      <c:pt idx="4">
                        <c:v>27601.149587880336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group3!$B$32:$F$32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199293.5045264537</c:v>
                      </c:pt>
                      <c:pt idx="1">
                        <c:v>175034.02223807253</c:v>
                      </c:pt>
                      <c:pt idx="2">
                        <c:v>132447.6997145752</c:v>
                      </c:pt>
                      <c:pt idx="3">
                        <c:v>91362.581541104024</c:v>
                      </c:pt>
                      <c:pt idx="4">
                        <c:v>78341.049926751119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group3!$B$33:$F$33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132811.82556494829</c:v>
                      </c:pt>
                      <c:pt idx="1">
                        <c:v>119977.44424048279</c:v>
                      </c:pt>
                      <c:pt idx="2">
                        <c:v>86230.312541767795</c:v>
                      </c:pt>
                      <c:pt idx="3">
                        <c:v>54522.802799200697</c:v>
                      </c:pt>
                      <c:pt idx="4">
                        <c:v>45595.321008158142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group3!$B$35:$F$35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541242.69322364149</c:v>
                      </c:pt>
                      <c:pt idx="1">
                        <c:v>341532.97073916276</c:v>
                      </c:pt>
                      <c:pt idx="2">
                        <c:v>190725.04124429016</c:v>
                      </c:pt>
                      <c:pt idx="3">
                        <c:v>101360.51146514087</c:v>
                      </c:pt>
                      <c:pt idx="4">
                        <c:v>92628.614831693805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group3!$B$36:$F$36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342451.09370318049</c:v>
                      </c:pt>
                      <c:pt idx="1">
                        <c:v>125997.74464037093</c:v>
                      </c:pt>
                      <c:pt idx="2">
                        <c:v>96092.171611009282</c:v>
                      </c:pt>
                      <c:pt idx="3">
                        <c:v>38734.842571916073</c:v>
                      </c:pt>
                      <c:pt idx="4">
                        <c:v>40644.293337993877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group3!$B$38:$F$38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393511.00355143682</c:v>
                      </c:pt>
                      <c:pt idx="1">
                        <c:v>265900.8721548607</c:v>
                      </c:pt>
                      <c:pt idx="2">
                        <c:v>155931.43694717431</c:v>
                      </c:pt>
                      <c:pt idx="3">
                        <c:v>90936.992031646078</c:v>
                      </c:pt>
                      <c:pt idx="4">
                        <c:v>77840.244574048455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276140.1134935866</c:v>
                      </c:pt>
                      <c:pt idx="1">
                        <c:v>174699.95283101272</c:v>
                      </c:pt>
                      <c:pt idx="2">
                        <c:v>99134.555331952055</c:v>
                      </c:pt>
                      <c:pt idx="3">
                        <c:v>54735.361369697683</c:v>
                      </c:pt>
                      <c:pt idx="4">
                        <c:v>45431.829539775565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45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4368"/>
        <c:crosses val="autoZero"/>
        <c:crossBetween val="midCat"/>
      </c:valAx>
      <c:valAx>
        <c:axId val="1804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READ</a:t>
            </a:r>
            <a:r>
              <a:rPr lang="en-US" altLang="zh-CN" baseline="0"/>
              <a:t> QPS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group3!$A$26</c:f>
              <c:strCache>
                <c:ptCount val="1"/>
                <c:pt idx="0">
                  <c:v>对照组-r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group3!$B$26:$F$26</c:f>
              <c:numCache>
                <c:formatCode>General</c:formatCode>
                <c:ptCount val="5"/>
                <c:pt idx="0">
                  <c:v>247671.88428769566</c:v>
                </c:pt>
                <c:pt idx="1">
                  <c:v>120548.73785471467</c:v>
                </c:pt>
                <c:pt idx="2">
                  <c:v>58657.563012887069</c:v>
                </c:pt>
                <c:pt idx="3">
                  <c:v>27710.694804106173</c:v>
                </c:pt>
                <c:pt idx="4">
                  <c:v>23918.638359755456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group3!$A$29</c:f>
              <c:strCache>
                <c:ptCount val="1"/>
                <c:pt idx="0">
                  <c:v>team1-r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group3!$B$29:$F$29</c:f>
              <c:numCache>
                <c:formatCode>General</c:formatCode>
                <c:ptCount val="5"/>
                <c:pt idx="0">
                  <c:v>536135.53506326396</c:v>
                </c:pt>
                <c:pt idx="1">
                  <c:v>337339.23676997679</c:v>
                </c:pt>
                <c:pt idx="2">
                  <c:v>195160.03122560499</c:v>
                </c:pt>
                <c:pt idx="3">
                  <c:v>102158.61146015304</c:v>
                </c:pt>
                <c:pt idx="4">
                  <c:v>82660.340395281746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group3!$A$32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group3!$B$32:$F$32</c:f>
              <c:numCache>
                <c:formatCode>General</c:formatCode>
                <c:ptCount val="5"/>
                <c:pt idx="0">
                  <c:v>199293.5045264537</c:v>
                </c:pt>
                <c:pt idx="1">
                  <c:v>175034.02223807253</c:v>
                </c:pt>
                <c:pt idx="2">
                  <c:v>132447.6997145752</c:v>
                </c:pt>
                <c:pt idx="3">
                  <c:v>91362.581541104024</c:v>
                </c:pt>
                <c:pt idx="4">
                  <c:v>78341.049926751119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group3!$A$35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group3!$B$35:$F$35</c:f>
              <c:numCache>
                <c:formatCode>General</c:formatCode>
                <c:ptCount val="5"/>
                <c:pt idx="0">
                  <c:v>541242.69322364149</c:v>
                </c:pt>
                <c:pt idx="1">
                  <c:v>341532.97073916276</c:v>
                </c:pt>
                <c:pt idx="2">
                  <c:v>190725.04124429016</c:v>
                </c:pt>
                <c:pt idx="3">
                  <c:v>101360.51146514087</c:v>
                </c:pt>
                <c:pt idx="4">
                  <c:v>92628.614831693805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group3!$A$38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group3!$B$24:$F$24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group3!$B$38:$F$38</c:f>
              <c:numCache>
                <c:formatCode>General</c:formatCode>
                <c:ptCount val="5"/>
                <c:pt idx="0">
                  <c:v>393511.00355143682</c:v>
                </c:pt>
                <c:pt idx="1">
                  <c:v>265900.8721548607</c:v>
                </c:pt>
                <c:pt idx="2">
                  <c:v>155931.43694717431</c:v>
                </c:pt>
                <c:pt idx="3">
                  <c:v>90936.992031646078</c:v>
                </c:pt>
                <c:pt idx="4">
                  <c:v>77840.244574048455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32528"/>
        <c:axId val="1804527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group3!$A$25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group3!$B$25:$F$25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834863.91718149942</c:v>
                      </c:pt>
                      <c:pt idx="1">
                        <c:v>456334.49318350351</c:v>
                      </c:pt>
                      <c:pt idx="2">
                        <c:v>256436.55759565081</c:v>
                      </c:pt>
                      <c:pt idx="3">
                        <c:v>133965.20253864059</c:v>
                      </c:pt>
                      <c:pt idx="4">
                        <c:v>108654.02114950521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191007.37288459335</c:v>
                      </c:pt>
                      <c:pt idx="1">
                        <c:v>95358.201162893267</c:v>
                      </c:pt>
                      <c:pt idx="2">
                        <c:v>47737.937816562204</c:v>
                      </c:pt>
                      <c:pt idx="3">
                        <c:v>22961.17666845955</c:v>
                      </c:pt>
                      <c:pt idx="4">
                        <c:v>19603.259433946081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group3!$B$28:$F$28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951950.30819391226</c:v>
                      </c:pt>
                      <c:pt idx="1">
                        <c:v>450080.4518807737</c:v>
                      </c:pt>
                      <c:pt idx="2">
                        <c:v>147039.90295366404</c:v>
                      </c:pt>
                      <c:pt idx="3">
                        <c:v>84102.344142587113</c:v>
                      </c:pt>
                      <c:pt idx="4">
                        <c:v>41437.594464766131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group3!$B$30:$F$30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342973.75393348024</c:v>
                      </c:pt>
                      <c:pt idx="1">
                        <c:v>192819.40534495391</c:v>
                      </c:pt>
                      <c:pt idx="2">
                        <c:v>83858.321366052056</c:v>
                      </c:pt>
                      <c:pt idx="3">
                        <c:v>46127.642104850434</c:v>
                      </c:pt>
                      <c:pt idx="4">
                        <c:v>27601.149587880336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398132.75736794434</c:v>
                      </c:pt>
                      <c:pt idx="1">
                        <c:v>381428.25811250223</c:v>
                      </c:pt>
                      <c:pt idx="2">
                        <c:v>247114.93315541057</c:v>
                      </c:pt>
                      <c:pt idx="3">
                        <c:v>135216.44772870172</c:v>
                      </c:pt>
                      <c:pt idx="4">
                        <c:v>109082.47999018258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group3!$B$33:$F$33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132811.82556494829</c:v>
                      </c:pt>
                      <c:pt idx="1">
                        <c:v>119977.44424048279</c:v>
                      </c:pt>
                      <c:pt idx="2">
                        <c:v>86230.312541767795</c:v>
                      </c:pt>
                      <c:pt idx="3">
                        <c:v>54522.802799200697</c:v>
                      </c:pt>
                      <c:pt idx="4">
                        <c:v>45595.321008158142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group3!$B$34:$F$34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932379.19862007885</c:v>
                      </c:pt>
                      <c:pt idx="1">
                        <c:v>199653.60100226107</c:v>
                      </c:pt>
                      <c:pt idx="2">
                        <c:v>193666.14860971912</c:v>
                      </c:pt>
                      <c:pt idx="3">
                        <c:v>62692.878559192264</c:v>
                      </c:pt>
                      <c:pt idx="4">
                        <c:v>72422.308968054524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group3!$B$36:$F$36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342451.09370318049</c:v>
                      </c:pt>
                      <c:pt idx="1">
                        <c:v>125997.74464037093</c:v>
                      </c:pt>
                      <c:pt idx="2">
                        <c:v>96092.171611009282</c:v>
                      </c:pt>
                      <c:pt idx="3">
                        <c:v>38734.842571916073</c:v>
                      </c:pt>
                      <c:pt idx="4">
                        <c:v>40644.293337993877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925818.77097558149</c:v>
                      </c:pt>
                      <c:pt idx="1">
                        <c:v>509346.50842968473</c:v>
                      </c:pt>
                      <c:pt idx="2">
                        <c:v>272166.23913886602</c:v>
                      </c:pt>
                      <c:pt idx="3">
                        <c:v>137492.95348613383</c:v>
                      </c:pt>
                      <c:pt idx="4">
                        <c:v>109120.57004585792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group3!$B$39:$F$39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276140.1134935866</c:v>
                      </c:pt>
                      <c:pt idx="1">
                        <c:v>174699.95283101272</c:v>
                      </c:pt>
                      <c:pt idx="2">
                        <c:v>99134.555331952055</c:v>
                      </c:pt>
                      <c:pt idx="3">
                        <c:v>54735.361369697683</c:v>
                      </c:pt>
                      <c:pt idx="4">
                        <c:v>45431.829539775565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4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7632"/>
        <c:crosses val="autoZero"/>
        <c:crossBetween val="midCat"/>
      </c:valAx>
      <c:valAx>
        <c:axId val="18045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大杀器!$A$8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大杀器!$B$8:$F$8</c:f>
              <c:numCache>
                <c:formatCode>General</c:formatCode>
                <c:ptCount val="5"/>
                <c:pt idx="0">
                  <c:v>209416</c:v>
                </c:pt>
                <c:pt idx="1">
                  <c:v>419471</c:v>
                </c:pt>
                <c:pt idx="2">
                  <c:v>2040477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大杀器!$A$11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大杀器!$B$11:$F$11</c:f>
              <c:numCache>
                <c:formatCode>General</c:formatCode>
                <c:ptCount val="5"/>
                <c:pt idx="0">
                  <c:v>116627</c:v>
                </c:pt>
                <c:pt idx="1">
                  <c:v>207448</c:v>
                </c:pt>
                <c:pt idx="2">
                  <c:v>1449215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大杀器!$A$14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大杀器!$B$14:$F$14</c:f>
              <c:numCache>
                <c:formatCode>General</c:formatCode>
                <c:ptCount val="5"/>
                <c:pt idx="0">
                  <c:v>301178</c:v>
                </c:pt>
                <c:pt idx="1">
                  <c:v>333396</c:v>
                </c:pt>
                <c:pt idx="2">
                  <c:v>877283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大杀器!$A$17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大杀器!$B$17:$F$17</c:f>
              <c:numCache>
                <c:formatCode>General</c:formatCode>
                <c:ptCount val="5"/>
                <c:pt idx="0">
                  <c:v>117192</c:v>
                </c:pt>
                <c:pt idx="1">
                  <c:v>317466</c:v>
                </c:pt>
                <c:pt idx="2">
                  <c:v>984148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大杀器!$A$20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大杀器!$B$20:$F$20</c:f>
              <c:numCache>
                <c:formatCode>General</c:formatCode>
                <c:ptCount val="5"/>
                <c:pt idx="0">
                  <c:v>150357</c:v>
                </c:pt>
                <c:pt idx="1">
                  <c:v>228964</c:v>
                </c:pt>
                <c:pt idx="2">
                  <c:v>880440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大杀器!$A$23</c:f>
              <c:strCache>
                <c:ptCount val="1"/>
                <c:pt idx="0">
                  <c:v>lz3-total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大杀器!$B$5:$F$5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大杀器!$B$23:$F$23</c:f>
              <c:numCache>
                <c:formatCode>General</c:formatCode>
                <c:ptCount val="5"/>
                <c:pt idx="0">
                  <c:v>63510</c:v>
                </c:pt>
                <c:pt idx="1">
                  <c:v>89065</c:v>
                </c:pt>
                <c:pt idx="2">
                  <c:v>325692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22192"/>
        <c:axId val="1804536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大杀器!$A$6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大杀器!$B$6:$F$6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87655</c:v>
                      </c:pt>
                      <c:pt idx="2">
                        <c:v>368141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331816</c:v>
                      </c:pt>
                      <c:pt idx="2">
                        <c:v>1672336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88873</c:v>
                      </c:pt>
                      <c:pt idx="2">
                        <c:v>965307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118575</c:v>
                      </c:pt>
                      <c:pt idx="2">
                        <c:v>483908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104869</c:v>
                      </c:pt>
                      <c:pt idx="2">
                        <c:v>366695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228527</c:v>
                      </c:pt>
                      <c:pt idx="2">
                        <c:v>510588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43394</c:v>
                      </c:pt>
                      <c:pt idx="1">
                        <c:v>200347</c:v>
                      </c:pt>
                      <c:pt idx="2">
                        <c:v>552316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73798</c:v>
                      </c:pt>
                      <c:pt idx="1">
                        <c:v>117119</c:v>
                      </c:pt>
                      <c:pt idx="2">
                        <c:v>431832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43919</c:v>
                      </c:pt>
                      <c:pt idx="1">
                        <c:v>78532</c:v>
                      </c:pt>
                      <c:pt idx="2">
                        <c:v>366567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106438</c:v>
                      </c:pt>
                      <c:pt idx="1">
                        <c:v>150432</c:v>
                      </c:pt>
                      <c:pt idx="2">
                        <c:v>513873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4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36880"/>
        <c:crosses val="autoZero"/>
        <c:crossBetween val="midCat"/>
      </c:valAx>
      <c:valAx>
        <c:axId val="18045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write time(ms)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group1!$A$6</c:f>
              <c:strCache>
                <c:ptCount val="1"/>
                <c:pt idx="0">
                  <c:v>对照组-w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group1!$B$6:$F$6</c:f>
              <c:numCache>
                <c:formatCode>General</c:formatCode>
                <c:ptCount val="5"/>
                <c:pt idx="0">
                  <c:v>47912</c:v>
                </c:pt>
                <c:pt idx="1">
                  <c:v>36376</c:v>
                </c:pt>
                <c:pt idx="2">
                  <c:v>28754</c:v>
                </c:pt>
                <c:pt idx="3">
                  <c:v>27275</c:v>
                </c:pt>
                <c:pt idx="4">
                  <c:v>26263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group1!$A$9</c:f>
              <c:strCache>
                <c:ptCount val="1"/>
                <c:pt idx="0">
                  <c:v>team1-w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group1!$B$9:$F$9</c:f>
              <c:numCache>
                <c:formatCode>General</c:formatCode>
                <c:ptCount val="5"/>
                <c:pt idx="0">
                  <c:v>42019</c:v>
                </c:pt>
                <c:pt idx="1">
                  <c:v>31340</c:v>
                </c:pt>
                <c:pt idx="2">
                  <c:v>28081</c:v>
                </c:pt>
                <c:pt idx="3">
                  <c:v>22746</c:v>
                </c:pt>
                <c:pt idx="4">
                  <c:v>23321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group1!$A$12</c:f>
              <c:strCache>
                <c:ptCount val="1"/>
                <c:pt idx="0">
                  <c:v>team2-w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group1!$B$12:$F$12</c:f>
              <c:numCache>
                <c:formatCode>General</c:formatCode>
                <c:ptCount val="5"/>
                <c:pt idx="0">
                  <c:v>100469</c:v>
                </c:pt>
                <c:pt idx="1">
                  <c:v>53437</c:v>
                </c:pt>
                <c:pt idx="2">
                  <c:v>34055</c:v>
                </c:pt>
                <c:pt idx="3">
                  <c:v>28962</c:v>
                </c:pt>
                <c:pt idx="4">
                  <c:v>27253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group1!$A$15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group1!$B$15:$F$15</c:f>
              <c:numCache>
                <c:formatCode>General</c:formatCode>
                <c:ptCount val="5"/>
                <c:pt idx="0">
                  <c:v>42901</c:v>
                </c:pt>
                <c:pt idx="1">
                  <c:v>32568</c:v>
                </c:pt>
                <c:pt idx="2">
                  <c:v>26034</c:v>
                </c:pt>
                <c:pt idx="3">
                  <c:v>24274</c:v>
                </c:pt>
                <c:pt idx="4">
                  <c:v>23316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group1!$A$18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group1!$B$18:$F$18</c:f>
              <c:numCache>
                <c:formatCode>General</c:formatCode>
                <c:ptCount val="5"/>
                <c:pt idx="0">
                  <c:v>43205</c:v>
                </c:pt>
                <c:pt idx="1">
                  <c:v>33195</c:v>
                </c:pt>
                <c:pt idx="2">
                  <c:v>31015</c:v>
                </c:pt>
                <c:pt idx="3">
                  <c:v>28895</c:v>
                </c:pt>
                <c:pt idx="4">
                  <c:v>25714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0624"/>
        <c:axId val="1747516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group1!$A$7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130275</c:v>
                      </c:pt>
                      <c:pt idx="2">
                        <c:v>118064</c:v>
                      </c:pt>
                      <c:pt idx="3">
                        <c:v>108219</c:v>
                      </c:pt>
                      <c:pt idx="4">
                        <c:v>96536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166651</c:v>
                      </c:pt>
                      <c:pt idx="2">
                        <c:v>146818</c:v>
                      </c:pt>
                      <c:pt idx="3">
                        <c:v>135494</c:v>
                      </c:pt>
                      <c:pt idx="4">
                        <c:v>122799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61216</c:v>
                      </c:pt>
                      <c:pt idx="2">
                        <c:v>51900</c:v>
                      </c:pt>
                      <c:pt idx="3">
                        <c:v>48926</c:v>
                      </c:pt>
                      <c:pt idx="4">
                        <c:v>47519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92556</c:v>
                      </c:pt>
                      <c:pt idx="2">
                        <c:v>79981</c:v>
                      </c:pt>
                      <c:pt idx="3">
                        <c:v>71672</c:v>
                      </c:pt>
                      <c:pt idx="4">
                        <c:v>70840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110999</c:v>
                      </c:pt>
                      <c:pt idx="2">
                        <c:v>72013</c:v>
                      </c:pt>
                      <c:pt idx="3">
                        <c:v>52354</c:v>
                      </c:pt>
                      <c:pt idx="4">
                        <c:v>48339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164436</c:v>
                      </c:pt>
                      <c:pt idx="2">
                        <c:v>106068</c:v>
                      </c:pt>
                      <c:pt idx="3">
                        <c:v>81316</c:v>
                      </c:pt>
                      <c:pt idx="4">
                        <c:v>75592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59046</c:v>
                      </c:pt>
                      <c:pt idx="2">
                        <c:v>54602</c:v>
                      </c:pt>
                      <c:pt idx="3">
                        <c:v>46640</c:v>
                      </c:pt>
                      <c:pt idx="4">
                        <c:v>43843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91614</c:v>
                      </c:pt>
                      <c:pt idx="2">
                        <c:v>80636</c:v>
                      </c:pt>
                      <c:pt idx="3">
                        <c:v>70914</c:v>
                      </c:pt>
                      <c:pt idx="4">
                        <c:v>67159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73694</c:v>
                      </c:pt>
                      <c:pt idx="2">
                        <c:v>61785</c:v>
                      </c:pt>
                      <c:pt idx="3">
                        <c:v>50620</c:v>
                      </c:pt>
                      <c:pt idx="4">
                        <c:v>46913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106889</c:v>
                      </c:pt>
                      <c:pt idx="2">
                        <c:v>92800</c:v>
                      </c:pt>
                      <c:pt idx="3">
                        <c:v>79515</c:v>
                      </c:pt>
                      <c:pt idx="4">
                        <c:v>72627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6064"/>
        <c:crosses val="autoZero"/>
        <c:crossBetween val="midCat"/>
      </c:valAx>
      <c:valAx>
        <c:axId val="17475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2"/>
          <c:tx>
            <c:strRef>
              <c:f>大杀器!$A$30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大杀器!$B$30:$F$30</c:f>
              <c:numCache>
                <c:formatCode>General</c:formatCode>
                <c:ptCount val="5"/>
                <c:pt idx="0" formatCode="0.00_ ">
                  <c:v>191007.37288459335</c:v>
                </c:pt>
                <c:pt idx="1">
                  <c:v>95358.201162893267</c:v>
                </c:pt>
                <c:pt idx="2">
                  <c:v>19603.259433946081</c:v>
                </c:pt>
              </c:numCache>
            </c:numRef>
          </c:yVal>
          <c:smooth val="0"/>
        </c:ser>
        <c:ser>
          <c:idx val="20"/>
          <c:order val="5"/>
          <c:tx>
            <c:strRef>
              <c:f>大杀器!$A$33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大杀器!$B$33:$F$33</c:f>
              <c:numCache>
                <c:formatCode>General</c:formatCode>
                <c:ptCount val="5"/>
                <c:pt idx="0" formatCode="0.00_ ">
                  <c:v>342973.75393348024</c:v>
                </c:pt>
                <c:pt idx="1">
                  <c:v>192819.40534495391</c:v>
                </c:pt>
                <c:pt idx="2">
                  <c:v>27601.149587880336</c:v>
                </c:pt>
              </c:numCache>
            </c:numRef>
          </c:yVal>
          <c:smooth val="0"/>
        </c:ser>
        <c:ser>
          <c:idx val="23"/>
          <c:order val="8"/>
          <c:tx>
            <c:strRef>
              <c:f>大杀器!$A$36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大杀器!$B$36:$F$36</c:f>
              <c:numCache>
                <c:formatCode>General</c:formatCode>
                <c:ptCount val="5"/>
                <c:pt idx="0" formatCode="0.00_ ">
                  <c:v>132811.82556494829</c:v>
                </c:pt>
                <c:pt idx="1">
                  <c:v>119977.44424048279</c:v>
                </c:pt>
                <c:pt idx="2">
                  <c:v>45595.321008158142</c:v>
                </c:pt>
              </c:numCache>
            </c:numRef>
          </c:yVal>
          <c:smooth val="0"/>
        </c:ser>
        <c:ser>
          <c:idx val="26"/>
          <c:order val="11"/>
          <c:tx>
            <c:strRef>
              <c:f>大杀器!$A$39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大杀器!$B$39:$F$39</c:f>
              <c:numCache>
                <c:formatCode>General</c:formatCode>
                <c:ptCount val="5"/>
                <c:pt idx="0" formatCode="0.00_ ">
                  <c:v>341320.22663663048</c:v>
                </c:pt>
                <c:pt idx="1">
                  <c:v>125997.74464037093</c:v>
                </c:pt>
                <c:pt idx="2">
                  <c:v>40644.293337993877</c:v>
                </c:pt>
              </c:numCache>
            </c:numRef>
          </c:yVal>
          <c:smooth val="0"/>
        </c:ser>
        <c:ser>
          <c:idx val="29"/>
          <c:order val="14"/>
          <c:tx>
            <c:strRef>
              <c:f>大杀器!$A$42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大杀器!$B$42:$F$42</c:f>
              <c:numCache>
                <c:formatCode>General</c:formatCode>
                <c:ptCount val="5"/>
                <c:pt idx="0" formatCode="0.00_ ">
                  <c:v>266033.50692019658</c:v>
                </c:pt>
                <c:pt idx="1">
                  <c:v>174699.95283101272</c:v>
                </c:pt>
                <c:pt idx="2">
                  <c:v>45431.829539775565</c:v>
                </c:pt>
              </c:numCache>
            </c:numRef>
          </c:yVal>
          <c:smooth val="0"/>
        </c:ser>
        <c:ser>
          <c:idx val="2"/>
          <c:order val="17"/>
          <c:tx>
            <c:strRef>
              <c:f>大杀器!$A$45</c:f>
              <c:strCache>
                <c:ptCount val="1"/>
                <c:pt idx="0">
                  <c:v>lz3-total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大杀器!$B$27:$F$27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大杀器!$B$45:$F$45</c:f>
              <c:numCache>
                <c:formatCode>General</c:formatCode>
                <c:ptCount val="5"/>
                <c:pt idx="0" formatCode="0.00_ ">
                  <c:v>629822.07526373805</c:v>
                </c:pt>
                <c:pt idx="1">
                  <c:v>449110.20041542698</c:v>
                </c:pt>
                <c:pt idx="2">
                  <c:v>122815.42070422362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31440"/>
        <c:axId val="180452164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大杀器!$A$28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大杀器!$B$28:$F$28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834863.91718149942</c:v>
                      </c:pt>
                      <c:pt idx="1">
                        <c:v>456334.49318350351</c:v>
                      </c:pt>
                      <c:pt idx="2">
                        <c:v>108654.02114950521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大杀器!$A$29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大杀器!$B$29:$F$29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247671.88428769566</c:v>
                      </c:pt>
                      <c:pt idx="1">
                        <c:v>120548.73785471467</c:v>
                      </c:pt>
                      <c:pt idx="2">
                        <c:v>23918.638359755456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大杀器!$A$31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951950.30819391226</c:v>
                      </c:pt>
                      <c:pt idx="1">
                        <c:v>450080.4518807737</c:v>
                      </c:pt>
                      <c:pt idx="2">
                        <c:v>41437.594464766131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大杀器!$A$32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大杀器!$B$32:$F$32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536135.53506326396</c:v>
                      </c:pt>
                      <c:pt idx="1">
                        <c:v>337339.23676997679</c:v>
                      </c:pt>
                      <c:pt idx="2">
                        <c:v>82660.340395281746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大杀器!$A$34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大杀器!$B$34:$F$34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398132.75736794434</c:v>
                      </c:pt>
                      <c:pt idx="1">
                        <c:v>381428.25811250223</c:v>
                      </c:pt>
                      <c:pt idx="2">
                        <c:v>109082.47999018258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大杀器!$A$35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大杀器!$B$35:$F$35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199293.5045264537</c:v>
                      </c:pt>
                      <c:pt idx="1">
                        <c:v>175034.02223807253</c:v>
                      </c:pt>
                      <c:pt idx="2">
                        <c:v>78341.049926751119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大杀器!$A$37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大杀器!$B$37:$F$37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921786.42208600265</c:v>
                      </c:pt>
                      <c:pt idx="1">
                        <c:v>199653.60100226107</c:v>
                      </c:pt>
                      <c:pt idx="2">
                        <c:v>72422.308968054524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大杀器!$A$38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大杀器!$B$38:$F$38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542020.1089460419</c:v>
                      </c:pt>
                      <c:pt idx="1">
                        <c:v>341532.97073916276</c:v>
                      </c:pt>
                      <c:pt idx="2">
                        <c:v>92628.614831693805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大杀器!$A$40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大杀器!$B$40:$F$40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910767.54935221665</c:v>
                      </c:pt>
                      <c:pt idx="1">
                        <c:v>509346.50842968473</c:v>
                      </c:pt>
                      <c:pt idx="2">
                        <c:v>109120.57004585792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8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大杀器!$A$41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大杀器!$B$41:$F$41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375805.63332644355</c:v>
                      </c:pt>
                      <c:pt idx="1">
                        <c:v>265900.8721548607</c:v>
                      </c:pt>
                      <c:pt idx="2">
                        <c:v>77840.244574048455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大杀器!$A$43</c15:sqref>
                        </c15:formulaRef>
                      </c:ext>
                    </c:extLst>
                    <c:strCache>
                      <c:ptCount val="1"/>
                      <c:pt idx="0">
                        <c:v>lz3-w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大杀器!$B$43:$F$43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1147414.0156622014</c:v>
                      </c:pt>
                      <c:pt idx="1">
                        <c:v>827266.710787558</c:v>
                      </c:pt>
                      <c:pt idx="2">
                        <c:v>205314.56758185636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大杀器!$A$44</c15:sqref>
                        </c15:formulaRef>
                      </c:ext>
                    </c:extLst>
                    <c:strCache>
                      <c:ptCount val="1"/>
                      <c:pt idx="0">
                        <c:v>lz3-r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大杀器!$B$27:$F$27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大杀器!$B$44:$F$44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_ ">
                        <c:v>1396209.2917728366</c:v>
                      </c:pt>
                      <c:pt idx="1">
                        <c:v>982487.16626139067</c:v>
                      </c:pt>
                      <c:pt idx="2">
                        <c:v>305649.16061099269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45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21648"/>
        <c:crosses val="autoZero"/>
        <c:crossBetween val="midCat"/>
      </c:valAx>
      <c:valAx>
        <c:axId val="1804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read time(ms)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group1!$A$7</c:f>
              <c:strCache>
                <c:ptCount val="1"/>
                <c:pt idx="0">
                  <c:v>对照组-r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group1!$B$7:$F$7</c:f>
              <c:numCache>
                <c:formatCode>General</c:formatCode>
                <c:ptCount val="5"/>
                <c:pt idx="0">
                  <c:v>161504</c:v>
                </c:pt>
                <c:pt idx="1">
                  <c:v>130275</c:v>
                </c:pt>
                <c:pt idx="2">
                  <c:v>118064</c:v>
                </c:pt>
                <c:pt idx="3">
                  <c:v>108219</c:v>
                </c:pt>
                <c:pt idx="4">
                  <c:v>96536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group1!$A$10</c:f>
              <c:strCache>
                <c:ptCount val="1"/>
                <c:pt idx="0">
                  <c:v>team1-r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group1!$B$10:$F$10</c:f>
              <c:numCache>
                <c:formatCode>General</c:formatCode>
                <c:ptCount val="5"/>
                <c:pt idx="0">
                  <c:v>74608</c:v>
                </c:pt>
                <c:pt idx="1">
                  <c:v>61216</c:v>
                </c:pt>
                <c:pt idx="2">
                  <c:v>51900</c:v>
                </c:pt>
                <c:pt idx="3">
                  <c:v>48926</c:v>
                </c:pt>
                <c:pt idx="4">
                  <c:v>47519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group1!$A$13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group1!$B$13:$F$13</c:f>
              <c:numCache>
                <c:formatCode>General</c:formatCode>
                <c:ptCount val="5"/>
                <c:pt idx="0">
                  <c:v>200709</c:v>
                </c:pt>
                <c:pt idx="1">
                  <c:v>110999</c:v>
                </c:pt>
                <c:pt idx="2">
                  <c:v>72013</c:v>
                </c:pt>
                <c:pt idx="3">
                  <c:v>52354</c:v>
                </c:pt>
                <c:pt idx="4">
                  <c:v>48339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group1!$A$16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group1!$B$16:$F$16</c:f>
              <c:numCache>
                <c:formatCode>General</c:formatCode>
                <c:ptCount val="5"/>
                <c:pt idx="0">
                  <c:v>73904</c:v>
                </c:pt>
                <c:pt idx="1">
                  <c:v>59046</c:v>
                </c:pt>
                <c:pt idx="2">
                  <c:v>54602</c:v>
                </c:pt>
                <c:pt idx="3">
                  <c:v>46640</c:v>
                </c:pt>
                <c:pt idx="4">
                  <c:v>43843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group1!$A$19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group1!$B$19:$F$19</c:f>
              <c:numCache>
                <c:formatCode>General</c:formatCode>
                <c:ptCount val="5"/>
                <c:pt idx="0">
                  <c:v>101649</c:v>
                </c:pt>
                <c:pt idx="1">
                  <c:v>73694</c:v>
                </c:pt>
                <c:pt idx="2">
                  <c:v>61785</c:v>
                </c:pt>
                <c:pt idx="3">
                  <c:v>50620</c:v>
                </c:pt>
                <c:pt idx="4">
                  <c:v>46913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8784"/>
        <c:axId val="1747514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group1!$A$6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36376</c:v>
                      </c:pt>
                      <c:pt idx="2">
                        <c:v>28754</c:v>
                      </c:pt>
                      <c:pt idx="3">
                        <c:v>27275</c:v>
                      </c:pt>
                      <c:pt idx="4">
                        <c:v>26263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166651</c:v>
                      </c:pt>
                      <c:pt idx="2">
                        <c:v>146818</c:v>
                      </c:pt>
                      <c:pt idx="3">
                        <c:v>135494</c:v>
                      </c:pt>
                      <c:pt idx="4">
                        <c:v>122799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31340</c:v>
                      </c:pt>
                      <c:pt idx="2">
                        <c:v>28081</c:v>
                      </c:pt>
                      <c:pt idx="3">
                        <c:v>22746</c:v>
                      </c:pt>
                      <c:pt idx="4">
                        <c:v>23321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92556</c:v>
                      </c:pt>
                      <c:pt idx="2">
                        <c:v>79981</c:v>
                      </c:pt>
                      <c:pt idx="3">
                        <c:v>71672</c:v>
                      </c:pt>
                      <c:pt idx="4">
                        <c:v>70840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53437</c:v>
                      </c:pt>
                      <c:pt idx="2">
                        <c:v>34055</c:v>
                      </c:pt>
                      <c:pt idx="3">
                        <c:v>28962</c:v>
                      </c:pt>
                      <c:pt idx="4">
                        <c:v>27253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164436</c:v>
                      </c:pt>
                      <c:pt idx="2">
                        <c:v>106068</c:v>
                      </c:pt>
                      <c:pt idx="3">
                        <c:v>81316</c:v>
                      </c:pt>
                      <c:pt idx="4">
                        <c:v>75592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group1!$A$15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32568</c:v>
                      </c:pt>
                      <c:pt idx="2">
                        <c:v>26034</c:v>
                      </c:pt>
                      <c:pt idx="3">
                        <c:v>24274</c:v>
                      </c:pt>
                      <c:pt idx="4">
                        <c:v>23316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91614</c:v>
                      </c:pt>
                      <c:pt idx="2">
                        <c:v>80636</c:v>
                      </c:pt>
                      <c:pt idx="3">
                        <c:v>70914</c:v>
                      </c:pt>
                      <c:pt idx="4">
                        <c:v>67159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group1!$A$18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33195</c:v>
                      </c:pt>
                      <c:pt idx="2">
                        <c:v>31015</c:v>
                      </c:pt>
                      <c:pt idx="3">
                        <c:v>28895</c:v>
                      </c:pt>
                      <c:pt idx="4">
                        <c:v>25714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106889</c:v>
                      </c:pt>
                      <c:pt idx="2">
                        <c:v>92800</c:v>
                      </c:pt>
                      <c:pt idx="3">
                        <c:v>79515</c:v>
                      </c:pt>
                      <c:pt idx="4">
                        <c:v>72627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4976"/>
        <c:crosses val="autoZero"/>
        <c:crossBetween val="midCat"/>
      </c:valAx>
      <c:valAx>
        <c:axId val="1747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QPS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2"/>
          <c:tx>
            <c:strRef>
              <c:f>group1!$A$27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group1!$B$27:$F$27</c:f>
              <c:numCache>
                <c:formatCode>0.00_ </c:formatCode>
                <c:ptCount val="5"/>
                <c:pt idx="0">
                  <c:v>191007.37288459335</c:v>
                </c:pt>
                <c:pt idx="1">
                  <c:v>120011.28106041967</c:v>
                </c:pt>
                <c:pt idx="2">
                  <c:v>68111.53945701482</c:v>
                </c:pt>
                <c:pt idx="3">
                  <c:v>36902.003040725045</c:v>
                </c:pt>
                <c:pt idx="4">
                  <c:v>32573.555159243966</c:v>
                </c:pt>
              </c:numCache>
            </c:numRef>
          </c:yVal>
          <c:smooth val="0"/>
        </c:ser>
        <c:ser>
          <c:idx val="20"/>
          <c:order val="5"/>
          <c:tx>
            <c:strRef>
              <c:f>group1!$A$30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group1!$B$30:$F$30</c:f>
              <c:numCache>
                <c:formatCode>0.00_ </c:formatCode>
                <c:ptCount val="5"/>
                <c:pt idx="0">
                  <c:v>342973.75393348024</c:v>
                </c:pt>
                <c:pt idx="1">
                  <c:v>216085.3969488742</c:v>
                </c:pt>
                <c:pt idx="2">
                  <c:v>125029.6945524562</c:v>
                </c:pt>
                <c:pt idx="3">
                  <c:v>69762.250251144098</c:v>
                </c:pt>
                <c:pt idx="4">
                  <c:v>56465.273856578206</c:v>
                </c:pt>
              </c:numCache>
            </c:numRef>
          </c:yVal>
          <c:smooth val="0"/>
        </c:ser>
        <c:ser>
          <c:idx val="23"/>
          <c:order val="8"/>
          <c:tx>
            <c:strRef>
              <c:f>group1!$A$33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group1!$B$33:$F$33</c:f>
              <c:numCache>
                <c:formatCode>0.00_ </c:formatCode>
                <c:ptCount val="5"/>
                <c:pt idx="0">
                  <c:v>132811.82556494829</c:v>
                </c:pt>
                <c:pt idx="1">
                  <c:v>121627.86737697342</c:v>
                </c:pt>
                <c:pt idx="2">
                  <c:v>94279.141682694113</c:v>
                </c:pt>
                <c:pt idx="3">
                  <c:v>61488.513945594961</c:v>
                </c:pt>
                <c:pt idx="4">
                  <c:v>52915.652449994712</c:v>
                </c:pt>
              </c:numCache>
            </c:numRef>
          </c:yVal>
          <c:smooth val="0"/>
        </c:ser>
        <c:ser>
          <c:idx val="26"/>
          <c:order val="11"/>
          <c:tx>
            <c:strRef>
              <c:f>group1!$A$36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group1!$B$36:$F$36</c:f>
              <c:numCache>
                <c:formatCode>0.00_ </c:formatCode>
                <c:ptCount val="5"/>
                <c:pt idx="0">
                  <c:v>342451.09370318049</c:v>
                </c:pt>
                <c:pt idx="1">
                  <c:v>218307.24561748203</c:v>
                </c:pt>
                <c:pt idx="2">
                  <c:v>124014.08800039683</c:v>
                </c:pt>
                <c:pt idx="3">
                  <c:v>70507.939193953236</c:v>
                </c:pt>
                <c:pt idx="4">
                  <c:v>59560.148304769275</c:v>
                </c:pt>
              </c:numCache>
            </c:numRef>
          </c:yVal>
          <c:smooth val="0"/>
        </c:ser>
        <c:ser>
          <c:idx val="29"/>
          <c:order val="14"/>
          <c:tx>
            <c:strRef>
              <c:f>group1!$A$39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group1!$B$39:$F$39</c:f>
              <c:numCache>
                <c:formatCode>0.00_ </c:formatCode>
                <c:ptCount val="5"/>
                <c:pt idx="0">
                  <c:v>276140.1134935866</c:v>
                </c:pt>
                <c:pt idx="1">
                  <c:v>187109.99260915528</c:v>
                </c:pt>
                <c:pt idx="2">
                  <c:v>107758.62068965517</c:v>
                </c:pt>
                <c:pt idx="3">
                  <c:v>62881.217380368485</c:v>
                </c:pt>
                <c:pt idx="4">
                  <c:v>55075.935946686492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22048"/>
        <c:axId val="1747522592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group1!$A$25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group1!$B$25:$F$25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834863.91718149942</c:v>
                      </c:pt>
                      <c:pt idx="1">
                        <c:v>549813.06355839013</c:v>
                      </c:pt>
                      <c:pt idx="2">
                        <c:v>347777.70049384434</c:v>
                      </c:pt>
                      <c:pt idx="3">
                        <c:v>183318.05682859762</c:v>
                      </c:pt>
                      <c:pt idx="4">
                        <c:v>152305.52488291514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group1!$B$26:$F$26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247671.88428769566</c:v>
                      </c:pt>
                      <c:pt idx="1">
                        <c:v>153521.39704471309</c:v>
                      </c:pt>
                      <c:pt idx="2">
                        <c:v>84699.823824366453</c:v>
                      </c:pt>
                      <c:pt idx="3">
                        <c:v>46202.607675177183</c:v>
                      </c:pt>
                      <c:pt idx="4">
                        <c:v>41435.319466313085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group1!$B$28:$F$28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951950.30819391226</c:v>
                      </c:pt>
                      <c:pt idx="1">
                        <c:v>638162.09317166556</c:v>
                      </c:pt>
                      <c:pt idx="2">
                        <c:v>356112.67405006941</c:v>
                      </c:pt>
                      <c:pt idx="3">
                        <c:v>219818.86925173659</c:v>
                      </c:pt>
                      <c:pt idx="4">
                        <c:v>171519.23159384244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group1!$B$29:$F$29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536135.53506326396</c:v>
                      </c:pt>
                      <c:pt idx="1">
                        <c:v>326711.97072660743</c:v>
                      </c:pt>
                      <c:pt idx="2">
                        <c:v>192678.22736030829</c:v>
                      </c:pt>
                      <c:pt idx="3">
                        <c:v>102195.15186199566</c:v>
                      </c:pt>
                      <c:pt idx="4">
                        <c:v>84176.855573560053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group1!$B$31:$F$31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398132.75736794434</c:v>
                      </c:pt>
                      <c:pt idx="1">
                        <c:v>374272.50781293859</c:v>
                      </c:pt>
                      <c:pt idx="2">
                        <c:v>293642.63691087946</c:v>
                      </c:pt>
                      <c:pt idx="3">
                        <c:v>172640.0110489607</c:v>
                      </c:pt>
                      <c:pt idx="4">
                        <c:v>146772.83234873225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group1!$B$32:$F$32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199293.5045264537</c:v>
                      </c:pt>
                      <c:pt idx="1">
                        <c:v>180181.80343967062</c:v>
                      </c:pt>
                      <c:pt idx="2">
                        <c:v>138863.81625539833</c:v>
                      </c:pt>
                      <c:pt idx="3">
                        <c:v>95503.686442296676</c:v>
                      </c:pt>
                      <c:pt idx="4">
                        <c:v>82748.919092244367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group1!$B$34:$F$34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932379.19862007885</c:v>
                      </c:pt>
                      <c:pt idx="1">
                        <c:v>614099.72979611892</c:v>
                      </c:pt>
                      <c:pt idx="2">
                        <c:v>384113.08289160329</c:v>
                      </c:pt>
                      <c:pt idx="3">
                        <c:v>205981.70882425641</c:v>
                      </c:pt>
                      <c:pt idx="4">
                        <c:v>171556.01303825699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group1!$B$35:$F$35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541242.69322364149</c:v>
                      </c:pt>
                      <c:pt idx="1">
                        <c:v>338718.96487484331</c:v>
                      </c:pt>
                      <c:pt idx="2">
                        <c:v>183143.47459800006</c:v>
                      </c:pt>
                      <c:pt idx="3">
                        <c:v>107204.11663807891</c:v>
                      </c:pt>
                      <c:pt idx="4">
                        <c:v>91234.632666560225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group1!$B$37:$F$37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925818.77097558149</c:v>
                      </c:pt>
                      <c:pt idx="1">
                        <c:v>602500.37656273542</c:v>
                      </c:pt>
                      <c:pt idx="2">
                        <c:v>322424.6332419797</c:v>
                      </c:pt>
                      <c:pt idx="3">
                        <c:v>173040.31839418586</c:v>
                      </c:pt>
                      <c:pt idx="4">
                        <c:v>155557.2839698219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8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group1!$B$38:$F$38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393511.00355143682</c:v>
                      </c:pt>
                      <c:pt idx="1">
                        <c:v>271392.51499443647</c:v>
                      </c:pt>
                      <c:pt idx="2">
                        <c:v>161851.58209921501</c:v>
                      </c:pt>
                      <c:pt idx="3">
                        <c:v>98775.187672856569</c:v>
                      </c:pt>
                      <c:pt idx="4">
                        <c:v>85264.212478417496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22592"/>
        <c:crosses val="autoZero"/>
        <c:crossBetween val="midCat"/>
      </c:valAx>
      <c:valAx>
        <c:axId val="17475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2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QPS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group1!$A$25</c:f>
              <c:strCache>
                <c:ptCount val="1"/>
                <c:pt idx="0">
                  <c:v>对照组-w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group1!$B$25:$F$25</c:f>
              <c:numCache>
                <c:formatCode>0.00_ </c:formatCode>
                <c:ptCount val="5"/>
                <c:pt idx="0">
                  <c:v>834863.91718149942</c:v>
                </c:pt>
                <c:pt idx="1">
                  <c:v>549813.06355839013</c:v>
                </c:pt>
                <c:pt idx="2">
                  <c:v>347777.70049384434</c:v>
                </c:pt>
                <c:pt idx="3">
                  <c:v>183318.05682859762</c:v>
                </c:pt>
                <c:pt idx="4">
                  <c:v>152305.52488291514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group1!$A$28</c:f>
              <c:strCache>
                <c:ptCount val="1"/>
                <c:pt idx="0">
                  <c:v>team1-w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group1!$B$28:$F$28</c:f>
              <c:numCache>
                <c:formatCode>0.00_ </c:formatCode>
                <c:ptCount val="5"/>
                <c:pt idx="0">
                  <c:v>951950.30819391226</c:v>
                </c:pt>
                <c:pt idx="1">
                  <c:v>638162.09317166556</c:v>
                </c:pt>
                <c:pt idx="2">
                  <c:v>356112.67405006941</c:v>
                </c:pt>
                <c:pt idx="3">
                  <c:v>219818.86925173659</c:v>
                </c:pt>
                <c:pt idx="4">
                  <c:v>171519.23159384244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group1!$A$31</c:f>
              <c:strCache>
                <c:ptCount val="1"/>
                <c:pt idx="0">
                  <c:v>team2-w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group1!$B$31:$F$31</c:f>
              <c:numCache>
                <c:formatCode>0.00_ </c:formatCode>
                <c:ptCount val="5"/>
                <c:pt idx="0">
                  <c:v>398132.75736794434</c:v>
                </c:pt>
                <c:pt idx="1">
                  <c:v>374272.50781293859</c:v>
                </c:pt>
                <c:pt idx="2">
                  <c:v>293642.63691087946</c:v>
                </c:pt>
                <c:pt idx="3">
                  <c:v>172640.0110489607</c:v>
                </c:pt>
                <c:pt idx="4">
                  <c:v>146772.83234873225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group1!$A$34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group1!$B$34:$F$34</c:f>
              <c:numCache>
                <c:formatCode>0.00_ </c:formatCode>
                <c:ptCount val="5"/>
                <c:pt idx="0">
                  <c:v>932379.19862007885</c:v>
                </c:pt>
                <c:pt idx="1">
                  <c:v>614099.72979611892</c:v>
                </c:pt>
                <c:pt idx="2">
                  <c:v>384113.08289160329</c:v>
                </c:pt>
                <c:pt idx="3">
                  <c:v>205981.70882425641</c:v>
                </c:pt>
                <c:pt idx="4">
                  <c:v>171556.01303825699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group1!$A$37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group1!$B$37:$F$37</c:f>
              <c:numCache>
                <c:formatCode>0.00_ </c:formatCode>
                <c:ptCount val="5"/>
                <c:pt idx="0">
                  <c:v>925818.77097558149</c:v>
                </c:pt>
                <c:pt idx="1">
                  <c:v>602500.37656273542</c:v>
                </c:pt>
                <c:pt idx="2">
                  <c:v>322424.6332419797</c:v>
                </c:pt>
                <c:pt idx="3">
                  <c:v>173040.31839418586</c:v>
                </c:pt>
                <c:pt idx="4">
                  <c:v>155557.2839698219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08992"/>
        <c:axId val="1747515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group1!$A$26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group1!$B$26:$F$26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247671.88428769566</c:v>
                      </c:pt>
                      <c:pt idx="1">
                        <c:v>153521.39704471309</c:v>
                      </c:pt>
                      <c:pt idx="2">
                        <c:v>84699.823824366453</c:v>
                      </c:pt>
                      <c:pt idx="3">
                        <c:v>46202.607675177183</c:v>
                      </c:pt>
                      <c:pt idx="4">
                        <c:v>41435.319466313085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group1!$B$27:$F$27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191007.37288459335</c:v>
                      </c:pt>
                      <c:pt idx="1">
                        <c:v>120011.28106041967</c:v>
                      </c:pt>
                      <c:pt idx="2">
                        <c:v>68111.53945701482</c:v>
                      </c:pt>
                      <c:pt idx="3">
                        <c:v>36902.003040725045</c:v>
                      </c:pt>
                      <c:pt idx="4">
                        <c:v>32573.555159243966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group1!$A$29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group1!$B$29:$F$29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536135.53506326396</c:v>
                      </c:pt>
                      <c:pt idx="1">
                        <c:v>326711.97072660743</c:v>
                      </c:pt>
                      <c:pt idx="2">
                        <c:v>192678.22736030829</c:v>
                      </c:pt>
                      <c:pt idx="3">
                        <c:v>102195.15186199566</c:v>
                      </c:pt>
                      <c:pt idx="4">
                        <c:v>84176.855573560053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group1!$B$30:$F$30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342973.75393348024</c:v>
                      </c:pt>
                      <c:pt idx="1">
                        <c:v>216085.3969488742</c:v>
                      </c:pt>
                      <c:pt idx="2">
                        <c:v>125029.6945524562</c:v>
                      </c:pt>
                      <c:pt idx="3">
                        <c:v>69762.250251144098</c:v>
                      </c:pt>
                      <c:pt idx="4">
                        <c:v>56465.273856578206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group1!$A$32</c15:sqref>
                        </c15:formulaRef>
                      </c:ext>
                    </c:extLst>
                    <c:strCache>
                      <c:ptCount val="1"/>
                      <c:pt idx="0">
                        <c:v>team2-r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group1!$B$32:$F$32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199293.5045264537</c:v>
                      </c:pt>
                      <c:pt idx="1">
                        <c:v>180181.80343967062</c:v>
                      </c:pt>
                      <c:pt idx="2">
                        <c:v>138863.81625539833</c:v>
                      </c:pt>
                      <c:pt idx="3">
                        <c:v>95503.686442296676</c:v>
                      </c:pt>
                      <c:pt idx="4">
                        <c:v>82748.919092244367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group1!$B$33:$F$33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132811.82556494829</c:v>
                      </c:pt>
                      <c:pt idx="1">
                        <c:v>121627.86737697342</c:v>
                      </c:pt>
                      <c:pt idx="2">
                        <c:v>94279.141682694113</c:v>
                      </c:pt>
                      <c:pt idx="3">
                        <c:v>61488.513945594961</c:v>
                      </c:pt>
                      <c:pt idx="4">
                        <c:v>52915.652449994712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group1!$A$35</c15:sqref>
                        </c15:formulaRef>
                      </c:ext>
                    </c:extLst>
                    <c:strCache>
                      <c:ptCount val="1"/>
                      <c:pt idx="0">
                        <c:v>team3-r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group1!$B$35:$F$35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541242.69322364149</c:v>
                      </c:pt>
                      <c:pt idx="1">
                        <c:v>338718.96487484331</c:v>
                      </c:pt>
                      <c:pt idx="2">
                        <c:v>183143.47459800006</c:v>
                      </c:pt>
                      <c:pt idx="3">
                        <c:v>107204.11663807891</c:v>
                      </c:pt>
                      <c:pt idx="4">
                        <c:v>91234.632666560225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group1!$B$36:$F$36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342451.09370318049</c:v>
                      </c:pt>
                      <c:pt idx="1">
                        <c:v>218307.24561748203</c:v>
                      </c:pt>
                      <c:pt idx="2">
                        <c:v>124014.08800039683</c:v>
                      </c:pt>
                      <c:pt idx="3">
                        <c:v>70507.939193953236</c:v>
                      </c:pt>
                      <c:pt idx="4">
                        <c:v>59560.148304769275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group1!$A$38</c15:sqref>
                        </c15:formulaRef>
                      </c:ext>
                    </c:extLst>
                    <c:strCache>
                      <c:ptCount val="1"/>
                      <c:pt idx="0">
                        <c:v>lz2-r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group1!$B$38:$F$38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393511.00355143682</c:v>
                      </c:pt>
                      <c:pt idx="1">
                        <c:v>271392.51499443647</c:v>
                      </c:pt>
                      <c:pt idx="2">
                        <c:v>161851.58209921501</c:v>
                      </c:pt>
                      <c:pt idx="3">
                        <c:v>98775.187672856569</c:v>
                      </c:pt>
                      <c:pt idx="4">
                        <c:v>85264.212478417496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group1!$B$39:$F$39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276140.1134935866</c:v>
                      </c:pt>
                      <c:pt idx="1">
                        <c:v>187109.99260915528</c:v>
                      </c:pt>
                      <c:pt idx="2">
                        <c:v>107758.62068965517</c:v>
                      </c:pt>
                      <c:pt idx="3">
                        <c:v>62881.217380368485</c:v>
                      </c:pt>
                      <c:pt idx="4">
                        <c:v>55075.935946686492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5520"/>
        <c:crosses val="autoZero"/>
        <c:crossBetween val="midCat"/>
      </c:valAx>
      <c:valAx>
        <c:axId val="1747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READ</a:t>
            </a:r>
            <a:r>
              <a:rPr lang="en-US" altLang="zh-CN" baseline="0"/>
              <a:t> QPS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group1!$A$26</c:f>
              <c:strCache>
                <c:ptCount val="1"/>
                <c:pt idx="0">
                  <c:v>对照组-r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group1!$B$26:$F$26</c:f>
              <c:numCache>
                <c:formatCode>0.00_ </c:formatCode>
                <c:ptCount val="5"/>
                <c:pt idx="0">
                  <c:v>247671.88428769566</c:v>
                </c:pt>
                <c:pt idx="1">
                  <c:v>153521.39704471309</c:v>
                </c:pt>
                <c:pt idx="2">
                  <c:v>84699.823824366453</c:v>
                </c:pt>
                <c:pt idx="3">
                  <c:v>46202.607675177183</c:v>
                </c:pt>
                <c:pt idx="4">
                  <c:v>41435.319466313085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group1!$A$29</c:f>
              <c:strCache>
                <c:ptCount val="1"/>
                <c:pt idx="0">
                  <c:v>team1-r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group1!$B$29:$F$29</c:f>
              <c:numCache>
                <c:formatCode>0.00_ </c:formatCode>
                <c:ptCount val="5"/>
                <c:pt idx="0">
                  <c:v>536135.53506326396</c:v>
                </c:pt>
                <c:pt idx="1">
                  <c:v>326711.97072660743</c:v>
                </c:pt>
                <c:pt idx="2">
                  <c:v>192678.22736030829</c:v>
                </c:pt>
                <c:pt idx="3">
                  <c:v>102195.15186199566</c:v>
                </c:pt>
                <c:pt idx="4">
                  <c:v>84176.855573560053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group1!$A$32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group1!$B$32:$F$32</c:f>
              <c:numCache>
                <c:formatCode>0.00_ </c:formatCode>
                <c:ptCount val="5"/>
                <c:pt idx="0">
                  <c:v>199293.5045264537</c:v>
                </c:pt>
                <c:pt idx="1">
                  <c:v>180181.80343967062</c:v>
                </c:pt>
                <c:pt idx="2">
                  <c:v>138863.81625539833</c:v>
                </c:pt>
                <c:pt idx="3">
                  <c:v>95503.686442296676</c:v>
                </c:pt>
                <c:pt idx="4">
                  <c:v>82748.919092244367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group1!$A$35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group1!$B$35:$F$35</c:f>
              <c:numCache>
                <c:formatCode>0.00_ </c:formatCode>
                <c:ptCount val="5"/>
                <c:pt idx="0">
                  <c:v>541242.69322364149</c:v>
                </c:pt>
                <c:pt idx="1">
                  <c:v>338718.96487484331</c:v>
                </c:pt>
                <c:pt idx="2">
                  <c:v>183143.47459800006</c:v>
                </c:pt>
                <c:pt idx="3">
                  <c:v>107204.11663807891</c:v>
                </c:pt>
                <c:pt idx="4">
                  <c:v>91234.632666560225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group1!$A$38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group1!$B$24:$F$24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group1!$B$38:$F$38</c:f>
              <c:numCache>
                <c:formatCode>0.00_ </c:formatCode>
                <c:ptCount val="5"/>
                <c:pt idx="0">
                  <c:v>393511.00355143682</c:v>
                </c:pt>
                <c:pt idx="1">
                  <c:v>271392.51499443647</c:v>
                </c:pt>
                <c:pt idx="2">
                  <c:v>161851.58209921501</c:v>
                </c:pt>
                <c:pt idx="3">
                  <c:v>98775.187672856569</c:v>
                </c:pt>
                <c:pt idx="4">
                  <c:v>85264.212478417496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09536"/>
        <c:axId val="1747520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group1!$A$25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group1!$B$25:$F$25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834863.91718149942</c:v>
                      </c:pt>
                      <c:pt idx="1">
                        <c:v>549813.06355839013</c:v>
                      </c:pt>
                      <c:pt idx="2">
                        <c:v>347777.70049384434</c:v>
                      </c:pt>
                      <c:pt idx="3">
                        <c:v>183318.05682859762</c:v>
                      </c:pt>
                      <c:pt idx="4">
                        <c:v>152305.52488291514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group1!$A$27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group1!$B$27:$F$27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191007.37288459335</c:v>
                      </c:pt>
                      <c:pt idx="1">
                        <c:v>120011.28106041967</c:v>
                      </c:pt>
                      <c:pt idx="2">
                        <c:v>68111.53945701482</c:v>
                      </c:pt>
                      <c:pt idx="3">
                        <c:v>36902.003040725045</c:v>
                      </c:pt>
                      <c:pt idx="4">
                        <c:v>32573.555159243966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group1!$A$28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group1!$B$28:$F$28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951950.30819391226</c:v>
                      </c:pt>
                      <c:pt idx="1">
                        <c:v>638162.09317166556</c:v>
                      </c:pt>
                      <c:pt idx="2">
                        <c:v>356112.67405006941</c:v>
                      </c:pt>
                      <c:pt idx="3">
                        <c:v>219818.86925173659</c:v>
                      </c:pt>
                      <c:pt idx="4">
                        <c:v>171519.23159384244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group1!$A$30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group1!$B$30:$F$30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342973.75393348024</c:v>
                      </c:pt>
                      <c:pt idx="1">
                        <c:v>216085.3969488742</c:v>
                      </c:pt>
                      <c:pt idx="2">
                        <c:v>125029.6945524562</c:v>
                      </c:pt>
                      <c:pt idx="3">
                        <c:v>69762.250251144098</c:v>
                      </c:pt>
                      <c:pt idx="4">
                        <c:v>56465.273856578206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group1!$A$31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group1!$B$31:$F$31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398132.75736794434</c:v>
                      </c:pt>
                      <c:pt idx="1">
                        <c:v>374272.50781293859</c:v>
                      </c:pt>
                      <c:pt idx="2">
                        <c:v>293642.63691087946</c:v>
                      </c:pt>
                      <c:pt idx="3">
                        <c:v>172640.0110489607</c:v>
                      </c:pt>
                      <c:pt idx="4">
                        <c:v>146772.83234873225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group1!$A$33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group1!$B$33:$F$33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132811.82556494829</c:v>
                      </c:pt>
                      <c:pt idx="1">
                        <c:v>121627.86737697342</c:v>
                      </c:pt>
                      <c:pt idx="2">
                        <c:v>94279.141682694113</c:v>
                      </c:pt>
                      <c:pt idx="3">
                        <c:v>61488.513945594961</c:v>
                      </c:pt>
                      <c:pt idx="4">
                        <c:v>52915.652449994712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group1!$A$34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group1!$B$34:$F$34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932379.19862007885</c:v>
                      </c:pt>
                      <c:pt idx="1">
                        <c:v>614099.72979611892</c:v>
                      </c:pt>
                      <c:pt idx="2">
                        <c:v>384113.08289160329</c:v>
                      </c:pt>
                      <c:pt idx="3">
                        <c:v>205981.70882425641</c:v>
                      </c:pt>
                      <c:pt idx="4">
                        <c:v>171556.01303825699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group1!$A$36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group1!$B$36:$F$36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342451.09370318049</c:v>
                      </c:pt>
                      <c:pt idx="1">
                        <c:v>218307.24561748203</c:v>
                      </c:pt>
                      <c:pt idx="2">
                        <c:v>124014.08800039683</c:v>
                      </c:pt>
                      <c:pt idx="3">
                        <c:v>70507.939193953236</c:v>
                      </c:pt>
                      <c:pt idx="4">
                        <c:v>59560.148304769275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group1!$A$37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group1!$B$37:$F$37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925818.77097558149</c:v>
                      </c:pt>
                      <c:pt idx="1">
                        <c:v>602500.37656273542</c:v>
                      </c:pt>
                      <c:pt idx="2">
                        <c:v>322424.6332419797</c:v>
                      </c:pt>
                      <c:pt idx="3">
                        <c:v>173040.31839418586</c:v>
                      </c:pt>
                      <c:pt idx="4">
                        <c:v>155557.2839698219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group1!$A$39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group1!$B$24:$F$24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group1!$B$39:$F$39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276140.1134935866</c:v>
                      </c:pt>
                      <c:pt idx="1">
                        <c:v>187109.99260915528</c:v>
                      </c:pt>
                      <c:pt idx="2">
                        <c:v>107758.62068965517</c:v>
                      </c:pt>
                      <c:pt idx="3">
                        <c:v>62881.217380368485</c:v>
                      </c:pt>
                      <c:pt idx="4">
                        <c:v>55075.935946686492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20960"/>
        <c:crosses val="autoZero"/>
        <c:crossBetween val="midCat"/>
      </c:valAx>
      <c:valAx>
        <c:axId val="1747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group2!$A$8</c:f>
              <c:strCache>
                <c:ptCount val="1"/>
                <c:pt idx="0">
                  <c:v>对照组-total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group2!$B$8:$F$8</c:f>
              <c:numCache>
                <c:formatCode>General</c:formatCode>
                <c:ptCount val="5"/>
                <c:pt idx="0">
                  <c:v>209416</c:v>
                </c:pt>
                <c:pt idx="1">
                  <c:v>517138</c:v>
                </c:pt>
                <c:pt idx="2">
                  <c:v>1247785</c:v>
                </c:pt>
                <c:pt idx="3">
                  <c:v>2633382</c:v>
                </c:pt>
                <c:pt idx="4">
                  <c:v>3308194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group2!$A$11</c:f>
              <c:strCache>
                <c:ptCount val="1"/>
                <c:pt idx="0">
                  <c:v>team1-total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group2!$B$11:$F$11</c:f>
              <c:numCache>
                <c:formatCode>General</c:formatCode>
                <c:ptCount val="5"/>
                <c:pt idx="0">
                  <c:v>116627</c:v>
                </c:pt>
                <c:pt idx="1">
                  <c:v>339349</c:v>
                </c:pt>
                <c:pt idx="2">
                  <c:v>620849</c:v>
                </c:pt>
                <c:pt idx="3">
                  <c:v>1269785</c:v>
                </c:pt>
                <c:pt idx="4">
                  <c:v>1859587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group2!$A$14</c:f>
              <c:strCache>
                <c:ptCount val="1"/>
                <c:pt idx="0">
                  <c:v>team2-total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group2!$B$14:$F$14</c:f>
              <c:numCache>
                <c:formatCode>General</c:formatCode>
                <c:ptCount val="5"/>
                <c:pt idx="0">
                  <c:v>301178</c:v>
                </c:pt>
                <c:pt idx="1">
                  <c:v>608752</c:v>
                </c:pt>
                <c:pt idx="2">
                  <c:v>1249098</c:v>
                </c:pt>
                <c:pt idx="3">
                  <c:v>2612691</c:v>
                </c:pt>
                <c:pt idx="4">
                  <c:v>3289079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group2!$A$17</c:f>
              <c:strCache>
                <c:ptCount val="1"/>
                <c:pt idx="0">
                  <c:v>team3-total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group2!$B$17:$F$17</c:f>
              <c:numCache>
                <c:formatCode>General</c:formatCode>
                <c:ptCount val="5"/>
                <c:pt idx="0">
                  <c:v>116805</c:v>
                </c:pt>
                <c:pt idx="1">
                  <c:v>282137</c:v>
                </c:pt>
                <c:pt idx="2">
                  <c:v>648343</c:v>
                </c:pt>
                <c:pt idx="3">
                  <c:v>1578750</c:v>
                </c:pt>
                <c:pt idx="4">
                  <c:v>1755756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group2!$A$20</c:f>
              <c:strCache>
                <c:ptCount val="1"/>
                <c:pt idx="0">
                  <c:v>lz2-total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group2!$B$20:$F$20</c:f>
              <c:numCache>
                <c:formatCode>General</c:formatCode>
                <c:ptCount val="5"/>
                <c:pt idx="0">
                  <c:v>144854</c:v>
                </c:pt>
                <c:pt idx="1">
                  <c:v>316463</c:v>
                </c:pt>
                <c:pt idx="2">
                  <c:v>626118</c:v>
                </c:pt>
                <c:pt idx="3">
                  <c:v>1349915</c:v>
                </c:pt>
                <c:pt idx="4">
                  <c:v>1701198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7696"/>
        <c:axId val="1747518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group2!$A$6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105110</c:v>
                      </c:pt>
                      <c:pt idx="2">
                        <c:v>221341</c:v>
                      </c:pt>
                      <c:pt idx="3">
                        <c:v>452103</c:v>
                      </c:pt>
                      <c:pt idx="4">
                        <c:v>581591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412028</c:v>
                      </c:pt>
                      <c:pt idx="2">
                        <c:v>1026444</c:v>
                      </c:pt>
                      <c:pt idx="3">
                        <c:v>2181279</c:v>
                      </c:pt>
                      <c:pt idx="4">
                        <c:v>2726603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188315</c:v>
                      </c:pt>
                      <c:pt idx="2">
                        <c:v>313120</c:v>
                      </c:pt>
                      <c:pt idx="3">
                        <c:v>662507</c:v>
                      </c:pt>
                      <c:pt idx="4">
                        <c:v>995286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151034</c:v>
                      </c:pt>
                      <c:pt idx="2">
                        <c:v>307729</c:v>
                      </c:pt>
                      <c:pt idx="3">
                        <c:v>607278</c:v>
                      </c:pt>
                      <c:pt idx="4">
                        <c:v>864301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196360</c:v>
                      </c:pt>
                      <c:pt idx="2">
                        <c:v>399734</c:v>
                      </c:pt>
                      <c:pt idx="3">
                        <c:v>825309</c:v>
                      </c:pt>
                      <c:pt idx="4">
                        <c:v>1008143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412392</c:v>
                      </c:pt>
                      <c:pt idx="2">
                        <c:v>849364</c:v>
                      </c:pt>
                      <c:pt idx="3">
                        <c:v>1787382</c:v>
                      </c:pt>
                      <c:pt idx="4">
                        <c:v>2280936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130147</c:v>
                      </c:pt>
                      <c:pt idx="2">
                        <c:v>338011</c:v>
                      </c:pt>
                      <c:pt idx="3">
                        <c:v>950750</c:v>
                      </c:pt>
                      <c:pt idx="4">
                        <c:v>962650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151990</c:v>
                      </c:pt>
                      <c:pt idx="2">
                        <c:v>310332</c:v>
                      </c:pt>
                      <c:pt idx="3">
                        <c:v>628000</c:v>
                      </c:pt>
                      <c:pt idx="4">
                        <c:v>793106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93742</c:v>
                      </c:pt>
                      <c:pt idx="2">
                        <c:v>199393</c:v>
                      </c:pt>
                      <c:pt idx="3">
                        <c:v>414855</c:v>
                      </c:pt>
                      <c:pt idx="4">
                        <c:v>538562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222721</c:v>
                      </c:pt>
                      <c:pt idx="2">
                        <c:v>426725</c:v>
                      </c:pt>
                      <c:pt idx="3">
                        <c:v>935060</c:v>
                      </c:pt>
                      <c:pt idx="4">
                        <c:v>1162636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8240"/>
        <c:crosses val="autoZero"/>
        <c:crossBetween val="midCat"/>
      </c:valAx>
      <c:valAx>
        <c:axId val="17475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write time(ms)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group2!$A$6</c:f>
              <c:strCache>
                <c:ptCount val="1"/>
                <c:pt idx="0">
                  <c:v>对照组-w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group2!$B$6:$F$6</c:f>
              <c:numCache>
                <c:formatCode>General</c:formatCode>
                <c:ptCount val="5"/>
                <c:pt idx="0">
                  <c:v>47912</c:v>
                </c:pt>
                <c:pt idx="1">
                  <c:v>105110</c:v>
                </c:pt>
                <c:pt idx="2">
                  <c:v>221341</c:v>
                </c:pt>
                <c:pt idx="3">
                  <c:v>452103</c:v>
                </c:pt>
                <c:pt idx="4">
                  <c:v>581591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group2!$A$9</c:f>
              <c:strCache>
                <c:ptCount val="1"/>
                <c:pt idx="0">
                  <c:v>team1-w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group2!$B$9:$F$9</c:f>
              <c:numCache>
                <c:formatCode>General</c:formatCode>
                <c:ptCount val="5"/>
                <c:pt idx="0">
                  <c:v>42019</c:v>
                </c:pt>
                <c:pt idx="1">
                  <c:v>188315</c:v>
                </c:pt>
                <c:pt idx="2">
                  <c:v>313120</c:v>
                </c:pt>
                <c:pt idx="3">
                  <c:v>662507</c:v>
                </c:pt>
                <c:pt idx="4">
                  <c:v>995286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group2!$A$12</c:f>
              <c:strCache>
                <c:ptCount val="1"/>
                <c:pt idx="0">
                  <c:v>team2-w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group2!$B$12:$F$12</c:f>
              <c:numCache>
                <c:formatCode>General</c:formatCode>
                <c:ptCount val="5"/>
                <c:pt idx="0">
                  <c:v>100469</c:v>
                </c:pt>
                <c:pt idx="1">
                  <c:v>196360</c:v>
                </c:pt>
                <c:pt idx="2">
                  <c:v>399734</c:v>
                </c:pt>
                <c:pt idx="3">
                  <c:v>825309</c:v>
                </c:pt>
                <c:pt idx="4">
                  <c:v>1008143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group2!$A$15</c:f>
              <c:strCache>
                <c:ptCount val="1"/>
                <c:pt idx="0">
                  <c:v>team3-w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group2!$B$15:$F$15</c:f>
              <c:numCache>
                <c:formatCode>General</c:formatCode>
                <c:ptCount val="5"/>
                <c:pt idx="0">
                  <c:v>42901</c:v>
                </c:pt>
                <c:pt idx="1">
                  <c:v>130147</c:v>
                </c:pt>
                <c:pt idx="2">
                  <c:v>338011</c:v>
                </c:pt>
                <c:pt idx="3">
                  <c:v>950750</c:v>
                </c:pt>
                <c:pt idx="4">
                  <c:v>962650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group2!$A$18</c:f>
              <c:strCache>
                <c:ptCount val="1"/>
                <c:pt idx="0">
                  <c:v>lz2-w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group2!$B$18:$F$18</c:f>
              <c:numCache>
                <c:formatCode>General</c:formatCode>
                <c:ptCount val="5"/>
                <c:pt idx="0">
                  <c:v>43205</c:v>
                </c:pt>
                <c:pt idx="1">
                  <c:v>93742</c:v>
                </c:pt>
                <c:pt idx="2">
                  <c:v>199393</c:v>
                </c:pt>
                <c:pt idx="3">
                  <c:v>414855</c:v>
                </c:pt>
                <c:pt idx="4">
                  <c:v>538562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9328"/>
        <c:axId val="1747519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group2!$A$7</c15:sqref>
                        </c15:formulaRef>
                      </c:ext>
                    </c:extLst>
                    <c:strCache>
                      <c:ptCount val="1"/>
                      <c:pt idx="0">
                        <c:v>对照组-r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161504</c:v>
                      </c:pt>
                      <c:pt idx="1">
                        <c:v>412028</c:v>
                      </c:pt>
                      <c:pt idx="2">
                        <c:v>1026444</c:v>
                      </c:pt>
                      <c:pt idx="3">
                        <c:v>2181279</c:v>
                      </c:pt>
                      <c:pt idx="4">
                        <c:v>2726603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517138</c:v>
                      </c:pt>
                      <c:pt idx="2">
                        <c:v>1247785</c:v>
                      </c:pt>
                      <c:pt idx="3">
                        <c:v>2633382</c:v>
                      </c:pt>
                      <c:pt idx="4">
                        <c:v>3308194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group2!$A$10</c15:sqref>
                        </c15:formulaRef>
                      </c:ext>
                    </c:extLst>
                    <c:strCache>
                      <c:ptCount val="1"/>
                      <c:pt idx="0">
                        <c:v>team1-r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74608</c:v>
                      </c:pt>
                      <c:pt idx="1">
                        <c:v>151034</c:v>
                      </c:pt>
                      <c:pt idx="2">
                        <c:v>307729</c:v>
                      </c:pt>
                      <c:pt idx="3">
                        <c:v>607278</c:v>
                      </c:pt>
                      <c:pt idx="4">
                        <c:v>864301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339349</c:v>
                      </c:pt>
                      <c:pt idx="2">
                        <c:v>620849</c:v>
                      </c:pt>
                      <c:pt idx="3">
                        <c:v>1269785</c:v>
                      </c:pt>
                      <c:pt idx="4">
                        <c:v>1859587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200709</c:v>
                      </c:pt>
                      <c:pt idx="1">
                        <c:v>412392</c:v>
                      </c:pt>
                      <c:pt idx="2">
                        <c:v>849364</c:v>
                      </c:pt>
                      <c:pt idx="3">
                        <c:v>1787382</c:v>
                      </c:pt>
                      <c:pt idx="4">
                        <c:v>2280936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608752</c:v>
                      </c:pt>
                      <c:pt idx="2">
                        <c:v>1249098</c:v>
                      </c:pt>
                      <c:pt idx="3">
                        <c:v>2612691</c:v>
                      </c:pt>
                      <c:pt idx="4">
                        <c:v>3289079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73904</c:v>
                      </c:pt>
                      <c:pt idx="1">
                        <c:v>151990</c:v>
                      </c:pt>
                      <c:pt idx="2">
                        <c:v>310332</c:v>
                      </c:pt>
                      <c:pt idx="3">
                        <c:v>628000</c:v>
                      </c:pt>
                      <c:pt idx="4">
                        <c:v>793106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282137</c:v>
                      </c:pt>
                      <c:pt idx="2">
                        <c:v>648343</c:v>
                      </c:pt>
                      <c:pt idx="3">
                        <c:v>1578750</c:v>
                      </c:pt>
                      <c:pt idx="4">
                        <c:v>1755756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group2!$B$19:$F$19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101649</c:v>
                      </c:pt>
                      <c:pt idx="1">
                        <c:v>222721</c:v>
                      </c:pt>
                      <c:pt idx="2">
                        <c:v>426725</c:v>
                      </c:pt>
                      <c:pt idx="3">
                        <c:v>935060</c:v>
                      </c:pt>
                      <c:pt idx="4">
                        <c:v>1162636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316463</c:v>
                      </c:pt>
                      <c:pt idx="2">
                        <c:v>626118</c:v>
                      </c:pt>
                      <c:pt idx="3">
                        <c:v>1349915</c:v>
                      </c:pt>
                      <c:pt idx="4">
                        <c:v>1701198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475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9872"/>
        <c:crosses val="autoZero"/>
        <c:crossBetween val="midCat"/>
      </c:valAx>
      <c:valAx>
        <c:axId val="1747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read time(ms)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group2!$A$7</c:f>
              <c:strCache>
                <c:ptCount val="1"/>
                <c:pt idx="0">
                  <c:v>对照组-r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group2!$B$7:$F$7</c:f>
              <c:numCache>
                <c:formatCode>General</c:formatCode>
                <c:ptCount val="5"/>
                <c:pt idx="0">
                  <c:v>161504</c:v>
                </c:pt>
                <c:pt idx="1">
                  <c:v>412028</c:v>
                </c:pt>
                <c:pt idx="2">
                  <c:v>1026444</c:v>
                </c:pt>
                <c:pt idx="3">
                  <c:v>2181279</c:v>
                </c:pt>
                <c:pt idx="4">
                  <c:v>2726603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group2!$A$10</c:f>
              <c:strCache>
                <c:ptCount val="1"/>
                <c:pt idx="0">
                  <c:v>team1-r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group2!$B$10:$F$10</c:f>
              <c:numCache>
                <c:formatCode>General</c:formatCode>
                <c:ptCount val="5"/>
                <c:pt idx="0">
                  <c:v>74608</c:v>
                </c:pt>
                <c:pt idx="1">
                  <c:v>151034</c:v>
                </c:pt>
                <c:pt idx="2">
                  <c:v>307729</c:v>
                </c:pt>
                <c:pt idx="3">
                  <c:v>607278</c:v>
                </c:pt>
                <c:pt idx="4">
                  <c:v>864301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group2!$A$13</c:f>
              <c:strCache>
                <c:ptCount val="1"/>
                <c:pt idx="0">
                  <c:v>team2-r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group2!$B$13:$F$13</c:f>
              <c:numCache>
                <c:formatCode>General</c:formatCode>
                <c:ptCount val="5"/>
                <c:pt idx="0">
                  <c:v>200709</c:v>
                </c:pt>
                <c:pt idx="1">
                  <c:v>412392</c:v>
                </c:pt>
                <c:pt idx="2">
                  <c:v>849364</c:v>
                </c:pt>
                <c:pt idx="3">
                  <c:v>1787382</c:v>
                </c:pt>
                <c:pt idx="4">
                  <c:v>2280936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group2!$A$16</c:f>
              <c:strCache>
                <c:ptCount val="1"/>
                <c:pt idx="0">
                  <c:v>team3-r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group2!$B$16:$F$16</c:f>
              <c:numCache>
                <c:formatCode>General</c:formatCode>
                <c:ptCount val="5"/>
                <c:pt idx="0">
                  <c:v>73904</c:v>
                </c:pt>
                <c:pt idx="1">
                  <c:v>151990</c:v>
                </c:pt>
                <c:pt idx="2">
                  <c:v>310332</c:v>
                </c:pt>
                <c:pt idx="3">
                  <c:v>628000</c:v>
                </c:pt>
                <c:pt idx="4">
                  <c:v>793106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group2!$A$19</c:f>
              <c:strCache>
                <c:ptCount val="1"/>
                <c:pt idx="0">
                  <c:v>lz2-r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group2!$B$5:$F$5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group2!$B$19:$F$19</c:f>
              <c:numCache>
                <c:formatCode>General</c:formatCode>
                <c:ptCount val="5"/>
                <c:pt idx="0">
                  <c:v>101649</c:v>
                </c:pt>
                <c:pt idx="1">
                  <c:v>222721</c:v>
                </c:pt>
                <c:pt idx="2">
                  <c:v>426725</c:v>
                </c:pt>
                <c:pt idx="3">
                  <c:v>935060</c:v>
                </c:pt>
                <c:pt idx="4">
                  <c:v>1162636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40912"/>
        <c:axId val="1802037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group2!$A$6</c15:sqref>
                        </c15:formulaRef>
                      </c:ext>
                    </c:extLst>
                    <c:strCache>
                      <c:ptCount val="1"/>
                      <c:pt idx="0">
                        <c:v>对照组-w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group2!$B$6:$F$6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47912</c:v>
                      </c:pt>
                      <c:pt idx="1">
                        <c:v>105110</c:v>
                      </c:pt>
                      <c:pt idx="2">
                        <c:v>221341</c:v>
                      </c:pt>
                      <c:pt idx="3">
                        <c:v>452103</c:v>
                      </c:pt>
                      <c:pt idx="4">
                        <c:v>581591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group2!$A$8</c15:sqref>
                        </c15:formulaRef>
                      </c:ext>
                    </c:extLst>
                    <c:strCache>
                      <c:ptCount val="1"/>
                      <c:pt idx="0">
                        <c:v>对照组-total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209416</c:v>
                      </c:pt>
                      <c:pt idx="1">
                        <c:v>517138</c:v>
                      </c:pt>
                      <c:pt idx="2">
                        <c:v>1247785</c:v>
                      </c:pt>
                      <c:pt idx="3">
                        <c:v>2633382</c:v>
                      </c:pt>
                      <c:pt idx="4">
                        <c:v>3308194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group2!$A$9</c15:sqref>
                        </c15:formulaRef>
                      </c:ext>
                    </c:extLst>
                    <c:strCache>
                      <c:ptCount val="1"/>
                      <c:pt idx="0">
                        <c:v>team1-w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42019</c:v>
                      </c:pt>
                      <c:pt idx="1">
                        <c:v>188315</c:v>
                      </c:pt>
                      <c:pt idx="2">
                        <c:v>313120</c:v>
                      </c:pt>
                      <c:pt idx="3">
                        <c:v>662507</c:v>
                      </c:pt>
                      <c:pt idx="4">
                        <c:v>995286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group2!$A$11</c15:sqref>
                        </c15:formulaRef>
                      </c:ext>
                    </c:extLst>
                    <c:strCache>
                      <c:ptCount val="1"/>
                      <c:pt idx="0">
                        <c:v>team1-total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116627</c:v>
                      </c:pt>
                      <c:pt idx="1">
                        <c:v>339349</c:v>
                      </c:pt>
                      <c:pt idx="2">
                        <c:v>620849</c:v>
                      </c:pt>
                      <c:pt idx="3">
                        <c:v>1269785</c:v>
                      </c:pt>
                      <c:pt idx="4">
                        <c:v>1859587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group2!$A$12</c15:sqref>
                        </c15:formulaRef>
                      </c:ext>
                    </c:extLst>
                    <c:strCache>
                      <c:ptCount val="1"/>
                      <c:pt idx="0">
                        <c:v>team2-w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100469</c:v>
                      </c:pt>
                      <c:pt idx="1">
                        <c:v>196360</c:v>
                      </c:pt>
                      <c:pt idx="2">
                        <c:v>399734</c:v>
                      </c:pt>
                      <c:pt idx="3">
                        <c:v>825309</c:v>
                      </c:pt>
                      <c:pt idx="4">
                        <c:v>1008143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group2!$A$14</c15:sqref>
                        </c15:formulaRef>
                      </c:ext>
                    </c:extLst>
                    <c:strCache>
                      <c:ptCount val="1"/>
                      <c:pt idx="0">
                        <c:v>team2-total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301178</c:v>
                      </c:pt>
                      <c:pt idx="1">
                        <c:v>608752</c:v>
                      </c:pt>
                      <c:pt idx="2">
                        <c:v>1249098</c:v>
                      </c:pt>
                      <c:pt idx="3">
                        <c:v>2612691</c:v>
                      </c:pt>
                      <c:pt idx="4">
                        <c:v>3289079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group2!$A$15</c15:sqref>
                        </c15:formulaRef>
                      </c:ext>
                    </c:extLst>
                    <c:strCache>
                      <c:ptCount val="1"/>
                      <c:pt idx="0">
                        <c:v>team3-w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42901</c:v>
                      </c:pt>
                      <c:pt idx="1">
                        <c:v>130147</c:v>
                      </c:pt>
                      <c:pt idx="2">
                        <c:v>338011</c:v>
                      </c:pt>
                      <c:pt idx="3">
                        <c:v>950750</c:v>
                      </c:pt>
                      <c:pt idx="4">
                        <c:v>962650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group2!$A$17</c15:sqref>
                        </c15:formulaRef>
                      </c:ext>
                    </c:extLst>
                    <c:strCache>
                      <c:ptCount val="1"/>
                      <c:pt idx="0">
                        <c:v>team3-total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116805</c:v>
                      </c:pt>
                      <c:pt idx="1">
                        <c:v>282137</c:v>
                      </c:pt>
                      <c:pt idx="2">
                        <c:v>648343</c:v>
                      </c:pt>
                      <c:pt idx="3">
                        <c:v>1578750</c:v>
                      </c:pt>
                      <c:pt idx="4">
                        <c:v>1755756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group2!$A$18</c15:sqref>
                        </c15:formulaRef>
                      </c:ext>
                    </c:extLst>
                    <c:strCache>
                      <c:ptCount val="1"/>
                      <c:pt idx="0">
                        <c:v>lz2-w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43205</c:v>
                      </c:pt>
                      <c:pt idx="1">
                        <c:v>93742</c:v>
                      </c:pt>
                      <c:pt idx="2">
                        <c:v>199393</c:v>
                      </c:pt>
                      <c:pt idx="3">
                        <c:v>414855</c:v>
                      </c:pt>
                      <c:pt idx="4">
                        <c:v>538562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group2!$A$20</c15:sqref>
                        </c15:formulaRef>
                      </c:ext>
                    </c:extLst>
                    <c:strCache>
                      <c:ptCount val="1"/>
                      <c:pt idx="0">
                        <c:v>lz2-total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group2!$B$20:$F$20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144854</c:v>
                      </c:pt>
                      <c:pt idx="1">
                        <c:v>316463</c:v>
                      </c:pt>
                      <c:pt idx="2">
                        <c:v>626118</c:v>
                      </c:pt>
                      <c:pt idx="3">
                        <c:v>1349915</c:v>
                      </c:pt>
                      <c:pt idx="4">
                        <c:v>1701198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020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7648"/>
        <c:crosses val="autoZero"/>
        <c:crossBetween val="midCat"/>
      </c:valAx>
      <c:valAx>
        <c:axId val="18020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90486</xdr:rowOff>
    </xdr:from>
    <xdr:to>
      <xdr:col>15</xdr:col>
      <xdr:colOff>657225</xdr:colOff>
      <xdr:row>20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85725</xdr:rowOff>
    </xdr:from>
    <xdr:to>
      <xdr:col>25</xdr:col>
      <xdr:colOff>314325</xdr:colOff>
      <xdr:row>19</xdr:row>
      <xdr:rowOff>166689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1</xdr:row>
      <xdr:rowOff>95250</xdr:rowOff>
    </xdr:from>
    <xdr:to>
      <xdr:col>34</xdr:col>
      <xdr:colOff>676275</xdr:colOff>
      <xdr:row>20</xdr:row>
      <xdr:rowOff>4764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661987</xdr:colOff>
      <xdr:row>23</xdr:row>
      <xdr:rowOff>4762</xdr:rowOff>
    </xdr:from>
    <xdr:to>
      <xdr:col>15</xdr:col>
      <xdr:colOff>657225</xdr:colOff>
      <xdr:row>39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23</xdr:row>
      <xdr:rowOff>0</xdr:rowOff>
    </xdr:from>
    <xdr:to>
      <xdr:col>25</xdr:col>
      <xdr:colOff>338138</xdr:colOff>
      <xdr:row>39</xdr:row>
      <xdr:rowOff>52388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23</xdr:row>
      <xdr:rowOff>9525</xdr:rowOff>
    </xdr:from>
    <xdr:to>
      <xdr:col>35</xdr:col>
      <xdr:colOff>14288</xdr:colOff>
      <xdr:row>39</xdr:row>
      <xdr:rowOff>61913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90486</xdr:rowOff>
    </xdr:from>
    <xdr:to>
      <xdr:col>15</xdr:col>
      <xdr:colOff>657225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85725</xdr:rowOff>
    </xdr:from>
    <xdr:to>
      <xdr:col>25</xdr:col>
      <xdr:colOff>314325</xdr:colOff>
      <xdr:row>19</xdr:row>
      <xdr:rowOff>166689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1</xdr:row>
      <xdr:rowOff>95250</xdr:rowOff>
    </xdr:from>
    <xdr:to>
      <xdr:col>34</xdr:col>
      <xdr:colOff>676275</xdr:colOff>
      <xdr:row>20</xdr:row>
      <xdr:rowOff>4764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661987</xdr:colOff>
      <xdr:row>23</xdr:row>
      <xdr:rowOff>4762</xdr:rowOff>
    </xdr:from>
    <xdr:to>
      <xdr:col>15</xdr:col>
      <xdr:colOff>657225</xdr:colOff>
      <xdr:row>39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23</xdr:row>
      <xdr:rowOff>0</xdr:rowOff>
    </xdr:from>
    <xdr:to>
      <xdr:col>25</xdr:col>
      <xdr:colOff>338138</xdr:colOff>
      <xdr:row>39</xdr:row>
      <xdr:rowOff>52388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23</xdr:row>
      <xdr:rowOff>9525</xdr:rowOff>
    </xdr:from>
    <xdr:to>
      <xdr:col>35</xdr:col>
      <xdr:colOff>14288</xdr:colOff>
      <xdr:row>39</xdr:row>
      <xdr:rowOff>61913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20</xdr:row>
      <xdr:rowOff>80964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85725</xdr:rowOff>
    </xdr:from>
    <xdr:to>
      <xdr:col>25</xdr:col>
      <xdr:colOff>314325</xdr:colOff>
      <xdr:row>19</xdr:row>
      <xdr:rowOff>166689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1</xdr:row>
      <xdr:rowOff>95250</xdr:rowOff>
    </xdr:from>
    <xdr:to>
      <xdr:col>34</xdr:col>
      <xdr:colOff>676275</xdr:colOff>
      <xdr:row>20</xdr:row>
      <xdr:rowOff>4764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</xdr:colOff>
      <xdr:row>24</xdr:row>
      <xdr:rowOff>0</xdr:rowOff>
    </xdr:from>
    <xdr:to>
      <xdr:col>16</xdr:col>
      <xdr:colOff>0</xdr:colOff>
      <xdr:row>40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23</xdr:row>
      <xdr:rowOff>0</xdr:rowOff>
    </xdr:from>
    <xdr:to>
      <xdr:col>25</xdr:col>
      <xdr:colOff>338138</xdr:colOff>
      <xdr:row>39</xdr:row>
      <xdr:rowOff>52388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23</xdr:row>
      <xdr:rowOff>9525</xdr:rowOff>
    </xdr:from>
    <xdr:to>
      <xdr:col>35</xdr:col>
      <xdr:colOff>14288</xdr:colOff>
      <xdr:row>39</xdr:row>
      <xdr:rowOff>61913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90486</xdr:rowOff>
    </xdr:from>
    <xdr:to>
      <xdr:col>15</xdr:col>
      <xdr:colOff>657225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26</xdr:row>
      <xdr:rowOff>4762</xdr:rowOff>
    </xdr:from>
    <xdr:to>
      <xdr:col>15</xdr:col>
      <xdr:colOff>657225</xdr:colOff>
      <xdr:row>45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B15" sqref="B15"/>
    </sheetView>
  </sheetViews>
  <sheetFormatPr defaultRowHeight="13.5" x14ac:dyDescent="0.15"/>
  <cols>
    <col min="1" max="1" width="32" customWidth="1"/>
    <col min="2" max="6" width="11.625" bestFit="1" customWidth="1"/>
  </cols>
  <sheetData>
    <row r="1" spans="1:6" ht="27" x14ac:dyDescent="0.3">
      <c r="A1" s="7" t="s">
        <v>21</v>
      </c>
      <c r="B1" s="8"/>
      <c r="C1" s="8"/>
      <c r="D1" s="8"/>
      <c r="E1" s="8"/>
      <c r="F1" s="8"/>
    </row>
    <row r="2" spans="1:6" x14ac:dyDescent="0.15">
      <c r="A2" s="1" t="s">
        <v>5</v>
      </c>
      <c r="B2" s="1">
        <v>40000000</v>
      </c>
      <c r="C2" s="1"/>
      <c r="D2" s="1"/>
      <c r="E2" s="1"/>
      <c r="F2" s="1"/>
    </row>
    <row r="3" spans="1:6" x14ac:dyDescent="0.15">
      <c r="A3" t="s">
        <v>1</v>
      </c>
      <c r="B3">
        <f>B2/B5</f>
        <v>40000000</v>
      </c>
      <c r="C3">
        <f>B2/C5</f>
        <v>20000000</v>
      </c>
      <c r="D3">
        <f>B2/D5</f>
        <v>10000000</v>
      </c>
      <c r="E3">
        <f>B2/E5</f>
        <v>5000000</v>
      </c>
      <c r="F3">
        <f>B2/F5</f>
        <v>4000000</v>
      </c>
    </row>
    <row r="4" spans="1:6" x14ac:dyDescent="0.15">
      <c r="A4" t="s">
        <v>3</v>
      </c>
    </row>
    <row r="5" spans="1:6" x14ac:dyDescent="0.15">
      <c r="A5" t="s">
        <v>4</v>
      </c>
      <c r="B5">
        <v>1</v>
      </c>
      <c r="C5">
        <v>2</v>
      </c>
      <c r="D5">
        <v>4</v>
      </c>
      <c r="E5">
        <v>8</v>
      </c>
      <c r="F5">
        <v>10</v>
      </c>
    </row>
    <row r="6" spans="1:6" x14ac:dyDescent="0.15">
      <c r="A6" t="s">
        <v>9</v>
      </c>
      <c r="B6">
        <v>47912</v>
      </c>
      <c r="C6">
        <v>36376</v>
      </c>
      <c r="D6">
        <v>28754</v>
      </c>
      <c r="E6">
        <v>27275</v>
      </c>
      <c r="F6">
        <v>26263</v>
      </c>
    </row>
    <row r="7" spans="1:6" x14ac:dyDescent="0.15">
      <c r="A7" t="s">
        <v>10</v>
      </c>
      <c r="B7">
        <v>161504</v>
      </c>
      <c r="C7">
        <v>130275</v>
      </c>
      <c r="D7">
        <v>118064</v>
      </c>
      <c r="E7">
        <v>108219</v>
      </c>
      <c r="F7">
        <v>96536</v>
      </c>
    </row>
    <row r="8" spans="1:6" s="3" customFormat="1" x14ac:dyDescent="0.15">
      <c r="A8" s="3" t="s">
        <v>11</v>
      </c>
      <c r="B8" s="3">
        <f>B6+B7</f>
        <v>209416</v>
      </c>
      <c r="C8" s="3">
        <f t="shared" ref="C8:F8" si="0">C6+C7</f>
        <v>166651</v>
      </c>
      <c r="D8" s="3">
        <f t="shared" si="0"/>
        <v>146818</v>
      </c>
      <c r="E8" s="3">
        <f t="shared" si="0"/>
        <v>135494</v>
      </c>
      <c r="F8" s="3">
        <f t="shared" si="0"/>
        <v>122799</v>
      </c>
    </row>
    <row r="9" spans="1:6" x14ac:dyDescent="0.15">
      <c r="A9" t="s">
        <v>12</v>
      </c>
      <c r="B9">
        <v>42019</v>
      </c>
      <c r="C9">
        <v>31340</v>
      </c>
      <c r="D9">
        <v>28081</v>
      </c>
      <c r="E9">
        <v>22746</v>
      </c>
      <c r="F9">
        <v>23321</v>
      </c>
    </row>
    <row r="10" spans="1:6" x14ac:dyDescent="0.15">
      <c r="A10" t="s">
        <v>13</v>
      </c>
      <c r="B10">
        <v>74608</v>
      </c>
      <c r="C10">
        <v>61216</v>
      </c>
      <c r="D10">
        <v>51900</v>
      </c>
      <c r="E10">
        <v>48926</v>
      </c>
      <c r="F10">
        <v>47519</v>
      </c>
    </row>
    <row r="11" spans="1:6" s="3" customFormat="1" x14ac:dyDescent="0.15">
      <c r="A11" s="3" t="s">
        <v>14</v>
      </c>
      <c r="B11" s="3">
        <f>B9+B10</f>
        <v>116627</v>
      </c>
      <c r="C11" s="3">
        <f t="shared" ref="C11:F11" si="1">C9+C10</f>
        <v>92556</v>
      </c>
      <c r="D11" s="3">
        <f t="shared" si="1"/>
        <v>79981</v>
      </c>
      <c r="E11" s="3">
        <f t="shared" si="1"/>
        <v>71672</v>
      </c>
      <c r="F11" s="3">
        <f t="shared" si="1"/>
        <v>70840</v>
      </c>
    </row>
    <row r="12" spans="1:6" x14ac:dyDescent="0.15">
      <c r="A12" t="s">
        <v>15</v>
      </c>
      <c r="B12">
        <v>100469</v>
      </c>
      <c r="C12">
        <v>53437</v>
      </c>
      <c r="D12">
        <v>34055</v>
      </c>
      <c r="E12">
        <v>28962</v>
      </c>
      <c r="F12">
        <v>27253</v>
      </c>
    </row>
    <row r="13" spans="1:6" x14ac:dyDescent="0.15">
      <c r="A13" t="s">
        <v>16</v>
      </c>
      <c r="B13">
        <v>200709</v>
      </c>
      <c r="C13">
        <v>110999</v>
      </c>
      <c r="D13">
        <v>72013</v>
      </c>
      <c r="E13">
        <v>52354</v>
      </c>
      <c r="F13">
        <v>48339</v>
      </c>
    </row>
    <row r="14" spans="1:6" s="3" customFormat="1" x14ac:dyDescent="0.15">
      <c r="A14" s="3" t="s">
        <v>17</v>
      </c>
      <c r="B14" s="3">
        <f>B12+B13</f>
        <v>301178</v>
      </c>
      <c r="C14" s="3">
        <f t="shared" ref="C14:F14" si="2">C12+C13</f>
        <v>164436</v>
      </c>
      <c r="D14" s="3">
        <f t="shared" si="2"/>
        <v>106068</v>
      </c>
      <c r="E14" s="3">
        <f t="shared" si="2"/>
        <v>81316</v>
      </c>
      <c r="F14" s="3">
        <f t="shared" si="2"/>
        <v>75592</v>
      </c>
    </row>
    <row r="15" spans="1:6" x14ac:dyDescent="0.15">
      <c r="A15" t="s">
        <v>18</v>
      </c>
      <c r="B15">
        <v>42901</v>
      </c>
      <c r="C15">
        <v>32568</v>
      </c>
      <c r="D15">
        <v>26034</v>
      </c>
      <c r="E15">
        <v>24274</v>
      </c>
      <c r="F15">
        <v>23316</v>
      </c>
    </row>
    <row r="16" spans="1:6" x14ac:dyDescent="0.15">
      <c r="A16" t="s">
        <v>19</v>
      </c>
      <c r="B16">
        <v>73904</v>
      </c>
      <c r="C16">
        <v>59046</v>
      </c>
      <c r="D16">
        <v>54602</v>
      </c>
      <c r="E16">
        <v>46640</v>
      </c>
      <c r="F16">
        <v>43843</v>
      </c>
    </row>
    <row r="17" spans="1:6" s="3" customFormat="1" x14ac:dyDescent="0.15">
      <c r="A17" s="3" t="s">
        <v>20</v>
      </c>
      <c r="B17" s="3">
        <f>B15+B16</f>
        <v>116805</v>
      </c>
      <c r="C17" s="3">
        <f t="shared" ref="C17:F17" si="3">C15+C16</f>
        <v>91614</v>
      </c>
      <c r="D17" s="3">
        <f t="shared" si="3"/>
        <v>80636</v>
      </c>
      <c r="E17" s="3">
        <f t="shared" si="3"/>
        <v>70914</v>
      </c>
      <c r="F17" s="3">
        <f t="shared" si="3"/>
        <v>67159</v>
      </c>
    </row>
    <row r="18" spans="1:6" x14ac:dyDescent="0.15">
      <c r="A18" t="s">
        <v>8</v>
      </c>
      <c r="B18">
        <v>43205</v>
      </c>
      <c r="C18">
        <v>33195</v>
      </c>
      <c r="D18">
        <v>31015</v>
      </c>
      <c r="E18">
        <v>28895</v>
      </c>
      <c r="F18">
        <v>25714</v>
      </c>
    </row>
    <row r="19" spans="1:6" x14ac:dyDescent="0.15">
      <c r="A19" t="s">
        <v>6</v>
      </c>
      <c r="B19">
        <v>101649</v>
      </c>
      <c r="C19">
        <v>73694</v>
      </c>
      <c r="D19">
        <v>61785</v>
      </c>
      <c r="E19">
        <v>50620</v>
      </c>
      <c r="F19">
        <v>46913</v>
      </c>
    </row>
    <row r="20" spans="1:6" s="3" customFormat="1" x14ac:dyDescent="0.15">
      <c r="A20" s="3" t="s">
        <v>7</v>
      </c>
      <c r="B20" s="3">
        <f>B18+B19</f>
        <v>144854</v>
      </c>
      <c r="C20" s="3">
        <f t="shared" ref="C20:F20" si="4">C18+C19</f>
        <v>106889</v>
      </c>
      <c r="D20" s="3">
        <f t="shared" si="4"/>
        <v>92800</v>
      </c>
      <c r="E20" s="3">
        <f t="shared" si="4"/>
        <v>79515</v>
      </c>
      <c r="F20" s="3">
        <f t="shared" si="4"/>
        <v>72627</v>
      </c>
    </row>
    <row r="23" spans="1:6" x14ac:dyDescent="0.15">
      <c r="A23" t="s">
        <v>2</v>
      </c>
    </row>
    <row r="24" spans="1:6" x14ac:dyDescent="0.15">
      <c r="A24" t="s">
        <v>4</v>
      </c>
      <c r="B24">
        <v>1</v>
      </c>
      <c r="C24">
        <v>2</v>
      </c>
      <c r="D24">
        <v>4</v>
      </c>
      <c r="E24">
        <v>8</v>
      </c>
      <c r="F24">
        <v>10</v>
      </c>
    </row>
    <row r="25" spans="1:6" x14ac:dyDescent="0.15">
      <c r="A25" t="s">
        <v>9</v>
      </c>
      <c r="B25" s="5">
        <f t="shared" ref="B25:F39" si="5">B$3/B6 * 1000</f>
        <v>834863.91718149942</v>
      </c>
      <c r="C25" s="5">
        <f t="shared" si="5"/>
        <v>549813.06355839013</v>
      </c>
      <c r="D25" s="5">
        <f t="shared" si="5"/>
        <v>347777.70049384434</v>
      </c>
      <c r="E25" s="5">
        <f t="shared" si="5"/>
        <v>183318.05682859762</v>
      </c>
      <c r="F25" s="5">
        <f t="shared" si="5"/>
        <v>152305.52488291514</v>
      </c>
    </row>
    <row r="26" spans="1:6" x14ac:dyDescent="0.15">
      <c r="A26" t="s">
        <v>10</v>
      </c>
      <c r="B26" s="5">
        <f t="shared" si="5"/>
        <v>247671.88428769566</v>
      </c>
      <c r="C26" s="5">
        <f t="shared" si="5"/>
        <v>153521.39704471309</v>
      </c>
      <c r="D26" s="5">
        <f t="shared" si="5"/>
        <v>84699.823824366453</v>
      </c>
      <c r="E26" s="5">
        <f t="shared" si="5"/>
        <v>46202.607675177183</v>
      </c>
      <c r="F26" s="5">
        <f t="shared" si="5"/>
        <v>41435.319466313085</v>
      </c>
    </row>
    <row r="27" spans="1:6" s="3" customFormat="1" x14ac:dyDescent="0.15">
      <c r="A27" s="3" t="s">
        <v>11</v>
      </c>
      <c r="B27" s="6">
        <f t="shared" si="5"/>
        <v>191007.37288459335</v>
      </c>
      <c r="C27" s="6">
        <f t="shared" si="5"/>
        <v>120011.28106041967</v>
      </c>
      <c r="D27" s="6">
        <f t="shared" si="5"/>
        <v>68111.53945701482</v>
      </c>
      <c r="E27" s="6">
        <f t="shared" si="5"/>
        <v>36902.003040725045</v>
      </c>
      <c r="F27" s="6">
        <f t="shared" si="5"/>
        <v>32573.555159243966</v>
      </c>
    </row>
    <row r="28" spans="1:6" x14ac:dyDescent="0.15">
      <c r="A28" t="s">
        <v>12</v>
      </c>
      <c r="B28" s="5">
        <f t="shared" si="5"/>
        <v>951950.30819391226</v>
      </c>
      <c r="C28" s="5">
        <f t="shared" si="5"/>
        <v>638162.09317166556</v>
      </c>
      <c r="D28" s="5">
        <f t="shared" si="5"/>
        <v>356112.67405006941</v>
      </c>
      <c r="E28" s="5">
        <f t="shared" si="5"/>
        <v>219818.86925173659</v>
      </c>
      <c r="F28" s="5">
        <f t="shared" si="5"/>
        <v>171519.23159384244</v>
      </c>
    </row>
    <row r="29" spans="1:6" x14ac:dyDescent="0.15">
      <c r="A29" t="s">
        <v>13</v>
      </c>
      <c r="B29" s="5">
        <f t="shared" si="5"/>
        <v>536135.53506326396</v>
      </c>
      <c r="C29" s="5">
        <f t="shared" si="5"/>
        <v>326711.97072660743</v>
      </c>
      <c r="D29" s="5">
        <f t="shared" si="5"/>
        <v>192678.22736030829</v>
      </c>
      <c r="E29" s="5">
        <f t="shared" si="5"/>
        <v>102195.15186199566</v>
      </c>
      <c r="F29" s="5">
        <f t="shared" si="5"/>
        <v>84176.855573560053</v>
      </c>
    </row>
    <row r="30" spans="1:6" s="3" customFormat="1" x14ac:dyDescent="0.15">
      <c r="A30" s="3" t="s">
        <v>14</v>
      </c>
      <c r="B30" s="6">
        <f t="shared" si="5"/>
        <v>342973.75393348024</v>
      </c>
      <c r="C30" s="6">
        <f t="shared" si="5"/>
        <v>216085.3969488742</v>
      </c>
      <c r="D30" s="6">
        <f t="shared" si="5"/>
        <v>125029.6945524562</v>
      </c>
      <c r="E30" s="6">
        <f t="shared" si="5"/>
        <v>69762.250251144098</v>
      </c>
      <c r="F30" s="6">
        <f t="shared" si="5"/>
        <v>56465.273856578206</v>
      </c>
    </row>
    <row r="31" spans="1:6" x14ac:dyDescent="0.15">
      <c r="A31" t="s">
        <v>15</v>
      </c>
      <c r="B31" s="5">
        <f t="shared" si="5"/>
        <v>398132.75736794434</v>
      </c>
      <c r="C31" s="5">
        <f t="shared" si="5"/>
        <v>374272.50781293859</v>
      </c>
      <c r="D31" s="5">
        <f t="shared" si="5"/>
        <v>293642.63691087946</v>
      </c>
      <c r="E31" s="5">
        <f t="shared" si="5"/>
        <v>172640.0110489607</v>
      </c>
      <c r="F31" s="5">
        <f t="shared" si="5"/>
        <v>146772.83234873225</v>
      </c>
    </row>
    <row r="32" spans="1:6" x14ac:dyDescent="0.15">
      <c r="A32" t="s">
        <v>16</v>
      </c>
      <c r="B32" s="5">
        <f t="shared" si="5"/>
        <v>199293.5045264537</v>
      </c>
      <c r="C32" s="5">
        <f t="shared" si="5"/>
        <v>180181.80343967062</v>
      </c>
      <c r="D32" s="5">
        <f t="shared" si="5"/>
        <v>138863.81625539833</v>
      </c>
      <c r="E32" s="5">
        <f t="shared" si="5"/>
        <v>95503.686442296676</v>
      </c>
      <c r="F32" s="5">
        <f t="shared" si="5"/>
        <v>82748.919092244367</v>
      </c>
    </row>
    <row r="33" spans="1:6" s="3" customFormat="1" x14ac:dyDescent="0.15">
      <c r="A33" s="3" t="s">
        <v>17</v>
      </c>
      <c r="B33" s="6">
        <f t="shared" si="5"/>
        <v>132811.82556494829</v>
      </c>
      <c r="C33" s="6">
        <f t="shared" si="5"/>
        <v>121627.86737697342</v>
      </c>
      <c r="D33" s="6">
        <f t="shared" si="5"/>
        <v>94279.141682694113</v>
      </c>
      <c r="E33" s="6">
        <f t="shared" si="5"/>
        <v>61488.513945594961</v>
      </c>
      <c r="F33" s="6">
        <f t="shared" si="5"/>
        <v>52915.652449994712</v>
      </c>
    </row>
    <row r="34" spans="1:6" x14ac:dyDescent="0.15">
      <c r="A34" t="s">
        <v>18</v>
      </c>
      <c r="B34" s="5">
        <f t="shared" si="5"/>
        <v>932379.19862007885</v>
      </c>
      <c r="C34" s="5">
        <f t="shared" si="5"/>
        <v>614099.72979611892</v>
      </c>
      <c r="D34" s="5">
        <f t="shared" si="5"/>
        <v>384113.08289160329</v>
      </c>
      <c r="E34" s="5">
        <f t="shared" si="5"/>
        <v>205981.70882425641</v>
      </c>
      <c r="F34" s="5">
        <f t="shared" si="5"/>
        <v>171556.01303825699</v>
      </c>
    </row>
    <row r="35" spans="1:6" x14ac:dyDescent="0.15">
      <c r="A35" t="s">
        <v>19</v>
      </c>
      <c r="B35" s="5">
        <f t="shared" si="5"/>
        <v>541242.69322364149</v>
      </c>
      <c r="C35" s="5">
        <f t="shared" si="5"/>
        <v>338718.96487484331</v>
      </c>
      <c r="D35" s="5">
        <f t="shared" si="5"/>
        <v>183143.47459800006</v>
      </c>
      <c r="E35" s="5">
        <f t="shared" si="5"/>
        <v>107204.11663807891</v>
      </c>
      <c r="F35" s="5">
        <f t="shared" si="5"/>
        <v>91234.632666560225</v>
      </c>
    </row>
    <row r="36" spans="1:6" s="3" customFormat="1" x14ac:dyDescent="0.15">
      <c r="A36" s="3" t="s">
        <v>20</v>
      </c>
      <c r="B36" s="6">
        <f t="shared" si="5"/>
        <v>342451.09370318049</v>
      </c>
      <c r="C36" s="6">
        <f t="shared" si="5"/>
        <v>218307.24561748203</v>
      </c>
      <c r="D36" s="6">
        <f t="shared" si="5"/>
        <v>124014.08800039683</v>
      </c>
      <c r="E36" s="6">
        <f t="shared" si="5"/>
        <v>70507.939193953236</v>
      </c>
      <c r="F36" s="6">
        <f t="shared" si="5"/>
        <v>59560.148304769275</v>
      </c>
    </row>
    <row r="37" spans="1:6" x14ac:dyDescent="0.15">
      <c r="A37" t="s">
        <v>8</v>
      </c>
      <c r="B37" s="5">
        <f t="shared" si="5"/>
        <v>925818.77097558149</v>
      </c>
      <c r="C37" s="5">
        <f t="shared" si="5"/>
        <v>602500.37656273542</v>
      </c>
      <c r="D37" s="5">
        <f t="shared" si="5"/>
        <v>322424.6332419797</v>
      </c>
      <c r="E37" s="5">
        <f t="shared" si="5"/>
        <v>173040.31839418586</v>
      </c>
      <c r="F37" s="5">
        <f t="shared" si="5"/>
        <v>155557.2839698219</v>
      </c>
    </row>
    <row r="38" spans="1:6" x14ac:dyDescent="0.15">
      <c r="A38" t="s">
        <v>6</v>
      </c>
      <c r="B38" s="5">
        <f t="shared" si="5"/>
        <v>393511.00355143682</v>
      </c>
      <c r="C38" s="5">
        <f t="shared" si="5"/>
        <v>271392.51499443647</v>
      </c>
      <c r="D38" s="5">
        <f t="shared" si="5"/>
        <v>161851.58209921501</v>
      </c>
      <c r="E38" s="5">
        <f t="shared" si="5"/>
        <v>98775.187672856569</v>
      </c>
      <c r="F38" s="5">
        <f t="shared" si="5"/>
        <v>85264.212478417496</v>
      </c>
    </row>
    <row r="39" spans="1:6" s="3" customFormat="1" x14ac:dyDescent="0.15">
      <c r="A39" s="3" t="s">
        <v>7</v>
      </c>
      <c r="B39" s="6">
        <f t="shared" si="5"/>
        <v>276140.1134935866</v>
      </c>
      <c r="C39" s="6">
        <f t="shared" si="5"/>
        <v>187109.99260915528</v>
      </c>
      <c r="D39" s="6">
        <f t="shared" si="5"/>
        <v>107758.62068965517</v>
      </c>
      <c r="E39" s="6">
        <f t="shared" si="5"/>
        <v>62881.217380368485</v>
      </c>
      <c r="F39" s="6">
        <f t="shared" si="5"/>
        <v>55075.935946686492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F23" sqref="F23"/>
    </sheetView>
  </sheetViews>
  <sheetFormatPr defaultRowHeight="13.5" x14ac:dyDescent="0.15"/>
  <cols>
    <col min="1" max="1" width="46.375" customWidth="1"/>
    <col min="2" max="2" width="9.5" bestFit="1" customWidth="1"/>
    <col min="3" max="3" width="10.25" customWidth="1"/>
    <col min="4" max="4" width="10.375" customWidth="1"/>
    <col min="5" max="5" width="13.375" customWidth="1"/>
    <col min="6" max="6" width="10.5" bestFit="1" customWidth="1"/>
  </cols>
  <sheetData>
    <row r="1" spans="1:6" ht="27" x14ac:dyDescent="0.3">
      <c r="A1" s="7" t="s">
        <v>22</v>
      </c>
      <c r="B1" s="8"/>
      <c r="C1" s="8"/>
      <c r="D1" s="8"/>
      <c r="E1" s="8"/>
      <c r="F1" s="8"/>
    </row>
    <row r="2" spans="1:6" x14ac:dyDescent="0.15">
      <c r="A2" s="2" t="s">
        <v>5</v>
      </c>
      <c r="B2" s="2">
        <v>40000000</v>
      </c>
      <c r="C2" s="2"/>
      <c r="D2" s="2"/>
      <c r="E2" s="2"/>
      <c r="F2" s="2"/>
    </row>
    <row r="3" spans="1:6" x14ac:dyDescent="0.15">
      <c r="A3" t="s">
        <v>1</v>
      </c>
      <c r="B3">
        <f>B2*B5</f>
        <v>40000000</v>
      </c>
      <c r="C3">
        <f>B2*C5</f>
        <v>80000000</v>
      </c>
      <c r="D3">
        <f>B2*D5</f>
        <v>160000000</v>
      </c>
      <c r="E3">
        <f>B2*E5</f>
        <v>320000000</v>
      </c>
      <c r="F3">
        <f>B2*F5</f>
        <v>400000000</v>
      </c>
    </row>
    <row r="4" spans="1:6" x14ac:dyDescent="0.15">
      <c r="A4" t="s">
        <v>3</v>
      </c>
    </row>
    <row r="5" spans="1:6" x14ac:dyDescent="0.15">
      <c r="A5" t="s">
        <v>4</v>
      </c>
      <c r="B5">
        <v>1</v>
      </c>
      <c r="C5">
        <v>2</v>
      </c>
      <c r="D5">
        <v>4</v>
      </c>
      <c r="E5">
        <v>8</v>
      </c>
      <c r="F5">
        <v>10</v>
      </c>
    </row>
    <row r="6" spans="1:6" x14ac:dyDescent="0.15">
      <c r="A6" t="s">
        <v>9</v>
      </c>
      <c r="B6">
        <v>47912</v>
      </c>
      <c r="C6">
        <v>105110</v>
      </c>
      <c r="D6">
        <v>221341</v>
      </c>
      <c r="E6">
        <v>452103</v>
      </c>
      <c r="F6">
        <v>581591</v>
      </c>
    </row>
    <row r="7" spans="1:6" x14ac:dyDescent="0.15">
      <c r="A7" t="s">
        <v>10</v>
      </c>
      <c r="B7">
        <v>161504</v>
      </c>
      <c r="C7">
        <v>412028</v>
      </c>
      <c r="D7">
        <v>1026444</v>
      </c>
      <c r="E7">
        <v>2181279</v>
      </c>
      <c r="F7">
        <v>2726603</v>
      </c>
    </row>
    <row r="8" spans="1:6" s="3" customFormat="1" x14ac:dyDescent="0.15">
      <c r="A8" s="3" t="s">
        <v>11</v>
      </c>
      <c r="B8" s="3">
        <f>B6+B7</f>
        <v>209416</v>
      </c>
      <c r="C8" s="3">
        <f t="shared" ref="C8:F8" si="0">C6+C7</f>
        <v>517138</v>
      </c>
      <c r="D8" s="3">
        <f t="shared" si="0"/>
        <v>1247785</v>
      </c>
      <c r="E8" s="3">
        <f t="shared" si="0"/>
        <v>2633382</v>
      </c>
      <c r="F8" s="3">
        <f t="shared" si="0"/>
        <v>3308194</v>
      </c>
    </row>
    <row r="9" spans="1:6" x14ac:dyDescent="0.15">
      <c r="A9" t="s">
        <v>12</v>
      </c>
      <c r="B9">
        <v>42019</v>
      </c>
      <c r="C9">
        <v>188315</v>
      </c>
      <c r="D9">
        <v>313120</v>
      </c>
      <c r="E9">
        <v>662507</v>
      </c>
      <c r="F9">
        <v>995286</v>
      </c>
    </row>
    <row r="10" spans="1:6" x14ac:dyDescent="0.15">
      <c r="A10" t="s">
        <v>13</v>
      </c>
      <c r="B10">
        <v>74608</v>
      </c>
      <c r="C10">
        <v>151034</v>
      </c>
      <c r="D10">
        <v>307729</v>
      </c>
      <c r="E10">
        <v>607278</v>
      </c>
      <c r="F10">
        <v>864301</v>
      </c>
    </row>
    <row r="11" spans="1:6" s="3" customFormat="1" x14ac:dyDescent="0.15">
      <c r="A11" s="3" t="s">
        <v>14</v>
      </c>
      <c r="B11" s="3">
        <f>B9+B10</f>
        <v>116627</v>
      </c>
      <c r="C11" s="3">
        <f t="shared" ref="C11:F11" si="1">C9+C10</f>
        <v>339349</v>
      </c>
      <c r="D11" s="3">
        <f t="shared" si="1"/>
        <v>620849</v>
      </c>
      <c r="E11" s="3">
        <f t="shared" si="1"/>
        <v>1269785</v>
      </c>
      <c r="F11" s="3">
        <f t="shared" si="1"/>
        <v>1859587</v>
      </c>
    </row>
    <row r="12" spans="1:6" x14ac:dyDescent="0.15">
      <c r="A12" t="s">
        <v>15</v>
      </c>
      <c r="B12">
        <v>100469</v>
      </c>
      <c r="C12">
        <v>196360</v>
      </c>
      <c r="D12">
        <v>399734</v>
      </c>
      <c r="E12">
        <v>825309</v>
      </c>
      <c r="F12">
        <v>1008143</v>
      </c>
    </row>
    <row r="13" spans="1:6" x14ac:dyDescent="0.15">
      <c r="A13" t="s">
        <v>16</v>
      </c>
      <c r="B13">
        <v>200709</v>
      </c>
      <c r="C13">
        <v>412392</v>
      </c>
      <c r="D13">
        <v>849364</v>
      </c>
      <c r="E13">
        <v>1787382</v>
      </c>
      <c r="F13">
        <v>2280936</v>
      </c>
    </row>
    <row r="14" spans="1:6" s="3" customFormat="1" x14ac:dyDescent="0.15">
      <c r="A14" s="3" t="s">
        <v>17</v>
      </c>
      <c r="B14" s="3">
        <f>B12+B13</f>
        <v>301178</v>
      </c>
      <c r="C14" s="3">
        <f t="shared" ref="C14:F14" si="2">C12+C13</f>
        <v>608752</v>
      </c>
      <c r="D14" s="3">
        <f t="shared" si="2"/>
        <v>1249098</v>
      </c>
      <c r="E14" s="3">
        <f t="shared" si="2"/>
        <v>2612691</v>
      </c>
      <c r="F14" s="3">
        <f t="shared" si="2"/>
        <v>3289079</v>
      </c>
    </row>
    <row r="15" spans="1:6" x14ac:dyDescent="0.15">
      <c r="A15" t="s">
        <v>18</v>
      </c>
      <c r="B15">
        <v>42901</v>
      </c>
      <c r="C15">
        <v>130147</v>
      </c>
      <c r="D15">
        <v>338011</v>
      </c>
      <c r="E15">
        <v>950750</v>
      </c>
      <c r="F15">
        <v>962650</v>
      </c>
    </row>
    <row r="16" spans="1:6" x14ac:dyDescent="0.15">
      <c r="A16" t="s">
        <v>19</v>
      </c>
      <c r="B16">
        <v>73904</v>
      </c>
      <c r="C16">
        <v>151990</v>
      </c>
      <c r="D16">
        <v>310332</v>
      </c>
      <c r="E16">
        <v>628000</v>
      </c>
      <c r="F16">
        <v>793106</v>
      </c>
    </row>
    <row r="17" spans="1:6" s="3" customFormat="1" x14ac:dyDescent="0.15">
      <c r="A17" s="3" t="s">
        <v>20</v>
      </c>
      <c r="B17" s="3">
        <f>B15+B16</f>
        <v>116805</v>
      </c>
      <c r="C17" s="3">
        <f t="shared" ref="C17:F17" si="3">C15+C16</f>
        <v>282137</v>
      </c>
      <c r="D17" s="3">
        <f t="shared" si="3"/>
        <v>648343</v>
      </c>
      <c r="E17" s="3">
        <f t="shared" si="3"/>
        <v>1578750</v>
      </c>
      <c r="F17" s="3">
        <f t="shared" si="3"/>
        <v>1755756</v>
      </c>
    </row>
    <row r="18" spans="1:6" x14ac:dyDescent="0.15">
      <c r="A18" t="s">
        <v>8</v>
      </c>
      <c r="B18">
        <v>43205</v>
      </c>
      <c r="C18">
        <v>93742</v>
      </c>
      <c r="D18">
        <v>199393</v>
      </c>
      <c r="E18">
        <v>414855</v>
      </c>
      <c r="F18">
        <v>538562</v>
      </c>
    </row>
    <row r="19" spans="1:6" x14ac:dyDescent="0.15">
      <c r="A19" t="s">
        <v>6</v>
      </c>
      <c r="B19">
        <v>101649</v>
      </c>
      <c r="C19">
        <v>222721</v>
      </c>
      <c r="D19">
        <v>426725</v>
      </c>
      <c r="E19">
        <v>935060</v>
      </c>
      <c r="F19">
        <v>1162636</v>
      </c>
    </row>
    <row r="20" spans="1:6" s="3" customFormat="1" x14ac:dyDescent="0.15">
      <c r="A20" s="3" t="s">
        <v>7</v>
      </c>
      <c r="B20" s="3">
        <f>B18+B19</f>
        <v>144854</v>
      </c>
      <c r="C20" s="3">
        <f t="shared" ref="C20:F20" si="4">C18+C19</f>
        <v>316463</v>
      </c>
      <c r="D20" s="3">
        <f t="shared" si="4"/>
        <v>626118</v>
      </c>
      <c r="E20" s="3">
        <f t="shared" si="4"/>
        <v>1349915</v>
      </c>
      <c r="F20" s="3">
        <f t="shared" si="4"/>
        <v>1701198</v>
      </c>
    </row>
    <row r="23" spans="1:6" x14ac:dyDescent="0.15">
      <c r="A23" t="s">
        <v>2</v>
      </c>
    </row>
    <row r="24" spans="1:6" x14ac:dyDescent="0.15">
      <c r="A24" t="s">
        <v>4</v>
      </c>
      <c r="B24">
        <v>1</v>
      </c>
      <c r="C24">
        <v>2</v>
      </c>
      <c r="D24">
        <v>4</v>
      </c>
      <c r="E24">
        <v>8</v>
      </c>
      <c r="F24">
        <v>10</v>
      </c>
    </row>
    <row r="25" spans="1:6" x14ac:dyDescent="0.15">
      <c r="A25" t="s">
        <v>9</v>
      </c>
      <c r="B25">
        <f t="shared" ref="B25:F39" si="5">B$3/B6 * 1000</f>
        <v>834863.91718149942</v>
      </c>
      <c r="C25">
        <f t="shared" si="5"/>
        <v>761107.41128341737</v>
      </c>
      <c r="D25">
        <f t="shared" si="5"/>
        <v>722866.52721366577</v>
      </c>
      <c r="E25">
        <f t="shared" si="5"/>
        <v>707803.31030760694</v>
      </c>
      <c r="F25">
        <f t="shared" si="5"/>
        <v>687768.55212683824</v>
      </c>
    </row>
    <row r="26" spans="1:6" x14ac:dyDescent="0.15">
      <c r="A26" t="s">
        <v>10</v>
      </c>
      <c r="B26">
        <f t="shared" si="5"/>
        <v>247671.88428769566</v>
      </c>
      <c r="C26">
        <f t="shared" si="5"/>
        <v>194161.56183560341</v>
      </c>
      <c r="D26">
        <f t="shared" si="5"/>
        <v>155877.96314265562</v>
      </c>
      <c r="E26">
        <f t="shared" si="5"/>
        <v>146702.92062592634</v>
      </c>
      <c r="F26">
        <f t="shared" si="5"/>
        <v>146702.69195772175</v>
      </c>
    </row>
    <row r="27" spans="1:6" s="3" customFormat="1" x14ac:dyDescent="0.15">
      <c r="A27" s="3" t="s">
        <v>11</v>
      </c>
      <c r="B27" s="3">
        <f t="shared" si="5"/>
        <v>191007.37288459335</v>
      </c>
      <c r="C27" s="3">
        <f t="shared" si="5"/>
        <v>154697.5855574334</v>
      </c>
      <c r="D27" s="3">
        <f t="shared" si="5"/>
        <v>128227.21863141487</v>
      </c>
      <c r="E27" s="3">
        <f t="shared" si="5"/>
        <v>121516.74158933265</v>
      </c>
      <c r="F27" s="3">
        <f t="shared" si="5"/>
        <v>120911.89331701829</v>
      </c>
    </row>
    <row r="28" spans="1:6" x14ac:dyDescent="0.15">
      <c r="A28" t="s">
        <v>12</v>
      </c>
      <c r="B28">
        <f t="shared" si="5"/>
        <v>951950.30819391226</v>
      </c>
      <c r="C28">
        <f t="shared" si="5"/>
        <v>424820.11523245624</v>
      </c>
      <c r="D28">
        <f t="shared" si="5"/>
        <v>510986.20337250893</v>
      </c>
      <c r="E28">
        <f t="shared" si="5"/>
        <v>483013.76438286691</v>
      </c>
      <c r="F28">
        <f t="shared" si="5"/>
        <v>401894.53081827739</v>
      </c>
    </row>
    <row r="29" spans="1:6" x14ac:dyDescent="0.15">
      <c r="A29" t="s">
        <v>13</v>
      </c>
      <c r="B29">
        <f t="shared" si="5"/>
        <v>536135.53506326396</v>
      </c>
      <c r="C29">
        <f t="shared" si="5"/>
        <v>529682.05834447872</v>
      </c>
      <c r="D29">
        <f t="shared" si="5"/>
        <v>519937.99739381077</v>
      </c>
      <c r="E29">
        <f t="shared" si="5"/>
        <v>526941.5325435797</v>
      </c>
      <c r="F29">
        <f t="shared" si="5"/>
        <v>462801.73226688389</v>
      </c>
    </row>
    <row r="30" spans="1:6" s="3" customFormat="1" x14ac:dyDescent="0.15">
      <c r="A30" s="3" t="s">
        <v>14</v>
      </c>
      <c r="B30" s="3">
        <f t="shared" si="5"/>
        <v>342973.75393348024</v>
      </c>
      <c r="C30" s="3">
        <f t="shared" si="5"/>
        <v>235745.50094445542</v>
      </c>
      <c r="D30" s="3">
        <f t="shared" si="5"/>
        <v>257711.61747864619</v>
      </c>
      <c r="E30" s="3">
        <f t="shared" si="5"/>
        <v>252011.16724484853</v>
      </c>
      <c r="F30" s="3">
        <f t="shared" si="5"/>
        <v>215101.52523114005</v>
      </c>
    </row>
    <row r="31" spans="1:6" x14ac:dyDescent="0.15">
      <c r="A31" t="s">
        <v>15</v>
      </c>
      <c r="B31">
        <f t="shared" si="5"/>
        <v>398132.75736794434</v>
      </c>
      <c r="C31">
        <f t="shared" si="5"/>
        <v>407414.95212874317</v>
      </c>
      <c r="D31">
        <f t="shared" si="5"/>
        <v>400266.17700771015</v>
      </c>
      <c r="E31">
        <f t="shared" si="5"/>
        <v>387733.56403480395</v>
      </c>
      <c r="F31">
        <f t="shared" si="5"/>
        <v>396769.10914423846</v>
      </c>
    </row>
    <row r="32" spans="1:6" x14ac:dyDescent="0.15">
      <c r="A32" t="s">
        <v>16</v>
      </c>
      <c r="B32">
        <f t="shared" si="5"/>
        <v>199293.5045264537</v>
      </c>
      <c r="C32">
        <f t="shared" si="5"/>
        <v>193990.18409668471</v>
      </c>
      <c r="D32">
        <f t="shared" si="5"/>
        <v>188376.24387188532</v>
      </c>
      <c r="E32">
        <f t="shared" si="5"/>
        <v>179032.79768958176</v>
      </c>
      <c r="F32">
        <f t="shared" si="5"/>
        <v>175366.60388542249</v>
      </c>
    </row>
    <row r="33" spans="1:6" s="3" customFormat="1" x14ac:dyDescent="0.15">
      <c r="A33" s="3" t="s">
        <v>17</v>
      </c>
      <c r="B33" s="3">
        <f t="shared" si="5"/>
        <v>132811.82556494829</v>
      </c>
      <c r="C33" s="3">
        <f t="shared" si="5"/>
        <v>131416.40602412805</v>
      </c>
      <c r="D33" s="3">
        <f t="shared" si="5"/>
        <v>128092.43149856936</v>
      </c>
      <c r="E33" s="3">
        <f t="shared" si="5"/>
        <v>122479.08382583321</v>
      </c>
      <c r="F33" s="3">
        <f t="shared" si="5"/>
        <v>121614.59180518315</v>
      </c>
    </row>
    <row r="34" spans="1:6" x14ac:dyDescent="0.15">
      <c r="A34" t="s">
        <v>18</v>
      </c>
      <c r="B34">
        <f t="shared" si="5"/>
        <v>932379.19862007885</v>
      </c>
      <c r="C34">
        <f t="shared" si="5"/>
        <v>614689.5433625055</v>
      </c>
      <c r="D34">
        <f t="shared" si="5"/>
        <v>473357.37594338646</v>
      </c>
      <c r="E34">
        <f t="shared" si="5"/>
        <v>336576.38706284511</v>
      </c>
      <c r="F34">
        <f t="shared" si="5"/>
        <v>415519.65927387937</v>
      </c>
    </row>
    <row r="35" spans="1:6" x14ac:dyDescent="0.15">
      <c r="A35" t="s">
        <v>19</v>
      </c>
      <c r="B35">
        <f t="shared" si="5"/>
        <v>541242.69322364149</v>
      </c>
      <c r="C35">
        <f t="shared" si="5"/>
        <v>526350.4177906441</v>
      </c>
      <c r="D35">
        <f t="shared" si="5"/>
        <v>515576.86606601963</v>
      </c>
      <c r="E35">
        <f t="shared" si="5"/>
        <v>509554.14012738853</v>
      </c>
      <c r="F35">
        <f t="shared" si="5"/>
        <v>504346.20340786729</v>
      </c>
    </row>
    <row r="36" spans="1:6" s="3" customFormat="1" x14ac:dyDescent="0.15">
      <c r="A36" s="3" t="s">
        <v>20</v>
      </c>
      <c r="B36" s="3">
        <f t="shared" si="5"/>
        <v>342451.09370318049</v>
      </c>
      <c r="C36" s="3">
        <f t="shared" si="5"/>
        <v>283550.1901558463</v>
      </c>
      <c r="D36" s="3">
        <f t="shared" si="5"/>
        <v>246782.95285057448</v>
      </c>
      <c r="E36" s="3">
        <f t="shared" si="5"/>
        <v>202692.00316706256</v>
      </c>
      <c r="F36" s="3">
        <f t="shared" si="5"/>
        <v>227822.08917412214</v>
      </c>
    </row>
    <row r="37" spans="1:6" x14ac:dyDescent="0.15">
      <c r="A37" t="s">
        <v>8</v>
      </c>
      <c r="B37">
        <f t="shared" si="5"/>
        <v>925818.77097558149</v>
      </c>
      <c r="C37">
        <f t="shared" si="5"/>
        <v>853406.15732542507</v>
      </c>
      <c r="D37">
        <f t="shared" si="5"/>
        <v>802435.39141293836</v>
      </c>
      <c r="E37">
        <f t="shared" si="5"/>
        <v>771353.84652468935</v>
      </c>
      <c r="F37">
        <f t="shared" si="5"/>
        <v>742718.57279199047</v>
      </c>
    </row>
    <row r="38" spans="1:6" x14ac:dyDescent="0.15">
      <c r="A38" t="s">
        <v>6</v>
      </c>
      <c r="B38">
        <f t="shared" si="5"/>
        <v>393511.00355143682</v>
      </c>
      <c r="C38">
        <f t="shared" si="5"/>
        <v>359193.78953937889</v>
      </c>
      <c r="D38">
        <f t="shared" si="5"/>
        <v>374948.73747729801</v>
      </c>
      <c r="E38">
        <f t="shared" si="5"/>
        <v>342224.0284045944</v>
      </c>
      <c r="F38">
        <f t="shared" si="5"/>
        <v>344045.77184948686</v>
      </c>
    </row>
    <row r="39" spans="1:6" s="3" customFormat="1" x14ac:dyDescent="0.15">
      <c r="A39" s="3" t="s">
        <v>7</v>
      </c>
      <c r="B39" s="3">
        <f t="shared" si="5"/>
        <v>276140.1134935866</v>
      </c>
      <c r="C39" s="3">
        <f t="shared" si="5"/>
        <v>252794.16551066001</v>
      </c>
      <c r="D39" s="3">
        <f t="shared" si="5"/>
        <v>255542.88488751324</v>
      </c>
      <c r="E39" s="3">
        <f t="shared" si="5"/>
        <v>237051.96253097418</v>
      </c>
      <c r="F39" s="3">
        <f t="shared" si="5"/>
        <v>235128.42126548468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4" zoomScaleNormal="100" workbookViewId="0">
      <selection activeCell="F6" sqref="F6:F20"/>
    </sheetView>
  </sheetViews>
  <sheetFormatPr defaultRowHeight="13.5" x14ac:dyDescent="0.15"/>
  <cols>
    <col min="1" max="1" width="46.375" customWidth="1"/>
    <col min="2" max="2" width="9.5" bestFit="1" customWidth="1"/>
    <col min="3" max="3" width="10.25" customWidth="1"/>
    <col min="4" max="4" width="10.375" customWidth="1"/>
    <col min="5" max="5" width="13.375" customWidth="1"/>
    <col min="6" max="6" width="9.5" bestFit="1" customWidth="1"/>
  </cols>
  <sheetData>
    <row r="1" spans="1:6" ht="27" x14ac:dyDescent="0.3">
      <c r="A1" s="7" t="s">
        <v>0</v>
      </c>
      <c r="B1" s="8"/>
      <c r="C1" s="8"/>
      <c r="D1" s="8"/>
      <c r="E1" s="8"/>
      <c r="F1" s="8"/>
    </row>
    <row r="2" spans="1:6" x14ac:dyDescent="0.15">
      <c r="A2" s="2" t="s">
        <v>5</v>
      </c>
      <c r="B2" s="2">
        <v>40000000</v>
      </c>
      <c r="C2" s="2"/>
      <c r="D2" s="2"/>
      <c r="E2" s="2"/>
      <c r="F2" s="2"/>
    </row>
    <row r="3" spans="1:6" x14ac:dyDescent="0.15">
      <c r="A3" t="s">
        <v>1</v>
      </c>
      <c r="B3">
        <f>B2</f>
        <v>40000000</v>
      </c>
      <c r="C3">
        <f>B2</f>
        <v>40000000</v>
      </c>
      <c r="D3">
        <f>B2</f>
        <v>40000000</v>
      </c>
      <c r="E3">
        <f>B2</f>
        <v>40000000</v>
      </c>
      <c r="F3">
        <f>B2</f>
        <v>40000000</v>
      </c>
    </row>
    <row r="4" spans="1:6" x14ac:dyDescent="0.15">
      <c r="A4" t="s">
        <v>3</v>
      </c>
    </row>
    <row r="5" spans="1:6" x14ac:dyDescent="0.15">
      <c r="A5" t="s">
        <v>4</v>
      </c>
      <c r="B5">
        <v>1</v>
      </c>
      <c r="C5">
        <v>2</v>
      </c>
      <c r="D5">
        <v>4</v>
      </c>
      <c r="E5">
        <v>8</v>
      </c>
      <c r="F5">
        <v>10</v>
      </c>
    </row>
    <row r="6" spans="1:6" x14ac:dyDescent="0.15">
      <c r="A6" t="s">
        <v>9</v>
      </c>
      <c r="B6">
        <v>47912</v>
      </c>
      <c r="C6">
        <v>87655</v>
      </c>
      <c r="D6">
        <v>155984</v>
      </c>
      <c r="E6">
        <v>298585</v>
      </c>
      <c r="F6">
        <v>368141</v>
      </c>
    </row>
    <row r="7" spans="1:6" x14ac:dyDescent="0.15">
      <c r="A7" t="s">
        <v>10</v>
      </c>
      <c r="B7">
        <v>161504</v>
      </c>
      <c r="C7">
        <v>331816</v>
      </c>
      <c r="D7">
        <v>681924</v>
      </c>
      <c r="E7">
        <v>1443486</v>
      </c>
      <c r="F7">
        <v>1672336</v>
      </c>
    </row>
    <row r="8" spans="1:6" s="3" customFormat="1" x14ac:dyDescent="0.15">
      <c r="A8" s="3" t="s">
        <v>11</v>
      </c>
      <c r="B8" s="3">
        <f>B6+B7</f>
        <v>209416</v>
      </c>
      <c r="C8" s="3">
        <f t="shared" ref="C8:F8" si="0">C6+C7</f>
        <v>419471</v>
      </c>
      <c r="D8" s="3">
        <f t="shared" si="0"/>
        <v>837908</v>
      </c>
      <c r="E8" s="3">
        <f t="shared" si="0"/>
        <v>1742071</v>
      </c>
      <c r="F8" s="3">
        <f t="shared" si="0"/>
        <v>2040477</v>
      </c>
    </row>
    <row r="9" spans="1:6" x14ac:dyDescent="0.15">
      <c r="A9" t="s">
        <v>12</v>
      </c>
      <c r="B9">
        <v>42019</v>
      </c>
      <c r="C9">
        <v>88873</v>
      </c>
      <c r="D9">
        <v>272035</v>
      </c>
      <c r="E9">
        <v>475611</v>
      </c>
      <c r="F9">
        <v>965307</v>
      </c>
    </row>
    <row r="10" spans="1:6" x14ac:dyDescent="0.15">
      <c r="A10" t="s">
        <v>13</v>
      </c>
      <c r="B10">
        <v>74608</v>
      </c>
      <c r="C10">
        <v>118575</v>
      </c>
      <c r="D10">
        <v>204960</v>
      </c>
      <c r="E10">
        <v>391548</v>
      </c>
      <c r="F10">
        <v>483908</v>
      </c>
    </row>
    <row r="11" spans="1:6" s="3" customFormat="1" x14ac:dyDescent="0.15">
      <c r="A11" s="3" t="s">
        <v>14</v>
      </c>
      <c r="B11" s="3">
        <f>B9+B10</f>
        <v>116627</v>
      </c>
      <c r="C11" s="3">
        <f t="shared" ref="C11:F11" si="1">C9+C10</f>
        <v>207448</v>
      </c>
      <c r="D11" s="3">
        <f t="shared" si="1"/>
        <v>476995</v>
      </c>
      <c r="E11" s="3">
        <f t="shared" si="1"/>
        <v>867159</v>
      </c>
      <c r="F11" s="3">
        <f t="shared" si="1"/>
        <v>1449215</v>
      </c>
    </row>
    <row r="12" spans="1:6" x14ac:dyDescent="0.15">
      <c r="A12" t="s">
        <v>15</v>
      </c>
      <c r="B12">
        <v>100469</v>
      </c>
      <c r="C12">
        <v>104869</v>
      </c>
      <c r="D12">
        <v>161868</v>
      </c>
      <c r="E12">
        <v>295822</v>
      </c>
      <c r="F12">
        <v>366695</v>
      </c>
    </row>
    <row r="13" spans="1:6" x14ac:dyDescent="0.15">
      <c r="A13" t="s">
        <v>16</v>
      </c>
      <c r="B13">
        <v>200709</v>
      </c>
      <c r="C13">
        <v>228527</v>
      </c>
      <c r="D13">
        <v>302006</v>
      </c>
      <c r="E13">
        <v>437816</v>
      </c>
      <c r="F13">
        <v>510588</v>
      </c>
    </row>
    <row r="14" spans="1:6" s="3" customFormat="1" x14ac:dyDescent="0.15">
      <c r="A14" s="3" t="s">
        <v>17</v>
      </c>
      <c r="B14" s="3">
        <f>B12+B13</f>
        <v>301178</v>
      </c>
      <c r="C14" s="3">
        <f t="shared" ref="C14:F14" si="2">C12+C13</f>
        <v>333396</v>
      </c>
      <c r="D14" s="3">
        <f t="shared" si="2"/>
        <v>463874</v>
      </c>
      <c r="E14" s="3">
        <f t="shared" si="2"/>
        <v>733638</v>
      </c>
      <c r="F14" s="3">
        <f t="shared" si="2"/>
        <v>877283</v>
      </c>
    </row>
    <row r="15" spans="1:6" x14ac:dyDescent="0.15">
      <c r="A15" t="s">
        <v>18</v>
      </c>
      <c r="B15">
        <v>42901</v>
      </c>
      <c r="C15">
        <v>200347</v>
      </c>
      <c r="D15">
        <v>206541</v>
      </c>
      <c r="E15">
        <v>638031</v>
      </c>
      <c r="F15">
        <v>552316</v>
      </c>
    </row>
    <row r="16" spans="1:6" x14ac:dyDescent="0.15">
      <c r="A16" t="s">
        <v>19</v>
      </c>
      <c r="B16">
        <v>73904</v>
      </c>
      <c r="C16">
        <v>117119</v>
      </c>
      <c r="D16">
        <v>209726</v>
      </c>
      <c r="E16">
        <v>394631</v>
      </c>
      <c r="F16">
        <v>431832</v>
      </c>
    </row>
    <row r="17" spans="1:6" s="3" customFormat="1" x14ac:dyDescent="0.15">
      <c r="A17" s="3" t="s">
        <v>20</v>
      </c>
      <c r="B17" s="3">
        <f>B15+B16</f>
        <v>116805</v>
      </c>
      <c r="C17" s="3">
        <f t="shared" ref="C17:F17" si="3">C15+C16</f>
        <v>317466</v>
      </c>
      <c r="D17" s="3">
        <f t="shared" si="3"/>
        <v>416267</v>
      </c>
      <c r="E17" s="3">
        <f t="shared" si="3"/>
        <v>1032662</v>
      </c>
      <c r="F17" s="3">
        <f t="shared" si="3"/>
        <v>984148</v>
      </c>
    </row>
    <row r="18" spans="1:6" x14ac:dyDescent="0.15">
      <c r="A18" t="s">
        <v>8</v>
      </c>
      <c r="B18">
        <v>43205</v>
      </c>
      <c r="C18">
        <v>78532</v>
      </c>
      <c r="D18">
        <v>146969</v>
      </c>
      <c r="E18">
        <v>290924</v>
      </c>
      <c r="F18">
        <v>366567</v>
      </c>
    </row>
    <row r="19" spans="1:6" x14ac:dyDescent="0.15">
      <c r="A19" t="s">
        <v>6</v>
      </c>
      <c r="B19">
        <v>101649</v>
      </c>
      <c r="C19">
        <v>150432</v>
      </c>
      <c r="D19">
        <v>256523</v>
      </c>
      <c r="E19">
        <v>439865</v>
      </c>
      <c r="F19">
        <v>513873</v>
      </c>
    </row>
    <row r="20" spans="1:6" s="3" customFormat="1" x14ac:dyDescent="0.15">
      <c r="A20" s="3" t="s">
        <v>7</v>
      </c>
      <c r="B20" s="3">
        <f>B18+B19</f>
        <v>144854</v>
      </c>
      <c r="C20" s="3">
        <f t="shared" ref="C20:F20" si="4">C18+C19</f>
        <v>228964</v>
      </c>
      <c r="D20" s="3">
        <f t="shared" si="4"/>
        <v>403492</v>
      </c>
      <c r="E20" s="3">
        <f t="shared" si="4"/>
        <v>730789</v>
      </c>
      <c r="F20" s="3">
        <f t="shared" si="4"/>
        <v>880440</v>
      </c>
    </row>
    <row r="23" spans="1:6" x14ac:dyDescent="0.15">
      <c r="A23" t="s">
        <v>2</v>
      </c>
    </row>
    <row r="24" spans="1:6" x14ac:dyDescent="0.15">
      <c r="A24" t="s">
        <v>4</v>
      </c>
      <c r="B24">
        <v>1</v>
      </c>
      <c r="C24">
        <v>2</v>
      </c>
      <c r="D24">
        <v>4</v>
      </c>
      <c r="E24">
        <v>8</v>
      </c>
      <c r="F24">
        <v>10</v>
      </c>
    </row>
    <row r="25" spans="1:6" x14ac:dyDescent="0.15">
      <c r="A25" t="s">
        <v>9</v>
      </c>
      <c r="B25">
        <f t="shared" ref="B25:F39" si="5">B$3/B6 * 1000</f>
        <v>834863.91718149942</v>
      </c>
      <c r="C25">
        <f t="shared" si="5"/>
        <v>456334.49318350351</v>
      </c>
      <c r="D25">
        <f t="shared" si="5"/>
        <v>256436.55759565081</v>
      </c>
      <c r="E25">
        <f t="shared" si="5"/>
        <v>133965.20253864059</v>
      </c>
      <c r="F25">
        <f t="shared" si="5"/>
        <v>108654.02114950521</v>
      </c>
    </row>
    <row r="26" spans="1:6" x14ac:dyDescent="0.15">
      <c r="A26" t="s">
        <v>10</v>
      </c>
      <c r="B26">
        <f t="shared" si="5"/>
        <v>247671.88428769566</v>
      </c>
      <c r="C26">
        <f t="shared" si="5"/>
        <v>120548.73785471467</v>
      </c>
      <c r="D26">
        <f t="shared" si="5"/>
        <v>58657.563012887069</v>
      </c>
      <c r="E26">
        <f t="shared" si="5"/>
        <v>27710.694804106173</v>
      </c>
      <c r="F26">
        <f t="shared" si="5"/>
        <v>23918.638359755456</v>
      </c>
    </row>
    <row r="27" spans="1:6" s="3" customFormat="1" x14ac:dyDescent="0.15">
      <c r="A27" s="3" t="s">
        <v>11</v>
      </c>
      <c r="B27" s="3">
        <f t="shared" si="5"/>
        <v>191007.37288459335</v>
      </c>
      <c r="C27" s="3">
        <f t="shared" si="5"/>
        <v>95358.201162893267</v>
      </c>
      <c r="D27" s="3">
        <f t="shared" si="5"/>
        <v>47737.937816562204</v>
      </c>
      <c r="E27" s="3">
        <f t="shared" si="5"/>
        <v>22961.17666845955</v>
      </c>
      <c r="F27" s="3">
        <f t="shared" si="5"/>
        <v>19603.259433946081</v>
      </c>
    </row>
    <row r="28" spans="1:6" x14ac:dyDescent="0.15">
      <c r="A28" t="s">
        <v>12</v>
      </c>
      <c r="B28">
        <f t="shared" si="5"/>
        <v>951950.30819391226</v>
      </c>
      <c r="C28">
        <f t="shared" si="5"/>
        <v>450080.4518807737</v>
      </c>
      <c r="D28">
        <f t="shared" si="5"/>
        <v>147039.90295366404</v>
      </c>
      <c r="E28">
        <f t="shared" si="5"/>
        <v>84102.344142587113</v>
      </c>
      <c r="F28">
        <f t="shared" si="5"/>
        <v>41437.594464766131</v>
      </c>
    </row>
    <row r="29" spans="1:6" x14ac:dyDescent="0.15">
      <c r="A29" t="s">
        <v>13</v>
      </c>
      <c r="B29">
        <f t="shared" si="5"/>
        <v>536135.53506326396</v>
      </c>
      <c r="C29">
        <f t="shared" si="5"/>
        <v>337339.23676997679</v>
      </c>
      <c r="D29">
        <f t="shared" si="5"/>
        <v>195160.03122560499</v>
      </c>
      <c r="E29">
        <f t="shared" si="5"/>
        <v>102158.61146015304</v>
      </c>
      <c r="F29">
        <f t="shared" si="5"/>
        <v>82660.340395281746</v>
      </c>
    </row>
    <row r="30" spans="1:6" s="3" customFormat="1" x14ac:dyDescent="0.15">
      <c r="A30" s="3" t="s">
        <v>14</v>
      </c>
      <c r="B30" s="3">
        <f t="shared" si="5"/>
        <v>342973.75393348024</v>
      </c>
      <c r="C30" s="3">
        <f t="shared" si="5"/>
        <v>192819.40534495391</v>
      </c>
      <c r="D30" s="3">
        <f t="shared" si="5"/>
        <v>83858.321366052056</v>
      </c>
      <c r="E30" s="3">
        <f t="shared" si="5"/>
        <v>46127.642104850434</v>
      </c>
      <c r="F30" s="3">
        <f t="shared" si="5"/>
        <v>27601.149587880336</v>
      </c>
    </row>
    <row r="31" spans="1:6" x14ac:dyDescent="0.15">
      <c r="A31" t="s">
        <v>15</v>
      </c>
      <c r="B31">
        <f t="shared" si="5"/>
        <v>398132.75736794434</v>
      </c>
      <c r="C31">
        <f t="shared" si="5"/>
        <v>381428.25811250223</v>
      </c>
      <c r="D31">
        <f t="shared" si="5"/>
        <v>247114.93315541057</v>
      </c>
      <c r="E31">
        <f t="shared" si="5"/>
        <v>135216.44772870172</v>
      </c>
      <c r="F31">
        <f t="shared" si="5"/>
        <v>109082.47999018258</v>
      </c>
    </row>
    <row r="32" spans="1:6" x14ac:dyDescent="0.15">
      <c r="A32" t="s">
        <v>16</v>
      </c>
      <c r="B32">
        <f t="shared" si="5"/>
        <v>199293.5045264537</v>
      </c>
      <c r="C32">
        <f t="shared" si="5"/>
        <v>175034.02223807253</v>
      </c>
      <c r="D32">
        <f t="shared" si="5"/>
        <v>132447.6997145752</v>
      </c>
      <c r="E32">
        <f t="shared" si="5"/>
        <v>91362.581541104024</v>
      </c>
      <c r="F32">
        <f t="shared" si="5"/>
        <v>78341.049926751119</v>
      </c>
    </row>
    <row r="33" spans="1:6" s="3" customFormat="1" x14ac:dyDescent="0.15">
      <c r="A33" s="3" t="s">
        <v>17</v>
      </c>
      <c r="B33" s="3">
        <f t="shared" si="5"/>
        <v>132811.82556494829</v>
      </c>
      <c r="C33" s="3">
        <f t="shared" si="5"/>
        <v>119977.44424048279</v>
      </c>
      <c r="D33" s="3">
        <f t="shared" si="5"/>
        <v>86230.312541767795</v>
      </c>
      <c r="E33" s="3">
        <f t="shared" si="5"/>
        <v>54522.802799200697</v>
      </c>
      <c r="F33" s="3">
        <f t="shared" si="5"/>
        <v>45595.321008158142</v>
      </c>
    </row>
    <row r="34" spans="1:6" x14ac:dyDescent="0.15">
      <c r="A34" t="s">
        <v>18</v>
      </c>
      <c r="B34">
        <f t="shared" si="5"/>
        <v>932379.19862007885</v>
      </c>
      <c r="C34">
        <f t="shared" si="5"/>
        <v>199653.60100226107</v>
      </c>
      <c r="D34">
        <f t="shared" si="5"/>
        <v>193666.14860971912</v>
      </c>
      <c r="E34">
        <f t="shared" si="5"/>
        <v>62692.878559192264</v>
      </c>
      <c r="F34">
        <f t="shared" si="5"/>
        <v>72422.308968054524</v>
      </c>
    </row>
    <row r="35" spans="1:6" x14ac:dyDescent="0.15">
      <c r="A35" t="s">
        <v>19</v>
      </c>
      <c r="B35">
        <f t="shared" si="5"/>
        <v>541242.69322364149</v>
      </c>
      <c r="C35">
        <f t="shared" si="5"/>
        <v>341532.97073916276</v>
      </c>
      <c r="D35">
        <f t="shared" si="5"/>
        <v>190725.04124429016</v>
      </c>
      <c r="E35">
        <f t="shared" si="5"/>
        <v>101360.51146514087</v>
      </c>
      <c r="F35">
        <f t="shared" si="5"/>
        <v>92628.614831693805</v>
      </c>
    </row>
    <row r="36" spans="1:6" s="3" customFormat="1" x14ac:dyDescent="0.15">
      <c r="A36" s="3" t="s">
        <v>20</v>
      </c>
      <c r="B36" s="3">
        <f t="shared" si="5"/>
        <v>342451.09370318049</v>
      </c>
      <c r="C36" s="3">
        <f t="shared" si="5"/>
        <v>125997.74464037093</v>
      </c>
      <c r="D36" s="3">
        <f t="shared" si="5"/>
        <v>96092.171611009282</v>
      </c>
      <c r="E36" s="3">
        <f t="shared" si="5"/>
        <v>38734.842571916073</v>
      </c>
      <c r="F36" s="3">
        <f t="shared" si="5"/>
        <v>40644.293337993877</v>
      </c>
    </row>
    <row r="37" spans="1:6" x14ac:dyDescent="0.15">
      <c r="A37" t="s">
        <v>8</v>
      </c>
      <c r="B37">
        <f t="shared" si="5"/>
        <v>925818.77097558149</v>
      </c>
      <c r="C37">
        <f t="shared" si="5"/>
        <v>509346.50842968473</v>
      </c>
      <c r="D37">
        <f t="shared" si="5"/>
        <v>272166.23913886602</v>
      </c>
      <c r="E37">
        <f t="shared" si="5"/>
        <v>137492.95348613383</v>
      </c>
      <c r="F37">
        <f t="shared" si="5"/>
        <v>109120.57004585792</v>
      </c>
    </row>
    <row r="38" spans="1:6" x14ac:dyDescent="0.15">
      <c r="A38" t="s">
        <v>6</v>
      </c>
      <c r="B38">
        <f t="shared" si="5"/>
        <v>393511.00355143682</v>
      </c>
      <c r="C38">
        <f t="shared" si="5"/>
        <v>265900.8721548607</v>
      </c>
      <c r="D38">
        <f t="shared" si="5"/>
        <v>155931.43694717431</v>
      </c>
      <c r="E38">
        <f t="shared" si="5"/>
        <v>90936.992031646078</v>
      </c>
      <c r="F38">
        <f t="shared" si="5"/>
        <v>77840.244574048455</v>
      </c>
    </row>
    <row r="39" spans="1:6" s="3" customFormat="1" x14ac:dyDescent="0.15">
      <c r="A39" s="3" t="s">
        <v>7</v>
      </c>
      <c r="B39" s="3">
        <f t="shared" si="5"/>
        <v>276140.1134935866</v>
      </c>
      <c r="C39" s="3">
        <f t="shared" si="5"/>
        <v>174699.95283101272</v>
      </c>
      <c r="D39" s="3">
        <f t="shared" si="5"/>
        <v>99134.555331952055</v>
      </c>
      <c r="E39" s="3">
        <f t="shared" si="5"/>
        <v>54735.361369697683</v>
      </c>
      <c r="F39" s="3">
        <f t="shared" si="5"/>
        <v>45431.829539775565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zoomScaleNormal="100" workbookViewId="0">
      <selection activeCell="D49" sqref="D49"/>
    </sheetView>
  </sheetViews>
  <sheetFormatPr defaultRowHeight="13.5" x14ac:dyDescent="0.15"/>
  <cols>
    <col min="1" max="1" width="32" customWidth="1"/>
    <col min="2" max="6" width="11.625" bestFit="1" customWidth="1"/>
  </cols>
  <sheetData>
    <row r="1" spans="1:6" ht="27" x14ac:dyDescent="0.3">
      <c r="A1" s="7"/>
      <c r="B1" s="8"/>
      <c r="C1" s="8"/>
      <c r="D1" s="8"/>
      <c r="E1" s="8"/>
      <c r="F1" s="8"/>
    </row>
    <row r="2" spans="1:6" x14ac:dyDescent="0.15">
      <c r="A2" s="2" t="s">
        <v>5</v>
      </c>
      <c r="B2" s="2">
        <v>40000000</v>
      </c>
      <c r="C2" s="2"/>
      <c r="D2" s="4"/>
      <c r="E2" s="2"/>
      <c r="F2" s="2"/>
    </row>
    <row r="3" spans="1:6" x14ac:dyDescent="0.15">
      <c r="A3" t="s">
        <v>1</v>
      </c>
      <c r="B3">
        <f>B2/B5</f>
        <v>40000000</v>
      </c>
      <c r="C3">
        <f>B$2</f>
        <v>40000000</v>
      </c>
      <c r="D3">
        <f>B2</f>
        <v>40000000</v>
      </c>
    </row>
    <row r="4" spans="1:6" x14ac:dyDescent="0.15">
      <c r="A4" t="s">
        <v>3</v>
      </c>
    </row>
    <row r="5" spans="1:6" x14ac:dyDescent="0.15">
      <c r="A5" t="s">
        <v>4</v>
      </c>
      <c r="B5">
        <v>1</v>
      </c>
      <c r="C5">
        <v>2</v>
      </c>
      <c r="D5">
        <v>10</v>
      </c>
    </row>
    <row r="6" spans="1:6" x14ac:dyDescent="0.15">
      <c r="A6" t="s">
        <v>9</v>
      </c>
      <c r="B6">
        <v>47912</v>
      </c>
      <c r="C6">
        <v>87655</v>
      </c>
      <c r="D6">
        <v>368141</v>
      </c>
    </row>
    <row r="7" spans="1:6" x14ac:dyDescent="0.15">
      <c r="A7" t="s">
        <v>10</v>
      </c>
      <c r="B7">
        <v>161504</v>
      </c>
      <c r="C7">
        <v>331816</v>
      </c>
      <c r="D7">
        <v>1672336</v>
      </c>
    </row>
    <row r="8" spans="1:6" s="3" customFormat="1" x14ac:dyDescent="0.15">
      <c r="A8" s="3" t="s">
        <v>11</v>
      </c>
      <c r="B8" s="3">
        <f>B6+B7</f>
        <v>209416</v>
      </c>
      <c r="C8" s="3">
        <f t="shared" ref="C8:D8" si="0">C6+C7</f>
        <v>419471</v>
      </c>
      <c r="D8" s="3">
        <f t="shared" si="0"/>
        <v>2040477</v>
      </c>
    </row>
    <row r="9" spans="1:6" x14ac:dyDescent="0.15">
      <c r="A9" t="s">
        <v>12</v>
      </c>
      <c r="B9">
        <v>42019</v>
      </c>
      <c r="C9">
        <v>88873</v>
      </c>
      <c r="D9">
        <v>965307</v>
      </c>
    </row>
    <row r="10" spans="1:6" x14ac:dyDescent="0.15">
      <c r="A10" t="s">
        <v>13</v>
      </c>
      <c r="B10">
        <v>74608</v>
      </c>
      <c r="C10">
        <v>118575</v>
      </c>
      <c r="D10">
        <v>483908</v>
      </c>
    </row>
    <row r="11" spans="1:6" s="3" customFormat="1" x14ac:dyDescent="0.15">
      <c r="A11" s="3" t="s">
        <v>14</v>
      </c>
      <c r="B11" s="3">
        <f>B9+B10</f>
        <v>116627</v>
      </c>
      <c r="C11" s="3">
        <f t="shared" ref="C11:D11" si="1">C9+C10</f>
        <v>207448</v>
      </c>
      <c r="D11" s="3">
        <f t="shared" si="1"/>
        <v>1449215</v>
      </c>
    </row>
    <row r="12" spans="1:6" x14ac:dyDescent="0.15">
      <c r="A12" t="s">
        <v>15</v>
      </c>
      <c r="B12">
        <v>100469</v>
      </c>
      <c r="C12">
        <v>104869</v>
      </c>
      <c r="D12">
        <v>366695</v>
      </c>
    </row>
    <row r="13" spans="1:6" x14ac:dyDescent="0.15">
      <c r="A13" t="s">
        <v>16</v>
      </c>
      <c r="B13">
        <v>200709</v>
      </c>
      <c r="C13">
        <v>228527</v>
      </c>
      <c r="D13">
        <v>510588</v>
      </c>
    </row>
    <row r="14" spans="1:6" s="3" customFormat="1" x14ac:dyDescent="0.15">
      <c r="A14" s="3" t="s">
        <v>17</v>
      </c>
      <c r="B14" s="3">
        <f>B12+B13</f>
        <v>301178</v>
      </c>
      <c r="C14" s="3">
        <f t="shared" ref="C14:D14" si="2">C12+C13</f>
        <v>333396</v>
      </c>
      <c r="D14" s="3">
        <f t="shared" si="2"/>
        <v>877283</v>
      </c>
    </row>
    <row r="15" spans="1:6" x14ac:dyDescent="0.15">
      <c r="A15" t="s">
        <v>18</v>
      </c>
      <c r="B15">
        <v>43394</v>
      </c>
      <c r="C15">
        <v>200347</v>
      </c>
      <c r="D15">
        <v>552316</v>
      </c>
    </row>
    <row r="16" spans="1:6" x14ac:dyDescent="0.15">
      <c r="A16" t="s">
        <v>19</v>
      </c>
      <c r="B16">
        <v>73798</v>
      </c>
      <c r="C16">
        <v>117119</v>
      </c>
      <c r="D16">
        <v>431832</v>
      </c>
    </row>
    <row r="17" spans="1:6" s="3" customFormat="1" x14ac:dyDescent="0.15">
      <c r="A17" s="3" t="s">
        <v>20</v>
      </c>
      <c r="B17" s="3">
        <f>B15+B16</f>
        <v>117192</v>
      </c>
      <c r="C17" s="3">
        <f t="shared" ref="C17:D17" si="3">C15+C16</f>
        <v>317466</v>
      </c>
      <c r="D17" s="3">
        <f t="shared" si="3"/>
        <v>984148</v>
      </c>
    </row>
    <row r="18" spans="1:6" x14ac:dyDescent="0.15">
      <c r="A18" t="s">
        <v>8</v>
      </c>
      <c r="B18">
        <v>43919</v>
      </c>
      <c r="C18">
        <v>78532</v>
      </c>
      <c r="D18">
        <v>366567</v>
      </c>
    </row>
    <row r="19" spans="1:6" x14ac:dyDescent="0.15">
      <c r="A19" t="s">
        <v>6</v>
      </c>
      <c r="B19">
        <v>106438</v>
      </c>
      <c r="C19">
        <v>150432</v>
      </c>
      <c r="D19">
        <v>513873</v>
      </c>
    </row>
    <row r="20" spans="1:6" s="3" customFormat="1" x14ac:dyDescent="0.15">
      <c r="A20" s="3" t="s">
        <v>7</v>
      </c>
      <c r="B20" s="3">
        <f>B18+B19</f>
        <v>150357</v>
      </c>
      <c r="C20" s="3">
        <f t="shared" ref="C20:D20" si="4">C18+C19</f>
        <v>228964</v>
      </c>
      <c r="D20" s="3">
        <f t="shared" si="4"/>
        <v>880440</v>
      </c>
    </row>
    <row r="21" spans="1:6" x14ac:dyDescent="0.15">
      <c r="A21" t="s">
        <v>24</v>
      </c>
      <c r="B21">
        <v>34861</v>
      </c>
      <c r="C21">
        <v>48352</v>
      </c>
      <c r="D21">
        <v>194823</v>
      </c>
    </row>
    <row r="22" spans="1:6" x14ac:dyDescent="0.15">
      <c r="A22" t="s">
        <v>23</v>
      </c>
      <c r="B22">
        <v>28649</v>
      </c>
      <c r="C22">
        <v>40713</v>
      </c>
      <c r="D22">
        <v>130869</v>
      </c>
    </row>
    <row r="23" spans="1:6" s="3" customFormat="1" x14ac:dyDescent="0.15">
      <c r="A23" s="3" t="s">
        <v>25</v>
      </c>
      <c r="B23" s="3">
        <f>B21+B22</f>
        <v>63510</v>
      </c>
      <c r="C23" s="3">
        <f>C21+C22</f>
        <v>89065</v>
      </c>
      <c r="D23" s="3">
        <f>D21+D22</f>
        <v>325692</v>
      </c>
    </row>
    <row r="26" spans="1:6" x14ac:dyDescent="0.15">
      <c r="A26" t="s">
        <v>2</v>
      </c>
    </row>
    <row r="27" spans="1:6" x14ac:dyDescent="0.15">
      <c r="A27" t="s">
        <v>4</v>
      </c>
      <c r="B27">
        <v>1</v>
      </c>
      <c r="C27">
        <v>2</v>
      </c>
      <c r="D27">
        <v>10</v>
      </c>
    </row>
    <row r="28" spans="1:6" x14ac:dyDescent="0.15">
      <c r="A28" t="s">
        <v>9</v>
      </c>
      <c r="B28" s="5">
        <f>B$3/B6 * 1000</f>
        <v>834863.91718149942</v>
      </c>
      <c r="C28">
        <f>C$3/C6 * 1000</f>
        <v>456334.49318350351</v>
      </c>
      <c r="D28">
        <f>D$3/D6 * 1000</f>
        <v>108654.02114950521</v>
      </c>
      <c r="E28" s="5"/>
      <c r="F28" s="5"/>
    </row>
    <row r="29" spans="1:6" x14ac:dyDescent="0.15">
      <c r="A29" t="s">
        <v>10</v>
      </c>
      <c r="B29" s="5">
        <f t="shared" ref="B29:B45" si="5">B$3/B7 * 1000</f>
        <v>247671.88428769566</v>
      </c>
      <c r="C29">
        <f t="shared" ref="C29:D45" si="6">C$3/C7 * 1000</f>
        <v>120548.73785471467</v>
      </c>
      <c r="D29">
        <f t="shared" si="6"/>
        <v>23918.638359755456</v>
      </c>
      <c r="E29" s="5"/>
      <c r="F29" s="5"/>
    </row>
    <row r="30" spans="1:6" s="3" customFormat="1" x14ac:dyDescent="0.15">
      <c r="A30" s="3" t="s">
        <v>11</v>
      </c>
      <c r="B30" s="6">
        <f t="shared" si="5"/>
        <v>191007.37288459335</v>
      </c>
      <c r="C30">
        <f t="shared" si="6"/>
        <v>95358.201162893267</v>
      </c>
      <c r="D30">
        <f t="shared" si="6"/>
        <v>19603.259433946081</v>
      </c>
      <c r="E30" s="6"/>
      <c r="F30" s="6"/>
    </row>
    <row r="31" spans="1:6" x14ac:dyDescent="0.15">
      <c r="A31" t="s">
        <v>12</v>
      </c>
      <c r="B31" s="5">
        <f t="shared" si="5"/>
        <v>951950.30819391226</v>
      </c>
      <c r="C31">
        <f t="shared" si="6"/>
        <v>450080.4518807737</v>
      </c>
      <c r="D31">
        <f t="shared" si="6"/>
        <v>41437.594464766131</v>
      </c>
      <c r="E31" s="5"/>
      <c r="F31" s="5"/>
    </row>
    <row r="32" spans="1:6" x14ac:dyDescent="0.15">
      <c r="A32" t="s">
        <v>13</v>
      </c>
      <c r="B32" s="5">
        <f t="shared" si="5"/>
        <v>536135.53506326396</v>
      </c>
      <c r="C32">
        <f t="shared" si="6"/>
        <v>337339.23676997679</v>
      </c>
      <c r="D32">
        <f t="shared" si="6"/>
        <v>82660.340395281746</v>
      </c>
      <c r="E32" s="5"/>
      <c r="F32" s="5"/>
    </row>
    <row r="33" spans="1:6" s="3" customFormat="1" x14ac:dyDescent="0.15">
      <c r="A33" s="3" t="s">
        <v>14</v>
      </c>
      <c r="B33" s="6">
        <f t="shared" si="5"/>
        <v>342973.75393348024</v>
      </c>
      <c r="C33">
        <f t="shared" si="6"/>
        <v>192819.40534495391</v>
      </c>
      <c r="D33">
        <f t="shared" si="6"/>
        <v>27601.149587880336</v>
      </c>
      <c r="E33" s="6"/>
      <c r="F33" s="6"/>
    </row>
    <row r="34" spans="1:6" x14ac:dyDescent="0.15">
      <c r="A34" t="s">
        <v>15</v>
      </c>
      <c r="B34" s="5">
        <f t="shared" si="5"/>
        <v>398132.75736794434</v>
      </c>
      <c r="C34">
        <f t="shared" si="6"/>
        <v>381428.25811250223</v>
      </c>
      <c r="D34">
        <f t="shared" si="6"/>
        <v>109082.47999018258</v>
      </c>
      <c r="E34" s="5"/>
      <c r="F34" s="5"/>
    </row>
    <row r="35" spans="1:6" x14ac:dyDescent="0.15">
      <c r="A35" t="s">
        <v>16</v>
      </c>
      <c r="B35" s="5">
        <f t="shared" si="5"/>
        <v>199293.5045264537</v>
      </c>
      <c r="C35">
        <f t="shared" si="6"/>
        <v>175034.02223807253</v>
      </c>
      <c r="D35">
        <f t="shared" si="6"/>
        <v>78341.049926751119</v>
      </c>
      <c r="E35" s="5"/>
      <c r="F35" s="5"/>
    </row>
    <row r="36" spans="1:6" s="3" customFormat="1" x14ac:dyDescent="0.15">
      <c r="A36" s="3" t="s">
        <v>17</v>
      </c>
      <c r="B36" s="6">
        <f t="shared" si="5"/>
        <v>132811.82556494829</v>
      </c>
      <c r="C36">
        <f t="shared" si="6"/>
        <v>119977.44424048279</v>
      </c>
      <c r="D36">
        <f t="shared" si="6"/>
        <v>45595.321008158142</v>
      </c>
      <c r="E36" s="6"/>
      <c r="F36" s="6"/>
    </row>
    <row r="37" spans="1:6" x14ac:dyDescent="0.15">
      <c r="A37" t="s">
        <v>18</v>
      </c>
      <c r="B37" s="5">
        <f t="shared" si="5"/>
        <v>921786.42208600265</v>
      </c>
      <c r="C37">
        <f t="shared" si="6"/>
        <v>199653.60100226107</v>
      </c>
      <c r="D37">
        <f t="shared" si="6"/>
        <v>72422.308968054524</v>
      </c>
      <c r="E37" s="5"/>
      <c r="F37" s="5"/>
    </row>
    <row r="38" spans="1:6" x14ac:dyDescent="0.15">
      <c r="A38" t="s">
        <v>19</v>
      </c>
      <c r="B38" s="5">
        <f t="shared" si="5"/>
        <v>542020.1089460419</v>
      </c>
      <c r="C38">
        <f t="shared" si="6"/>
        <v>341532.97073916276</v>
      </c>
      <c r="D38">
        <f t="shared" si="6"/>
        <v>92628.614831693805</v>
      </c>
      <c r="E38" s="5"/>
      <c r="F38" s="5"/>
    </row>
    <row r="39" spans="1:6" s="3" customFormat="1" x14ac:dyDescent="0.15">
      <c r="A39" s="3" t="s">
        <v>20</v>
      </c>
      <c r="B39" s="6">
        <f t="shared" si="5"/>
        <v>341320.22663663048</v>
      </c>
      <c r="C39">
        <f t="shared" si="6"/>
        <v>125997.74464037093</v>
      </c>
      <c r="D39">
        <f t="shared" si="6"/>
        <v>40644.293337993877</v>
      </c>
      <c r="E39" s="6"/>
      <c r="F39" s="6"/>
    </row>
    <row r="40" spans="1:6" x14ac:dyDescent="0.15">
      <c r="A40" t="s">
        <v>8</v>
      </c>
      <c r="B40" s="5">
        <f t="shared" si="5"/>
        <v>910767.54935221665</v>
      </c>
      <c r="C40">
        <f t="shared" si="6"/>
        <v>509346.50842968473</v>
      </c>
      <c r="D40">
        <f t="shared" si="6"/>
        <v>109120.57004585792</v>
      </c>
      <c r="E40" s="5"/>
      <c r="F40" s="5"/>
    </row>
    <row r="41" spans="1:6" x14ac:dyDescent="0.15">
      <c r="A41" t="s">
        <v>6</v>
      </c>
      <c r="B41" s="5">
        <f t="shared" si="5"/>
        <v>375805.63332644355</v>
      </c>
      <c r="C41">
        <f t="shared" si="6"/>
        <v>265900.8721548607</v>
      </c>
      <c r="D41">
        <f t="shared" si="6"/>
        <v>77840.244574048455</v>
      </c>
      <c r="E41" s="5"/>
      <c r="F41" s="5"/>
    </row>
    <row r="42" spans="1:6" s="3" customFormat="1" x14ac:dyDescent="0.15">
      <c r="A42" s="3" t="s">
        <v>7</v>
      </c>
      <c r="B42" s="6">
        <f t="shared" si="5"/>
        <v>266033.50692019658</v>
      </c>
      <c r="C42">
        <f t="shared" si="6"/>
        <v>174699.95283101272</v>
      </c>
      <c r="D42">
        <f t="shared" si="6"/>
        <v>45431.829539775565</v>
      </c>
      <c r="E42" s="6"/>
      <c r="F42" s="6"/>
    </row>
    <row r="43" spans="1:6" x14ac:dyDescent="0.15">
      <c r="A43" t="s">
        <v>26</v>
      </c>
      <c r="B43" s="5">
        <f t="shared" si="5"/>
        <v>1147414.0156622014</v>
      </c>
      <c r="C43">
        <f t="shared" si="6"/>
        <v>827266.710787558</v>
      </c>
      <c r="D43">
        <f t="shared" si="6"/>
        <v>205314.56758185636</v>
      </c>
      <c r="E43" s="5"/>
      <c r="F43" s="5"/>
    </row>
    <row r="44" spans="1:6" x14ac:dyDescent="0.15">
      <c r="A44" t="s">
        <v>27</v>
      </c>
      <c r="B44" s="5">
        <f t="shared" si="5"/>
        <v>1396209.2917728366</v>
      </c>
      <c r="C44">
        <f t="shared" si="6"/>
        <v>982487.16626139067</v>
      </c>
      <c r="D44">
        <f t="shared" si="6"/>
        <v>305649.16061099269</v>
      </c>
      <c r="E44" s="5"/>
      <c r="F44" s="5"/>
    </row>
    <row r="45" spans="1:6" s="3" customFormat="1" x14ac:dyDescent="0.15">
      <c r="A45" s="3" t="s">
        <v>25</v>
      </c>
      <c r="B45" s="6">
        <f t="shared" si="5"/>
        <v>629822.07526373805</v>
      </c>
      <c r="C45">
        <f t="shared" si="6"/>
        <v>449110.20041542698</v>
      </c>
      <c r="D45">
        <f t="shared" si="6"/>
        <v>122815.42070422362</v>
      </c>
      <c r="E45" s="6"/>
      <c r="F45" s="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group1</vt:lpstr>
      <vt:lpstr>group2</vt:lpstr>
      <vt:lpstr>group3</vt:lpstr>
      <vt:lpstr>大杀器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2017-07-20T06:39:21Z</dcterms:modified>
</cp:coreProperties>
</file>