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PRACTical\"/>
    </mc:Choice>
  </mc:AlternateContent>
  <xr:revisionPtr revIDLastSave="0" documentId="13_ncr:1_{678E6AE9-B357-41F9-B42D-F2080B123A54}" xr6:coauthVersionLast="47" xr6:coauthVersionMax="47" xr10:uidLastSave="{00000000-0000-0000-0000-000000000000}"/>
  <bookViews>
    <workbookView xWindow="372" yWindow="900" windowWidth="15900" windowHeight="15144" xr2:uid="{FE518303-3B6E-4165-99E0-2919378F0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4" i="1" s="1"/>
  <c r="H4" i="1"/>
  <c r="H24" i="1" s="1"/>
  <c r="G4" i="1"/>
  <c r="G24" i="1" s="1"/>
  <c r="F4" i="1"/>
  <c r="F6" i="1" s="1"/>
  <c r="E4" i="1"/>
  <c r="E24" i="1" s="1"/>
  <c r="D4" i="1"/>
  <c r="D24" i="1" s="1"/>
  <c r="C4" i="1"/>
  <c r="C24" i="1" s="1"/>
  <c r="B4" i="1"/>
  <c r="B24" i="1" s="1"/>
  <c r="B6" i="1" l="1"/>
  <c r="F24" i="1"/>
  <c r="H6" i="1"/>
  <c r="C6" i="1"/>
  <c r="D6" i="1"/>
  <c r="E6" i="1"/>
  <c r="G6" i="1"/>
  <c r="I6" i="1"/>
</calcChain>
</file>

<file path=xl/sharedStrings.xml><?xml version="1.0" encoding="utf-8"?>
<sst xmlns="http://schemas.openxmlformats.org/spreadsheetml/2006/main" count="36" uniqueCount="16">
  <si>
    <t>method_A</t>
  </si>
  <si>
    <t>method_B1</t>
  </si>
  <si>
    <t>method_B2</t>
  </si>
  <si>
    <t>method_B3</t>
  </si>
  <si>
    <t>method_C</t>
  </si>
  <si>
    <t>method_D</t>
  </si>
  <si>
    <t>prob</t>
  </si>
  <si>
    <t>#trts</t>
  </si>
  <si>
    <t>se</t>
  </si>
  <si>
    <t>reps</t>
  </si>
  <si>
    <t>psi increasing</t>
  </si>
  <si>
    <t>psi decreasing</t>
  </si>
  <si>
    <t>Sim results for best treatment, setting s1.2i</t>
  </si>
  <si>
    <t>psi increasing, using Firth for A-C</t>
  </si>
  <si>
    <t>Pattern</t>
  </si>
  <si>
    <t>psi decreasing, using Firth for 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</si>
</sst>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1" applyNumberFormat="1" applyFont="1"/>
    <xf numFmtId="164" fontId="2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83BB-FA85-43E3-AA92-2C87B0636936}">
  <dimension ref="A1:K41"/>
  <sheetViews>
    <sheetView tabSelected="1" zoomScale="85" zoomScaleNormal="85" workbookViewId="0">
      <selection activeCell="I31" sqref="I31"/>
    </sheetView>
  </sheetViews>
  <sheetFormatPr defaultRowHeight="14.4" x14ac:dyDescent="0.3"/>
  <cols>
    <col min="1" max="1" width="11.33203125" bestFit="1" customWidth="1"/>
  </cols>
  <sheetData>
    <row r="1" spans="1:11" x14ac:dyDescent="0.3">
      <c r="A1" t="s">
        <v>12</v>
      </c>
    </row>
    <row r="2" spans="1:11" s="2" customFormat="1" x14ac:dyDescent="0.3">
      <c r="A2" s="2" t="s">
        <v>14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</row>
    <row r="3" spans="1:11" s="2" customFormat="1" x14ac:dyDescent="0.3">
      <c r="A3" s="2" t="s">
        <v>7</v>
      </c>
      <c r="B3" s="2">
        <v>5</v>
      </c>
      <c r="C3" s="2">
        <v>7</v>
      </c>
      <c r="D3" s="2">
        <v>5</v>
      </c>
      <c r="E3" s="2">
        <v>7</v>
      </c>
      <c r="F3" s="2">
        <v>6</v>
      </c>
      <c r="G3" s="2">
        <v>9</v>
      </c>
      <c r="H3" s="2">
        <v>10</v>
      </c>
      <c r="I3" s="2">
        <v>8</v>
      </c>
    </row>
    <row r="4" spans="1:11" s="2" customFormat="1" x14ac:dyDescent="0.3">
      <c r="A4" s="2" t="s">
        <v>6</v>
      </c>
      <c r="B4" s="4">
        <f>1/B3</f>
        <v>0.2</v>
      </c>
      <c r="C4" s="4">
        <f t="shared" ref="C4:I4" si="0">1/C3</f>
        <v>0.14285714285714285</v>
      </c>
      <c r="D4" s="4">
        <f t="shared" si="0"/>
        <v>0.2</v>
      </c>
      <c r="E4" s="4">
        <f t="shared" si="0"/>
        <v>0.14285714285714285</v>
      </c>
      <c r="F4" s="4">
        <f t="shared" si="0"/>
        <v>0.16666666666666666</v>
      </c>
      <c r="G4" s="4">
        <f t="shared" si="0"/>
        <v>0.1111111111111111</v>
      </c>
      <c r="H4" s="4">
        <f t="shared" si="0"/>
        <v>0.1</v>
      </c>
      <c r="I4" s="4">
        <f t="shared" si="0"/>
        <v>0.125</v>
      </c>
    </row>
    <row r="5" spans="1:11" s="2" customFormat="1" x14ac:dyDescent="0.3">
      <c r="B5" s="4"/>
      <c r="C5" s="4"/>
      <c r="D5" s="4"/>
      <c r="E5" s="4"/>
      <c r="F5" s="4"/>
      <c r="G5" s="4"/>
      <c r="H5" s="4"/>
      <c r="I5" s="4"/>
    </row>
    <row r="6" spans="1:11" x14ac:dyDescent="0.3">
      <c r="A6" t="s">
        <v>8</v>
      </c>
      <c r="B6" s="1">
        <f>SQRT(B$4*(1-B$4)/$J6)</f>
        <v>5.656854249492381E-3</v>
      </c>
      <c r="C6" s="1">
        <f t="shared" ref="C6:I6" si="1">SQRT(C$4*(1-C$4)/$J6)</f>
        <v>4.9487165930539347E-3</v>
      </c>
      <c r="D6" s="1">
        <f t="shared" si="1"/>
        <v>5.656854249492381E-3</v>
      </c>
      <c r="E6" s="1">
        <f t="shared" si="1"/>
        <v>4.9487165930539347E-3</v>
      </c>
      <c r="F6" s="1">
        <f t="shared" si="1"/>
        <v>5.2704627669472991E-3</v>
      </c>
      <c r="G6" s="1">
        <f t="shared" si="1"/>
        <v>4.4444444444444444E-3</v>
      </c>
      <c r="H6" s="1">
        <f t="shared" si="1"/>
        <v>4.2426406871192849E-3</v>
      </c>
      <c r="I6" s="1">
        <f t="shared" si="1"/>
        <v>4.6770717334674271E-3</v>
      </c>
      <c r="J6">
        <v>5000</v>
      </c>
      <c r="K6" t="s">
        <v>9</v>
      </c>
    </row>
    <row r="7" spans="1:11" x14ac:dyDescent="0.3">
      <c r="B7" s="1"/>
      <c r="C7" s="1"/>
      <c r="D7" s="1"/>
      <c r="E7" s="1"/>
      <c r="F7" s="1"/>
      <c r="G7" s="1"/>
      <c r="H7" s="1"/>
      <c r="I7" s="1"/>
    </row>
    <row r="8" spans="1:11" x14ac:dyDescent="0.3">
      <c r="A8" s="2" t="s">
        <v>10</v>
      </c>
      <c r="B8" s="1"/>
      <c r="C8" s="1"/>
      <c r="D8" s="1"/>
      <c r="E8" s="1"/>
      <c r="F8" s="1"/>
      <c r="G8" s="1"/>
      <c r="H8" s="1"/>
      <c r="I8" s="1"/>
    </row>
    <row r="9" spans="1:11" x14ac:dyDescent="0.3">
      <c r="A9" t="s">
        <v>0</v>
      </c>
      <c r="B9" s="1">
        <v>0.19819999999999999</v>
      </c>
      <c r="C9" s="1">
        <v>0.1512</v>
      </c>
      <c r="D9" s="1">
        <v>0.2006</v>
      </c>
      <c r="E9" s="1">
        <v>0.1394</v>
      </c>
      <c r="F9" s="1">
        <v>0.16800000000000001</v>
      </c>
      <c r="G9" s="1">
        <v>0.13400000000000001</v>
      </c>
      <c r="H9" s="1">
        <v>0.1784</v>
      </c>
      <c r="I9" s="1">
        <v>0.17799999999999999</v>
      </c>
    </row>
    <row r="10" spans="1:11" x14ac:dyDescent="0.3">
      <c r="A10" t="s">
        <v>1</v>
      </c>
      <c r="B10" s="1">
        <v>0.1978</v>
      </c>
      <c r="C10" s="1">
        <v>0.1434</v>
      </c>
      <c r="D10" s="1">
        <v>0.2</v>
      </c>
      <c r="E10" s="1">
        <v>0.1444</v>
      </c>
      <c r="F10" s="1">
        <v>0.16619999999999999</v>
      </c>
      <c r="G10" s="1">
        <v>0.1084</v>
      </c>
      <c r="H10" s="1">
        <v>0.1784</v>
      </c>
      <c r="I10" s="1">
        <v>0.12759999999999999</v>
      </c>
    </row>
    <row r="11" spans="1:11" x14ac:dyDescent="0.3">
      <c r="A11" t="s">
        <v>2</v>
      </c>
      <c r="B11" s="1">
        <v>0.16839999999999999</v>
      </c>
      <c r="C11" s="1">
        <v>0.1174</v>
      </c>
      <c r="D11" s="1">
        <v>0.16500000000000001</v>
      </c>
      <c r="E11" s="1">
        <v>0.09</v>
      </c>
      <c r="F11" s="1">
        <v>0.14360000000000001</v>
      </c>
      <c r="G11" s="1">
        <v>5.1400000000000001E-2</v>
      </c>
      <c r="H11" s="1">
        <v>4.7199999999999999E-2</v>
      </c>
      <c r="I11" s="1">
        <v>5.9200000000000003E-2</v>
      </c>
    </row>
    <row r="12" spans="1:11" x14ac:dyDescent="0.3">
      <c r="A12" t="s">
        <v>3</v>
      </c>
      <c r="B12" s="1">
        <v>0.17119999999999999</v>
      </c>
      <c r="C12" s="1">
        <v>0.1492</v>
      </c>
      <c r="D12" s="1">
        <v>0.20080000000000001</v>
      </c>
      <c r="E12" s="1">
        <v>0.15859999999999999</v>
      </c>
      <c r="F12" s="1">
        <v>0.1716</v>
      </c>
      <c r="G12" s="1">
        <v>5.5E-2</v>
      </c>
      <c r="H12" s="1">
        <v>9.2399999999999996E-2</v>
      </c>
      <c r="I12" s="1">
        <v>7.9799999999999996E-2</v>
      </c>
    </row>
    <row r="13" spans="1:11" x14ac:dyDescent="0.3">
      <c r="A13" t="s">
        <v>4</v>
      </c>
      <c r="B13" s="1">
        <v>0.17280000000000001</v>
      </c>
      <c r="C13" s="1">
        <v>0.14760000000000001</v>
      </c>
      <c r="D13" s="1">
        <v>0.19539999999999999</v>
      </c>
      <c r="E13" s="1">
        <v>0.1608</v>
      </c>
      <c r="F13" s="1">
        <v>0.1706</v>
      </c>
      <c r="G13" s="1">
        <v>5.62E-2</v>
      </c>
      <c r="H13" s="1">
        <v>9.2399999999999996E-2</v>
      </c>
      <c r="I13" s="1">
        <v>8.2000000000000003E-2</v>
      </c>
    </row>
    <row r="14" spans="1:11" x14ac:dyDescent="0.3">
      <c r="A14" t="s">
        <v>5</v>
      </c>
      <c r="B14" s="1">
        <v>0.1724</v>
      </c>
      <c r="C14" s="1">
        <v>0.15640000000000001</v>
      </c>
      <c r="D14" s="1">
        <v>0.18820000000000001</v>
      </c>
      <c r="E14" s="1">
        <v>0.15579999999999999</v>
      </c>
      <c r="F14" s="1">
        <v>0.1822</v>
      </c>
      <c r="G14" s="1">
        <v>6.2799999999999995E-2</v>
      </c>
      <c r="H14" s="1">
        <v>8.8999999999999996E-2</v>
      </c>
      <c r="I14" s="1">
        <v>8.2600000000000007E-2</v>
      </c>
    </row>
    <row r="15" spans="1:11" x14ac:dyDescent="0.3">
      <c r="B15" s="1"/>
      <c r="C15" s="1"/>
      <c r="D15" s="1"/>
      <c r="E15" s="1"/>
      <c r="F15" s="1"/>
      <c r="G15" s="1"/>
      <c r="H15" s="1"/>
      <c r="I15" s="1"/>
    </row>
    <row r="16" spans="1:11" x14ac:dyDescent="0.3">
      <c r="A16" s="2" t="s">
        <v>11</v>
      </c>
      <c r="B16" s="1"/>
      <c r="C16" s="1"/>
      <c r="D16" s="1"/>
      <c r="E16" s="1"/>
      <c r="F16" s="1"/>
      <c r="G16" s="1"/>
      <c r="H16" s="1"/>
      <c r="I16" s="1"/>
    </row>
    <row r="17" spans="1:11" x14ac:dyDescent="0.3">
      <c r="A17" t="s">
        <v>0</v>
      </c>
      <c r="B17" s="1">
        <v>0.20219999999999999</v>
      </c>
      <c r="C17" s="1">
        <v>0.1474</v>
      </c>
      <c r="D17" s="1">
        <v>0.20760000000000001</v>
      </c>
      <c r="E17" s="1">
        <v>0.1484</v>
      </c>
      <c r="F17" s="1">
        <v>0.1686</v>
      </c>
      <c r="G17" s="1">
        <v>0.10639999999999999</v>
      </c>
      <c r="H17" s="1">
        <v>9.5799999999999996E-2</v>
      </c>
      <c r="I17" s="1">
        <v>0.1164</v>
      </c>
    </row>
    <row r="18" spans="1:11" x14ac:dyDescent="0.3">
      <c r="A18" t="s">
        <v>1</v>
      </c>
      <c r="B18" s="1">
        <v>0.20380000000000001</v>
      </c>
      <c r="C18" s="1">
        <v>0.1474</v>
      </c>
      <c r="D18" s="1">
        <v>0.2054</v>
      </c>
      <c r="E18" s="1">
        <v>0.1472</v>
      </c>
      <c r="F18" s="1">
        <v>0.17419999999999999</v>
      </c>
      <c r="G18" s="1">
        <v>0.105</v>
      </c>
      <c r="H18" s="1">
        <v>9.5799999999999996E-2</v>
      </c>
      <c r="I18" s="1">
        <v>0.1198</v>
      </c>
    </row>
    <row r="19" spans="1:11" x14ac:dyDescent="0.3">
      <c r="A19" t="s">
        <v>2</v>
      </c>
      <c r="B19" s="1">
        <v>0.20899999999999999</v>
      </c>
      <c r="C19" s="1">
        <v>0.1772</v>
      </c>
      <c r="D19" s="1">
        <v>0.2374</v>
      </c>
      <c r="E19" s="1">
        <v>0.16980000000000001</v>
      </c>
      <c r="F19" s="1">
        <v>0.21099999999999999</v>
      </c>
      <c r="G19" s="1">
        <v>8.8999999999999996E-2</v>
      </c>
      <c r="H19" s="1">
        <v>0.113</v>
      </c>
      <c r="I19" s="1">
        <v>0.10440000000000001</v>
      </c>
    </row>
    <row r="20" spans="1:11" x14ac:dyDescent="0.3">
      <c r="A20" t="s">
        <v>3</v>
      </c>
      <c r="B20" s="1">
        <v>0.20960000000000001</v>
      </c>
      <c r="C20" s="1">
        <v>0.192</v>
      </c>
      <c r="D20" s="1">
        <v>0.18820000000000001</v>
      </c>
      <c r="E20" s="1">
        <v>0.1416</v>
      </c>
      <c r="F20" s="1">
        <v>0.21060000000000001</v>
      </c>
      <c r="G20" s="1">
        <v>9.5799999999999996E-2</v>
      </c>
      <c r="H20" s="1">
        <v>8.4199999999999997E-2</v>
      </c>
      <c r="I20" s="1">
        <v>9.64E-2</v>
      </c>
    </row>
    <row r="21" spans="1:11" x14ac:dyDescent="0.3">
      <c r="A21" t="s">
        <v>4</v>
      </c>
      <c r="B21" s="1">
        <v>0.2046</v>
      </c>
      <c r="C21" s="1">
        <v>0.19439999999999999</v>
      </c>
      <c r="D21" s="1">
        <v>0.18279999999999999</v>
      </c>
      <c r="E21" s="1">
        <v>0.13880000000000001</v>
      </c>
      <c r="F21" s="1">
        <v>0.21360000000000001</v>
      </c>
      <c r="G21" s="1">
        <v>9.5399999999999999E-2</v>
      </c>
      <c r="H21" s="1">
        <v>8.4199999999999997E-2</v>
      </c>
      <c r="I21" s="1">
        <v>0.1016</v>
      </c>
    </row>
    <row r="22" spans="1:11" x14ac:dyDescent="0.3">
      <c r="A22" t="s">
        <v>5</v>
      </c>
      <c r="B22" s="1">
        <v>0.20899999999999999</v>
      </c>
      <c r="C22" s="1">
        <v>0.1772</v>
      </c>
      <c r="D22" s="1">
        <v>0.1898</v>
      </c>
      <c r="E22" s="1">
        <v>0.1474</v>
      </c>
      <c r="F22" s="1">
        <v>0.20039999999999999</v>
      </c>
      <c r="G22" s="1">
        <v>9.6600000000000005E-2</v>
      </c>
      <c r="H22" s="1">
        <v>8.72E-2</v>
      </c>
      <c r="I22" s="1">
        <v>0.1038</v>
      </c>
    </row>
    <row r="24" spans="1:11" x14ac:dyDescent="0.3">
      <c r="A24" t="s">
        <v>8</v>
      </c>
      <c r="B24" s="1">
        <f>SQRT(B$4*(1-B$4)/$J24)</f>
        <v>1.2649110640673519E-2</v>
      </c>
      <c r="C24" s="1">
        <f>SQRT(C$4*(1-C$4)/$J24)</f>
        <v>1.1065666703449762E-2</v>
      </c>
      <c r="D24" s="1">
        <f>SQRT(D$4*(1-D$4)/$J24)</f>
        <v>1.2649110640673519E-2</v>
      </c>
      <c r="E24" s="1">
        <f>SQRT(E$4*(1-E$4)/$J24)</f>
        <v>1.1065666703449762E-2</v>
      </c>
      <c r="F24" s="1">
        <f>SQRT(F$4*(1-F$4)/$J24)</f>
        <v>1.1785113019775792E-2</v>
      </c>
      <c r="G24" s="1">
        <f>SQRT(G$4*(1-G$4)/$J24)</f>
        <v>9.9380798999990656E-3</v>
      </c>
      <c r="H24" s="1">
        <f>SQRT(H$4*(1-H$4)/$J24)</f>
        <v>9.4868329805051377E-3</v>
      </c>
      <c r="I24" s="1">
        <f>SQRT(I$4*(1-I$4)/$J24)</f>
        <v>1.0458250331675944E-2</v>
      </c>
      <c r="J24">
        <v>1000</v>
      </c>
      <c r="K24" t="s">
        <v>9</v>
      </c>
    </row>
    <row r="25" spans="1:11" x14ac:dyDescent="0.3">
      <c r="B25" s="1"/>
      <c r="C25" s="1"/>
      <c r="D25" s="1"/>
      <c r="E25" s="1"/>
      <c r="F25" s="1"/>
      <c r="G25" s="1"/>
      <c r="H25" s="1"/>
      <c r="I25" s="1"/>
    </row>
    <row r="26" spans="1:11" x14ac:dyDescent="0.3">
      <c r="A26" s="2" t="s">
        <v>13</v>
      </c>
    </row>
    <row r="28" spans="1:11" x14ac:dyDescent="0.3">
      <c r="A28" s="1" t="s">
        <v>0</v>
      </c>
      <c r="B28" s="1">
        <v>0.16300000000000001</v>
      </c>
      <c r="C28" s="1">
        <v>0.14699999999999999</v>
      </c>
      <c r="D28" s="1">
        <v>0.20799999999999999</v>
      </c>
      <c r="E28" s="1">
        <v>0.13300000000000001</v>
      </c>
      <c r="F28" s="1">
        <v>0.185</v>
      </c>
      <c r="G28" s="1">
        <v>0.129</v>
      </c>
      <c r="H28" s="1">
        <v>8.5000000000000006E-2</v>
      </c>
      <c r="I28" s="1">
        <v>0.129</v>
      </c>
      <c r="K28" s="5"/>
    </row>
    <row r="29" spans="1:11" x14ac:dyDescent="0.3">
      <c r="A29" s="1" t="s">
        <v>1</v>
      </c>
      <c r="B29" s="1">
        <v>0.184</v>
      </c>
      <c r="C29" s="1">
        <v>0.14599999999999999</v>
      </c>
      <c r="D29" s="1">
        <v>0.20899999999999999</v>
      </c>
      <c r="E29" s="1">
        <v>0.13400000000000001</v>
      </c>
      <c r="F29" s="1">
        <v>0.186</v>
      </c>
      <c r="G29" s="1">
        <v>0.127</v>
      </c>
      <c r="H29" s="1">
        <v>8.5000000000000006E-2</v>
      </c>
      <c r="I29" s="1">
        <v>0.13300000000000001</v>
      </c>
      <c r="K29" s="5"/>
    </row>
    <row r="30" spans="1:11" x14ac:dyDescent="0.3">
      <c r="A30" s="1" t="s">
        <v>2</v>
      </c>
      <c r="B30" s="1">
        <v>0.17</v>
      </c>
      <c r="C30" s="1">
        <v>0.125</v>
      </c>
      <c r="D30" s="1">
        <v>0.158</v>
      </c>
      <c r="E30" s="1">
        <v>7.9000000000000001E-2</v>
      </c>
      <c r="F30" s="1">
        <v>0.16</v>
      </c>
      <c r="G30" s="1">
        <v>7.0000000000000007E-2</v>
      </c>
      <c r="H30" s="1">
        <v>0.05</v>
      </c>
      <c r="I30" s="1">
        <v>7.3999999999999996E-2</v>
      </c>
      <c r="K30" s="5"/>
    </row>
    <row r="31" spans="1:11" x14ac:dyDescent="0.3">
      <c r="A31" s="1" t="s">
        <v>3</v>
      </c>
      <c r="B31" s="1">
        <v>0.17599999999999999</v>
      </c>
      <c r="C31" s="1">
        <v>0.16</v>
      </c>
      <c r="D31" s="1">
        <v>0.19900000000000001</v>
      </c>
      <c r="E31" s="1">
        <v>0.16400000000000001</v>
      </c>
      <c r="F31" s="1">
        <v>0.17499999999999999</v>
      </c>
      <c r="G31" s="1">
        <v>6.9000000000000006E-2</v>
      </c>
      <c r="H31" s="1">
        <v>8.2000000000000003E-2</v>
      </c>
      <c r="I31" s="1">
        <v>8.4000000000000005E-2</v>
      </c>
      <c r="K31" s="5"/>
    </row>
    <row r="32" spans="1:11" x14ac:dyDescent="0.3">
      <c r="A32" s="1" t="s">
        <v>4</v>
      </c>
      <c r="B32" s="1">
        <v>0.19800000000000001</v>
      </c>
      <c r="C32" s="1">
        <v>0.151</v>
      </c>
      <c r="D32" s="1">
        <v>0.20100000000000001</v>
      </c>
      <c r="E32" s="1">
        <v>0.13100000000000001</v>
      </c>
      <c r="F32" s="1">
        <v>0.188</v>
      </c>
      <c r="G32" s="1">
        <v>0.108</v>
      </c>
      <c r="H32" s="1">
        <v>9.8000000000000004E-2</v>
      </c>
      <c r="I32" s="1">
        <v>0.13</v>
      </c>
      <c r="K32" s="5"/>
    </row>
    <row r="33" spans="1:11" x14ac:dyDescent="0.3">
      <c r="A33" s="1" t="s">
        <v>5</v>
      </c>
      <c r="B33" s="1">
        <v>0.17100000000000001</v>
      </c>
      <c r="C33" s="1">
        <v>0.155</v>
      </c>
      <c r="D33" s="1">
        <v>0.16800000000000001</v>
      </c>
      <c r="E33" s="1">
        <v>0.14299999999999999</v>
      </c>
      <c r="F33" s="1">
        <v>0.17299999999999999</v>
      </c>
      <c r="G33" s="1">
        <v>6.9000000000000006E-2</v>
      </c>
      <c r="H33" s="1">
        <v>7.6999999999999999E-2</v>
      </c>
      <c r="I33" s="1">
        <v>8.3000000000000004E-2</v>
      </c>
      <c r="K33" s="5"/>
    </row>
    <row r="35" spans="1:11" x14ac:dyDescent="0.3">
      <c r="A35" s="2" t="s">
        <v>15</v>
      </c>
    </row>
    <row r="36" spans="1:11" x14ac:dyDescent="0.3">
      <c r="A36" t="s">
        <v>0</v>
      </c>
      <c r="B36" s="1">
        <v>0.214</v>
      </c>
      <c r="C36" s="1">
        <v>0.13600000000000001</v>
      </c>
      <c r="D36" s="1">
        <v>0.19800000000000001</v>
      </c>
      <c r="E36" s="1">
        <v>0.151</v>
      </c>
      <c r="F36" s="1">
        <v>0.16200000000000001</v>
      </c>
      <c r="G36" s="1">
        <v>0.125</v>
      </c>
      <c r="H36" s="1">
        <v>9.7000000000000003E-2</v>
      </c>
      <c r="I36" s="1">
        <v>0.13</v>
      </c>
    </row>
    <row r="37" spans="1:11" x14ac:dyDescent="0.3">
      <c r="A37" t="s">
        <v>1</v>
      </c>
      <c r="B37" s="1">
        <v>0.224</v>
      </c>
      <c r="C37" s="1">
        <v>0.13500000000000001</v>
      </c>
      <c r="D37" s="1">
        <v>0.192</v>
      </c>
      <c r="E37" s="1">
        <v>0.153</v>
      </c>
      <c r="F37" s="1">
        <v>0.189</v>
      </c>
      <c r="G37" s="1">
        <v>0.11700000000000001</v>
      </c>
      <c r="H37" s="1">
        <v>9.7000000000000003E-2</v>
      </c>
      <c r="I37" s="1">
        <v>0.125</v>
      </c>
    </row>
    <row r="38" spans="1:11" x14ac:dyDescent="0.3">
      <c r="A38" t="s">
        <v>2</v>
      </c>
      <c r="B38" s="1">
        <v>0.21</v>
      </c>
      <c r="C38" s="1">
        <v>0.18099999999999999</v>
      </c>
      <c r="D38" s="1">
        <v>0.23899999999999999</v>
      </c>
      <c r="E38" s="1">
        <v>0.185</v>
      </c>
      <c r="F38" s="1">
        <v>0.21299999999999999</v>
      </c>
      <c r="G38" s="1">
        <v>7.9000000000000001E-2</v>
      </c>
      <c r="H38" s="1">
        <v>0.112</v>
      </c>
      <c r="I38" s="1">
        <v>0.121</v>
      </c>
    </row>
    <row r="39" spans="1:11" x14ac:dyDescent="0.3">
      <c r="A39" t="s">
        <v>3</v>
      </c>
      <c r="B39" s="1">
        <v>0.21199999999999999</v>
      </c>
      <c r="C39" s="1">
        <v>0.19500000000000001</v>
      </c>
      <c r="D39" s="1">
        <v>0.17899999999999999</v>
      </c>
      <c r="E39" s="1">
        <v>0.14000000000000001</v>
      </c>
      <c r="F39" s="1">
        <v>0.21</v>
      </c>
      <c r="G39" s="1">
        <v>8.2000000000000003E-2</v>
      </c>
      <c r="H39" s="1">
        <v>7.9000000000000001E-2</v>
      </c>
      <c r="I39" s="1">
        <v>0.09</v>
      </c>
    </row>
    <row r="40" spans="1:11" x14ac:dyDescent="0.3">
      <c r="A40" t="s">
        <v>4</v>
      </c>
      <c r="B40" s="1">
        <v>0.20100000000000001</v>
      </c>
      <c r="C40" s="1">
        <v>0.13900000000000001</v>
      </c>
      <c r="D40" s="1">
        <v>0.191</v>
      </c>
      <c r="E40" s="1">
        <v>0.16600000000000001</v>
      </c>
      <c r="F40" s="1">
        <v>0.16200000000000001</v>
      </c>
      <c r="G40" s="1">
        <v>0.105</v>
      </c>
      <c r="H40" s="1">
        <v>0.105</v>
      </c>
      <c r="I40" s="1">
        <v>0.11700000000000001</v>
      </c>
    </row>
    <row r="41" spans="1:11" x14ac:dyDescent="0.3">
      <c r="A41" t="s">
        <v>5</v>
      </c>
      <c r="B41" s="1">
        <v>0.20599999999999999</v>
      </c>
      <c r="C41" s="1">
        <v>0.19700000000000001</v>
      </c>
      <c r="D41" s="1">
        <v>0.21199999999999999</v>
      </c>
      <c r="E41" s="1">
        <v>0.152</v>
      </c>
      <c r="F41" s="1">
        <v>0.222</v>
      </c>
      <c r="G41" s="1">
        <v>0.109</v>
      </c>
      <c r="H41" s="1">
        <v>0.1</v>
      </c>
      <c r="I41" s="1">
        <v>0.11899999999999999</v>
      </c>
    </row>
  </sheetData>
  <conditionalFormatting sqref="B9:I14">
    <cfRule type="expression" dxfId="5" priority="7">
      <formula>(B9-B$4)/B$6&lt;-3</formula>
    </cfRule>
    <cfRule type="expression" dxfId="4" priority="8">
      <formula>(B9-B$4)/B$6&gt;3</formula>
    </cfRule>
  </conditionalFormatting>
  <conditionalFormatting sqref="B17:I22">
    <cfRule type="expression" dxfId="3" priority="5">
      <formula>(B17-B$4)/B$6&lt;-3</formula>
    </cfRule>
    <cfRule type="expression" dxfId="2" priority="6">
      <formula>(B17-B$4)/B$6&gt;3</formula>
    </cfRule>
  </conditionalFormatting>
  <conditionalFormatting sqref="B28:I33 B36:I41">
    <cfRule type="expression" dxfId="1" priority="9">
      <formula>(B28-B$4)/B$24&lt;-3</formula>
    </cfRule>
    <cfRule type="expression" dxfId="0" priority="10">
      <formula>(B28-B$4)/B$24&gt;3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2021-07-29T11:33:59Z</dcterms:created>
  <dcterms:modified xsi:type="dcterms:W3CDTF">2021-08-19T16:18:46Z</dcterms:modified>
</cp:coreProperties>
</file>