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NSAI\Desktop\2차 팀프로젝트 열무네 농장\"/>
    </mc:Choice>
  </mc:AlternateContent>
  <bookViews>
    <workbookView xWindow="0" yWindow="0" windowWidth="14325" windowHeight="5955" activeTab="2"/>
  </bookViews>
  <sheets>
    <sheet name="소고기" sheetId="2" r:id="rId1"/>
    <sheet name="돼지고기" sheetId="3" r:id="rId2"/>
    <sheet name="닭고기" sheetId="1" r:id="rId3"/>
    <sheet name="국가별 1인당 육류소비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B8" i="1"/>
  <c r="F7" i="3"/>
  <c r="C7" i="3"/>
  <c r="D7" i="3"/>
  <c r="E7" i="3"/>
  <c r="B7" i="3"/>
  <c r="J7" i="2" l="1"/>
  <c r="C7" i="2"/>
  <c r="D7" i="2"/>
  <c r="E7" i="2"/>
  <c r="F7" i="2"/>
  <c r="G7" i="2"/>
  <c r="H7" i="2"/>
  <c r="I7" i="2"/>
  <c r="B7" i="2"/>
</calcChain>
</file>

<file path=xl/sharedStrings.xml><?xml version="1.0" encoding="utf-8"?>
<sst xmlns="http://schemas.openxmlformats.org/spreadsheetml/2006/main" count="158" uniqueCount="101">
  <si>
    <t>연도</t>
    <phoneticPr fontId="1" type="noConversion"/>
  </si>
  <si>
    <t>안심</t>
    <phoneticPr fontId="1" type="noConversion"/>
  </si>
  <si>
    <t>등심</t>
    <phoneticPr fontId="1" type="noConversion"/>
  </si>
  <si>
    <t>설도</t>
    <phoneticPr fontId="1" type="noConversion"/>
  </si>
  <si>
    <t>갈비</t>
    <phoneticPr fontId="1" type="noConversion"/>
  </si>
  <si>
    <t>양지</t>
    <phoneticPr fontId="1" type="noConversion"/>
  </si>
  <si>
    <t>미국</t>
    <phoneticPr fontId="1" type="noConversion"/>
  </si>
  <si>
    <t>목살</t>
    <phoneticPr fontId="1" type="noConversion"/>
  </si>
  <si>
    <t>돼지갈비</t>
    <phoneticPr fontId="1" type="noConversion"/>
  </si>
  <si>
    <t>앞다리살</t>
    <phoneticPr fontId="1" type="noConversion"/>
  </si>
  <si>
    <t>소비자가격(kg 당 가격)</t>
    <phoneticPr fontId="1" type="noConversion"/>
  </si>
  <si>
    <t>닭고기(냉장, 원/kg)</t>
  </si>
  <si>
    <t>5-6호</t>
  </si>
  <si>
    <t>7-8호</t>
  </si>
  <si>
    <t>9-10호</t>
  </si>
  <si>
    <t>11호</t>
  </si>
  <si>
    <t>12호</t>
  </si>
  <si>
    <t>13-16호</t>
  </si>
  <si>
    <t>연도</t>
    <phoneticPr fontId="1" type="noConversion"/>
  </si>
  <si>
    <t>소비자가격</t>
    <phoneticPr fontId="1" type="noConversion"/>
  </si>
  <si>
    <t>구분</t>
    <phoneticPr fontId="1" type="noConversion"/>
  </si>
  <si>
    <t>소고기</t>
    <phoneticPr fontId="1" type="noConversion"/>
  </si>
  <si>
    <t>돼지고기</t>
    <phoneticPr fontId="1" type="noConversion"/>
  </si>
  <si>
    <t>닭고기</t>
    <phoneticPr fontId="1" type="noConversion"/>
  </si>
  <si>
    <t>OECD</t>
    <phoneticPr fontId="1" type="noConversion"/>
  </si>
  <si>
    <t>OECD 국가 육류 소비량(kg): 1인당 국민소득 3만달러 기준 (2020년기준)</t>
    <phoneticPr fontId="1" type="noConversion"/>
  </si>
  <si>
    <t>EU</t>
    <phoneticPr fontId="1" type="noConversion"/>
  </si>
  <si>
    <t>한국</t>
    <phoneticPr fontId="1" type="noConversion"/>
  </si>
  <si>
    <t>일본</t>
    <phoneticPr fontId="1" type="noConversion"/>
  </si>
  <si>
    <t>영국</t>
    <phoneticPr fontId="1" type="noConversion"/>
  </si>
  <si>
    <t>스위스</t>
    <phoneticPr fontId="1" type="noConversion"/>
  </si>
  <si>
    <t>이스라엘</t>
    <phoneticPr fontId="1" type="noConversion"/>
  </si>
  <si>
    <t>노르웨이</t>
    <phoneticPr fontId="1" type="noConversion"/>
  </si>
  <si>
    <t>합계</t>
    <phoneticPr fontId="1" type="noConversion"/>
  </si>
  <si>
    <t>미국(냉동)</t>
    <phoneticPr fontId="1" type="noConversion"/>
  </si>
  <si>
    <t>미국(냉장)</t>
    <phoneticPr fontId="1" type="noConversion"/>
  </si>
  <si>
    <t>호주(냉장)</t>
    <phoneticPr fontId="1" type="noConversion"/>
  </si>
  <si>
    <t>호주(냉동)</t>
    <phoneticPr fontId="1" type="noConversion"/>
  </si>
  <si>
    <t>한우 부위별 가격(kg당 소비자 기준, 2019-2022)</t>
    <phoneticPr fontId="1" type="noConversion"/>
  </si>
  <si>
    <t>수입산 갈비 가격(kg당 소비자 기준, 2019-2022)</t>
    <phoneticPr fontId="1" type="noConversion"/>
  </si>
  <si>
    <t>수입 삼겹살</t>
    <phoneticPr fontId="1" type="noConversion"/>
  </si>
  <si>
    <t>삼겹살(냉장)</t>
    <phoneticPr fontId="1" type="noConversion"/>
  </si>
  <si>
    <t>삼겹살(냉동)</t>
    <phoneticPr fontId="1" type="noConversion"/>
  </si>
  <si>
    <t>소매단계 경로별 비중(%)</t>
    <phoneticPr fontId="1" type="noConversion"/>
  </si>
  <si>
    <t>대형마트</t>
    <phoneticPr fontId="1" type="noConversion"/>
  </si>
  <si>
    <t>슈퍼마켓</t>
    <phoneticPr fontId="1" type="noConversion"/>
  </si>
  <si>
    <t>정육점</t>
    <phoneticPr fontId="1" type="noConversion"/>
  </si>
  <si>
    <t>백화점</t>
    <phoneticPr fontId="1" type="noConversion"/>
  </si>
  <si>
    <t>일반음식점</t>
    <phoneticPr fontId="1" type="noConversion"/>
  </si>
  <si>
    <t>단체급식소</t>
    <phoneticPr fontId="1" type="noConversion"/>
  </si>
  <si>
    <t>기타</t>
    <phoneticPr fontId="1" type="noConversion"/>
  </si>
  <si>
    <t>위탁사육</t>
    <phoneticPr fontId="1" type="noConversion"/>
  </si>
  <si>
    <t>2차가공,기타</t>
    <phoneticPr fontId="1" type="noConversion"/>
  </si>
  <si>
    <t>부위별 구매비중</t>
    <phoneticPr fontId="1" type="noConversion"/>
  </si>
  <si>
    <t>갈비</t>
    <phoneticPr fontId="1" type="noConversion"/>
  </si>
  <si>
    <t>등심</t>
    <phoneticPr fontId="1" type="noConversion"/>
  </si>
  <si>
    <t>목심살</t>
    <phoneticPr fontId="1" type="noConversion"/>
  </si>
  <si>
    <t>양지</t>
    <phoneticPr fontId="1" type="noConversion"/>
  </si>
  <si>
    <t>설도</t>
    <phoneticPr fontId="1" type="noConversion"/>
  </si>
  <si>
    <t>사태</t>
    <phoneticPr fontId="1" type="noConversion"/>
  </si>
  <si>
    <t>안심</t>
    <phoneticPr fontId="1" type="noConversion"/>
  </si>
  <si>
    <t>앞다리살</t>
    <phoneticPr fontId="1" type="noConversion"/>
  </si>
  <si>
    <t>우둔살</t>
    <phoneticPr fontId="1" type="noConversion"/>
  </si>
  <si>
    <t>채끝살</t>
    <phoneticPr fontId="1" type="noConversion"/>
  </si>
  <si>
    <t>삼겹살</t>
    <phoneticPr fontId="1" type="noConversion"/>
  </si>
  <si>
    <t>목심</t>
    <phoneticPr fontId="1" type="noConversion"/>
  </si>
  <si>
    <t xml:space="preserve">부위별 구매비중 </t>
    <phoneticPr fontId="1" type="noConversion"/>
  </si>
  <si>
    <t>닭한마리</t>
    <phoneticPr fontId="1" type="noConversion"/>
  </si>
  <si>
    <t>닭다리</t>
    <phoneticPr fontId="1" type="noConversion"/>
  </si>
  <si>
    <t>닭날개</t>
    <phoneticPr fontId="1" type="noConversion"/>
  </si>
  <si>
    <t>닭가슴살</t>
    <phoneticPr fontId="1" type="noConversion"/>
  </si>
  <si>
    <t>생닭 구매시 선호크기</t>
    <phoneticPr fontId="1" type="noConversion"/>
  </si>
  <si>
    <t>7~9호(중소)</t>
    <phoneticPr fontId="1" type="noConversion"/>
  </si>
  <si>
    <t>5~6호(소)</t>
    <phoneticPr fontId="1" type="noConversion"/>
  </si>
  <si>
    <t>10~12호(중)</t>
    <phoneticPr fontId="1" type="noConversion"/>
  </si>
  <si>
    <t>13~14호(대)</t>
    <phoneticPr fontId="1" type="noConversion"/>
  </si>
  <si>
    <t>15~17호(특대)</t>
    <phoneticPr fontId="1" type="noConversion"/>
  </si>
  <si>
    <t>년도</t>
  </si>
  <si>
    <t>년도</t>
    <phoneticPr fontId="1" type="noConversion"/>
  </si>
  <si>
    <t>환율(원/US$)</t>
  </si>
  <si>
    <t>환율(원/US$)</t>
    <phoneticPr fontId="1" type="noConversion"/>
  </si>
  <si>
    <t>수입단가($/kg)</t>
  </si>
  <si>
    <t>수입단가($/kg)</t>
    <phoneticPr fontId="1" type="noConversion"/>
  </si>
  <si>
    <t>미국</t>
    <phoneticPr fontId="1" type="noConversion"/>
  </si>
  <si>
    <t>호주</t>
    <phoneticPr fontId="1" type="noConversion"/>
  </si>
  <si>
    <t>관세율</t>
  </si>
  <si>
    <t>관세율</t>
    <phoneticPr fontId="1" type="noConversion"/>
  </si>
  <si>
    <t>도매원가(원/kg)</t>
  </si>
  <si>
    <t>도매원가(원/kg)</t>
    <phoneticPr fontId="1" type="noConversion"/>
  </si>
  <si>
    <t>수입 소고기 도매가격 전망</t>
    <phoneticPr fontId="1" type="noConversion"/>
  </si>
  <si>
    <t>수입 돼지고기 도매가격 전망</t>
  </si>
  <si>
    <t>수입 돼지고기 도매가격 전망</t>
    <phoneticPr fontId="1" type="noConversion"/>
  </si>
  <si>
    <t>EU</t>
    <phoneticPr fontId="1" type="noConversion"/>
  </si>
  <si>
    <t>-</t>
    <phoneticPr fontId="1" type="noConversion"/>
  </si>
  <si>
    <t>브라질</t>
    <phoneticPr fontId="1" type="noConversion"/>
  </si>
  <si>
    <t>덴마크</t>
    <phoneticPr fontId="1" type="noConversion"/>
  </si>
  <si>
    <t>전체소비량(톤)</t>
    <phoneticPr fontId="1" type="noConversion"/>
  </si>
  <si>
    <t>소</t>
    <phoneticPr fontId="1" type="noConversion"/>
  </si>
  <si>
    <t>돼지</t>
    <phoneticPr fontId="1" type="noConversion"/>
  </si>
  <si>
    <t>닭</t>
    <phoneticPr fontId="1" type="noConversion"/>
  </si>
  <si>
    <t>총량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</si>
</sst>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0.0"/>
    <numFmt numFmtId="177" formatCode="_-* #,##0.0_-;\-* #,##0.0_-;_-* &quot;-&quot;_-;_-@_-"/>
    <numFmt numFmtId="178" formatCode="0_);[Red]\(0\)"/>
    <numFmt numFmtId="179" formatCode="#,##0_);[Red]\(#,##0\)"/>
    <numFmt numFmtId="180" formatCode="0.0_);[Red]\(0.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1" fontId="0" fillId="0" borderId="12" xfId="1" applyFont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41" fontId="0" fillId="0" borderId="10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1" fontId="0" fillId="0" borderId="15" xfId="1" applyFon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176" fontId="0" fillId="0" borderId="15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14" xfId="0" applyNumberFormat="1" applyBorder="1">
      <alignment vertical="center"/>
    </xf>
    <xf numFmtId="0" fontId="0" fillId="0" borderId="25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7" xfId="0" applyBorder="1">
      <alignment vertical="center"/>
    </xf>
    <xf numFmtId="0" fontId="0" fillId="0" borderId="16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41" fontId="0" fillId="0" borderId="0" xfId="0" applyNumberForma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177" fontId="0" fillId="0" borderId="7" xfId="1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1" xfId="1" applyNumberFormat="1" applyFont="1" applyBorder="1" applyAlignment="1">
      <alignment horizontal="center" vertical="center"/>
    </xf>
    <xf numFmtId="0" fontId="0" fillId="0" borderId="12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7" xfId="1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79" fontId="0" fillId="0" borderId="9" xfId="1" applyNumberFormat="1" applyFont="1" applyBorder="1" applyAlignment="1">
      <alignment horizontal="center" vertical="center"/>
    </xf>
    <xf numFmtId="179" fontId="0" fillId="0" borderId="10" xfId="1" applyNumberFormat="1" applyFont="1" applyBorder="1" applyAlignment="1">
      <alignment horizontal="center" vertical="center"/>
    </xf>
    <xf numFmtId="179" fontId="0" fillId="0" borderId="1" xfId="1" applyNumberFormat="1" applyFont="1" applyBorder="1" applyAlignment="1">
      <alignment horizontal="center" vertical="center"/>
    </xf>
    <xf numFmtId="179" fontId="0" fillId="0" borderId="7" xfId="1" applyNumberFormat="1" applyFont="1" applyBorder="1" applyAlignment="1">
      <alignment horizontal="center" vertical="center"/>
    </xf>
    <xf numFmtId="180" fontId="0" fillId="0" borderId="11" xfId="1" applyNumberFormat="1" applyFont="1" applyBorder="1" applyAlignment="1">
      <alignment horizontal="center" vertical="center"/>
    </xf>
    <xf numFmtId="180" fontId="0" fillId="0" borderId="12" xfId="1" applyNumberFormat="1" applyFont="1" applyBorder="1" applyAlignment="1">
      <alignment horizontal="center" vertical="center"/>
    </xf>
    <xf numFmtId="180" fontId="0" fillId="0" borderId="1" xfId="1" applyNumberFormat="1" applyFont="1" applyBorder="1" applyAlignment="1">
      <alignment horizontal="center" vertical="center"/>
    </xf>
    <xf numFmtId="180" fontId="0" fillId="0" borderId="7" xfId="1" applyNumberFormat="1" applyFont="1" applyBorder="1" applyAlignment="1">
      <alignment horizontal="center" vertical="center"/>
    </xf>
    <xf numFmtId="179" fontId="0" fillId="0" borderId="9" xfId="0" applyNumberFormat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/>
    </xf>
    <xf numFmtId="179" fontId="0" fillId="0" borderId="14" xfId="1" applyNumberFormat="1" applyFont="1" applyBorder="1" applyAlignment="1">
      <alignment horizontal="center" vertical="center"/>
    </xf>
    <xf numFmtId="180" fontId="0" fillId="0" borderId="15" xfId="1" applyNumberFormat="1" applyFont="1" applyBorder="1" applyAlignment="1">
      <alignment horizontal="center" vertical="center"/>
    </xf>
    <xf numFmtId="180" fontId="0" fillId="0" borderId="2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179" fontId="0" fillId="0" borderId="2" xfId="1" applyNumberFormat="1" applyFon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176" fontId="0" fillId="0" borderId="15" xfId="1" applyNumberFormat="1" applyFont="1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78" fontId="0" fillId="0" borderId="6" xfId="1" applyNumberFormat="1" applyFont="1" applyBorder="1" applyAlignment="1">
      <alignment horizontal="center" vertical="center"/>
    </xf>
    <xf numFmtId="178" fontId="0" fillId="0" borderId="8" xfId="1" applyNumberFormat="1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30" xfId="1" applyFont="1" applyBorder="1" applyAlignment="1">
      <alignment vertical="center"/>
    </xf>
    <xf numFmtId="41" fontId="0" fillId="0" borderId="4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1" fontId="0" fillId="0" borderId="22" xfId="1" applyFont="1" applyBorder="1" applyAlignment="1">
      <alignment horizontal="center" vertical="center"/>
    </xf>
    <xf numFmtId="41" fontId="0" fillId="0" borderId="23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33CC"/>
      <color rgb="FF3399FF"/>
      <color rgb="FFFF9933"/>
      <color rgb="FF9966FF"/>
      <color rgb="FF9999FF"/>
      <color rgb="FFFF6699"/>
      <color rgb="FFFF66CC"/>
      <color rgb="FF00CC99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3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FF-4E93-BB44-DA3DFBBADB87}"/>
              </c:ext>
            </c:extLst>
          </c:dPt>
          <c:dPt>
            <c:idx val="1"/>
            <c:invertIfNegative val="0"/>
            <c:bubble3D val="0"/>
            <c:spPr>
              <a:solidFill>
                <a:srgbClr val="00CC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FF-4E93-BB44-DA3DFBBADB87}"/>
              </c:ext>
            </c:extLst>
          </c:dPt>
          <c:dPt>
            <c:idx val="2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FF-4E93-BB44-DA3DFBBADB87}"/>
              </c:ext>
            </c:extLst>
          </c:dPt>
          <c:dPt>
            <c:idx val="3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FF-4E93-BB44-DA3DFBBADB87}"/>
              </c:ext>
            </c:extLst>
          </c:dPt>
          <c:dPt>
            <c:idx val="4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FF-4E93-BB44-DA3DFBBADB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여기어때 잘난체 OTF" panose="020B0600000101010101" pitchFamily="34" charset="-127"/>
                    <a:ea typeface="여기어때 잘난체 OTF" panose="020B0600000101010101" pitchFamily="34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소고기!$B$2:$F$2</c:f>
              <c:strCache>
                <c:ptCount val="5"/>
                <c:pt idx="0">
                  <c:v>갈비</c:v>
                </c:pt>
                <c:pt idx="1">
                  <c:v>등심</c:v>
                </c:pt>
                <c:pt idx="2">
                  <c:v>양지</c:v>
                </c:pt>
                <c:pt idx="3">
                  <c:v>안심</c:v>
                </c:pt>
                <c:pt idx="4">
                  <c:v>설도</c:v>
                </c:pt>
              </c:strCache>
            </c:strRef>
          </c:cat>
          <c:val>
            <c:numRef>
              <c:f>소고기!$B$7:$F$7</c:f>
              <c:numCache>
                <c:formatCode>_(* #,##0_);_(* \(#,##0\);_(* "-"_);_(@_)</c:formatCode>
                <c:ptCount val="5"/>
                <c:pt idx="0">
                  <c:v>65100</c:v>
                </c:pt>
                <c:pt idx="1">
                  <c:v>98395</c:v>
                </c:pt>
                <c:pt idx="2">
                  <c:v>60837.5</c:v>
                </c:pt>
                <c:pt idx="3">
                  <c:v>129607.5</c:v>
                </c:pt>
                <c:pt idx="4">
                  <c:v>47560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F-4E93-BB44-DA3DFBBAD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7"/>
        <c:axId val="1796495343"/>
        <c:axId val="1796492431"/>
      </c:barChart>
      <c:catAx>
        <c:axId val="17964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1796492431"/>
        <c:crosses val="autoZero"/>
        <c:auto val="1"/>
        <c:lblAlgn val="ctr"/>
        <c:lblOffset val="100"/>
        <c:noMultiLvlLbl val="0"/>
      </c:catAx>
      <c:valAx>
        <c:axId val="1796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179649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여기어때 잘난체 OTF" panose="020B0600000101010101" pitchFamily="34" charset="-127"/>
          <a:ea typeface="여기어때 잘난체 OTF" panose="020B0600000101010101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8-49B0-AB53-F9E6A6204D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8-49B0-AB53-F9E6A6204D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8-49B0-AB53-F9E6A6204D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8-49B0-AB53-F9E6A6204DD6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2D24576-6079-4A31-9B2F-867A865D08D8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2F78BAB-22EF-44F6-9216-F9A8BEE620D0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018-49B0-AB53-F9E6A6204DD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025AAA2-D7AE-4390-86EA-3BE9AED50370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1A8C67D2-239E-46F9-9C02-07E458192AEB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018-49B0-AB53-F9E6A6204DD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EF42A83-9ACD-4E34-AC26-682E09BE030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6A11BF9-7A17-460C-999B-256DF71026BF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018-49B0-AB53-F9E6A6204DD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97ADC00-0D3E-4C97-8250-AE82B5159C3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0786061-997B-4647-BC0C-549924C3CBEC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018-49B0-AB53-F9E6A6204D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여기어때 잘난체 OTF" panose="020B0600000101010101" pitchFamily="34" charset="-127"/>
                    <a:ea typeface="여기어때 잘난체 OTF" panose="020B0600000101010101" pitchFamily="34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닭고기!$R$2:$R$5</c:f>
              <c:strCache>
                <c:ptCount val="4"/>
                <c:pt idx="0">
                  <c:v>닭한마리</c:v>
                </c:pt>
                <c:pt idx="1">
                  <c:v>닭다리</c:v>
                </c:pt>
                <c:pt idx="2">
                  <c:v>닭날개</c:v>
                </c:pt>
                <c:pt idx="3">
                  <c:v>닭가슴살</c:v>
                </c:pt>
              </c:strCache>
            </c:strRef>
          </c:cat>
          <c:val>
            <c:numRef>
              <c:f>닭고기!$S$2:$S$5</c:f>
              <c:numCache>
                <c:formatCode>0.0</c:formatCode>
                <c:ptCount val="4"/>
                <c:pt idx="0">
                  <c:v>36</c:v>
                </c:pt>
                <c:pt idx="1">
                  <c:v>35.5</c:v>
                </c:pt>
                <c:pt idx="2">
                  <c:v>16.899999999999999</c:v>
                </c:pt>
                <c:pt idx="3">
                  <c:v>11.5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닭고기!$R$2:$R$5</c15:f>
                <c15:dlblRangeCache>
                  <c:ptCount val="4"/>
                  <c:pt idx="0">
                    <c:v>닭한마리</c:v>
                  </c:pt>
                  <c:pt idx="1">
                    <c:v>닭다리</c:v>
                  </c:pt>
                  <c:pt idx="2">
                    <c:v>닭날개</c:v>
                  </c:pt>
                  <c:pt idx="3">
                    <c:v>닭가슴살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F0E-4124-BA52-14C2D8ECF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여기어때 잘난체 OTF" panose="020B0600000101010101" pitchFamily="34" charset="-127"/>
          <a:ea typeface="여기어때 잘난체 OTF" panose="020B0600000101010101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1-44B2-A67F-DEF8D56AA8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1-44B2-A67F-DEF8D56AA8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31-44B2-A67F-DEF8D56AA8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31-44B2-A67F-DEF8D56AA8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31-44B2-A67F-DEF8D56AA8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여기어때 잘난체 OTF" panose="020B0600000101010101" pitchFamily="34" charset="-127"/>
                    <a:ea typeface="여기어때 잘난체 OTF" panose="020B0600000101010101" pitchFamily="34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닭고기!$Y$2:$Y$6</c:f>
              <c:strCache>
                <c:ptCount val="5"/>
                <c:pt idx="0">
                  <c:v>5~6호(소)</c:v>
                </c:pt>
                <c:pt idx="1">
                  <c:v>7~9호(중소)</c:v>
                </c:pt>
                <c:pt idx="2">
                  <c:v>10~12호(중)</c:v>
                </c:pt>
                <c:pt idx="3">
                  <c:v>13~14호(대)</c:v>
                </c:pt>
                <c:pt idx="4">
                  <c:v>15~17호(특대)</c:v>
                </c:pt>
              </c:strCache>
            </c:strRef>
          </c:cat>
          <c:val>
            <c:numRef>
              <c:f>닭고기!$Z$2:$Z$6</c:f>
              <c:numCache>
                <c:formatCode>0.0</c:formatCode>
                <c:ptCount val="5"/>
                <c:pt idx="0">
                  <c:v>5</c:v>
                </c:pt>
                <c:pt idx="1">
                  <c:v>34.700000000000003</c:v>
                </c:pt>
                <c:pt idx="2">
                  <c:v>48.6</c:v>
                </c:pt>
                <c:pt idx="3">
                  <c:v>9.6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4-4339-9D46-020B84DCD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여기어때 잘난체 OTF" panose="020B0600000101010101" pitchFamily="34" charset="-127"/>
              <a:ea typeface="여기어때 잘난체 OTF" panose="020B0600000101010101" pitchFamily="34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여기어때 잘난체 OTF" panose="020B0600000101010101" pitchFamily="34" charset="-127"/>
          <a:ea typeface="여기어때 잘난체 OTF" panose="020B0600000101010101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'국가별 1인당 육류소비'!$A$3</c:f>
              <c:strCache>
                <c:ptCount val="1"/>
                <c:pt idx="0">
                  <c:v>소고기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'국가별 1인당 육류소비'!$B$2:$J$2</c:f>
              <c:strCache>
                <c:ptCount val="9"/>
                <c:pt idx="0">
                  <c:v>OECD</c:v>
                </c:pt>
                <c:pt idx="1">
                  <c:v>EU</c:v>
                </c:pt>
                <c:pt idx="2">
                  <c:v>한국</c:v>
                </c:pt>
                <c:pt idx="3">
                  <c:v>미국</c:v>
                </c:pt>
                <c:pt idx="4">
                  <c:v>일본</c:v>
                </c:pt>
                <c:pt idx="5">
                  <c:v>영국</c:v>
                </c:pt>
                <c:pt idx="6">
                  <c:v>스위스</c:v>
                </c:pt>
                <c:pt idx="7">
                  <c:v>이스라엘</c:v>
                </c:pt>
                <c:pt idx="8">
                  <c:v>노르웨이</c:v>
                </c:pt>
              </c:strCache>
            </c:strRef>
          </c:cat>
          <c:val>
            <c:numRef>
              <c:f>'국가별 1인당 육류소비'!$B$3:$J$3</c:f>
              <c:numCache>
                <c:formatCode>0.0</c:formatCode>
                <c:ptCount val="9"/>
                <c:pt idx="0">
                  <c:v>15.5</c:v>
                </c:pt>
                <c:pt idx="1">
                  <c:v>12.1</c:v>
                </c:pt>
                <c:pt idx="2">
                  <c:v>16.2</c:v>
                </c:pt>
                <c:pt idx="3">
                  <c:v>31</c:v>
                </c:pt>
                <c:pt idx="4">
                  <c:v>7</c:v>
                </c:pt>
                <c:pt idx="5">
                  <c:v>11.6</c:v>
                </c:pt>
                <c:pt idx="6">
                  <c:v>18.3</c:v>
                </c:pt>
                <c:pt idx="7">
                  <c:v>19.5</c:v>
                </c:pt>
                <c:pt idx="8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0-438B-81B3-75B3A91BFC6F}"/>
            </c:ext>
          </c:extLst>
        </c:ser>
        <c:ser>
          <c:idx val="1"/>
          <c:order val="1"/>
          <c:tx>
            <c:strRef>
              <c:f>'국가별 1인당 육류소비'!$A$4</c:f>
              <c:strCache>
                <c:ptCount val="1"/>
                <c:pt idx="0">
                  <c:v>돼지고기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'국가별 1인당 육류소비'!$B$2:$J$2</c:f>
              <c:strCache>
                <c:ptCount val="9"/>
                <c:pt idx="0">
                  <c:v>OECD</c:v>
                </c:pt>
                <c:pt idx="1">
                  <c:v>EU</c:v>
                </c:pt>
                <c:pt idx="2">
                  <c:v>한국</c:v>
                </c:pt>
                <c:pt idx="3">
                  <c:v>미국</c:v>
                </c:pt>
                <c:pt idx="4">
                  <c:v>일본</c:v>
                </c:pt>
                <c:pt idx="5">
                  <c:v>영국</c:v>
                </c:pt>
                <c:pt idx="6">
                  <c:v>스위스</c:v>
                </c:pt>
                <c:pt idx="7">
                  <c:v>이스라엘</c:v>
                </c:pt>
                <c:pt idx="8">
                  <c:v>노르웨이</c:v>
                </c:pt>
              </c:strCache>
            </c:strRef>
          </c:cat>
          <c:val>
            <c:numRef>
              <c:f>'국가별 1인당 육류소비'!$B$4:$J$4</c:f>
              <c:numCache>
                <c:formatCode>0.0</c:formatCode>
                <c:ptCount val="9"/>
                <c:pt idx="0">
                  <c:v>22.9</c:v>
                </c:pt>
                <c:pt idx="1">
                  <c:v>34.799999999999997</c:v>
                </c:pt>
                <c:pt idx="2">
                  <c:v>30.1</c:v>
                </c:pt>
                <c:pt idx="3">
                  <c:v>22.1</c:v>
                </c:pt>
                <c:pt idx="4">
                  <c:v>15.1</c:v>
                </c:pt>
                <c:pt idx="5">
                  <c:v>17.7</c:v>
                </c:pt>
                <c:pt idx="6">
                  <c:v>31.9</c:v>
                </c:pt>
                <c:pt idx="7">
                  <c:v>2</c:v>
                </c:pt>
                <c:pt idx="8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0-438B-81B3-75B3A91BFC6F}"/>
            </c:ext>
          </c:extLst>
        </c:ser>
        <c:ser>
          <c:idx val="2"/>
          <c:order val="2"/>
          <c:tx>
            <c:strRef>
              <c:f>'국가별 1인당 육류소비'!$A$5</c:f>
              <c:strCache>
                <c:ptCount val="1"/>
                <c:pt idx="0">
                  <c:v>닭고기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'국가별 1인당 육류소비'!$B$2:$J$2</c:f>
              <c:strCache>
                <c:ptCount val="9"/>
                <c:pt idx="0">
                  <c:v>OECD</c:v>
                </c:pt>
                <c:pt idx="1">
                  <c:v>EU</c:v>
                </c:pt>
                <c:pt idx="2">
                  <c:v>한국</c:v>
                </c:pt>
                <c:pt idx="3">
                  <c:v>미국</c:v>
                </c:pt>
                <c:pt idx="4">
                  <c:v>일본</c:v>
                </c:pt>
                <c:pt idx="5">
                  <c:v>영국</c:v>
                </c:pt>
                <c:pt idx="6">
                  <c:v>스위스</c:v>
                </c:pt>
                <c:pt idx="7">
                  <c:v>이스라엘</c:v>
                </c:pt>
                <c:pt idx="8">
                  <c:v>노르웨이</c:v>
                </c:pt>
              </c:strCache>
            </c:strRef>
          </c:cat>
          <c:val>
            <c:numRef>
              <c:f>'국가별 1인당 육류소비'!$B$5:$J$5</c:f>
              <c:numCache>
                <c:formatCode>0.0</c:formatCode>
                <c:ptCount val="9"/>
                <c:pt idx="0">
                  <c:v>25.9</c:v>
                </c:pt>
                <c:pt idx="1">
                  <c:v>18.100000000000001</c:v>
                </c:pt>
                <c:pt idx="2">
                  <c:v>18</c:v>
                </c:pt>
                <c:pt idx="3">
                  <c:v>39.700000000000003</c:v>
                </c:pt>
                <c:pt idx="4">
                  <c:v>12.4</c:v>
                </c:pt>
                <c:pt idx="5">
                  <c:v>9.6</c:v>
                </c:pt>
                <c:pt idx="6">
                  <c:v>9.6999999999999993</c:v>
                </c:pt>
                <c:pt idx="7">
                  <c:v>63.6</c:v>
                </c:pt>
                <c:pt idx="8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0-438B-81B3-75B3A91BF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849822255"/>
        <c:axId val="1849820175"/>
      </c:barChart>
      <c:catAx>
        <c:axId val="18498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1849820175"/>
        <c:crosses val="autoZero"/>
        <c:auto val="1"/>
        <c:lblAlgn val="ctr"/>
        <c:lblOffset val="100"/>
        <c:noMultiLvlLbl val="0"/>
      </c:catAx>
      <c:valAx>
        <c:axId val="18498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1849822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여기어때 잘난체 OTF" panose="020B0600000101010101" pitchFamily="34" charset="-127"/>
          <a:ea typeface="여기어때 잘난체 OTF" panose="020B0600000101010101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'국가별 1인당 육류소비'!$P$2</c:f>
              <c:strCache>
                <c:ptCount val="1"/>
                <c:pt idx="0">
                  <c:v>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'국가별 1인당 육류소비'!$O$3:$O$10</c:f>
              <c:numCache>
                <c:formatCode>0_);[Red]\(0\)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'국가별 1인당 육류소비'!$P$3:$P$10</c:f>
              <c:numCache>
                <c:formatCode>_(* #,##0_);_(* \(#,##0\);_(* "-"_);_(@_)</c:formatCode>
                <c:ptCount val="8"/>
                <c:pt idx="0">
                  <c:v>542312</c:v>
                </c:pt>
                <c:pt idx="1">
                  <c:v>553769</c:v>
                </c:pt>
                <c:pt idx="2">
                  <c:v>593800</c:v>
                </c:pt>
                <c:pt idx="3">
                  <c:v>582700</c:v>
                </c:pt>
                <c:pt idx="4">
                  <c:v>653700</c:v>
                </c:pt>
                <c:pt idx="5">
                  <c:v>672000</c:v>
                </c:pt>
                <c:pt idx="6">
                  <c:v>668000</c:v>
                </c:pt>
                <c:pt idx="7">
                  <c:v>716000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C-4DB7-BB05-4ACBCE845E22}"/>
            </c:ext>
          </c:extLst>
        </c:ser>
        <c:ser>
          <c:idx val="1"/>
          <c:order val="1"/>
          <c:tx>
            <c:strRef>
              <c:f>'국가별 1인당 육류소비'!$Q$2</c:f>
              <c:strCache>
                <c:ptCount val="1"/>
                <c:pt idx="0">
                  <c:v>돼지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'국가별 1인당 육류소비'!$O$3:$O$10</c:f>
              <c:numCache>
                <c:formatCode>0_);[Red]\(0\)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'국가별 1인당 육류소비'!$Q$3:$Q$10</c:f>
              <c:numCache>
                <c:formatCode>_(* #,##0_);_(* \(#,##0\);_(* "-"_);_(@_)</c:formatCode>
                <c:ptCount val="8"/>
                <c:pt idx="0">
                  <c:v>1118965</c:v>
                </c:pt>
                <c:pt idx="1">
                  <c:v>1166407</c:v>
                </c:pt>
                <c:pt idx="2">
                  <c:v>1219000</c:v>
                </c:pt>
                <c:pt idx="3">
                  <c:v>1272382</c:v>
                </c:pt>
                <c:pt idx="4">
                  <c:v>1334452</c:v>
                </c:pt>
                <c:pt idx="5">
                  <c:v>1390000</c:v>
                </c:pt>
                <c:pt idx="6">
                  <c:v>1325000</c:v>
                </c:pt>
                <c:pt idx="7">
                  <c:v>1466000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C-4DB7-BB05-4ACBCE845E22}"/>
            </c:ext>
          </c:extLst>
        </c:ser>
        <c:ser>
          <c:idx val="2"/>
          <c:order val="2"/>
          <c:tx>
            <c:strRef>
              <c:f>'국가별 1인당 육류소비'!$R$2</c:f>
              <c:strCache>
                <c:ptCount val="1"/>
                <c:pt idx="0">
                  <c:v>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'국가별 1인당 육류소비'!$O$3:$O$10</c:f>
              <c:numCache>
                <c:formatCode>0_);[Red]\(0\)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'국가별 1인당 육류소비'!$R$3:$R$10</c:f>
              <c:numCache>
                <c:formatCode>_(* #,##0_);_(* \(#,##0\);_(* "-"_);_(@_)</c:formatCode>
                <c:ptCount val="8"/>
                <c:pt idx="0">
                  <c:v>647077</c:v>
                </c:pt>
                <c:pt idx="1">
                  <c:v>675755</c:v>
                </c:pt>
                <c:pt idx="2">
                  <c:v>703100</c:v>
                </c:pt>
                <c:pt idx="3">
                  <c:v>696600</c:v>
                </c:pt>
                <c:pt idx="4">
                  <c:v>772000</c:v>
                </c:pt>
                <c:pt idx="5">
                  <c:v>761700</c:v>
                </c:pt>
                <c:pt idx="6">
                  <c:v>727600</c:v>
                </c:pt>
                <c:pt idx="7">
                  <c:v>763300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C-4DB7-BB05-4ACBCE845E22}"/>
            </c:ext>
          </c:extLst>
        </c:ser>
        <c:ser>
          <c:idx val="3"/>
          <c:order val="3"/>
          <c:tx>
            <c:strRef>
              <c:f>'국가별 1인당 육류소비'!$S$2</c:f>
              <c:strCache>
                <c:ptCount val="1"/>
                <c:pt idx="0">
                  <c:v>총량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'국가별 1인당 육류소비'!$O$3:$O$10</c:f>
              <c:numCache>
                <c:formatCode>0_);[Red]\(0\)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'국가별 1인당 육류소비'!$S$3:$S$10</c:f>
              <c:numCache>
                <c:formatCode>_(* #,##0_);_(* \(#,##0\);_(* "-"_);_(@_)</c:formatCode>
                <c:ptCount val="8"/>
                <c:pt idx="0">
                  <c:v>2308354</c:v>
                </c:pt>
                <c:pt idx="1">
                  <c:v>2395931</c:v>
                </c:pt>
                <c:pt idx="2">
                  <c:v>2515900</c:v>
                </c:pt>
                <c:pt idx="3">
                  <c:v>2551682</c:v>
                </c:pt>
                <c:pt idx="4">
                  <c:v>2760152</c:v>
                </c:pt>
                <c:pt idx="5">
                  <c:v>2823700</c:v>
                </c:pt>
                <c:pt idx="6">
                  <c:v>2720600</c:v>
                </c:pt>
                <c:pt idx="7">
                  <c:v>2945300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C-4DB7-BB05-4ACBCE845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065775"/>
        <c:axId val="265067023"/>
      </c:lineChart>
      <c:catAx>
        <c:axId val="265065775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265067023"/>
        <c:crosses val="autoZero"/>
        <c:auto val="1"/>
        <c:lblAlgn val="ctr"/>
        <c:lblOffset val="100"/>
        <c:noMultiLvlLbl val="0"/>
      </c:catAx>
      <c:valAx>
        <c:axId val="265067023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2650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여기어때 잘난체 OTF" panose="020B0600000101010101" pitchFamily="34" charset="-127"/>
              <a:ea typeface="여기어때 잘난체 OTF" panose="020B0600000101010101" pitchFamily="34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여기어때 잘난체 OTF" panose="020B0600000101010101" pitchFamily="34" charset="-127"/>
          <a:ea typeface="여기어때 잘난체 OTF" panose="020B0600000101010101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3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EF-4A88-A438-246432349C9D}"/>
              </c:ext>
            </c:extLst>
          </c:dPt>
          <c:dPt>
            <c:idx val="1"/>
            <c:invertIfNegative val="0"/>
            <c:bubble3D val="0"/>
            <c:spPr>
              <a:solidFill>
                <a:srgbClr val="33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EF-4A88-A438-246432349C9D}"/>
              </c:ext>
            </c:extLst>
          </c:dPt>
          <c:dPt>
            <c:idx val="2"/>
            <c:invertIfNegative val="0"/>
            <c:bubble3D val="0"/>
            <c:spPr>
              <a:solidFill>
                <a:srgbClr val="00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EF-4A88-A438-246432349C9D}"/>
              </c:ext>
            </c:extLst>
          </c:dPt>
          <c:dPt>
            <c:idx val="3"/>
            <c:invertIfNegative val="0"/>
            <c:bubble3D val="0"/>
            <c:spPr>
              <a:solidFill>
                <a:srgbClr val="00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EF-4A88-A438-246432349C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여기어때 잘난체 OTF" panose="020B0600000101010101" pitchFamily="34" charset="-127"/>
                    <a:ea typeface="여기어때 잘난체 OTF" panose="020B0600000101010101" pitchFamily="34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소고기!$G$2:$J$2</c:f>
              <c:strCache>
                <c:ptCount val="4"/>
                <c:pt idx="0">
                  <c:v>미국(냉장)</c:v>
                </c:pt>
                <c:pt idx="1">
                  <c:v>미국(냉동)</c:v>
                </c:pt>
                <c:pt idx="2">
                  <c:v>호주(냉장)</c:v>
                </c:pt>
                <c:pt idx="3">
                  <c:v>호주(냉동)</c:v>
                </c:pt>
              </c:strCache>
            </c:strRef>
          </c:cat>
          <c:val>
            <c:numRef>
              <c:f>소고기!$G$7:$J$7</c:f>
              <c:numCache>
                <c:formatCode>_(* #,##0_);_(* \(#,##0\);_(* "-"_);_(@_)</c:formatCode>
                <c:ptCount val="4"/>
                <c:pt idx="0">
                  <c:v>28895</c:v>
                </c:pt>
                <c:pt idx="1">
                  <c:v>27922.5</c:v>
                </c:pt>
                <c:pt idx="2">
                  <c:v>27405</c:v>
                </c:pt>
                <c:pt idx="3">
                  <c:v>25752.5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F-4A88-A438-24643234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967648847"/>
        <c:axId val="1967649679"/>
      </c:barChart>
      <c:catAx>
        <c:axId val="196764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1967649679"/>
        <c:crosses val="autoZero"/>
        <c:auto val="1"/>
        <c:lblAlgn val="ctr"/>
        <c:lblOffset val="100"/>
        <c:noMultiLvlLbl val="0"/>
      </c:catAx>
      <c:valAx>
        <c:axId val="1967649679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1967648847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여기어때 잘난체 OTF" panose="020B0600000101010101" pitchFamily="34" charset="-127"/>
          <a:ea typeface="여기어때 잘난체 OTF" panose="020B0600000101010101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1F-4057-B0F9-C3A3B0A9F3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1F-4057-B0F9-C3A3B0A9F3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1F-4057-B0F9-C3A3B0A9F3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1F-4057-B0F9-C3A3B0A9F3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1F-4057-B0F9-C3A3B0A9F3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1F-4057-B0F9-C3A3B0A9F3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1F-4057-B0F9-C3A3B0A9F33A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E567CC81-F41A-4687-86BA-F1F1C673D97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33240CC-C277-41EF-A7B8-2E3DA61ED832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C1F-4057-B0F9-C3A3B0A9F33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0A5C51C-8B6A-4E38-B38E-E6A455C3105F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C9B0071-E7E4-4360-9903-E7724D8173A7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C1F-4057-B0F9-C3A3B0A9F33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2A58815-76D7-44F8-844B-0AA274945CC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D4343E99-08FA-4A59-850A-C66D7D413D3F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C1F-4057-B0F9-C3A3B0A9F33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75C4814-69E9-42A1-8ADD-7C9D1ED1657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189F430-8D6F-4888-B43C-972149A1F3F3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C1F-4057-B0F9-C3A3B0A9F33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C28F7FB-1FCC-48CF-AB79-CCCDB49EE10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A734559-634D-41B7-A04A-1E95251B03F9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1F-4057-B0F9-C3A3B0A9F33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8CDA417-BC8F-4F9D-972E-8066297608D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7BC6E00-3C11-49AE-907B-6C02CBCCC6C2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C1F-4057-B0F9-C3A3B0A9F33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A913AA3-EF27-4C7B-81E3-D12125FAD07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8904C40-4FBC-4628-9352-1624F7B709C2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C1F-4057-B0F9-C3A3B0A9F3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여기어때 잘난체 OTF" panose="020B0600000101010101" pitchFamily="34" charset="-127"/>
                    <a:ea typeface="여기어때 잘난체 OTF" panose="020B0600000101010101" pitchFamily="34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닭고기!$J$2:$J$8</c:f>
              <c:strCache>
                <c:ptCount val="7"/>
                <c:pt idx="0">
                  <c:v>대형마트</c:v>
                </c:pt>
                <c:pt idx="1">
                  <c:v>슈퍼마켓</c:v>
                </c:pt>
                <c:pt idx="2">
                  <c:v>정육점</c:v>
                </c:pt>
                <c:pt idx="3">
                  <c:v>백화점</c:v>
                </c:pt>
                <c:pt idx="4">
                  <c:v>위탁사육</c:v>
                </c:pt>
                <c:pt idx="5">
                  <c:v>일반음식점</c:v>
                </c:pt>
                <c:pt idx="6">
                  <c:v>단체급식소</c:v>
                </c:pt>
              </c:strCache>
            </c:strRef>
          </c:cat>
          <c:val>
            <c:numRef>
              <c:f>닭고기!$K$2:$K$8</c:f>
              <c:numCache>
                <c:formatCode>0.0</c:formatCode>
                <c:ptCount val="7"/>
                <c:pt idx="0">
                  <c:v>14.5</c:v>
                </c:pt>
                <c:pt idx="1">
                  <c:v>13.5</c:v>
                </c:pt>
                <c:pt idx="2">
                  <c:v>6</c:v>
                </c:pt>
                <c:pt idx="3">
                  <c:v>0.5</c:v>
                </c:pt>
                <c:pt idx="4">
                  <c:v>94.8</c:v>
                </c:pt>
                <c:pt idx="5">
                  <c:v>30.6</c:v>
                </c:pt>
                <c:pt idx="6">
                  <c:v>17.2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소고기!$M$2:$M$8</c15:f>
                <c15:dlblRangeCache>
                  <c:ptCount val="7"/>
                  <c:pt idx="0">
                    <c:v>대형마트</c:v>
                  </c:pt>
                  <c:pt idx="1">
                    <c:v>슈퍼마켓</c:v>
                  </c:pt>
                  <c:pt idx="2">
                    <c:v>정육점</c:v>
                  </c:pt>
                  <c:pt idx="3">
                    <c:v>백화점</c:v>
                  </c:pt>
                  <c:pt idx="4">
                    <c:v>일반음식점</c:v>
                  </c:pt>
                  <c:pt idx="5">
                    <c:v>단체급식소</c:v>
                  </c:pt>
                  <c:pt idx="6">
                    <c:v>기타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7C1F-4057-B0F9-C3A3B0A9F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여기어때 잘난체 OTF" panose="020B0600000101010101" pitchFamily="34" charset="-127"/>
          <a:ea typeface="여기어때 잘난체 OTF" panose="020B0600000101010101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A6-4F33-9317-FC0836B44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A6-4F33-9317-FC0836B44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A6-4F33-9317-FC0836B445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A6-4F33-9317-FC0836B445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A6-4F33-9317-FC0836B445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A6-4F33-9317-FC0836B445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A6-4F33-9317-FC0836B4454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A6-4F33-9317-FC0836B4454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A6-4F33-9317-FC0836B4454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EA6-4F33-9317-FC0836B4454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EA6-4F33-9317-FC0836B44547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0059D53A-E121-495B-9ABC-5A3CBE3F203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4849EB1-7BCA-4D95-BBBA-AEA835B31AB4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EA6-4F33-9317-FC0836B4454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835B79B-E84C-4640-A9EF-A8D6127AA97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0554B28-1847-4990-BAA4-28367C5D1202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EA6-4F33-9317-FC0836B4454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4E81643-3B2F-441B-BE2C-E2A51F3E2B7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76A35C11-9428-4393-B510-302D86D34DDD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EA6-4F33-9317-FC0836B4454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82FE013-4DF9-4BCE-B9DD-77BDDC71144F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55229E4-364E-481C-9700-0779CD51B9D5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EA6-4F33-9317-FC0836B4454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D7102A5-9CD8-4E02-BCCD-ADF37341E6DC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2183AB7-2A40-4943-B879-62FD8A8111FC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EA6-4F33-9317-FC0836B4454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2736A51-467A-4C18-9E5C-FDC92D362BC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B2D37A3-E128-460F-A68B-29B11FFDE6D4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EA6-4F33-9317-FC0836B4454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A78690D-C4EC-49D0-ABBB-65DCDFA1E20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E389DBEC-DA81-4A17-AE65-97B4C04DEC7C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EA6-4F33-9317-FC0836B44547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F9F14443-12FE-4A84-8C37-AB15B20348D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9726538-6690-44A1-8CB0-CEA3B48A2554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EA6-4F33-9317-FC0836B44547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4F6F5AA-359D-4C2A-9E85-0BA8C1CCDB8A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273F480-051F-4A0A-822E-B7A868242F1D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EA6-4F33-9317-FC0836B44547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27669AC-6928-43A6-8578-CADF604FAFC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756CA4B-DE91-436D-83A3-6B89D06B5FA8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EA6-4F33-9317-FC0836B44547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B3D099B-73A2-4B2D-BCD1-4CEA3985FB58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58BEFEB-2EB1-454A-AB1F-09E35F1A7F76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EA6-4F33-9317-FC0836B44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여기어때 잘난체 OTF" panose="020B0600000101010101" pitchFamily="34" charset="-127"/>
                    <a:ea typeface="여기어때 잘난체 OTF" panose="020B0600000101010101" pitchFamily="34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소고기!$U$2:$U$12</c:f>
              <c:strCache>
                <c:ptCount val="11"/>
                <c:pt idx="0">
                  <c:v>갈비</c:v>
                </c:pt>
                <c:pt idx="1">
                  <c:v>등심</c:v>
                </c:pt>
                <c:pt idx="2">
                  <c:v>목심살</c:v>
                </c:pt>
                <c:pt idx="3">
                  <c:v>사태</c:v>
                </c:pt>
                <c:pt idx="4">
                  <c:v>설도</c:v>
                </c:pt>
                <c:pt idx="5">
                  <c:v>안심</c:v>
                </c:pt>
                <c:pt idx="6">
                  <c:v>앞다리살</c:v>
                </c:pt>
                <c:pt idx="7">
                  <c:v>양지</c:v>
                </c:pt>
                <c:pt idx="8">
                  <c:v>우둔살</c:v>
                </c:pt>
                <c:pt idx="9">
                  <c:v>채끝살</c:v>
                </c:pt>
                <c:pt idx="10">
                  <c:v>기타</c:v>
                </c:pt>
              </c:strCache>
            </c:strRef>
          </c:cat>
          <c:val>
            <c:numRef>
              <c:f>소고기!$V$2:$V$12</c:f>
              <c:numCache>
                <c:formatCode>General</c:formatCode>
                <c:ptCount val="11"/>
                <c:pt idx="0">
                  <c:v>16.399999999999999</c:v>
                </c:pt>
                <c:pt idx="1">
                  <c:v>10.9</c:v>
                </c:pt>
                <c:pt idx="2">
                  <c:v>9.4</c:v>
                </c:pt>
                <c:pt idx="3">
                  <c:v>6.3</c:v>
                </c:pt>
                <c:pt idx="4">
                  <c:v>7.3</c:v>
                </c:pt>
                <c:pt idx="5">
                  <c:v>4.9000000000000004</c:v>
                </c:pt>
                <c:pt idx="6">
                  <c:v>8.4</c:v>
                </c:pt>
                <c:pt idx="7">
                  <c:v>7.7</c:v>
                </c:pt>
                <c:pt idx="8">
                  <c:v>5.3</c:v>
                </c:pt>
                <c:pt idx="9">
                  <c:v>5.6</c:v>
                </c:pt>
                <c:pt idx="10">
                  <c:v>17.8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소고기!$U$2:$U$12</c15:f>
                <c15:dlblRangeCache>
                  <c:ptCount val="11"/>
                  <c:pt idx="0">
                    <c:v>갈비</c:v>
                  </c:pt>
                  <c:pt idx="1">
                    <c:v>등심</c:v>
                  </c:pt>
                  <c:pt idx="2">
                    <c:v>목심살</c:v>
                  </c:pt>
                  <c:pt idx="3">
                    <c:v>사태</c:v>
                  </c:pt>
                  <c:pt idx="4">
                    <c:v>설도</c:v>
                  </c:pt>
                  <c:pt idx="5">
                    <c:v>안심</c:v>
                  </c:pt>
                  <c:pt idx="6">
                    <c:v>앞다리살</c:v>
                  </c:pt>
                  <c:pt idx="7">
                    <c:v>양지</c:v>
                  </c:pt>
                  <c:pt idx="8">
                    <c:v>우둔살</c:v>
                  </c:pt>
                  <c:pt idx="9">
                    <c:v>채끝살</c:v>
                  </c:pt>
                  <c:pt idx="10">
                    <c:v>기타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BCF-454B-8E2E-9C5E75AB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여기어때 잘난체 OTF" panose="020B0600000101010101" pitchFamily="34" charset="-127"/>
          <a:ea typeface="여기어때 잘난체 OTF" panose="020B0600000101010101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여기어때 잘난체 OTF" panose="020B0600000101010101" pitchFamily="34" charset="-127"/>
                    <a:ea typeface="여기어때 잘난체 OTF" panose="020B0600000101010101" pitchFamily="34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돼지고기!$B$2:$G$2</c:f>
              <c:strCache>
                <c:ptCount val="6"/>
                <c:pt idx="0">
                  <c:v>삼겹살(냉장)</c:v>
                </c:pt>
                <c:pt idx="1">
                  <c:v>삼겹살(냉동)</c:v>
                </c:pt>
                <c:pt idx="2">
                  <c:v>목살</c:v>
                </c:pt>
                <c:pt idx="3">
                  <c:v>돼지갈비</c:v>
                </c:pt>
                <c:pt idx="4">
                  <c:v>앞다리살</c:v>
                </c:pt>
                <c:pt idx="5">
                  <c:v>수입 삼겹살</c:v>
                </c:pt>
              </c:strCache>
            </c:strRef>
          </c:cat>
          <c:val>
            <c:numRef>
              <c:f>돼지고기!$B$7:$G$7</c:f>
              <c:numCache>
                <c:formatCode>_(* #,##0_);_(* \(#,##0\);_(* "-"_);_(@_)</c:formatCode>
                <c:ptCount val="6"/>
                <c:pt idx="0">
                  <c:v>21865</c:v>
                </c:pt>
                <c:pt idx="1">
                  <c:v>11930</c:v>
                </c:pt>
                <c:pt idx="2">
                  <c:v>20895</c:v>
                </c:pt>
                <c:pt idx="3">
                  <c:v>12395</c:v>
                </c:pt>
                <c:pt idx="4">
                  <c:v>11695</c:v>
                </c:pt>
                <c:pt idx="5">
                  <c:v>14943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640-896D-9A31CD23F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481023"/>
        <c:axId val="1963481439"/>
      </c:barChart>
      <c:catAx>
        <c:axId val="196348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1963481439"/>
        <c:crosses val="autoZero"/>
        <c:auto val="1"/>
        <c:lblAlgn val="ctr"/>
        <c:lblOffset val="100"/>
        <c:noMultiLvlLbl val="0"/>
      </c:catAx>
      <c:valAx>
        <c:axId val="196348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196348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여기어때 잘난체 OTF" panose="020B0600000101010101" pitchFamily="34" charset="-127"/>
          <a:ea typeface="여기어때 잘난체 OTF" panose="020B0600000101010101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32-49B8-BDCF-F555C70074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32-49B8-BDCF-F555C70074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32-49B8-BDCF-F555C70074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32-49B8-BDCF-F555C70074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32-49B8-BDCF-F555C70074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32-49B8-BDCF-F555C70074F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232-49B8-BDCF-F555C70074F6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67D5DCA-F821-4307-AAB7-6680F3BFB27F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FCEB5F4-BFD8-4C82-ABF8-624D68F6DF6A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32-49B8-BDCF-F555C70074F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DA7218B-DABA-42AA-96B9-8C313EA4BD6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67A9CB7-FB24-4970-AF29-AD1D76514C2A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232-49B8-BDCF-F555C70074F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034E9F2-C4F8-460F-8664-98DF18728B5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61EA8A0-FAE7-43ED-BCBF-FEEE20A88689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232-49B8-BDCF-F555C70074F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3A90334-1269-489E-8982-2381EF16EDE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D7F0DF90-348E-4C1E-8117-56A1B6753D5F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32-49B8-BDCF-F555C70074F6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6B3E9EE-EF6F-43DA-97AA-30739754A8D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360AAF6-1D84-472D-BEE1-25D1003538DB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32-49B8-BDCF-F555C70074F6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FD1C65D-12AF-465E-93BB-19003F74DBE0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4AD279A-792E-40A1-81FE-2A5628195283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232-49B8-BDCF-F555C70074F6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5DF40EE-2BB9-4FD5-93AC-3D2F86B7D16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ABDDCFC-1E8E-4602-A315-48A53A48F6C8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232-49B8-BDCF-F555C70074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여기어때 잘난체 OTF" panose="020B0600000101010101" pitchFamily="34" charset="-127"/>
                    <a:ea typeface="여기어때 잘난체 OTF" panose="020B0600000101010101" pitchFamily="34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돼지고기!$J$2:$J$8</c:f>
              <c:strCache>
                <c:ptCount val="7"/>
                <c:pt idx="0">
                  <c:v>대형마트</c:v>
                </c:pt>
                <c:pt idx="1">
                  <c:v>슈퍼마켓</c:v>
                </c:pt>
                <c:pt idx="2">
                  <c:v>정육점</c:v>
                </c:pt>
                <c:pt idx="3">
                  <c:v>백화점</c:v>
                </c:pt>
                <c:pt idx="4">
                  <c:v>일반음식점</c:v>
                </c:pt>
                <c:pt idx="5">
                  <c:v>단체급식소</c:v>
                </c:pt>
                <c:pt idx="6">
                  <c:v>기타</c:v>
                </c:pt>
              </c:strCache>
            </c:strRef>
          </c:cat>
          <c:val>
            <c:numRef>
              <c:f>돼지고기!$K$2:$K$8</c:f>
              <c:numCache>
                <c:formatCode>General</c:formatCode>
                <c:ptCount val="7"/>
                <c:pt idx="0">
                  <c:v>27.1</c:v>
                </c:pt>
                <c:pt idx="1">
                  <c:v>8.9</c:v>
                </c:pt>
                <c:pt idx="2">
                  <c:v>28.4</c:v>
                </c:pt>
                <c:pt idx="3">
                  <c:v>0.5</c:v>
                </c:pt>
                <c:pt idx="4">
                  <c:v>15.2</c:v>
                </c:pt>
                <c:pt idx="5">
                  <c:v>5.7</c:v>
                </c:pt>
                <c:pt idx="6">
                  <c:v>14.2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돼지고기!$J$2:$J$8</c15:f>
                <c15:dlblRangeCache>
                  <c:ptCount val="7"/>
                  <c:pt idx="0">
                    <c:v>대형마트</c:v>
                  </c:pt>
                  <c:pt idx="1">
                    <c:v>슈퍼마켓</c:v>
                  </c:pt>
                  <c:pt idx="2">
                    <c:v>정육점</c:v>
                  </c:pt>
                  <c:pt idx="3">
                    <c:v>백화점</c:v>
                  </c:pt>
                  <c:pt idx="4">
                    <c:v>일반음식점</c:v>
                  </c:pt>
                  <c:pt idx="5">
                    <c:v>단체급식소</c:v>
                  </c:pt>
                  <c:pt idx="6">
                    <c:v>기타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FEF-4A25-998C-8C574F4F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여기어때 잘난체 OTF" panose="020B0600000101010101" pitchFamily="34" charset="-127"/>
          <a:ea typeface="여기어때 잘난체 OTF" panose="020B0600000101010101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3-4C3E-BAFF-B33028F2E9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3-4C3E-BAFF-B33028F2E9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83-4C3E-BAFF-B33028F2E9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83-4C3E-BAFF-B33028F2E976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6DD72F85-DF2C-41FE-97BB-5B12D94D30F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3660A42-022F-47A8-A588-CDBC08BD897C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883-4C3E-BAFF-B33028F2E97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02C9B56-2477-4F7C-B6B9-06EEE1A98043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E238A929-5E0D-483C-B820-0E549F348903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883-4C3E-BAFF-B33028F2E97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B59F93C-310B-4CF9-9DA6-9F78936EA0B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DB333B1D-AF58-43F9-B755-DC26CB603888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883-4C3E-BAFF-B33028F2E97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E23F4A0-51CC-42EC-9B48-B17902E1AE0D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BB71867-CE61-4A68-9E7C-4B5C52FA23F0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883-4C3E-BAFF-B33028F2E9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여기어때 잘난체 OTF" panose="020B0600000101010101" pitchFamily="34" charset="-127"/>
                    <a:ea typeface="여기어때 잘난체 OTF" panose="020B0600000101010101" pitchFamily="34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돼지고기!$R$2:$R$5</c:f>
              <c:strCache>
                <c:ptCount val="4"/>
                <c:pt idx="0">
                  <c:v>삼겹살</c:v>
                </c:pt>
                <c:pt idx="1">
                  <c:v>목심</c:v>
                </c:pt>
                <c:pt idx="2">
                  <c:v>갈비</c:v>
                </c:pt>
                <c:pt idx="3">
                  <c:v>기타</c:v>
                </c:pt>
              </c:strCache>
            </c:strRef>
          </c:cat>
          <c:val>
            <c:numRef>
              <c:f>돼지고기!$S$2:$S$5</c:f>
              <c:numCache>
                <c:formatCode>General</c:formatCode>
                <c:ptCount val="4"/>
                <c:pt idx="0">
                  <c:v>61.8</c:v>
                </c:pt>
                <c:pt idx="1">
                  <c:v>23.3</c:v>
                </c:pt>
                <c:pt idx="2">
                  <c:v>8.5</c:v>
                </c:pt>
                <c:pt idx="3">
                  <c:v>6.4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돼지고기!$R$2:$R$5</c15:f>
                <c15:dlblRangeCache>
                  <c:ptCount val="4"/>
                  <c:pt idx="0">
                    <c:v>삼겹살</c:v>
                  </c:pt>
                  <c:pt idx="1">
                    <c:v>목심</c:v>
                  </c:pt>
                  <c:pt idx="2">
                    <c:v>갈비</c:v>
                  </c:pt>
                  <c:pt idx="3">
                    <c:v>기타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796-493D-9C92-DF78CFB9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여기어때 잘난체 OTF" panose="020B0600000101010101" pitchFamily="34" charset="-127"/>
          <a:ea typeface="여기어때 잘난체 OTF" panose="020B0600000101010101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닭고기!$B$3:$G$3</c:f>
              <c:strCache>
                <c:ptCount val="6"/>
                <c:pt idx="0">
                  <c:v>5-6호</c:v>
                </c:pt>
                <c:pt idx="1">
                  <c:v>7-8호</c:v>
                </c:pt>
                <c:pt idx="2">
                  <c:v>9-10호</c:v>
                </c:pt>
                <c:pt idx="3">
                  <c:v>11호</c:v>
                </c:pt>
                <c:pt idx="4">
                  <c:v>12호</c:v>
                </c:pt>
                <c:pt idx="5">
                  <c:v>13-16호</c:v>
                </c:pt>
              </c:strCache>
            </c:strRef>
          </c:cat>
          <c:val>
            <c:numRef>
              <c:f>닭고기!$B$8:$G$8</c:f>
              <c:numCache>
                <c:formatCode>_(* #,##0_);_(* \(#,##0\);_(* "-"_);_(@_)</c:formatCode>
                <c:ptCount val="6"/>
                <c:pt idx="0">
                  <c:v>3780.1195795608437</c:v>
                </c:pt>
                <c:pt idx="1">
                  <c:v>3621.5286703696074</c:v>
                </c:pt>
                <c:pt idx="2">
                  <c:v>3341.4479975671211</c:v>
                </c:pt>
                <c:pt idx="3">
                  <c:v>3211.6186452708798</c:v>
                </c:pt>
                <c:pt idx="4">
                  <c:v>3008.5463829563319</c:v>
                </c:pt>
                <c:pt idx="5">
                  <c:v>2970.6580086422728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E-4AB7-81AA-6A7CD36FF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31519"/>
        <c:axId val="212030687"/>
      </c:barChart>
      <c:catAx>
        <c:axId val="21203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212030687"/>
        <c:crosses val="autoZero"/>
        <c:auto val="1"/>
        <c:lblAlgn val="ctr"/>
        <c:lblOffset val="100"/>
        <c:noMultiLvlLbl val="0"/>
      </c:catAx>
      <c:valAx>
        <c:axId val="2120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2120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여기어때 잘난체 OTF" panose="020B0600000101010101" pitchFamily="34" charset="-127"/>
          <a:ea typeface="여기어때 잘난체 OTF" panose="020B0600000101010101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AB-47A8-BA02-0A13497ED5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AB-47A8-BA02-0A13497ED5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AB-47A8-BA02-0A13497ED5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AB-47A8-BA02-0A13497ED5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AB-47A8-BA02-0A13497ED5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AB-47A8-BA02-0A13497ED5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AB-47A8-BA02-0A13497ED5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AB-47A8-BA02-0A13497ED5FF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BAF2E2B-30D7-4525-8825-F2928531F80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9AB-47A8-BA02-0A13497ED5F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6447233-C8CC-496C-9C1F-28A0A1548521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AB-47A8-BA02-0A13497ED5FF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ED46964-2A7A-4C9A-9851-0D52B3A74D7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9AB-47A8-BA02-0A13497ED5F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76674B7-237A-4B08-9E92-57E36D89B73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9AB-47A8-BA02-0A13497ED5FF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98B5EA8-9A5C-4E75-AFB3-08F850A6F81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688DB2E-DB8A-4FFD-BB99-66F27C54035B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9AB-47A8-BA02-0A13497ED5FF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7D4572B-C528-4D2F-A583-45A29C845D3E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9AB-47A8-BA02-0A13497ED5FF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026118D-09D6-40B6-BECC-99F8CFBD2B79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9AB-47A8-BA02-0A13497ED5FF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C14286E-026E-4380-A6B9-F002016E762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9AB-47A8-BA02-0A13497ED5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닭고기!$J$2:$J$9</c:f>
              <c:strCache>
                <c:ptCount val="8"/>
                <c:pt idx="0">
                  <c:v>대형마트</c:v>
                </c:pt>
                <c:pt idx="1">
                  <c:v>슈퍼마켓</c:v>
                </c:pt>
                <c:pt idx="2">
                  <c:v>정육점</c:v>
                </c:pt>
                <c:pt idx="3">
                  <c:v>백화점</c:v>
                </c:pt>
                <c:pt idx="4">
                  <c:v>위탁사육</c:v>
                </c:pt>
                <c:pt idx="5">
                  <c:v>일반음식점</c:v>
                </c:pt>
                <c:pt idx="6">
                  <c:v>단체급식소</c:v>
                </c:pt>
                <c:pt idx="7">
                  <c:v>2차가공,기타</c:v>
                </c:pt>
              </c:strCache>
            </c:strRef>
          </c:cat>
          <c:val>
            <c:numRef>
              <c:f>닭고기!$K$2:$K$9</c:f>
              <c:numCache>
                <c:formatCode>0.0</c:formatCode>
                <c:ptCount val="8"/>
                <c:pt idx="0">
                  <c:v>14.5</c:v>
                </c:pt>
                <c:pt idx="1">
                  <c:v>13.5</c:v>
                </c:pt>
                <c:pt idx="2">
                  <c:v>6</c:v>
                </c:pt>
                <c:pt idx="3">
                  <c:v>0.5</c:v>
                </c:pt>
                <c:pt idx="4">
                  <c:v>94.8</c:v>
                </c:pt>
                <c:pt idx="5">
                  <c:v>30.6</c:v>
                </c:pt>
                <c:pt idx="6">
                  <c:v>17.2</c:v>
                </c:pt>
                <c:pt idx="7">
                  <c:v>10.1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닭고기!$J$2:$J$9</c15:f>
                <c15:dlblRangeCache>
                  <c:ptCount val="8"/>
                  <c:pt idx="0">
                    <c:v>대형마트</c:v>
                  </c:pt>
                  <c:pt idx="1">
                    <c:v>슈퍼마켓</c:v>
                  </c:pt>
                  <c:pt idx="2">
                    <c:v>정육점</c:v>
                  </c:pt>
                  <c:pt idx="3">
                    <c:v>백화점</c:v>
                  </c:pt>
                  <c:pt idx="4">
                    <c:v>위탁사육</c:v>
                  </c:pt>
                  <c:pt idx="5">
                    <c:v>일반음식점</c:v>
                  </c:pt>
                  <c:pt idx="6">
                    <c:v>단체급식소</c:v>
                  </c:pt>
                  <c:pt idx="7">
                    <c:v>2차가공,기타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54A-4CAA-8C4A-AAD7A6FD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10</xdr:row>
      <xdr:rowOff>109538</xdr:rowOff>
    </xdr:from>
    <xdr:to>
      <xdr:col>5</xdr:col>
      <xdr:colOff>228600</xdr:colOff>
      <xdr:row>23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10</xdr:row>
      <xdr:rowOff>147636</xdr:rowOff>
    </xdr:from>
    <xdr:to>
      <xdr:col>10</xdr:col>
      <xdr:colOff>361951</xdr:colOff>
      <xdr:row>23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</xdr:row>
      <xdr:rowOff>0</xdr:rowOff>
    </xdr:from>
    <xdr:to>
      <xdr:col>18</xdr:col>
      <xdr:colOff>390525</xdr:colOff>
      <xdr:row>24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12</xdr:row>
      <xdr:rowOff>166687</xdr:rowOff>
    </xdr:from>
    <xdr:to>
      <xdr:col>26</xdr:col>
      <xdr:colOff>304800</xdr:colOff>
      <xdr:row>25</xdr:row>
      <xdr:rowOff>185737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666749</xdr:colOff>
      <xdr:row>9</xdr:row>
      <xdr:rowOff>33337</xdr:rowOff>
    </xdr:from>
    <xdr:to>
      <xdr:col>7</xdr:col>
      <xdr:colOff>428625</xdr:colOff>
      <xdr:row>22</xdr:row>
      <xdr:rowOff>52387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290512</xdr:colOff>
      <xdr:row>9</xdr:row>
      <xdr:rowOff>104775</xdr:rowOff>
    </xdr:from>
    <xdr:to>
      <xdr:col>15</xdr:col>
      <xdr:colOff>423862</xdr:colOff>
      <xdr:row>22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295275</xdr:colOff>
      <xdr:row>9</xdr:row>
      <xdr:rowOff>119062</xdr:rowOff>
    </xdr:from>
    <xdr:to>
      <xdr:col>23</xdr:col>
      <xdr:colOff>66675</xdr:colOff>
      <xdr:row>22</xdr:row>
      <xdr:rowOff>138112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10</xdr:row>
      <xdr:rowOff>52387</xdr:rowOff>
    </xdr:from>
    <xdr:to>
      <xdr:col>7</xdr:col>
      <xdr:colOff>676275</xdr:colOff>
      <xdr:row>23</xdr:row>
      <xdr:rowOff>71437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461962</xdr:colOff>
      <xdr:row>10</xdr:row>
      <xdr:rowOff>28575</xdr:rowOff>
    </xdr:from>
    <xdr:to>
      <xdr:col>15</xdr:col>
      <xdr:colOff>461962</xdr:colOff>
      <xdr:row>23</xdr:row>
      <xdr:rowOff>47625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381000</xdr:colOff>
      <xdr:row>9</xdr:row>
      <xdr:rowOff>176212</xdr:rowOff>
    </xdr:from>
    <xdr:to>
      <xdr:col>23</xdr:col>
      <xdr:colOff>152400</xdr:colOff>
      <xdr:row>22</xdr:row>
      <xdr:rowOff>195262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581025</xdr:colOff>
      <xdr:row>10</xdr:row>
      <xdr:rowOff>33337</xdr:rowOff>
    </xdr:from>
    <xdr:to>
      <xdr:col>30</xdr:col>
      <xdr:colOff>0</xdr:colOff>
      <xdr:row>23</xdr:row>
      <xdr:rowOff>52387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7</xdr:row>
      <xdr:rowOff>209549</xdr:rowOff>
    </xdr:from>
    <xdr:to>
      <xdr:col>12</xdr:col>
      <xdr:colOff>581026</xdr:colOff>
      <xdr:row>24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523875</xdr:colOff>
      <xdr:row>11</xdr:row>
      <xdr:rowOff>119062</xdr:rowOff>
    </xdr:from>
    <xdr:to>
      <xdr:col>19</xdr:col>
      <xdr:colOff>628650</xdr:colOff>
      <xdr:row>24</xdr:row>
      <xdr:rowOff>138112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Y9" sqref="Y9"/>
    </sheetView>
  </sheetViews>
  <sheetFormatPr defaultRowHeight="16.5" x14ac:dyDescent="0.3"/>
  <cols>
    <col min="2" max="3" width="9.375" bestFit="1" customWidth="1"/>
    <col min="4" max="4" width="13.375" bestFit="1" customWidth="1"/>
    <col min="5" max="6" width="9.375" bestFit="1" customWidth="1"/>
    <col min="7" max="7" width="9.375" customWidth="1"/>
    <col min="8" max="10" width="9.375" bestFit="1" customWidth="1"/>
    <col min="11" max="11" width="10.25" bestFit="1" customWidth="1"/>
    <col min="12" max="12" width="12.375" bestFit="1" customWidth="1"/>
    <col min="13" max="13" width="12.375" customWidth="1"/>
    <col min="28" max="28" width="14.625" bestFit="1" customWidth="1"/>
    <col min="29" max="29" width="7.75" customWidth="1"/>
  </cols>
  <sheetData>
    <row r="1" spans="1:34" ht="17.25" thickBot="1" x14ac:dyDescent="0.35">
      <c r="A1" t="s">
        <v>10</v>
      </c>
      <c r="M1" s="111" t="s">
        <v>43</v>
      </c>
      <c r="N1" s="111"/>
      <c r="U1" s="111" t="s">
        <v>53</v>
      </c>
      <c r="V1" s="111"/>
      <c r="AB1" s="111" t="s">
        <v>89</v>
      </c>
      <c r="AC1" s="111"/>
      <c r="AD1" s="111"/>
      <c r="AE1" s="111"/>
      <c r="AF1" s="111"/>
      <c r="AG1" s="111"/>
      <c r="AH1" s="111"/>
    </row>
    <row r="2" spans="1:34" ht="17.25" thickBot="1" x14ac:dyDescent="0.35">
      <c r="A2" s="44" t="s">
        <v>0</v>
      </c>
      <c r="B2" s="3" t="s">
        <v>4</v>
      </c>
      <c r="C2" s="48" t="s">
        <v>2</v>
      </c>
      <c r="D2" s="48" t="s">
        <v>5</v>
      </c>
      <c r="E2" s="48" t="s">
        <v>1</v>
      </c>
      <c r="F2" s="48" t="s">
        <v>3</v>
      </c>
      <c r="G2" s="50" t="s">
        <v>35</v>
      </c>
      <c r="H2" s="49" t="s">
        <v>34</v>
      </c>
      <c r="I2" s="46" t="s">
        <v>36</v>
      </c>
      <c r="J2" s="45" t="s">
        <v>37</v>
      </c>
      <c r="M2" t="s">
        <v>44</v>
      </c>
      <c r="N2">
        <v>27.1</v>
      </c>
      <c r="U2" t="s">
        <v>54</v>
      </c>
      <c r="V2">
        <v>16.399999999999999</v>
      </c>
      <c r="AB2" s="112" t="s">
        <v>78</v>
      </c>
      <c r="AC2" s="113"/>
      <c r="AD2" s="84">
        <v>2021</v>
      </c>
      <c r="AE2" s="57">
        <v>2022</v>
      </c>
      <c r="AF2" s="57">
        <v>2023</v>
      </c>
      <c r="AG2" s="57">
        <v>2026</v>
      </c>
      <c r="AH2" s="58">
        <v>2031</v>
      </c>
    </row>
    <row r="3" spans="1:34" ht="17.25" thickBot="1" x14ac:dyDescent="0.35">
      <c r="A3" s="21">
        <v>2019</v>
      </c>
      <c r="B3" s="23">
        <v>52300</v>
      </c>
      <c r="C3" s="7">
        <v>83250</v>
      </c>
      <c r="D3" s="7">
        <v>55820</v>
      </c>
      <c r="E3" s="7">
        <v>107440</v>
      </c>
      <c r="F3" s="7">
        <v>43420</v>
      </c>
      <c r="G3" s="13">
        <v>23420</v>
      </c>
      <c r="H3" s="23">
        <v>25080</v>
      </c>
      <c r="I3" s="18">
        <v>25770</v>
      </c>
      <c r="J3" s="13">
        <v>21900</v>
      </c>
      <c r="K3" s="26"/>
      <c r="M3" s="54" t="s">
        <v>45</v>
      </c>
      <c r="N3">
        <v>15.9</v>
      </c>
      <c r="U3" t="s">
        <v>55</v>
      </c>
      <c r="V3">
        <v>10.9</v>
      </c>
      <c r="AB3" s="110" t="s">
        <v>80</v>
      </c>
      <c r="AC3" s="114"/>
      <c r="AD3" s="74">
        <v>1140</v>
      </c>
      <c r="AE3" s="64">
        <v>1169</v>
      </c>
      <c r="AF3" s="64">
        <v>1162</v>
      </c>
      <c r="AG3" s="64">
        <v>1160</v>
      </c>
      <c r="AH3" s="65">
        <v>1147</v>
      </c>
    </row>
    <row r="4" spans="1:34" x14ac:dyDescent="0.3">
      <c r="A4" s="21">
        <v>2020</v>
      </c>
      <c r="B4" s="23">
        <v>61030</v>
      </c>
      <c r="C4" s="7">
        <v>97830</v>
      </c>
      <c r="D4" s="7">
        <v>60140</v>
      </c>
      <c r="E4" s="7">
        <v>121060</v>
      </c>
      <c r="F4" s="7">
        <v>47330</v>
      </c>
      <c r="G4" s="13">
        <v>30390</v>
      </c>
      <c r="H4" s="23">
        <v>24640</v>
      </c>
      <c r="I4" s="18">
        <v>23670</v>
      </c>
      <c r="J4" s="13">
        <v>23680</v>
      </c>
      <c r="M4" t="s">
        <v>46</v>
      </c>
      <c r="N4">
        <v>23.6</v>
      </c>
      <c r="U4" t="s">
        <v>56</v>
      </c>
      <c r="V4">
        <v>9.4</v>
      </c>
      <c r="AB4" s="108" t="s">
        <v>82</v>
      </c>
      <c r="AC4" s="87" t="s">
        <v>83</v>
      </c>
      <c r="AD4" s="85">
        <v>8</v>
      </c>
      <c r="AE4" s="59">
        <v>8.4</v>
      </c>
      <c r="AF4" s="59">
        <v>8.6</v>
      </c>
      <c r="AG4" s="59">
        <v>9.1</v>
      </c>
      <c r="AH4" s="60">
        <v>8.9</v>
      </c>
    </row>
    <row r="5" spans="1:34" x14ac:dyDescent="0.3">
      <c r="A5" s="21">
        <v>2021</v>
      </c>
      <c r="B5" s="23">
        <v>68570</v>
      </c>
      <c r="C5" s="7">
        <v>102980</v>
      </c>
      <c r="D5" s="7">
        <v>62980</v>
      </c>
      <c r="E5" s="7">
        <v>137780</v>
      </c>
      <c r="F5" s="7">
        <v>49500</v>
      </c>
      <c r="G5" s="13">
        <v>29120</v>
      </c>
      <c r="H5" s="23">
        <v>25810</v>
      </c>
      <c r="I5" s="18">
        <v>26470</v>
      </c>
      <c r="J5" s="13">
        <v>24960</v>
      </c>
      <c r="K5" s="26"/>
      <c r="L5" s="26"/>
      <c r="M5" t="s">
        <v>47</v>
      </c>
      <c r="N5">
        <v>4.5999999999999996</v>
      </c>
      <c r="U5" t="s">
        <v>59</v>
      </c>
      <c r="V5">
        <v>6.3</v>
      </c>
      <c r="AB5" s="109"/>
      <c r="AC5" s="88" t="s">
        <v>84</v>
      </c>
      <c r="AD5" s="86">
        <v>6.9</v>
      </c>
      <c r="AE5" s="61">
        <v>7.2</v>
      </c>
      <c r="AF5" s="61">
        <v>7.3</v>
      </c>
      <c r="AG5" s="61">
        <v>7.8</v>
      </c>
      <c r="AH5" s="62">
        <v>7.6</v>
      </c>
    </row>
    <row r="6" spans="1:34" ht="17.25" thickBot="1" x14ac:dyDescent="0.35">
      <c r="A6" s="22">
        <v>2022</v>
      </c>
      <c r="B6" s="24">
        <v>78500</v>
      </c>
      <c r="C6" s="14">
        <v>109520</v>
      </c>
      <c r="D6" s="14">
        <v>64410</v>
      </c>
      <c r="E6" s="14">
        <v>152150</v>
      </c>
      <c r="F6" s="14">
        <v>49990</v>
      </c>
      <c r="G6" s="15">
        <v>32650</v>
      </c>
      <c r="H6" s="24">
        <v>36160</v>
      </c>
      <c r="I6" s="19">
        <v>33710</v>
      </c>
      <c r="J6" s="15">
        <v>32470</v>
      </c>
      <c r="M6" t="s">
        <v>48</v>
      </c>
      <c r="N6">
        <v>18.399999999999999</v>
      </c>
      <c r="U6" t="s">
        <v>58</v>
      </c>
      <c r="V6">
        <v>7.3</v>
      </c>
      <c r="AB6" s="109" t="s">
        <v>86</v>
      </c>
      <c r="AC6" s="88" t="s">
        <v>83</v>
      </c>
      <c r="AD6" s="86">
        <v>13.3</v>
      </c>
      <c r="AE6" s="61">
        <v>10.7</v>
      </c>
      <c r="AF6" s="63">
        <v>8</v>
      </c>
      <c r="AG6" s="61">
        <v>0</v>
      </c>
      <c r="AH6" s="62">
        <v>0</v>
      </c>
    </row>
    <row r="7" spans="1:34" x14ac:dyDescent="0.3">
      <c r="A7" t="s">
        <v>33</v>
      </c>
      <c r="B7" s="51">
        <f>AVERAGE(B3:B6)</f>
        <v>65100</v>
      </c>
      <c r="C7" s="51">
        <f t="shared" ref="C7:I7" si="0">AVERAGE(C3:C6)</f>
        <v>98395</v>
      </c>
      <c r="D7" s="51">
        <f t="shared" si="0"/>
        <v>60837.5</v>
      </c>
      <c r="E7" s="51">
        <f t="shared" si="0"/>
        <v>129607.5</v>
      </c>
      <c r="F7" s="51">
        <f t="shared" si="0"/>
        <v>47560</v>
      </c>
      <c r="G7" s="51">
        <f t="shared" si="0"/>
        <v>28895</v>
      </c>
      <c r="H7" s="51">
        <f t="shared" si="0"/>
        <v>27922.5</v>
      </c>
      <c r="I7" s="51">
        <f t="shared" si="0"/>
        <v>27405</v>
      </c>
      <c r="J7" s="51">
        <f>AVERAGE(J3:J6)</f>
        <v>25752.5</v>
      </c>
      <c r="M7" t="s">
        <v>49</v>
      </c>
      <c r="N7">
        <v>10.199999999999999</v>
      </c>
      <c r="U7" t="s">
        <v>60</v>
      </c>
      <c r="V7">
        <v>4.9000000000000004</v>
      </c>
      <c r="AB7" s="109"/>
      <c r="AC7" s="88" t="s">
        <v>84</v>
      </c>
      <c r="AD7" s="86">
        <v>18.7</v>
      </c>
      <c r="AE7" s="63">
        <v>16</v>
      </c>
      <c r="AF7" s="61">
        <v>13.3</v>
      </c>
      <c r="AG7" s="61">
        <v>5.3</v>
      </c>
      <c r="AH7" s="62">
        <v>0</v>
      </c>
    </row>
    <row r="8" spans="1:34" x14ac:dyDescent="0.3">
      <c r="M8" t="s">
        <v>50</v>
      </c>
      <c r="N8">
        <v>0.2</v>
      </c>
      <c r="U8" t="s">
        <v>61</v>
      </c>
      <c r="V8">
        <v>8.4</v>
      </c>
      <c r="AB8" s="109" t="s">
        <v>88</v>
      </c>
      <c r="AC8" s="88" t="s">
        <v>83</v>
      </c>
      <c r="AD8" s="78">
        <v>11314</v>
      </c>
      <c r="AE8" s="66">
        <v>11828</v>
      </c>
      <c r="AF8" s="66">
        <v>11734</v>
      </c>
      <c r="AG8" s="66">
        <v>11584</v>
      </c>
      <c r="AH8" s="67">
        <v>11222</v>
      </c>
    </row>
    <row r="9" spans="1:34" ht="17.25" thickBot="1" x14ac:dyDescent="0.35">
      <c r="U9" t="s">
        <v>57</v>
      </c>
      <c r="V9">
        <v>7.7</v>
      </c>
      <c r="AB9" s="110"/>
      <c r="AC9" s="89" t="s">
        <v>84</v>
      </c>
      <c r="AD9" s="74">
        <v>10105</v>
      </c>
      <c r="AE9" s="64">
        <v>10574</v>
      </c>
      <c r="AF9" s="64">
        <v>10499</v>
      </c>
      <c r="AG9" s="64">
        <v>10398</v>
      </c>
      <c r="AH9" s="65">
        <v>9607</v>
      </c>
    </row>
    <row r="10" spans="1:34" x14ac:dyDescent="0.3">
      <c r="U10" t="s">
        <v>62</v>
      </c>
      <c r="V10">
        <v>5.3</v>
      </c>
    </row>
    <row r="11" spans="1:34" x14ac:dyDescent="0.3">
      <c r="U11" t="s">
        <v>63</v>
      </c>
      <c r="V11">
        <v>5.6</v>
      </c>
    </row>
    <row r="12" spans="1:34" x14ac:dyDescent="0.3">
      <c r="U12" t="s">
        <v>50</v>
      </c>
      <c r="V12">
        <v>17.8</v>
      </c>
    </row>
    <row r="25" spans="2:7" x14ac:dyDescent="0.3">
      <c r="B25" t="s">
        <v>38</v>
      </c>
      <c r="G25" t="s">
        <v>39</v>
      </c>
    </row>
  </sheetData>
  <mergeCells count="8">
    <mergeCell ref="AB4:AB5"/>
    <mergeCell ref="AB6:AB7"/>
    <mergeCell ref="AB8:AB9"/>
    <mergeCell ref="M1:N1"/>
    <mergeCell ref="U1:V1"/>
    <mergeCell ref="AB2:AC2"/>
    <mergeCell ref="AB3:AC3"/>
    <mergeCell ref="AB1:A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opLeftCell="L1" workbookViewId="0">
      <selection activeCell="T27" sqref="T27"/>
    </sheetView>
  </sheetViews>
  <sheetFormatPr defaultRowHeight="16.5" x14ac:dyDescent="0.3"/>
  <cols>
    <col min="2" max="3" width="12.375" bestFit="1" customWidth="1"/>
    <col min="7" max="7" width="11.625" bestFit="1" customWidth="1"/>
    <col min="10" max="10" width="11" bestFit="1" customWidth="1"/>
    <col min="11" max="11" width="11.25" customWidth="1"/>
    <col min="25" max="25" width="15.5" bestFit="1" customWidth="1"/>
  </cols>
  <sheetData>
    <row r="1" spans="1:31" ht="17.25" thickBot="1" x14ac:dyDescent="0.35">
      <c r="A1" t="s">
        <v>10</v>
      </c>
      <c r="J1" s="111" t="s">
        <v>43</v>
      </c>
      <c r="K1" s="111"/>
      <c r="R1" s="111" t="s">
        <v>53</v>
      </c>
      <c r="S1" s="111"/>
      <c r="Y1" s="111" t="s">
        <v>91</v>
      </c>
      <c r="Z1" s="111"/>
      <c r="AA1" s="111"/>
      <c r="AB1" s="111"/>
      <c r="AC1" s="111"/>
      <c r="AD1" s="111"/>
      <c r="AE1" s="111"/>
    </row>
    <row r="2" spans="1:31" ht="17.25" thickBot="1" x14ac:dyDescent="0.35">
      <c r="A2" s="44" t="s">
        <v>0</v>
      </c>
      <c r="B2" s="16" t="s">
        <v>41</v>
      </c>
      <c r="C2" s="10" t="s">
        <v>42</v>
      </c>
      <c r="D2" s="52" t="s">
        <v>7</v>
      </c>
      <c r="E2" s="52" t="s">
        <v>8</v>
      </c>
      <c r="F2" s="53" t="s">
        <v>9</v>
      </c>
      <c r="G2" t="s">
        <v>40</v>
      </c>
      <c r="J2" t="s">
        <v>44</v>
      </c>
      <c r="K2">
        <v>27.1</v>
      </c>
      <c r="R2" t="s">
        <v>64</v>
      </c>
      <c r="S2">
        <v>61.8</v>
      </c>
      <c r="Y2" s="118" t="s">
        <v>78</v>
      </c>
      <c r="Z2" s="119"/>
      <c r="AA2" s="6">
        <v>2021</v>
      </c>
      <c r="AB2" s="4">
        <v>2022</v>
      </c>
      <c r="AC2" s="4">
        <v>2023</v>
      </c>
      <c r="AD2" s="4">
        <v>2026</v>
      </c>
      <c r="AE2" s="5">
        <v>2031</v>
      </c>
    </row>
    <row r="3" spans="1:31" ht="17.25" thickBot="1" x14ac:dyDescent="0.35">
      <c r="A3" s="21">
        <v>2019</v>
      </c>
      <c r="B3" s="18">
        <v>18430</v>
      </c>
      <c r="C3" s="7">
        <v>10250</v>
      </c>
      <c r="D3" s="7">
        <v>17930</v>
      </c>
      <c r="E3" s="7">
        <v>12070</v>
      </c>
      <c r="F3" s="13">
        <v>10910</v>
      </c>
      <c r="J3" s="54" t="s">
        <v>45</v>
      </c>
      <c r="K3">
        <v>8.9</v>
      </c>
      <c r="R3" t="s">
        <v>65</v>
      </c>
      <c r="S3">
        <v>23.3</v>
      </c>
      <c r="Y3" s="116" t="s">
        <v>80</v>
      </c>
      <c r="Z3" s="120"/>
      <c r="AA3" s="74">
        <v>1140</v>
      </c>
      <c r="AB3" s="64">
        <v>1169</v>
      </c>
      <c r="AC3" s="64">
        <v>1162</v>
      </c>
      <c r="AD3" s="64">
        <v>1160</v>
      </c>
      <c r="AE3" s="65">
        <v>1147</v>
      </c>
    </row>
    <row r="4" spans="1:31" x14ac:dyDescent="0.3">
      <c r="A4" s="21">
        <v>2020</v>
      </c>
      <c r="B4" s="18">
        <v>21220</v>
      </c>
      <c r="C4" s="7">
        <v>10780</v>
      </c>
      <c r="D4" s="7">
        <v>20320</v>
      </c>
      <c r="E4" s="7">
        <v>11560</v>
      </c>
      <c r="F4" s="13">
        <v>10890</v>
      </c>
      <c r="J4" t="s">
        <v>46</v>
      </c>
      <c r="K4">
        <v>28.4</v>
      </c>
      <c r="R4" t="s">
        <v>54</v>
      </c>
      <c r="S4">
        <v>8.5</v>
      </c>
      <c r="Y4" s="117" t="s">
        <v>82</v>
      </c>
      <c r="Z4" s="80" t="s">
        <v>83</v>
      </c>
      <c r="AA4" s="75">
        <v>3.23</v>
      </c>
      <c r="AB4" s="68">
        <v>2.83</v>
      </c>
      <c r="AC4" s="68">
        <v>2.73</v>
      </c>
      <c r="AD4" s="68">
        <v>2.77</v>
      </c>
      <c r="AE4" s="69">
        <v>2.76</v>
      </c>
    </row>
    <row r="5" spans="1:31" x14ac:dyDescent="0.3">
      <c r="A5" s="21">
        <v>2021</v>
      </c>
      <c r="B5" s="18">
        <v>24290</v>
      </c>
      <c r="C5" s="7">
        <v>13090</v>
      </c>
      <c r="D5" s="7">
        <v>22970</v>
      </c>
      <c r="E5" s="7">
        <v>12550</v>
      </c>
      <c r="F5" s="13">
        <v>12310</v>
      </c>
      <c r="J5" t="s">
        <v>47</v>
      </c>
      <c r="K5">
        <v>0.5</v>
      </c>
      <c r="R5" t="s">
        <v>50</v>
      </c>
      <c r="S5">
        <v>6.4</v>
      </c>
      <c r="Y5" s="115"/>
      <c r="Z5" s="81" t="s">
        <v>92</v>
      </c>
      <c r="AA5" s="76">
        <v>4.66</v>
      </c>
      <c r="AB5" s="70">
        <v>4.09</v>
      </c>
      <c r="AC5" s="70">
        <v>3.94</v>
      </c>
      <c r="AD5" s="70">
        <v>3.99</v>
      </c>
      <c r="AE5" s="71">
        <v>3.98</v>
      </c>
    </row>
    <row r="6" spans="1:31" ht="17.25" thickBot="1" x14ac:dyDescent="0.35">
      <c r="A6" s="22">
        <v>2022</v>
      </c>
      <c r="B6" s="19">
        <v>23520</v>
      </c>
      <c r="C6" s="14">
        <v>13600</v>
      </c>
      <c r="D6" s="14">
        <v>22360</v>
      </c>
      <c r="E6" s="14">
        <v>13400</v>
      </c>
      <c r="F6" s="15">
        <v>12670</v>
      </c>
      <c r="J6" t="s">
        <v>48</v>
      </c>
      <c r="K6">
        <v>15.2</v>
      </c>
      <c r="Y6" s="115"/>
      <c r="Z6" s="81" t="s">
        <v>50</v>
      </c>
      <c r="AA6" s="2">
        <v>3.14</v>
      </c>
      <c r="AB6" s="1">
        <v>2.76</v>
      </c>
      <c r="AC6" s="1">
        <v>2.66</v>
      </c>
      <c r="AD6" s="1">
        <v>2.7</v>
      </c>
      <c r="AE6" s="9">
        <v>2.69</v>
      </c>
    </row>
    <row r="7" spans="1:31" x14ac:dyDescent="0.3">
      <c r="A7" t="s">
        <v>33</v>
      </c>
      <c r="B7" s="51">
        <f>AVERAGE(B3:B6)</f>
        <v>21865</v>
      </c>
      <c r="C7" s="51">
        <f t="shared" ref="C7:E7" si="0">AVERAGE(C3:C6)</f>
        <v>11930</v>
      </c>
      <c r="D7" s="51">
        <f t="shared" si="0"/>
        <v>20895</v>
      </c>
      <c r="E7" s="51">
        <f t="shared" si="0"/>
        <v>12395</v>
      </c>
      <c r="F7" s="51">
        <f>AVERAGE(F3:F6)</f>
        <v>11695</v>
      </c>
      <c r="G7" s="26">
        <v>14943</v>
      </c>
      <c r="J7" t="s">
        <v>49</v>
      </c>
      <c r="K7">
        <v>5.7</v>
      </c>
      <c r="Y7" s="115" t="s">
        <v>86</v>
      </c>
      <c r="Z7" s="81" t="s">
        <v>83</v>
      </c>
      <c r="AA7" s="77" t="s">
        <v>93</v>
      </c>
      <c r="AB7" s="55" t="s">
        <v>93</v>
      </c>
      <c r="AC7" s="55" t="s">
        <v>93</v>
      </c>
      <c r="AD7" s="55" t="s">
        <v>93</v>
      </c>
      <c r="AE7" s="56" t="s">
        <v>93</v>
      </c>
    </row>
    <row r="8" spans="1:31" x14ac:dyDescent="0.3">
      <c r="J8" t="s">
        <v>50</v>
      </c>
      <c r="K8">
        <v>14.2</v>
      </c>
      <c r="Y8" s="115"/>
      <c r="Z8" s="81" t="s">
        <v>92</v>
      </c>
      <c r="AA8" s="77" t="s">
        <v>93</v>
      </c>
      <c r="AB8" s="55" t="s">
        <v>93</v>
      </c>
      <c r="AC8" s="55" t="s">
        <v>93</v>
      </c>
      <c r="AD8" s="55" t="s">
        <v>93</v>
      </c>
      <c r="AE8" s="56" t="s">
        <v>93</v>
      </c>
    </row>
    <row r="9" spans="1:31" x14ac:dyDescent="0.3">
      <c r="Y9" s="115"/>
      <c r="Z9" s="82" t="s">
        <v>50</v>
      </c>
      <c r="AA9" s="2">
        <v>6.2</v>
      </c>
      <c r="AB9" s="1">
        <v>6.2</v>
      </c>
      <c r="AC9" s="1">
        <v>6.2</v>
      </c>
      <c r="AD9" s="1">
        <v>6.2</v>
      </c>
      <c r="AE9" s="9">
        <v>6.2</v>
      </c>
    </row>
    <row r="10" spans="1:31" x14ac:dyDescent="0.3">
      <c r="Y10" s="115" t="s">
        <v>88</v>
      </c>
      <c r="Z10" s="81" t="s">
        <v>83</v>
      </c>
      <c r="AA10" s="78">
        <v>4051</v>
      </c>
      <c r="AB10" s="66">
        <v>3642</v>
      </c>
      <c r="AC10" s="66">
        <v>3492</v>
      </c>
      <c r="AD10" s="66">
        <v>3534</v>
      </c>
      <c r="AE10" s="67">
        <v>3484</v>
      </c>
    </row>
    <row r="11" spans="1:31" x14ac:dyDescent="0.3">
      <c r="Y11" s="115"/>
      <c r="Z11" s="81" t="s">
        <v>92</v>
      </c>
      <c r="AA11" s="78">
        <v>5842</v>
      </c>
      <c r="AB11" s="66">
        <v>5253</v>
      </c>
      <c r="AC11" s="66">
        <v>5037</v>
      </c>
      <c r="AD11" s="66">
        <v>5097</v>
      </c>
      <c r="AE11" s="67">
        <v>5025</v>
      </c>
    </row>
    <row r="12" spans="1:31" ht="17.25" thickBot="1" x14ac:dyDescent="0.35">
      <c r="Y12" s="116"/>
      <c r="Z12" s="83" t="s">
        <v>50</v>
      </c>
      <c r="AA12" s="79">
        <v>4167</v>
      </c>
      <c r="AB12" s="72">
        <v>3747</v>
      </c>
      <c r="AC12" s="72">
        <v>3593</v>
      </c>
      <c r="AD12" s="72">
        <v>3636</v>
      </c>
      <c r="AE12" s="73">
        <v>3584</v>
      </c>
    </row>
  </sheetData>
  <mergeCells count="8">
    <mergeCell ref="Y10:Y12"/>
    <mergeCell ref="Y4:Y6"/>
    <mergeCell ref="Y7:Y9"/>
    <mergeCell ref="J1:K1"/>
    <mergeCell ref="R1:S1"/>
    <mergeCell ref="Y1:AE1"/>
    <mergeCell ref="Y2:Z2"/>
    <mergeCell ref="Y3:Z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"/>
  <sheetViews>
    <sheetView tabSelected="1" workbookViewId="0">
      <selection activeCell="Q15" sqref="Q15"/>
    </sheetView>
  </sheetViews>
  <sheetFormatPr defaultRowHeight="16.5" x14ac:dyDescent="0.3"/>
  <cols>
    <col min="10" max="10" width="12.5" customWidth="1"/>
    <col min="11" max="11" width="11.5" customWidth="1"/>
    <col min="25" max="25" width="12.625" customWidth="1"/>
    <col min="26" max="26" width="10" customWidth="1"/>
    <col min="32" max="32" width="14.75" customWidth="1"/>
  </cols>
  <sheetData>
    <row r="1" spans="1:37" ht="17.25" thickBot="1" x14ac:dyDescent="0.35">
      <c r="A1" t="s">
        <v>19</v>
      </c>
      <c r="J1" s="111" t="s">
        <v>43</v>
      </c>
      <c r="K1" s="111"/>
      <c r="R1" s="111" t="s">
        <v>66</v>
      </c>
      <c r="S1" s="111"/>
      <c r="Y1" s="111" t="s">
        <v>71</v>
      </c>
      <c r="Z1" s="111"/>
      <c r="AF1" s="111" t="s">
        <v>90</v>
      </c>
      <c r="AG1" s="111"/>
      <c r="AH1" s="111"/>
      <c r="AI1" s="111"/>
      <c r="AJ1" s="111"/>
      <c r="AK1" s="111"/>
    </row>
    <row r="2" spans="1:37" ht="17.25" thickBot="1" x14ac:dyDescent="0.35">
      <c r="B2" s="121" t="s">
        <v>11</v>
      </c>
      <c r="C2" s="121"/>
      <c r="D2" s="121"/>
      <c r="E2" s="121"/>
      <c r="F2" s="121"/>
      <c r="G2" s="122"/>
      <c r="J2" t="s">
        <v>44</v>
      </c>
      <c r="K2" s="27">
        <v>14.5</v>
      </c>
      <c r="R2" t="s">
        <v>67</v>
      </c>
      <c r="S2" s="27">
        <v>36</v>
      </c>
      <c r="Y2" t="s">
        <v>73</v>
      </c>
      <c r="Z2" s="27">
        <v>5</v>
      </c>
      <c r="AF2" s="126" t="s">
        <v>77</v>
      </c>
      <c r="AG2" s="122"/>
      <c r="AH2" s="6">
        <v>2021</v>
      </c>
      <c r="AI2" s="4">
        <v>2022</v>
      </c>
      <c r="AJ2" s="4">
        <v>2026</v>
      </c>
      <c r="AK2" s="5">
        <v>2031</v>
      </c>
    </row>
    <row r="3" spans="1:37" ht="17.25" thickBot="1" x14ac:dyDescent="0.35">
      <c r="A3" s="44" t="s">
        <v>18</v>
      </c>
      <c r="B3" s="16" t="s">
        <v>12</v>
      </c>
      <c r="C3" s="10" t="s">
        <v>13</v>
      </c>
      <c r="D3" s="10" t="s">
        <v>14</v>
      </c>
      <c r="E3" s="10" t="s">
        <v>15</v>
      </c>
      <c r="F3" s="10" t="s">
        <v>16</v>
      </c>
      <c r="G3" s="11" t="s">
        <v>17</v>
      </c>
      <c r="J3" s="54" t="s">
        <v>45</v>
      </c>
      <c r="K3" s="27">
        <v>13.5</v>
      </c>
      <c r="R3" t="s">
        <v>68</v>
      </c>
      <c r="S3" s="27">
        <v>35.5</v>
      </c>
      <c r="Y3" t="s">
        <v>72</v>
      </c>
      <c r="Z3" s="27">
        <v>34.700000000000003</v>
      </c>
      <c r="AF3" s="127" t="s">
        <v>79</v>
      </c>
      <c r="AG3" s="128"/>
      <c r="AH3" s="79">
        <v>1140</v>
      </c>
      <c r="AI3" s="72">
        <v>1169</v>
      </c>
      <c r="AJ3" s="72">
        <v>1160</v>
      </c>
      <c r="AK3" s="73">
        <v>1147</v>
      </c>
    </row>
    <row r="4" spans="1:37" x14ac:dyDescent="0.3">
      <c r="A4" s="20">
        <v>2019</v>
      </c>
      <c r="B4" s="17">
        <v>3397.1672240802677</v>
      </c>
      <c r="C4" s="8">
        <v>3256.839464882943</v>
      </c>
      <c r="D4" s="8">
        <v>3041.6053511705686</v>
      </c>
      <c r="E4" s="8">
        <v>2925.0066889632108</v>
      </c>
      <c r="F4" s="8">
        <v>2757.9598662207359</v>
      </c>
      <c r="G4" s="12">
        <v>2723.7357859531771</v>
      </c>
      <c r="J4" t="s">
        <v>46</v>
      </c>
      <c r="K4" s="27">
        <v>6</v>
      </c>
      <c r="R4" t="s">
        <v>69</v>
      </c>
      <c r="S4" s="27">
        <v>16.899999999999999</v>
      </c>
      <c r="Y4" t="s">
        <v>74</v>
      </c>
      <c r="Z4" s="27">
        <v>48.6</v>
      </c>
      <c r="AF4" s="124" t="s">
        <v>81</v>
      </c>
      <c r="AG4" s="47" t="s">
        <v>94</v>
      </c>
      <c r="AH4" s="90">
        <v>1.69</v>
      </c>
      <c r="AI4" s="91">
        <v>1.64</v>
      </c>
      <c r="AJ4" s="91">
        <v>1.7</v>
      </c>
      <c r="AK4" s="92">
        <v>1.67</v>
      </c>
    </row>
    <row r="5" spans="1:37" x14ac:dyDescent="0.3">
      <c r="A5" s="21">
        <v>2020</v>
      </c>
      <c r="B5" s="18">
        <v>3293.2833333333333</v>
      </c>
      <c r="C5" s="7">
        <v>3157.8866666666668</v>
      </c>
      <c r="D5" s="7">
        <v>2870.78</v>
      </c>
      <c r="E5" s="7">
        <v>2761.5433333333335</v>
      </c>
      <c r="F5" s="7">
        <v>2556.6266666666666</v>
      </c>
      <c r="G5" s="13">
        <v>2525.23</v>
      </c>
      <c r="J5" t="s">
        <v>47</v>
      </c>
      <c r="K5" s="27">
        <v>0.5</v>
      </c>
      <c r="R5" t="s">
        <v>70</v>
      </c>
      <c r="S5" s="27">
        <v>11.5</v>
      </c>
      <c r="Y5" t="s">
        <v>75</v>
      </c>
      <c r="Z5" s="27">
        <v>9.6</v>
      </c>
      <c r="AF5" s="124"/>
      <c r="AG5" s="9" t="s">
        <v>83</v>
      </c>
      <c r="AH5" s="93">
        <v>2.62</v>
      </c>
      <c r="AI5" s="94">
        <v>2.5499999999999998</v>
      </c>
      <c r="AJ5" s="94">
        <v>2.63</v>
      </c>
      <c r="AK5" s="95">
        <v>2.59</v>
      </c>
    </row>
    <row r="6" spans="1:37" x14ac:dyDescent="0.3">
      <c r="A6" s="21">
        <v>2021</v>
      </c>
      <c r="B6" s="18">
        <v>3790.7550335570468</v>
      </c>
      <c r="C6" s="7">
        <v>3631.6006711409395</v>
      </c>
      <c r="D6" s="7">
        <v>3340.2281879194629</v>
      </c>
      <c r="E6" s="7">
        <v>3210.4060402684563</v>
      </c>
      <c r="F6" s="7">
        <v>3014.0973154362414</v>
      </c>
      <c r="G6" s="13">
        <v>2976.1241610738257</v>
      </c>
      <c r="J6" t="s">
        <v>51</v>
      </c>
      <c r="K6" s="27">
        <v>94.8</v>
      </c>
      <c r="Y6" t="s">
        <v>76</v>
      </c>
      <c r="Z6" s="27">
        <v>2</v>
      </c>
      <c r="AF6" s="117"/>
      <c r="AG6" s="9" t="s">
        <v>95</v>
      </c>
      <c r="AH6" s="93">
        <v>1.8</v>
      </c>
      <c r="AI6" s="94">
        <v>1.75</v>
      </c>
      <c r="AJ6" s="94">
        <v>1.81</v>
      </c>
      <c r="AK6" s="95">
        <v>1.78</v>
      </c>
    </row>
    <row r="7" spans="1:37" ht="17.25" thickBot="1" x14ac:dyDescent="0.35">
      <c r="A7" s="22">
        <v>2022</v>
      </c>
      <c r="B7" s="19">
        <v>4639.272727272727</v>
      </c>
      <c r="C7" s="14">
        <v>4439.787878787879</v>
      </c>
      <c r="D7" s="14">
        <v>4113.1784511784508</v>
      </c>
      <c r="E7" s="14">
        <v>3949.5185185185187</v>
      </c>
      <c r="F7" s="14">
        <v>3705.5016835016836</v>
      </c>
      <c r="G7" s="15">
        <v>3657.5420875420878</v>
      </c>
      <c r="J7" t="s">
        <v>48</v>
      </c>
      <c r="K7" s="27">
        <v>30.6</v>
      </c>
      <c r="AF7" s="123" t="s">
        <v>85</v>
      </c>
      <c r="AG7" s="9" t="s">
        <v>94</v>
      </c>
      <c r="AH7" s="96">
        <v>20</v>
      </c>
      <c r="AI7" s="97">
        <v>20</v>
      </c>
      <c r="AJ7" s="97">
        <v>20</v>
      </c>
      <c r="AK7" s="98">
        <v>20</v>
      </c>
    </row>
    <row r="8" spans="1:37" x14ac:dyDescent="0.3">
      <c r="A8" t="s">
        <v>33</v>
      </c>
      <c r="B8" s="51">
        <f>AVERAGE(B4:B7)</f>
        <v>3780.1195795608437</v>
      </c>
      <c r="C8" s="51">
        <f t="shared" ref="C8:G8" si="0">AVERAGE(C4:C7)</f>
        <v>3621.5286703696074</v>
      </c>
      <c r="D8" s="51">
        <f t="shared" si="0"/>
        <v>3341.4479975671211</v>
      </c>
      <c r="E8" s="51">
        <f t="shared" si="0"/>
        <v>3211.6186452708798</v>
      </c>
      <c r="F8" s="51">
        <f t="shared" si="0"/>
        <v>3008.5463829563319</v>
      </c>
      <c r="G8" s="51">
        <f t="shared" si="0"/>
        <v>2970.6580086422728</v>
      </c>
      <c r="J8" t="s">
        <v>49</v>
      </c>
      <c r="K8" s="27">
        <v>17.2</v>
      </c>
      <c r="AF8" s="124"/>
      <c r="AG8" s="9" t="s">
        <v>83</v>
      </c>
      <c r="AH8" s="96">
        <v>0</v>
      </c>
      <c r="AI8" s="97">
        <v>0</v>
      </c>
      <c r="AJ8" s="97">
        <v>0</v>
      </c>
      <c r="AK8" s="98">
        <v>0</v>
      </c>
    </row>
    <row r="9" spans="1:37" x14ac:dyDescent="0.3">
      <c r="J9" t="s">
        <v>52</v>
      </c>
      <c r="K9" s="27">
        <v>10.1</v>
      </c>
      <c r="AF9" s="117"/>
      <c r="AG9" s="9" t="s">
        <v>95</v>
      </c>
      <c r="AH9" s="96">
        <v>4.3</v>
      </c>
      <c r="AI9" s="97">
        <v>2.9</v>
      </c>
      <c r="AJ9" s="97">
        <v>0</v>
      </c>
      <c r="AK9" s="98">
        <v>0</v>
      </c>
    </row>
    <row r="10" spans="1:37" x14ac:dyDescent="0.3">
      <c r="AF10" s="123" t="s">
        <v>87</v>
      </c>
      <c r="AG10" s="9" t="s">
        <v>94</v>
      </c>
      <c r="AH10" s="99">
        <v>2503</v>
      </c>
      <c r="AI10" s="100">
        <v>2496</v>
      </c>
      <c r="AJ10" s="100">
        <v>2559</v>
      </c>
      <c r="AK10" s="101">
        <v>2492</v>
      </c>
    </row>
    <row r="11" spans="1:37" x14ac:dyDescent="0.3">
      <c r="AF11" s="124"/>
      <c r="AG11" s="9" t="s">
        <v>83</v>
      </c>
      <c r="AH11" s="99">
        <v>3287</v>
      </c>
      <c r="AI11" s="100">
        <v>3279</v>
      </c>
      <c r="AJ11" s="100">
        <v>3361</v>
      </c>
      <c r="AK11" s="101">
        <v>3273</v>
      </c>
    </row>
    <row r="12" spans="1:37" ht="17.25" thickBot="1" x14ac:dyDescent="0.35">
      <c r="AF12" s="125"/>
      <c r="AG12" s="25" t="s">
        <v>95</v>
      </c>
      <c r="AH12" s="79">
        <v>2348</v>
      </c>
      <c r="AI12" s="72">
        <v>2313</v>
      </c>
      <c r="AJ12" s="72">
        <v>2310</v>
      </c>
      <c r="AK12" s="73">
        <v>2250</v>
      </c>
    </row>
  </sheetData>
  <mergeCells count="10">
    <mergeCell ref="B2:G2"/>
    <mergeCell ref="J1:K1"/>
    <mergeCell ref="R1:S1"/>
    <mergeCell ref="Y1:Z1"/>
    <mergeCell ref="AF10:AF12"/>
    <mergeCell ref="AF1:AK1"/>
    <mergeCell ref="AF2:AG2"/>
    <mergeCell ref="AF3:AG3"/>
    <mergeCell ref="AF4:AF6"/>
    <mergeCell ref="AF7:AF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M28" sqref="M28"/>
    </sheetView>
  </sheetViews>
  <sheetFormatPr defaultRowHeight="16.5" x14ac:dyDescent="0.3"/>
  <cols>
    <col min="15" max="15" width="9.125" bestFit="1" customWidth="1"/>
    <col min="16" max="16" width="9.375" bestFit="1" customWidth="1"/>
    <col min="17" max="17" width="10.875" bestFit="1" customWidth="1"/>
    <col min="18" max="18" width="9.375" bestFit="1" customWidth="1"/>
    <col min="19" max="19" width="10.875" bestFit="1" customWidth="1"/>
  </cols>
  <sheetData>
    <row r="1" spans="1:19" ht="17.25" thickBot="1" x14ac:dyDescent="0.35">
      <c r="A1" s="111" t="s">
        <v>25</v>
      </c>
      <c r="B1" s="111"/>
      <c r="C1" s="111"/>
      <c r="D1" s="111"/>
      <c r="E1" s="111"/>
      <c r="F1" s="111"/>
      <c r="G1" s="111"/>
      <c r="O1" s="105"/>
      <c r="P1" s="129" t="s">
        <v>96</v>
      </c>
      <c r="Q1" s="129"/>
      <c r="R1" s="129"/>
      <c r="S1" s="130"/>
    </row>
    <row r="2" spans="1:19" ht="17.25" thickBot="1" x14ac:dyDescent="0.35">
      <c r="A2" s="40" t="s">
        <v>20</v>
      </c>
      <c r="B2" s="36" t="s">
        <v>24</v>
      </c>
      <c r="C2" s="34" t="s">
        <v>26</v>
      </c>
      <c r="D2" s="34" t="s">
        <v>27</v>
      </c>
      <c r="E2" s="34" t="s">
        <v>6</v>
      </c>
      <c r="F2" s="34" t="s">
        <v>28</v>
      </c>
      <c r="G2" s="34" t="s">
        <v>29</v>
      </c>
      <c r="H2" s="34" t="s">
        <v>30</v>
      </c>
      <c r="I2" s="34" t="s">
        <v>31</v>
      </c>
      <c r="J2" s="35" t="s">
        <v>32</v>
      </c>
      <c r="O2" s="104" t="s">
        <v>0</v>
      </c>
      <c r="P2" s="106" t="s">
        <v>97</v>
      </c>
      <c r="Q2" s="106" t="s">
        <v>98</v>
      </c>
      <c r="R2" s="106" t="s">
        <v>99</v>
      </c>
      <c r="S2" s="107" t="s">
        <v>100</v>
      </c>
    </row>
    <row r="3" spans="1:19" x14ac:dyDescent="0.3">
      <c r="A3" s="41" t="s">
        <v>21</v>
      </c>
      <c r="B3" s="37">
        <v>15.5</v>
      </c>
      <c r="C3" s="32">
        <v>12.1</v>
      </c>
      <c r="D3" s="32">
        <v>16.2</v>
      </c>
      <c r="E3" s="32">
        <v>31</v>
      </c>
      <c r="F3" s="32">
        <v>7</v>
      </c>
      <c r="G3" s="32">
        <v>11.6</v>
      </c>
      <c r="H3" s="32">
        <v>18.3</v>
      </c>
      <c r="I3" s="32">
        <v>19.5</v>
      </c>
      <c r="J3" s="33">
        <v>14.2</v>
      </c>
      <c r="O3" s="102">
        <v>2014</v>
      </c>
      <c r="P3" s="7">
        <v>542312</v>
      </c>
      <c r="Q3" s="7">
        <v>1118965</v>
      </c>
      <c r="R3" s="7">
        <v>647077</v>
      </c>
      <c r="S3" s="13">
        <v>2308354</v>
      </c>
    </row>
    <row r="4" spans="1:19" x14ac:dyDescent="0.3">
      <c r="A4" s="42" t="s">
        <v>22</v>
      </c>
      <c r="B4" s="38">
        <v>22.9</v>
      </c>
      <c r="C4" s="28">
        <v>34.799999999999997</v>
      </c>
      <c r="D4" s="28">
        <v>30.1</v>
      </c>
      <c r="E4" s="28">
        <v>22.1</v>
      </c>
      <c r="F4" s="28">
        <v>15.1</v>
      </c>
      <c r="G4" s="28">
        <v>17.7</v>
      </c>
      <c r="H4" s="28">
        <v>31.9</v>
      </c>
      <c r="I4" s="28">
        <v>2</v>
      </c>
      <c r="J4" s="29">
        <v>17.3</v>
      </c>
      <c r="O4" s="102">
        <v>2015</v>
      </c>
      <c r="P4" s="7">
        <v>553769</v>
      </c>
      <c r="Q4" s="7">
        <v>1166407</v>
      </c>
      <c r="R4" s="7">
        <v>675755</v>
      </c>
      <c r="S4" s="13">
        <v>2395931</v>
      </c>
    </row>
    <row r="5" spans="1:19" ht="17.25" thickBot="1" x14ac:dyDescent="0.35">
      <c r="A5" s="43" t="s">
        <v>23</v>
      </c>
      <c r="B5" s="39">
        <v>25.9</v>
      </c>
      <c r="C5" s="30">
        <v>18.100000000000001</v>
      </c>
      <c r="D5" s="30">
        <v>18</v>
      </c>
      <c r="E5" s="30">
        <v>39.700000000000003</v>
      </c>
      <c r="F5" s="30">
        <v>12.4</v>
      </c>
      <c r="G5" s="30">
        <v>9.6</v>
      </c>
      <c r="H5" s="30">
        <v>9.6999999999999993</v>
      </c>
      <c r="I5" s="30">
        <v>63.6</v>
      </c>
      <c r="J5" s="31">
        <v>10.7</v>
      </c>
      <c r="O5" s="102">
        <v>2016</v>
      </c>
      <c r="P5" s="7">
        <v>593800</v>
      </c>
      <c r="Q5" s="7">
        <v>1219000</v>
      </c>
      <c r="R5" s="7">
        <v>703100</v>
      </c>
      <c r="S5" s="13">
        <v>2515900</v>
      </c>
    </row>
    <row r="6" spans="1:19" x14ac:dyDescent="0.3">
      <c r="O6" s="102">
        <v>2017</v>
      </c>
      <c r="P6" s="7">
        <v>582700</v>
      </c>
      <c r="Q6" s="7">
        <v>1272382</v>
      </c>
      <c r="R6" s="7">
        <v>696600</v>
      </c>
      <c r="S6" s="13">
        <v>2551682</v>
      </c>
    </row>
    <row r="7" spans="1:19" x14ac:dyDescent="0.3">
      <c r="O7" s="102">
        <v>2018</v>
      </c>
      <c r="P7" s="7">
        <v>653700</v>
      </c>
      <c r="Q7" s="7">
        <v>1334452</v>
      </c>
      <c r="R7" s="7">
        <v>772000</v>
      </c>
      <c r="S7" s="13">
        <v>2760152</v>
      </c>
    </row>
    <row r="8" spans="1:19" x14ac:dyDescent="0.3">
      <c r="O8" s="102">
        <v>2019</v>
      </c>
      <c r="P8" s="7">
        <v>672000</v>
      </c>
      <c r="Q8" s="7">
        <v>1390000</v>
      </c>
      <c r="R8" s="7">
        <v>761700</v>
      </c>
      <c r="S8" s="13">
        <v>2823700</v>
      </c>
    </row>
    <row r="9" spans="1:19" x14ac:dyDescent="0.3">
      <c r="O9" s="102">
        <v>2020</v>
      </c>
      <c r="P9" s="7">
        <v>668000</v>
      </c>
      <c r="Q9" s="7">
        <v>1325000</v>
      </c>
      <c r="R9" s="7">
        <v>727600</v>
      </c>
      <c r="S9" s="13">
        <v>2720600</v>
      </c>
    </row>
    <row r="10" spans="1:19" ht="17.25" thickBot="1" x14ac:dyDescent="0.35">
      <c r="O10" s="103">
        <v>2021</v>
      </c>
      <c r="P10" s="14">
        <v>716000</v>
      </c>
      <c r="Q10" s="14">
        <v>1466000</v>
      </c>
      <c r="R10" s="14">
        <v>763300</v>
      </c>
      <c r="S10" s="15">
        <v>2945300</v>
      </c>
    </row>
  </sheetData>
  <mergeCells count="2">
    <mergeCell ref="A1:G1"/>
    <mergeCell ref="P1:S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소고기</vt:lpstr>
      <vt:lpstr>돼지고기</vt:lpstr>
      <vt:lpstr>닭고기</vt:lpstr>
      <vt:lpstr>국가별 1인당 육류소비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2023-03-29T07:43:37Z</dcterms:created>
  <dcterms:modified xsi:type="dcterms:W3CDTF">2023-04-06T05:08:52Z</dcterms:modified>
</cp:coreProperties>
</file>