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iyingchen/Desktop/Townsend/Bac Resist-freq/"/>
    </mc:Choice>
  </mc:AlternateContent>
  <xr:revisionPtr revIDLastSave="0" documentId="13_ncr:1_{01E1C136-B84D-7945-852A-DDE258A6F075}" xr6:coauthVersionLast="41" xr6:coauthVersionMax="41" xr10:uidLastSave="{00000000-0000-0000-0000-000000000000}"/>
  <bookViews>
    <workbookView xWindow="21600" yWindow="3800" windowWidth="17720" windowHeight="15380" activeTab="1" xr2:uid="{E2BD8247-C2BA-EA42-9D21-6D1910C2AC75}"/>
  </bookViews>
  <sheets>
    <sheet name="PA" sheetId="1" r:id="rId1"/>
    <sheet name="AB" sheetId="2" r:id="rId2"/>
    <sheet name="K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F7" i="3" s="1"/>
  <c r="F8" i="3" s="1"/>
  <c r="F9" i="3" s="1"/>
  <c r="F10" i="3" s="1"/>
  <c r="F11" i="3" s="1"/>
  <c r="F12" i="3" s="1"/>
  <c r="F6" i="2"/>
  <c r="F7" i="2" s="1"/>
  <c r="F8" i="2" s="1"/>
  <c r="F9" i="2" s="1"/>
  <c r="F10" i="2" s="1"/>
  <c r="F11" i="2" s="1"/>
  <c r="F12" i="2" s="1"/>
  <c r="I6" i="1"/>
  <c r="I7" i="1" s="1"/>
  <c r="I8" i="1" s="1"/>
  <c r="I9" i="1" s="1"/>
  <c r="I10" i="1" s="1"/>
  <c r="I11" i="1" s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7E5C907F-5CE4-4A44-8EFF-51F3AD164713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D1" authorId="0" shapeId="0" xr:uid="{F4B451C3-93B4-F34D-AE74-07B0C16ED3DF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</commentList>
</comments>
</file>

<file path=xl/sharedStrings.xml><?xml version="1.0" encoding="utf-8"?>
<sst xmlns="http://schemas.openxmlformats.org/spreadsheetml/2006/main" count="23" uniqueCount="15">
  <si>
    <t>Year</t>
  </si>
  <si>
    <t>CDDEP Isolates_PA</t>
  </si>
  <si>
    <t>Resistance_PA</t>
  </si>
  <si>
    <t>MERCK Isolates_PA</t>
  </si>
  <si>
    <t>Consumption</t>
  </si>
  <si>
    <t>consump</t>
  </si>
  <si>
    <t>cbp-bac</t>
  </si>
  <si>
    <t>bac-PA</t>
  </si>
  <si>
    <t>Isolates_AB</t>
  </si>
  <si>
    <t>Resistance_AB</t>
  </si>
  <si>
    <t>CBP-Bac</t>
  </si>
  <si>
    <t>Bac-AB</t>
  </si>
  <si>
    <t>Isolates_KP</t>
  </si>
  <si>
    <t>Resistance_KP</t>
  </si>
  <si>
    <t>Bac-KP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</si>
</sst>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4E69-3062-9C43-A7F0-5D969CAB02E5}">
  <dimension ref="A1:I14"/>
  <sheetViews>
    <sheetView workbookViewId="0">
      <selection activeCell="G21" sqref="G2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2</v>
      </c>
      <c r="F1" s="1" t="s">
        <v>4</v>
      </c>
      <c r="G1" s="1" t="s">
        <v>5</v>
      </c>
      <c r="H1" s="3" t="s">
        <v>6</v>
      </c>
      <c r="I1" s="3" t="s">
        <v>7</v>
      </c>
    </row>
    <row r="2" spans="1:9" x14ac:dyDescent="0.2">
      <c r="A2" s="4">
        <v>2000</v>
      </c>
      <c r="B2" s="5">
        <v>2486</v>
      </c>
      <c r="C2" s="5">
        <v>323</v>
      </c>
      <c r="D2" s="6">
        <v>2</v>
      </c>
      <c r="E2" s="6">
        <v>1</v>
      </c>
      <c r="F2">
        <v>15</v>
      </c>
      <c r="G2">
        <v>0</v>
      </c>
      <c r="H2">
        <v>0.11842105263157894</v>
      </c>
      <c r="I2" s="7">
        <v>3.4000000000000002E-2</v>
      </c>
    </row>
    <row r="3" spans="1:9" x14ac:dyDescent="0.2">
      <c r="A3" s="4">
        <v>2001</v>
      </c>
      <c r="B3" s="5">
        <v>2727</v>
      </c>
      <c r="C3" s="5">
        <v>436</v>
      </c>
      <c r="D3" s="6">
        <v>13</v>
      </c>
      <c r="E3" s="6">
        <v>1</v>
      </c>
      <c r="F3">
        <v>17</v>
      </c>
      <c r="G3">
        <v>16</v>
      </c>
      <c r="H3">
        <v>9.6045197740112997E-2</v>
      </c>
      <c r="I3" s="7">
        <v>3.4000000000000002E-2</v>
      </c>
    </row>
    <row r="4" spans="1:9" x14ac:dyDescent="0.2">
      <c r="A4" s="4">
        <v>2002</v>
      </c>
      <c r="B4" s="5">
        <v>2822</v>
      </c>
      <c r="C4" s="5">
        <v>508</v>
      </c>
      <c r="D4" s="6">
        <v>27</v>
      </c>
      <c r="E4" s="6">
        <v>0</v>
      </c>
      <c r="F4">
        <v>21</v>
      </c>
      <c r="G4">
        <v>19</v>
      </c>
      <c r="H4">
        <v>8.7378640776699032E-2</v>
      </c>
      <c r="I4" s="7">
        <v>3.4000000000000002E-2</v>
      </c>
    </row>
    <row r="5" spans="1:9" x14ac:dyDescent="0.2">
      <c r="A5" s="4">
        <v>2003</v>
      </c>
      <c r="B5" s="5">
        <v>3101</v>
      </c>
      <c r="C5" s="5">
        <v>589</v>
      </c>
      <c r="D5" s="6">
        <v>5</v>
      </c>
      <c r="E5" s="6">
        <v>1</v>
      </c>
      <c r="F5">
        <v>24</v>
      </c>
      <c r="G5">
        <v>22.5</v>
      </c>
      <c r="H5">
        <v>8.9655172413793102E-2</v>
      </c>
      <c r="I5" s="5">
        <v>3.4000000000000002E-2</v>
      </c>
    </row>
    <row r="6" spans="1:9" x14ac:dyDescent="0.2">
      <c r="A6" s="8">
        <v>2004</v>
      </c>
      <c r="B6" s="5">
        <v>3537</v>
      </c>
      <c r="C6" s="5">
        <v>707</v>
      </c>
      <c r="D6" s="6">
        <v>12</v>
      </c>
      <c r="E6" s="6">
        <v>3</v>
      </c>
      <c r="F6">
        <v>26</v>
      </c>
      <c r="G6">
        <v>25</v>
      </c>
      <c r="H6">
        <v>8.4112149532710276E-2</v>
      </c>
      <c r="I6" s="7">
        <f t="shared" ref="I6:I12" si="0">I5+0.00075</f>
        <v>3.4750000000000003E-2</v>
      </c>
    </row>
    <row r="7" spans="1:9" x14ac:dyDescent="0.2">
      <c r="A7" s="8">
        <v>2005</v>
      </c>
      <c r="B7" s="5">
        <v>3076</v>
      </c>
      <c r="C7" s="5">
        <v>523</v>
      </c>
      <c r="D7" s="6">
        <v>42</v>
      </c>
      <c r="E7" s="6">
        <v>2</v>
      </c>
      <c r="F7">
        <v>26</v>
      </c>
      <c r="G7">
        <v>26</v>
      </c>
      <c r="H7">
        <v>7.2254335260115612E-2</v>
      </c>
      <c r="I7" s="7">
        <f t="shared" si="0"/>
        <v>3.5500000000000004E-2</v>
      </c>
    </row>
    <row r="8" spans="1:9" x14ac:dyDescent="0.2">
      <c r="A8" s="8">
        <v>2006</v>
      </c>
      <c r="B8" s="5">
        <v>2714</v>
      </c>
      <c r="C8" s="5">
        <v>489</v>
      </c>
      <c r="D8" s="6">
        <v>68</v>
      </c>
      <c r="E8" s="6">
        <v>7</v>
      </c>
      <c r="F8">
        <v>29</v>
      </c>
      <c r="G8">
        <v>27.5</v>
      </c>
      <c r="H8">
        <v>0.10692771084337349</v>
      </c>
      <c r="I8" s="7">
        <f t="shared" si="0"/>
        <v>3.6250000000000004E-2</v>
      </c>
    </row>
    <row r="9" spans="1:9" x14ac:dyDescent="0.2">
      <c r="A9" s="8">
        <v>2007</v>
      </c>
      <c r="B9" s="5">
        <v>2267</v>
      </c>
      <c r="C9" s="5">
        <v>385</v>
      </c>
      <c r="D9" s="6">
        <v>85</v>
      </c>
      <c r="E9" s="6">
        <v>14</v>
      </c>
      <c r="F9">
        <v>31</v>
      </c>
      <c r="G9">
        <v>30</v>
      </c>
      <c r="H9">
        <v>0.11770334928229666</v>
      </c>
      <c r="I9" s="7">
        <f t="shared" si="0"/>
        <v>3.7000000000000005E-2</v>
      </c>
    </row>
    <row r="10" spans="1:9" x14ac:dyDescent="0.2">
      <c r="A10" s="8">
        <v>2008</v>
      </c>
      <c r="B10" s="5">
        <v>2107</v>
      </c>
      <c r="C10" s="5">
        <v>379</v>
      </c>
      <c r="D10" s="6">
        <v>140</v>
      </c>
      <c r="E10" s="6">
        <v>19</v>
      </c>
      <c r="F10">
        <v>33</v>
      </c>
      <c r="G10">
        <v>32</v>
      </c>
      <c r="H10">
        <v>0.12779156327543426</v>
      </c>
      <c r="I10" s="7">
        <f t="shared" si="0"/>
        <v>3.7750000000000006E-2</v>
      </c>
    </row>
    <row r="11" spans="1:9" x14ac:dyDescent="0.2">
      <c r="A11" s="8">
        <v>2009</v>
      </c>
      <c r="B11" s="5">
        <v>1829</v>
      </c>
      <c r="C11" s="5">
        <v>311</v>
      </c>
      <c r="D11" s="6">
        <v>87</v>
      </c>
      <c r="E11" s="6">
        <v>9</v>
      </c>
      <c r="F11">
        <v>34</v>
      </c>
      <c r="G11">
        <v>33.5</v>
      </c>
      <c r="H11">
        <v>8.6226203807390822E-2</v>
      </c>
      <c r="I11" s="7">
        <f t="shared" si="0"/>
        <v>3.8500000000000006E-2</v>
      </c>
    </row>
    <row r="12" spans="1:9" x14ac:dyDescent="0.2">
      <c r="A12" s="8">
        <v>2010</v>
      </c>
      <c r="B12" s="5">
        <v>1631</v>
      </c>
      <c r="C12" s="5">
        <v>326</v>
      </c>
      <c r="D12" s="6">
        <v>99</v>
      </c>
      <c r="E12" s="6">
        <v>11</v>
      </c>
      <c r="F12">
        <v>34</v>
      </c>
      <c r="G12">
        <v>34</v>
      </c>
      <c r="H12">
        <v>5.460385438972163E-2</v>
      </c>
      <c r="I12" s="7">
        <f t="shared" si="0"/>
        <v>3.9250000000000007E-2</v>
      </c>
    </row>
    <row r="13" spans="1:9" x14ac:dyDescent="0.2">
      <c r="A13" s="8">
        <v>2011</v>
      </c>
      <c r="B13" s="5">
        <v>1488</v>
      </c>
      <c r="C13" s="5">
        <v>283</v>
      </c>
      <c r="D13" s="6">
        <v>116</v>
      </c>
      <c r="E13" s="6">
        <v>15</v>
      </c>
      <c r="F13">
        <v>35</v>
      </c>
      <c r="G13">
        <v>34.5</v>
      </c>
      <c r="H13">
        <v>8.7751371115173671E-2</v>
      </c>
      <c r="I13" s="5">
        <v>0.04</v>
      </c>
    </row>
    <row r="14" spans="1:9" x14ac:dyDescent="0.2">
      <c r="A14" s="8">
        <v>2012</v>
      </c>
      <c r="B14" s="5">
        <v>1325</v>
      </c>
      <c r="C14" s="5">
        <v>154</v>
      </c>
      <c r="D14" s="6">
        <v>157</v>
      </c>
      <c r="E14" s="6">
        <v>28</v>
      </c>
      <c r="F14">
        <v>37</v>
      </c>
      <c r="G14">
        <v>36</v>
      </c>
      <c r="H14">
        <v>9.3220338983050849E-2</v>
      </c>
      <c r="I14" s="5">
        <v>0.04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B274-BAF1-4A48-93CF-747D28A4FB9C}">
  <dimension ref="A1:G14"/>
  <sheetViews>
    <sheetView tabSelected="1" workbookViewId="0">
      <selection activeCell="E27" sqref="E2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8</v>
      </c>
      <c r="C1" s="1" t="s">
        <v>9</v>
      </c>
      <c r="D1" s="1" t="s">
        <v>4</v>
      </c>
      <c r="E1" s="3" t="s">
        <v>10</v>
      </c>
      <c r="F1" s="3" t="s">
        <v>11</v>
      </c>
      <c r="G1" s="1" t="s">
        <v>5</v>
      </c>
    </row>
    <row r="2" spans="1:7" x14ac:dyDescent="0.2">
      <c r="A2" s="4">
        <v>2000</v>
      </c>
      <c r="B2" s="5">
        <v>681</v>
      </c>
      <c r="C2" s="5">
        <v>61</v>
      </c>
      <c r="D2">
        <v>15</v>
      </c>
      <c r="E2">
        <v>0.11842105263157894</v>
      </c>
      <c r="F2" s="7">
        <v>2.4E-2</v>
      </c>
      <c r="G2">
        <v>0</v>
      </c>
    </row>
    <row r="3" spans="1:7" x14ac:dyDescent="0.2">
      <c r="A3" s="4">
        <v>2001</v>
      </c>
      <c r="B3" s="5">
        <v>887</v>
      </c>
      <c r="C3" s="5">
        <v>124</v>
      </c>
      <c r="D3">
        <v>17</v>
      </c>
      <c r="E3">
        <v>9.6045197740112997E-2</v>
      </c>
      <c r="F3" s="7">
        <v>2.4E-2</v>
      </c>
      <c r="G3">
        <v>16</v>
      </c>
    </row>
    <row r="4" spans="1:7" x14ac:dyDescent="0.2">
      <c r="A4" s="4">
        <v>2002</v>
      </c>
      <c r="B4" s="5">
        <v>955</v>
      </c>
      <c r="C4" s="5">
        <v>191</v>
      </c>
      <c r="D4">
        <v>21</v>
      </c>
      <c r="E4">
        <v>8.7378640776699032E-2</v>
      </c>
      <c r="F4" s="7">
        <v>2.4E-2</v>
      </c>
      <c r="G4">
        <v>19</v>
      </c>
    </row>
    <row r="5" spans="1:7" x14ac:dyDescent="0.2">
      <c r="A5" s="4">
        <v>2003</v>
      </c>
      <c r="B5" s="5">
        <v>998</v>
      </c>
      <c r="C5" s="5">
        <v>180</v>
      </c>
      <c r="D5">
        <v>24</v>
      </c>
      <c r="E5">
        <v>8.9655172413793102E-2</v>
      </c>
      <c r="F5" s="5">
        <v>2.4E-2</v>
      </c>
      <c r="G5">
        <v>22.5</v>
      </c>
    </row>
    <row r="6" spans="1:7" x14ac:dyDescent="0.2">
      <c r="A6" s="8">
        <v>2004</v>
      </c>
      <c r="B6" s="5">
        <v>1187</v>
      </c>
      <c r="C6" s="5">
        <v>214</v>
      </c>
      <c r="D6">
        <v>26</v>
      </c>
      <c r="E6">
        <v>8.4112149532710276E-2</v>
      </c>
      <c r="F6" s="7">
        <f t="shared" ref="F6:F12" si="0">F5-0.00025</f>
        <v>2.375E-2</v>
      </c>
      <c r="G6">
        <v>25</v>
      </c>
    </row>
    <row r="7" spans="1:7" x14ac:dyDescent="0.2">
      <c r="A7" s="8">
        <v>2005</v>
      </c>
      <c r="B7" s="5">
        <v>1143</v>
      </c>
      <c r="C7" s="5">
        <v>263</v>
      </c>
      <c r="D7">
        <v>26</v>
      </c>
      <c r="E7">
        <v>7.2254335260115612E-2</v>
      </c>
      <c r="F7" s="7">
        <f t="shared" si="0"/>
        <v>2.35E-2</v>
      </c>
      <c r="G7">
        <v>26</v>
      </c>
    </row>
    <row r="8" spans="1:7" x14ac:dyDescent="0.2">
      <c r="A8" s="8">
        <v>2006</v>
      </c>
      <c r="B8" s="5">
        <v>890</v>
      </c>
      <c r="C8" s="5">
        <v>187</v>
      </c>
      <c r="D8">
        <v>29</v>
      </c>
      <c r="E8">
        <v>0.10692771084337349</v>
      </c>
      <c r="F8" s="7">
        <f t="shared" si="0"/>
        <v>2.325E-2</v>
      </c>
      <c r="G8">
        <v>27.5</v>
      </c>
    </row>
    <row r="9" spans="1:7" x14ac:dyDescent="0.2">
      <c r="A9" s="8">
        <v>2007</v>
      </c>
      <c r="B9" s="5">
        <v>860</v>
      </c>
      <c r="C9" s="5">
        <v>301</v>
      </c>
      <c r="D9">
        <v>31</v>
      </c>
      <c r="E9">
        <v>0.11770334928229666</v>
      </c>
      <c r="F9" s="7">
        <f t="shared" si="0"/>
        <v>2.3E-2</v>
      </c>
      <c r="G9">
        <v>30</v>
      </c>
    </row>
    <row r="10" spans="1:7" x14ac:dyDescent="0.2">
      <c r="A10" s="8">
        <v>2008</v>
      </c>
      <c r="B10" s="5">
        <v>757</v>
      </c>
      <c r="C10" s="5">
        <v>295</v>
      </c>
      <c r="D10">
        <v>33</v>
      </c>
      <c r="E10">
        <v>0.12779156327543426</v>
      </c>
      <c r="F10" s="7">
        <f t="shared" si="0"/>
        <v>2.2749999999999999E-2</v>
      </c>
      <c r="G10">
        <v>32</v>
      </c>
    </row>
    <row r="11" spans="1:7" x14ac:dyDescent="0.2">
      <c r="A11" s="8">
        <v>2009</v>
      </c>
      <c r="B11" s="5">
        <v>603</v>
      </c>
      <c r="C11" s="5">
        <v>302</v>
      </c>
      <c r="D11">
        <v>34</v>
      </c>
      <c r="E11">
        <v>8.6226203807390822E-2</v>
      </c>
      <c r="F11" s="7">
        <f t="shared" si="0"/>
        <v>2.2499999999999999E-2</v>
      </c>
      <c r="G11">
        <v>33.5</v>
      </c>
    </row>
    <row r="12" spans="1:7" x14ac:dyDescent="0.2">
      <c r="A12" s="8">
        <v>2010</v>
      </c>
      <c r="B12" s="5">
        <v>419</v>
      </c>
      <c r="C12" s="5">
        <v>184</v>
      </c>
      <c r="D12">
        <v>34</v>
      </c>
      <c r="E12">
        <v>5.460385438972163E-2</v>
      </c>
      <c r="F12" s="7">
        <f t="shared" si="0"/>
        <v>2.2249999999999999E-2</v>
      </c>
      <c r="G12">
        <v>34</v>
      </c>
    </row>
    <row r="13" spans="1:7" x14ac:dyDescent="0.2">
      <c r="A13" s="8">
        <v>2011</v>
      </c>
      <c r="B13" s="5">
        <v>365</v>
      </c>
      <c r="C13" s="5">
        <v>135</v>
      </c>
      <c r="D13">
        <v>35</v>
      </c>
      <c r="E13">
        <v>8.7751371115173671E-2</v>
      </c>
      <c r="F13" s="5">
        <v>2.1999999999999999E-2</v>
      </c>
      <c r="G13">
        <v>34.5</v>
      </c>
    </row>
    <row r="14" spans="1:7" x14ac:dyDescent="0.2">
      <c r="A14" s="8">
        <v>2012</v>
      </c>
      <c r="B14" s="5">
        <v>240</v>
      </c>
      <c r="C14" s="5">
        <v>84</v>
      </c>
      <c r="D14">
        <v>37</v>
      </c>
      <c r="E14">
        <v>9.3220338983050849E-2</v>
      </c>
      <c r="F14" s="5">
        <v>2.1999999999999999E-2</v>
      </c>
      <c r="G14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015C-3A70-D041-8EE6-C4045500C85F}">
  <dimension ref="A1:G14"/>
  <sheetViews>
    <sheetView workbookViewId="0">
      <selection activeCell="G30" sqref="G3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12</v>
      </c>
      <c r="C1" s="1" t="s">
        <v>13</v>
      </c>
      <c r="D1" s="1" t="s">
        <v>4</v>
      </c>
      <c r="E1" s="3" t="s">
        <v>10</v>
      </c>
      <c r="F1" s="3" t="s">
        <v>14</v>
      </c>
      <c r="G1" s="1" t="s">
        <v>5</v>
      </c>
    </row>
    <row r="2" spans="1:7" x14ac:dyDescent="0.2">
      <c r="A2" s="4">
        <v>2000</v>
      </c>
      <c r="B2" s="5">
        <v>3230</v>
      </c>
      <c r="C2" s="5">
        <v>0</v>
      </c>
      <c r="D2">
        <v>15</v>
      </c>
      <c r="E2">
        <v>0.11842105263157894</v>
      </c>
      <c r="F2" s="7">
        <v>4.2000000000000003E-2</v>
      </c>
      <c r="G2">
        <v>0</v>
      </c>
    </row>
    <row r="3" spans="1:7" x14ac:dyDescent="0.2">
      <c r="A3" s="4">
        <v>2001</v>
      </c>
      <c r="B3" s="5">
        <v>3459</v>
      </c>
      <c r="C3" s="5">
        <v>0</v>
      </c>
      <c r="D3">
        <v>17</v>
      </c>
      <c r="E3">
        <v>9.6045197740112997E-2</v>
      </c>
      <c r="F3" s="7">
        <v>4.2000000000000003E-2</v>
      </c>
      <c r="G3">
        <v>16</v>
      </c>
    </row>
    <row r="4" spans="1:7" x14ac:dyDescent="0.2">
      <c r="A4" s="4">
        <v>2002</v>
      </c>
      <c r="B4" s="5">
        <v>3697</v>
      </c>
      <c r="C4" s="5">
        <v>0</v>
      </c>
      <c r="D4">
        <v>21</v>
      </c>
      <c r="E4">
        <v>8.7378640776699032E-2</v>
      </c>
      <c r="F4" s="7">
        <v>4.2000000000000003E-2</v>
      </c>
      <c r="G4">
        <v>19</v>
      </c>
    </row>
    <row r="5" spans="1:7" x14ac:dyDescent="0.2">
      <c r="A5" s="4">
        <v>2003</v>
      </c>
      <c r="B5" s="5">
        <v>3733</v>
      </c>
      <c r="C5" s="5">
        <v>0</v>
      </c>
      <c r="D5">
        <v>24</v>
      </c>
      <c r="E5">
        <v>8.9655172413793102E-2</v>
      </c>
      <c r="F5" s="5">
        <v>4.2000000000000003E-2</v>
      </c>
      <c r="G5">
        <v>22.5</v>
      </c>
    </row>
    <row r="6" spans="1:7" x14ac:dyDescent="0.2">
      <c r="A6" s="8">
        <v>2004</v>
      </c>
      <c r="B6" s="5">
        <v>4616</v>
      </c>
      <c r="C6" s="5">
        <v>0</v>
      </c>
      <c r="D6">
        <v>26</v>
      </c>
      <c r="E6">
        <v>8.4112149532710276E-2</v>
      </c>
      <c r="F6" s="7">
        <f t="shared" ref="F6:F12" si="0">F5+0.00525</f>
        <v>4.725E-2</v>
      </c>
      <c r="G6">
        <v>25</v>
      </c>
    </row>
    <row r="7" spans="1:7" x14ac:dyDescent="0.2">
      <c r="A7" s="8">
        <v>2005</v>
      </c>
      <c r="B7" s="5">
        <v>4696</v>
      </c>
      <c r="C7" s="5">
        <v>47</v>
      </c>
      <c r="D7">
        <v>26</v>
      </c>
      <c r="E7">
        <v>7.2254335260115612E-2</v>
      </c>
      <c r="F7" s="7">
        <f t="shared" si="0"/>
        <v>5.2499999999999998E-2</v>
      </c>
      <c r="G7">
        <v>26</v>
      </c>
    </row>
    <row r="8" spans="1:7" x14ac:dyDescent="0.2">
      <c r="A8" s="8">
        <v>2006</v>
      </c>
      <c r="B8" s="5">
        <v>4158</v>
      </c>
      <c r="C8" s="5">
        <v>42</v>
      </c>
      <c r="D8">
        <v>29</v>
      </c>
      <c r="E8">
        <v>0.10692771084337349</v>
      </c>
      <c r="F8" s="7">
        <f t="shared" si="0"/>
        <v>5.7749999999999996E-2</v>
      </c>
      <c r="G8">
        <v>27.5</v>
      </c>
    </row>
    <row r="9" spans="1:7" x14ac:dyDescent="0.2">
      <c r="A9" s="8">
        <v>2007</v>
      </c>
      <c r="B9" s="5">
        <v>3732</v>
      </c>
      <c r="C9" s="5">
        <v>75</v>
      </c>
      <c r="D9">
        <v>31</v>
      </c>
      <c r="E9">
        <v>0.11770334928229666</v>
      </c>
      <c r="F9" s="7">
        <f t="shared" si="0"/>
        <v>6.3E-2</v>
      </c>
      <c r="G9">
        <v>30</v>
      </c>
    </row>
    <row r="10" spans="1:7" x14ac:dyDescent="0.2">
      <c r="A10" s="8">
        <v>2008</v>
      </c>
      <c r="B10" s="5">
        <v>3745</v>
      </c>
      <c r="C10" s="5">
        <v>187</v>
      </c>
      <c r="D10">
        <v>33</v>
      </c>
      <c r="E10">
        <v>0.12779156327543426</v>
      </c>
      <c r="F10" s="7">
        <f t="shared" si="0"/>
        <v>6.8250000000000005E-2</v>
      </c>
      <c r="G10">
        <v>32</v>
      </c>
    </row>
    <row r="11" spans="1:7" x14ac:dyDescent="0.2">
      <c r="A11" s="8">
        <v>2009</v>
      </c>
      <c r="B11" s="5">
        <v>3286</v>
      </c>
      <c r="C11" s="5">
        <v>164</v>
      </c>
      <c r="D11">
        <v>34</v>
      </c>
      <c r="E11">
        <v>8.6226203807390822E-2</v>
      </c>
      <c r="F11" s="7">
        <f t="shared" si="0"/>
        <v>7.350000000000001E-2</v>
      </c>
      <c r="G11">
        <v>33.5</v>
      </c>
    </row>
    <row r="12" spans="1:7" x14ac:dyDescent="0.2">
      <c r="A12" s="8">
        <v>2010</v>
      </c>
      <c r="B12" s="5">
        <v>3039</v>
      </c>
      <c r="C12" s="5">
        <v>152</v>
      </c>
      <c r="D12">
        <v>34</v>
      </c>
      <c r="E12">
        <v>5.460385438972163E-2</v>
      </c>
      <c r="F12" s="7">
        <f t="shared" si="0"/>
        <v>7.8750000000000014E-2</v>
      </c>
      <c r="G12">
        <v>34</v>
      </c>
    </row>
    <row r="13" spans="1:7" x14ac:dyDescent="0.2">
      <c r="A13" s="8">
        <v>2011</v>
      </c>
      <c r="B13" s="5">
        <v>2503</v>
      </c>
      <c r="C13" s="5">
        <v>175</v>
      </c>
      <c r="D13">
        <v>35</v>
      </c>
      <c r="E13">
        <v>8.7751371115173671E-2</v>
      </c>
      <c r="F13" s="5">
        <v>8.4000000000000005E-2</v>
      </c>
      <c r="G13">
        <v>34.5</v>
      </c>
    </row>
    <row r="14" spans="1:7" x14ac:dyDescent="0.2">
      <c r="A14" s="8">
        <v>2012</v>
      </c>
      <c r="B14" s="5">
        <v>1992</v>
      </c>
      <c r="C14" s="5">
        <v>139</v>
      </c>
      <c r="D14">
        <v>37</v>
      </c>
      <c r="E14">
        <v>9.3220338983050849E-2</v>
      </c>
      <c r="F14" s="5">
        <v>8.4000000000000005E-2</v>
      </c>
      <c r="G1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AB</vt:lpstr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Yiziying</dc:creator>
  <cp:lastModifiedBy>Chen, Yiziying</cp:lastModifiedBy>
  <dcterms:created xsi:type="dcterms:W3CDTF">2019-03-26T19:50:03Z</dcterms:created>
  <dcterms:modified xsi:type="dcterms:W3CDTF">2019-04-08T19:34:37Z</dcterms:modified>
</cp:coreProperties>
</file>