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o\Documents\EAGLE\projects\telakone-anglesensor\"/>
    </mc:Choice>
  </mc:AlternateContent>
  <xr:revisionPtr revIDLastSave="0" documentId="8_{A6C91BBF-20E4-4818-A2AF-6598A6114EEC}" xr6:coauthVersionLast="40" xr6:coauthVersionMax="40" xr10:uidLastSave="{00000000-0000-0000-0000-000000000000}"/>
  <bookViews>
    <workbookView xWindow="0" yWindow="0" windowWidth="25890" windowHeight="7680" xr2:uid="{6EC7170E-9D5B-4A31-B060-C08B9B2CD852}"/>
  </bookViews>
  <sheets>
    <sheet name="Taul1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Y12" i="1"/>
  <c r="X12" i="1"/>
  <c r="W12" i="1"/>
  <c r="V12" i="1"/>
  <c r="U12" i="1"/>
  <c r="T12" i="1"/>
  <c r="P12" i="1"/>
  <c r="O12" i="1"/>
  <c r="N12" i="1"/>
  <c r="M12" i="1"/>
  <c r="L12" i="1"/>
  <c r="K12" i="1"/>
  <c r="J12" i="1"/>
  <c r="Z11" i="1"/>
  <c r="Y11" i="1"/>
  <c r="X11" i="1"/>
  <c r="W11" i="1"/>
  <c r="V11" i="1"/>
  <c r="U11" i="1"/>
  <c r="T11" i="1"/>
  <c r="P11" i="1"/>
  <c r="O11" i="1"/>
  <c r="N11" i="1"/>
  <c r="M11" i="1"/>
  <c r="L11" i="1"/>
  <c r="K11" i="1"/>
  <c r="J11" i="1"/>
  <c r="N8" i="1"/>
  <c r="O8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Z5" i="1"/>
  <c r="Y5" i="1"/>
  <c r="X5" i="1"/>
  <c r="W5" i="1"/>
  <c r="V5" i="1"/>
  <c r="U5" i="1"/>
  <c r="T5" i="1"/>
  <c r="H27" i="2"/>
  <c r="H26" i="2"/>
  <c r="H25" i="2"/>
  <c r="H24" i="2"/>
  <c r="H23" i="2"/>
  <c r="H22" i="2"/>
  <c r="H21" i="2"/>
  <c r="H20" i="2"/>
  <c r="H19" i="2" s="1"/>
  <c r="J3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 s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AB12" i="1" l="1"/>
  <c r="AC12" i="1" s="1"/>
  <c r="R12" i="1"/>
  <c r="S12" i="1" s="1"/>
  <c r="R11" i="1"/>
  <c r="S11" i="1" s="1"/>
  <c r="AB11" i="1"/>
  <c r="AC11" i="1" s="1"/>
  <c r="J4" i="2"/>
  <c r="J5" i="2"/>
  <c r="AB10" i="1"/>
  <c r="AC10" i="1" s="1"/>
  <c r="R10" i="1"/>
  <c r="S10" i="1" s="1"/>
  <c r="R7" i="1"/>
  <c r="S7" i="1" s="1"/>
  <c r="R9" i="1"/>
  <c r="S9" i="1" s="1"/>
  <c r="AB9" i="1"/>
  <c r="AC9" i="1" s="1"/>
  <c r="R8" i="1"/>
  <c r="S8" i="1" s="1"/>
  <c r="AB6" i="1"/>
  <c r="AC6" i="1" s="1"/>
  <c r="R6" i="1"/>
  <c r="S6" i="1" s="1"/>
  <c r="AB8" i="1"/>
  <c r="AC8" i="1" s="1"/>
  <c r="AB7" i="1"/>
  <c r="AC7" i="1" s="1"/>
  <c r="AB5" i="1"/>
  <c r="AC5" i="1" s="1"/>
  <c r="R5" i="1"/>
  <c r="S5" i="1" s="1"/>
</calcChain>
</file>

<file path=xl/sharedStrings.xml><?xml version="1.0" encoding="utf-8"?>
<sst xmlns="http://schemas.openxmlformats.org/spreadsheetml/2006/main" count="69" uniqueCount="44">
  <si>
    <t>IIS</t>
  </si>
  <si>
    <t>PCA9536</t>
  </si>
  <si>
    <t>a3</t>
  </si>
  <si>
    <t>a2</t>
  </si>
  <si>
    <t>a1</t>
  </si>
  <si>
    <t>aO</t>
  </si>
  <si>
    <t>vxorl/Vcc</t>
  </si>
  <si>
    <t>&lt;0.03125</t>
  </si>
  <si>
    <t>0.09375 ±0.015</t>
  </si>
  <si>
    <t>0.15625 ±0.015</t>
  </si>
  <si>
    <t>0.21875 ±0.015</t>
  </si>
  <si>
    <t>0.28125 ±0.015</t>
  </si>
  <si>
    <t>0.34375 ±0.015</t>
  </si>
  <si>
    <t>0.40625 ±0.015</t>
  </si>
  <si>
    <t>0.46875 ±0.015</t>
  </si>
  <si>
    <t>0.53125 ±0.015</t>
  </si>
  <si>
    <t>0.59375 ±0.015</t>
  </si>
  <si>
    <t>0.65625 ±0.015</t>
  </si>
  <si>
    <t>0.71875 ±0.015</t>
  </si>
  <si>
    <t>0.78125 ±0.015</t>
  </si>
  <si>
    <t>0.84375 ±0.015</t>
  </si>
  <si>
    <t>0.90625 ±0.015</t>
  </si>
  <si>
    <t>&gt; 0.96875</t>
  </si>
  <si>
    <t>a6</t>
  </si>
  <si>
    <t>a5</t>
  </si>
  <si>
    <t>a4</t>
  </si>
  <si>
    <t>Vxorh/Vcc</t>
  </si>
  <si>
    <t>s 0.03125</t>
  </si>
  <si>
    <t>Rtotal</t>
  </si>
  <si>
    <t>RA3</t>
  </si>
  <si>
    <t>RA2</t>
  </si>
  <si>
    <t>RA1</t>
  </si>
  <si>
    <t>Translator</t>
  </si>
  <si>
    <t>0 ohm</t>
  </si>
  <si>
    <t>NA</t>
  </si>
  <si>
    <t>1M</t>
  </si>
  <si>
    <t>280K</t>
  </si>
  <si>
    <t>392K</t>
  </si>
  <si>
    <t>976K</t>
  </si>
  <si>
    <t>681K</t>
  </si>
  <si>
    <t>102K</t>
  </si>
  <si>
    <t>182K</t>
  </si>
  <si>
    <t>523K</t>
  </si>
  <si>
    <t>887K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</si>
</sst>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4123-F3D2-4A7D-AE01-6CA19BE942EC}">
  <dimension ref="A2:AH12"/>
  <sheetViews>
    <sheetView tabSelected="1" zoomScale="145" zoomScaleNormal="145" workbookViewId="0">
      <selection activeCell="G7" sqref="G7"/>
    </sheetView>
  </sheetViews>
  <sheetFormatPr defaultRowHeight="15" x14ac:dyDescent="0.25"/>
  <cols>
    <col min="2" max="8" width="3.42578125" customWidth="1"/>
    <col min="9" max="9" width="9.140625" customWidth="1"/>
    <col min="10" max="16" width="2.5703125" customWidth="1"/>
    <col min="17" max="17" width="2.28515625" customWidth="1"/>
    <col min="19" max="19" width="5.28515625" customWidth="1"/>
    <col min="20" max="27" width="2.28515625" customWidth="1"/>
  </cols>
  <sheetData>
    <row r="2" spans="1:34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</row>
    <row r="3" spans="1:34" x14ac:dyDescent="0.25">
      <c r="A3" t="s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</row>
    <row r="4" spans="1:34" x14ac:dyDescent="0.25">
      <c r="AD4" t="s">
        <v>31</v>
      </c>
      <c r="AE4" t="s">
        <v>30</v>
      </c>
      <c r="AF4" t="s">
        <v>29</v>
      </c>
    </row>
    <row r="5" spans="1:34" s="1" customFormat="1" x14ac:dyDescent="0.25">
      <c r="A5" s="1" t="s">
        <v>32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s="1">
        <f>_xlfn.BITXOR(B$2,B5)</f>
        <v>1</v>
      </c>
      <c r="K5" s="1">
        <f t="shared" ref="K5:P5" si="0">_xlfn.BITXOR(C$2,C5)</f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1</v>
      </c>
      <c r="R5" s="1" t="str">
        <f>CONCATENATE(J5,K5,L5,M5,N5,O5,P5)</f>
        <v>1000001</v>
      </c>
      <c r="S5" s="1" t="str">
        <f>BIN2HEX(R5)</f>
        <v>41</v>
      </c>
      <c r="T5" s="1">
        <f>_xlfn.BITXOR(B$3,B5)</f>
        <v>0</v>
      </c>
      <c r="U5" s="1">
        <f t="shared" ref="U5:U10" si="1">_xlfn.BITXOR(C$3,C5)</f>
        <v>0</v>
      </c>
      <c r="V5" s="1">
        <f t="shared" ref="V5:V10" si="2">_xlfn.BITXOR(D$3,D5)</f>
        <v>1</v>
      </c>
      <c r="W5" s="1">
        <f t="shared" ref="W5:W10" si="3">_xlfn.BITXOR(E$3,E5)</f>
        <v>1</v>
      </c>
      <c r="X5" s="1">
        <f t="shared" ref="X5:X10" si="4">_xlfn.BITXOR(F$3,F5)</f>
        <v>0</v>
      </c>
      <c r="Y5" s="1">
        <f t="shared" ref="Y5:Y10" si="5">_xlfn.BITXOR(G$3,G5)</f>
        <v>0</v>
      </c>
      <c r="Z5" s="1">
        <f t="shared" ref="Z5:Z10" si="6">_xlfn.BITXOR(H$3,H5)</f>
        <v>0</v>
      </c>
      <c r="AB5" s="1" t="str">
        <f>CONCATENATE(T5,U5,V5,W5,X5,Y5,Z5)</f>
        <v>0011000</v>
      </c>
      <c r="AC5" s="1" t="str">
        <f>BIN2HEX(AB5)</f>
        <v>18</v>
      </c>
      <c r="AD5" s="1" t="s">
        <v>34</v>
      </c>
      <c r="AE5" s="1" t="s">
        <v>33</v>
      </c>
      <c r="AF5" s="1" t="s">
        <v>33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J6">
        <f>_xlfn.BITXOR(B$2,B6)</f>
        <v>1</v>
      </c>
      <c r="K6">
        <f t="shared" ref="K6:K10" si="7">_xlfn.BITXOR(C$2,C6)</f>
        <v>0</v>
      </c>
      <c r="L6">
        <f t="shared" ref="L6:L10" si="8">_xlfn.BITXOR(D$2,D6)</f>
        <v>0</v>
      </c>
      <c r="M6">
        <f t="shared" ref="M6:M10" si="9">_xlfn.BITXOR(E$2,E6)</f>
        <v>0</v>
      </c>
      <c r="N6">
        <f t="shared" ref="N6:N10" si="10">_xlfn.BITXOR(F$2,F6)</f>
        <v>0</v>
      </c>
      <c r="O6">
        <f t="shared" ref="O6:O10" si="11">_xlfn.BITXOR(G$2,G6)</f>
        <v>0</v>
      </c>
      <c r="P6">
        <f t="shared" ref="P6:P10" si="12">_xlfn.BITXOR(H$2,H6)</f>
        <v>0</v>
      </c>
      <c r="R6" t="str">
        <f>CONCATENATE(J6,K6,L6,M6,N6,O6,P6)</f>
        <v>1000000</v>
      </c>
      <c r="S6" t="str">
        <f>BIN2HEX(R6)</f>
        <v>40</v>
      </c>
      <c r="T6">
        <f t="shared" ref="T6:T10" si="13">_xlfn.BITXOR(B$3,B6)</f>
        <v>0</v>
      </c>
      <c r="U6">
        <f t="shared" si="1"/>
        <v>0</v>
      </c>
      <c r="V6">
        <f t="shared" si="2"/>
        <v>1</v>
      </c>
      <c r="W6">
        <f t="shared" si="3"/>
        <v>1</v>
      </c>
      <c r="X6">
        <f t="shared" si="4"/>
        <v>0</v>
      </c>
      <c r="Y6">
        <f t="shared" si="5"/>
        <v>0</v>
      </c>
      <c r="Z6">
        <f t="shared" si="6"/>
        <v>1</v>
      </c>
      <c r="AB6" t="str">
        <f>CONCATENATE(T6,U6,V6,W6,X6,Y6,Z6)</f>
        <v>0011001</v>
      </c>
      <c r="AC6" t="str">
        <f>BIN2HEX(AB6)</f>
        <v>19</v>
      </c>
      <c r="AD6">
        <v>976</v>
      </c>
      <c r="AE6">
        <v>102</v>
      </c>
      <c r="AF6" t="s">
        <v>33</v>
      </c>
      <c r="AG6" t="s">
        <v>38</v>
      </c>
      <c r="AH6" t="s">
        <v>40</v>
      </c>
    </row>
    <row r="7" spans="1:34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J7">
        <f>_xlfn.BITXOR(B$2,B7)</f>
        <v>1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1</v>
      </c>
      <c r="P7">
        <f t="shared" si="12"/>
        <v>1</v>
      </c>
      <c r="R7" t="str">
        <f>CONCATENATE(J7,K7,L7,M7,N7,O7,P7)</f>
        <v>1000011</v>
      </c>
      <c r="S7" t="str">
        <f>BIN2HEX(R7)</f>
        <v>43</v>
      </c>
      <c r="T7">
        <f t="shared" si="13"/>
        <v>0</v>
      </c>
      <c r="U7">
        <f t="shared" si="1"/>
        <v>0</v>
      </c>
      <c r="V7">
        <f t="shared" si="2"/>
        <v>1</v>
      </c>
      <c r="W7">
        <f t="shared" si="3"/>
        <v>1</v>
      </c>
      <c r="X7">
        <f t="shared" si="4"/>
        <v>0</v>
      </c>
      <c r="Y7">
        <f t="shared" si="5"/>
        <v>1</v>
      </c>
      <c r="Z7">
        <f t="shared" si="6"/>
        <v>0</v>
      </c>
      <c r="AB7" t="str">
        <f>CONCATENATE(T7,U7,V7,W7,X7,Y7,Z7)</f>
        <v>0011010</v>
      </c>
      <c r="AC7" t="str">
        <f>BIN2HEX(AB7)</f>
        <v>1A</v>
      </c>
      <c r="AD7">
        <v>976</v>
      </c>
      <c r="AE7">
        <v>182</v>
      </c>
      <c r="AF7" t="s">
        <v>33</v>
      </c>
      <c r="AH7" t="s">
        <v>41</v>
      </c>
    </row>
    <row r="8" spans="1:34" x14ac:dyDescent="0.25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J8">
        <f>_xlfn.BITXOR(B$2,B8)</f>
        <v>1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1</v>
      </c>
      <c r="P8">
        <f t="shared" si="12"/>
        <v>0</v>
      </c>
      <c r="R8" t="str">
        <f>CONCATENATE(J8,K8,L8,M8,N8,O8,P8)</f>
        <v>1000010</v>
      </c>
      <c r="S8" t="str">
        <f>BIN2HEX(R8)</f>
        <v>42</v>
      </c>
      <c r="T8">
        <f t="shared" si="13"/>
        <v>0</v>
      </c>
      <c r="U8">
        <f t="shared" si="1"/>
        <v>0</v>
      </c>
      <c r="V8">
        <f t="shared" si="2"/>
        <v>1</v>
      </c>
      <c r="W8">
        <f t="shared" si="3"/>
        <v>1</v>
      </c>
      <c r="X8">
        <f t="shared" si="4"/>
        <v>0</v>
      </c>
      <c r="Y8">
        <f t="shared" si="5"/>
        <v>1</v>
      </c>
      <c r="Z8">
        <f t="shared" si="6"/>
        <v>1</v>
      </c>
      <c r="AB8" t="str">
        <f>CONCATENATE(T8,U8,V8,W8,X8,Y8,Z8)</f>
        <v>0011011</v>
      </c>
      <c r="AC8" t="str">
        <f>BIN2HEX(AB8)</f>
        <v>1B</v>
      </c>
      <c r="AD8">
        <v>1000</v>
      </c>
      <c r="AE8">
        <v>280</v>
      </c>
      <c r="AF8" t="s">
        <v>33</v>
      </c>
      <c r="AG8" t="s">
        <v>35</v>
      </c>
      <c r="AH8" t="s">
        <v>36</v>
      </c>
    </row>
    <row r="9" spans="1:34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J9">
        <f>_xlfn.BITXOR(B$2,B9)</f>
        <v>1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1</v>
      </c>
      <c r="O9">
        <f t="shared" si="11"/>
        <v>0</v>
      </c>
      <c r="P9">
        <f t="shared" si="12"/>
        <v>1</v>
      </c>
      <c r="R9" t="str">
        <f>CONCATENATE(J9,K9,L9,M9,N9,O9,P9)</f>
        <v>1000101</v>
      </c>
      <c r="S9" t="str">
        <f>BIN2HEX(R9)</f>
        <v>45</v>
      </c>
      <c r="T9">
        <f t="shared" si="13"/>
        <v>0</v>
      </c>
      <c r="U9">
        <f t="shared" si="1"/>
        <v>0</v>
      </c>
      <c r="V9">
        <f t="shared" si="2"/>
        <v>1</v>
      </c>
      <c r="W9">
        <f t="shared" si="3"/>
        <v>1</v>
      </c>
      <c r="X9">
        <f t="shared" si="4"/>
        <v>1</v>
      </c>
      <c r="Y9">
        <f t="shared" si="5"/>
        <v>0</v>
      </c>
      <c r="Z9">
        <f t="shared" si="6"/>
        <v>0</v>
      </c>
      <c r="AB9" t="str">
        <f>CONCATENATE(T9,U9,V9,W9,X9,Y9,Z9)</f>
        <v>0011100</v>
      </c>
      <c r="AC9" t="str">
        <f>BIN2HEX(AB9)</f>
        <v>1C</v>
      </c>
      <c r="AD9">
        <v>1000</v>
      </c>
      <c r="AE9">
        <v>392</v>
      </c>
      <c r="AF9" t="s">
        <v>33</v>
      </c>
      <c r="AH9" t="s">
        <v>37</v>
      </c>
    </row>
    <row r="10" spans="1:34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J10">
        <f>_xlfn.BITXOR(B$2,B10)</f>
        <v>1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1</v>
      </c>
      <c r="O10">
        <f t="shared" si="11"/>
        <v>0</v>
      </c>
      <c r="P10">
        <f t="shared" si="12"/>
        <v>0</v>
      </c>
      <c r="R10" t="str">
        <f>CONCATENATE(J10,K10,L10,M10,N10,O10,P10)</f>
        <v>1000100</v>
      </c>
      <c r="S10" t="str">
        <f>BIN2HEX(R10)</f>
        <v>44</v>
      </c>
      <c r="T10">
        <f t="shared" si="13"/>
        <v>0</v>
      </c>
      <c r="U10">
        <f t="shared" si="1"/>
        <v>0</v>
      </c>
      <c r="V10">
        <f t="shared" si="2"/>
        <v>1</v>
      </c>
      <c r="W10">
        <f t="shared" si="3"/>
        <v>1</v>
      </c>
      <c r="X10">
        <f t="shared" si="4"/>
        <v>1</v>
      </c>
      <c r="Y10">
        <f t="shared" si="5"/>
        <v>0</v>
      </c>
      <c r="Z10">
        <f t="shared" si="6"/>
        <v>1</v>
      </c>
      <c r="AB10" t="str">
        <f>CONCATENATE(T10,U10,V10,W10,X10,Y10,Z10)</f>
        <v>0011101</v>
      </c>
      <c r="AC10" t="str">
        <f>BIN2HEX(AB10)</f>
        <v>1D</v>
      </c>
      <c r="AD10">
        <v>1000</v>
      </c>
      <c r="AE10">
        <v>523</v>
      </c>
      <c r="AF10" t="s">
        <v>33</v>
      </c>
      <c r="AH10" t="s">
        <v>42</v>
      </c>
    </row>
    <row r="11" spans="1:34" x14ac:dyDescent="0.25">
      <c r="A11" t="s">
        <v>32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J11">
        <f>_xlfn.BITXOR(B$2,B11)</f>
        <v>1</v>
      </c>
      <c r="K11">
        <f t="shared" ref="K11:K12" si="14">_xlfn.BITXOR(C$2,C11)</f>
        <v>0</v>
      </c>
      <c r="L11">
        <f t="shared" ref="L11:L12" si="15">_xlfn.BITXOR(D$2,D11)</f>
        <v>0</v>
      </c>
      <c r="M11">
        <f t="shared" ref="M11:M12" si="16">_xlfn.BITXOR(E$2,E11)</f>
        <v>0</v>
      </c>
      <c r="N11">
        <f t="shared" ref="N11:N12" si="17">_xlfn.BITXOR(F$2,F11)</f>
        <v>1</v>
      </c>
      <c r="O11">
        <f t="shared" ref="O11:O12" si="18">_xlfn.BITXOR(G$2,G11)</f>
        <v>1</v>
      </c>
      <c r="P11">
        <f t="shared" ref="P11:P12" si="19">_xlfn.BITXOR(H$2,H11)</f>
        <v>1</v>
      </c>
      <c r="R11" t="str">
        <f>CONCATENATE(J11,K11,L11,M11,N11,O11,P11)</f>
        <v>1000111</v>
      </c>
      <c r="S11" t="str">
        <f>BIN2HEX(R11)</f>
        <v>47</v>
      </c>
      <c r="T11">
        <f t="shared" ref="T11:T12" si="20">_xlfn.BITXOR(B$3,B11)</f>
        <v>0</v>
      </c>
      <c r="U11">
        <f t="shared" ref="U11:U12" si="21">_xlfn.BITXOR(C$3,C11)</f>
        <v>0</v>
      </c>
      <c r="V11">
        <f t="shared" ref="V11:V12" si="22">_xlfn.BITXOR(D$3,D11)</f>
        <v>1</v>
      </c>
      <c r="W11">
        <f t="shared" ref="W11:W12" si="23">_xlfn.BITXOR(E$3,E11)</f>
        <v>1</v>
      </c>
      <c r="X11">
        <f t="shared" ref="X11:X12" si="24">_xlfn.BITXOR(F$3,F11)</f>
        <v>1</v>
      </c>
      <c r="Y11">
        <f t="shared" ref="Y11:Y12" si="25">_xlfn.BITXOR(G$3,G11)</f>
        <v>1</v>
      </c>
      <c r="Z11">
        <f t="shared" ref="Z11:Z12" si="26">_xlfn.BITXOR(H$3,H11)</f>
        <v>0</v>
      </c>
      <c r="AB11" t="str">
        <f>CONCATENATE(T11,U11,V11,W11,X11,Y11,Z11)</f>
        <v>0011110</v>
      </c>
      <c r="AC11" t="str">
        <f>BIN2HEX(AB11)</f>
        <v>1E</v>
      </c>
      <c r="AD11">
        <v>1000</v>
      </c>
      <c r="AE11">
        <v>681</v>
      </c>
      <c r="AF11" t="s">
        <v>33</v>
      </c>
      <c r="AH11" t="s">
        <v>39</v>
      </c>
    </row>
    <row r="12" spans="1:34" x14ac:dyDescent="0.25">
      <c r="A12" t="s">
        <v>32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J12">
        <f>_xlfn.BITXOR(B$2,B12)</f>
        <v>1</v>
      </c>
      <c r="K12">
        <f t="shared" si="14"/>
        <v>0</v>
      </c>
      <c r="L12">
        <f t="shared" si="15"/>
        <v>0</v>
      </c>
      <c r="M12">
        <f t="shared" si="16"/>
        <v>0</v>
      </c>
      <c r="N12">
        <f t="shared" si="17"/>
        <v>1</v>
      </c>
      <c r="O12">
        <f t="shared" si="18"/>
        <v>1</v>
      </c>
      <c r="P12">
        <f t="shared" si="19"/>
        <v>0</v>
      </c>
      <c r="R12" t="str">
        <f>CONCATENATE(J12,K12,L12,M12,N12,O12,P12)</f>
        <v>1000110</v>
      </c>
      <c r="S12" t="str">
        <f>BIN2HEX(R12)</f>
        <v>46</v>
      </c>
      <c r="T12">
        <f t="shared" si="20"/>
        <v>0</v>
      </c>
      <c r="U12">
        <f t="shared" si="21"/>
        <v>0</v>
      </c>
      <c r="V12">
        <f t="shared" si="22"/>
        <v>1</v>
      </c>
      <c r="W12">
        <f t="shared" si="23"/>
        <v>1</v>
      </c>
      <c r="X12">
        <f t="shared" si="24"/>
        <v>1</v>
      </c>
      <c r="Y12">
        <f t="shared" si="25"/>
        <v>1</v>
      </c>
      <c r="Z12">
        <f t="shared" si="26"/>
        <v>1</v>
      </c>
      <c r="AB12" t="str">
        <f>CONCATENATE(T12,U12,V12,W12,X12,Y12,Z12)</f>
        <v>0011111</v>
      </c>
      <c r="AC12" t="str">
        <f>BIN2HEX(AB12)</f>
        <v>1F</v>
      </c>
      <c r="AD12">
        <v>1000</v>
      </c>
      <c r="AE12">
        <v>887</v>
      </c>
      <c r="AF12" t="s">
        <v>33</v>
      </c>
      <c r="AH12" t="s">
        <v>43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0DAF-7945-45DA-A16D-80E599601B2A}">
  <dimension ref="A1:J27"/>
  <sheetViews>
    <sheetView zoomScale="160" zoomScaleNormal="160" workbookViewId="0">
      <selection activeCell="G19" sqref="G19"/>
    </sheetView>
  </sheetViews>
  <sheetFormatPr defaultRowHeight="15" x14ac:dyDescent="0.25"/>
  <cols>
    <col min="5" max="5" width="16.57031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H1">
        <f>SUM(H2:H17)</f>
        <v>9.375E-2</v>
      </c>
    </row>
    <row r="2" spans="1:10" x14ac:dyDescent="0.25">
      <c r="A2">
        <v>0</v>
      </c>
      <c r="B2">
        <v>0</v>
      </c>
      <c r="C2">
        <v>0</v>
      </c>
      <c r="D2">
        <v>0</v>
      </c>
      <c r="E2" t="s">
        <v>7</v>
      </c>
      <c r="F2">
        <v>3.125E-2</v>
      </c>
      <c r="G2">
        <v>0</v>
      </c>
      <c r="H2">
        <f>F2*G2</f>
        <v>0</v>
      </c>
      <c r="I2" t="s">
        <v>28</v>
      </c>
      <c r="J2">
        <v>1000</v>
      </c>
    </row>
    <row r="3" spans="1:10" x14ac:dyDescent="0.25">
      <c r="A3">
        <v>0</v>
      </c>
      <c r="B3">
        <v>0</v>
      </c>
      <c r="C3">
        <v>0</v>
      </c>
      <c r="D3">
        <v>1</v>
      </c>
      <c r="E3" t="s">
        <v>8</v>
      </c>
      <c r="F3">
        <v>9.375E-2</v>
      </c>
      <c r="G3">
        <v>1</v>
      </c>
      <c r="H3">
        <f t="shared" ref="H3:H17" si="0">F3*G3</f>
        <v>9.375E-2</v>
      </c>
      <c r="I3" t="s">
        <v>29</v>
      </c>
      <c r="J3">
        <f>J2*H19</f>
        <v>0</v>
      </c>
    </row>
    <row r="4" spans="1:10" x14ac:dyDescent="0.25">
      <c r="A4">
        <v>0</v>
      </c>
      <c r="B4">
        <v>0</v>
      </c>
      <c r="C4">
        <v>1</v>
      </c>
      <c r="D4">
        <v>0</v>
      </c>
      <c r="E4" t="s">
        <v>9</v>
      </c>
      <c r="F4">
        <v>0.15625</v>
      </c>
      <c r="G4">
        <v>0</v>
      </c>
      <c r="H4">
        <f t="shared" si="0"/>
        <v>0</v>
      </c>
      <c r="I4" t="s">
        <v>30</v>
      </c>
      <c r="J4">
        <f>J2*H1-J3</f>
        <v>93.75</v>
      </c>
    </row>
    <row r="5" spans="1:10" x14ac:dyDescent="0.25">
      <c r="A5">
        <v>0</v>
      </c>
      <c r="B5">
        <v>0</v>
      </c>
      <c r="C5">
        <v>1</v>
      </c>
      <c r="D5">
        <v>1</v>
      </c>
      <c r="E5" t="s">
        <v>10</v>
      </c>
      <c r="F5">
        <v>0.21875</v>
      </c>
      <c r="G5">
        <v>0</v>
      </c>
      <c r="H5">
        <f t="shared" si="0"/>
        <v>0</v>
      </c>
      <c r="I5" t="s">
        <v>31</v>
      </c>
      <c r="J5">
        <f>J2-J3-J4</f>
        <v>906.25</v>
      </c>
    </row>
    <row r="6" spans="1:10" x14ac:dyDescent="0.25">
      <c r="A6">
        <v>0</v>
      </c>
      <c r="B6">
        <v>1</v>
      </c>
      <c r="C6">
        <v>0</v>
      </c>
      <c r="D6">
        <v>0</v>
      </c>
      <c r="E6" t="s">
        <v>11</v>
      </c>
      <c r="F6">
        <v>0.28125</v>
      </c>
      <c r="G6">
        <v>0</v>
      </c>
      <c r="H6">
        <f t="shared" si="0"/>
        <v>0</v>
      </c>
    </row>
    <row r="7" spans="1:10" x14ac:dyDescent="0.25">
      <c r="A7">
        <v>0</v>
      </c>
      <c r="B7">
        <v>1</v>
      </c>
      <c r="C7">
        <v>0</v>
      </c>
      <c r="D7">
        <v>1</v>
      </c>
      <c r="E7" t="s">
        <v>12</v>
      </c>
      <c r="F7">
        <v>0.34375</v>
      </c>
      <c r="G7">
        <v>0</v>
      </c>
      <c r="H7">
        <f t="shared" si="0"/>
        <v>0</v>
      </c>
    </row>
    <row r="8" spans="1:10" x14ac:dyDescent="0.25">
      <c r="A8">
        <v>0</v>
      </c>
      <c r="B8">
        <v>1</v>
      </c>
      <c r="C8">
        <v>1</v>
      </c>
      <c r="D8">
        <v>0</v>
      </c>
      <c r="E8" t="s">
        <v>13</v>
      </c>
      <c r="F8">
        <v>0.40625</v>
      </c>
      <c r="G8">
        <v>0</v>
      </c>
      <c r="H8">
        <f t="shared" si="0"/>
        <v>0</v>
      </c>
    </row>
    <row r="9" spans="1:10" x14ac:dyDescent="0.25">
      <c r="A9">
        <v>0</v>
      </c>
      <c r="B9">
        <v>1</v>
      </c>
      <c r="C9">
        <v>1</v>
      </c>
      <c r="D9">
        <v>1</v>
      </c>
      <c r="E9" t="s">
        <v>14</v>
      </c>
      <c r="F9">
        <v>0.46875</v>
      </c>
      <c r="G9">
        <v>0</v>
      </c>
      <c r="H9">
        <f t="shared" si="0"/>
        <v>0</v>
      </c>
    </row>
    <row r="10" spans="1:10" x14ac:dyDescent="0.25">
      <c r="A10">
        <v>1</v>
      </c>
      <c r="B10">
        <v>0</v>
      </c>
      <c r="C10">
        <v>0</v>
      </c>
      <c r="D10">
        <v>0</v>
      </c>
      <c r="E10" t="s">
        <v>15</v>
      </c>
      <c r="F10">
        <v>0.53125</v>
      </c>
      <c r="G10">
        <v>0</v>
      </c>
      <c r="H10">
        <f t="shared" si="0"/>
        <v>0</v>
      </c>
    </row>
    <row r="11" spans="1:10" x14ac:dyDescent="0.25">
      <c r="A11">
        <v>1</v>
      </c>
      <c r="B11">
        <v>0</v>
      </c>
      <c r="C11">
        <v>0</v>
      </c>
      <c r="D11">
        <v>1</v>
      </c>
      <c r="E11" t="s">
        <v>16</v>
      </c>
      <c r="F11">
        <v>0.59375</v>
      </c>
      <c r="G11">
        <v>0</v>
      </c>
      <c r="H11">
        <f t="shared" si="0"/>
        <v>0</v>
      </c>
    </row>
    <row r="12" spans="1:10" x14ac:dyDescent="0.25">
      <c r="A12">
        <v>1</v>
      </c>
      <c r="B12">
        <v>0</v>
      </c>
      <c r="C12">
        <v>1</v>
      </c>
      <c r="D12">
        <v>0</v>
      </c>
      <c r="E12" t="s">
        <v>17</v>
      </c>
      <c r="F12">
        <v>0.65625</v>
      </c>
      <c r="G12">
        <v>0</v>
      </c>
      <c r="H12">
        <f t="shared" si="0"/>
        <v>0</v>
      </c>
    </row>
    <row r="13" spans="1:10" x14ac:dyDescent="0.25">
      <c r="A13">
        <v>1</v>
      </c>
      <c r="B13">
        <v>0</v>
      </c>
      <c r="C13">
        <v>1</v>
      </c>
      <c r="D13">
        <v>1</v>
      </c>
      <c r="E13" t="s">
        <v>18</v>
      </c>
      <c r="F13">
        <v>0.71875</v>
      </c>
      <c r="G13">
        <v>0</v>
      </c>
      <c r="H13">
        <f t="shared" si="0"/>
        <v>0</v>
      </c>
    </row>
    <row r="14" spans="1:10" x14ac:dyDescent="0.25">
      <c r="A14">
        <v>1</v>
      </c>
      <c r="B14">
        <v>1</v>
      </c>
      <c r="C14">
        <v>0</v>
      </c>
      <c r="D14">
        <v>0</v>
      </c>
      <c r="E14" t="s">
        <v>19</v>
      </c>
      <c r="F14">
        <v>0.78125</v>
      </c>
      <c r="G14">
        <v>0</v>
      </c>
      <c r="H14">
        <f t="shared" si="0"/>
        <v>0</v>
      </c>
    </row>
    <row r="15" spans="1:10" x14ac:dyDescent="0.25">
      <c r="A15">
        <v>1</v>
      </c>
      <c r="B15">
        <v>1</v>
      </c>
      <c r="C15">
        <v>0</v>
      </c>
      <c r="D15">
        <v>1</v>
      </c>
      <c r="E15" t="s">
        <v>20</v>
      </c>
      <c r="F15">
        <v>0.84375</v>
      </c>
      <c r="G15">
        <v>0</v>
      </c>
      <c r="H15">
        <f t="shared" si="0"/>
        <v>0</v>
      </c>
    </row>
    <row r="16" spans="1:10" x14ac:dyDescent="0.25">
      <c r="A16">
        <v>1</v>
      </c>
      <c r="B16">
        <v>1</v>
      </c>
      <c r="C16">
        <v>1</v>
      </c>
      <c r="D16">
        <v>0</v>
      </c>
      <c r="E16" t="s">
        <v>21</v>
      </c>
      <c r="F16">
        <v>0.90625</v>
      </c>
      <c r="G16">
        <v>0</v>
      </c>
      <c r="H16">
        <f t="shared" si="0"/>
        <v>0</v>
      </c>
    </row>
    <row r="17" spans="1:8" x14ac:dyDescent="0.25">
      <c r="A17">
        <v>1</v>
      </c>
      <c r="B17">
        <v>1</v>
      </c>
      <c r="C17">
        <v>1</v>
      </c>
      <c r="D17">
        <v>1</v>
      </c>
      <c r="E17" t="s">
        <v>22</v>
      </c>
      <c r="F17">
        <v>0.96875</v>
      </c>
      <c r="G17">
        <v>0</v>
      </c>
      <c r="H17">
        <f t="shared" si="0"/>
        <v>0</v>
      </c>
    </row>
    <row r="19" spans="1:8" x14ac:dyDescent="0.25">
      <c r="A19" t="s">
        <v>23</v>
      </c>
      <c r="B19" t="s">
        <v>24</v>
      </c>
      <c r="C19" t="s">
        <v>25</v>
      </c>
      <c r="D19" t="s">
        <v>26</v>
      </c>
      <c r="H19">
        <f>SUM(H20:H27)</f>
        <v>0</v>
      </c>
    </row>
    <row r="20" spans="1:8" x14ac:dyDescent="0.25">
      <c r="A20">
        <v>0</v>
      </c>
      <c r="B20">
        <v>0</v>
      </c>
      <c r="C20">
        <v>0</v>
      </c>
      <c r="D20" t="s">
        <v>27</v>
      </c>
      <c r="F20">
        <v>3.125E-2</v>
      </c>
      <c r="G20">
        <v>0</v>
      </c>
      <c r="H20">
        <f t="shared" ref="H20:H27" si="1">F20*G20</f>
        <v>0</v>
      </c>
    </row>
    <row r="21" spans="1:8" x14ac:dyDescent="0.25">
      <c r="A21">
        <v>0</v>
      </c>
      <c r="B21">
        <v>0</v>
      </c>
      <c r="C21">
        <v>1</v>
      </c>
      <c r="D21" t="s">
        <v>8</v>
      </c>
      <c r="F21">
        <v>9.375E-2</v>
      </c>
      <c r="G21">
        <v>0</v>
      </c>
      <c r="H21">
        <f t="shared" si="1"/>
        <v>0</v>
      </c>
    </row>
    <row r="22" spans="1:8" x14ac:dyDescent="0.25">
      <c r="A22">
        <v>0</v>
      </c>
      <c r="B22">
        <v>1</v>
      </c>
      <c r="C22">
        <v>0</v>
      </c>
      <c r="D22" t="s">
        <v>9</v>
      </c>
      <c r="F22">
        <v>0.15625</v>
      </c>
      <c r="G22">
        <v>0</v>
      </c>
      <c r="H22">
        <f t="shared" si="1"/>
        <v>0</v>
      </c>
    </row>
    <row r="23" spans="1:8" x14ac:dyDescent="0.25">
      <c r="A23">
        <v>0</v>
      </c>
      <c r="B23">
        <v>1</v>
      </c>
      <c r="C23">
        <v>1</v>
      </c>
      <c r="D23" t="s">
        <v>10</v>
      </c>
      <c r="F23">
        <v>0.21875</v>
      </c>
      <c r="G23">
        <v>0</v>
      </c>
      <c r="H23">
        <f t="shared" si="1"/>
        <v>0</v>
      </c>
    </row>
    <row r="24" spans="1:8" x14ac:dyDescent="0.25">
      <c r="A24">
        <v>1</v>
      </c>
      <c r="B24">
        <v>0</v>
      </c>
      <c r="C24">
        <v>0</v>
      </c>
      <c r="D24" t="s">
        <v>11</v>
      </c>
      <c r="F24">
        <v>0.28125</v>
      </c>
      <c r="G24">
        <v>0</v>
      </c>
      <c r="H24">
        <f t="shared" si="1"/>
        <v>0</v>
      </c>
    </row>
    <row r="25" spans="1:8" x14ac:dyDescent="0.25">
      <c r="A25">
        <v>1</v>
      </c>
      <c r="B25">
        <v>0</v>
      </c>
      <c r="C25">
        <v>1</v>
      </c>
      <c r="D25" t="s">
        <v>12</v>
      </c>
      <c r="F25">
        <v>0.34375</v>
      </c>
      <c r="G25">
        <v>0</v>
      </c>
      <c r="H25">
        <f t="shared" si="1"/>
        <v>0</v>
      </c>
    </row>
    <row r="26" spans="1:8" x14ac:dyDescent="0.25">
      <c r="A26">
        <v>1</v>
      </c>
      <c r="B26">
        <v>1</v>
      </c>
      <c r="C26">
        <v>0</v>
      </c>
      <c r="D26" t="s">
        <v>13</v>
      </c>
      <c r="F26">
        <v>0.40625</v>
      </c>
      <c r="G26">
        <v>0</v>
      </c>
      <c r="H26">
        <f t="shared" si="1"/>
        <v>0</v>
      </c>
    </row>
    <row r="27" spans="1:8" x14ac:dyDescent="0.25">
      <c r="A27">
        <v>1</v>
      </c>
      <c r="B27">
        <v>1</v>
      </c>
      <c r="C27">
        <v>1</v>
      </c>
      <c r="D27" t="s">
        <v>14</v>
      </c>
      <c r="F27">
        <v>0.46875</v>
      </c>
      <c r="G27">
        <v>0</v>
      </c>
      <c r="H2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</dc:creator>
  <cp:lastModifiedBy>Kimmo</cp:lastModifiedBy>
  <dcterms:created xsi:type="dcterms:W3CDTF">2018-12-17T20:36:28Z</dcterms:created>
  <dcterms:modified xsi:type="dcterms:W3CDTF">2018-12-17T22:01:05Z</dcterms:modified>
</cp:coreProperties>
</file>