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4" i="1" l="1"/>
  <c r="W14" i="1"/>
  <c r="U14" i="1"/>
  <c r="S14" i="1"/>
  <c r="Q14" i="1"/>
  <c r="O14" i="1"/>
  <c r="M14" i="1"/>
  <c r="K14" i="1"/>
  <c r="I14" i="1"/>
  <c r="G14" i="1"/>
  <c r="D18" i="1"/>
  <c r="C18" i="1"/>
  <c r="E18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D7" i="1"/>
  <c r="C7" i="1"/>
  <c r="E31" i="1"/>
  <c r="E27" i="1"/>
  <c r="E23" i="1"/>
  <c r="E15" i="1"/>
  <c r="E11" i="1"/>
  <c r="E8" i="1"/>
  <c r="E30" i="1"/>
  <c r="E28" i="1"/>
  <c r="E26" i="1"/>
  <c r="E24" i="1"/>
  <c r="E12" i="1"/>
  <c r="E10" i="1"/>
  <c r="E19" i="1"/>
  <c r="E25" i="1"/>
  <c r="E7" i="1"/>
  <c r="E13" i="1"/>
  <c r="E29" i="1"/>
  <c r="E33" i="1"/>
  <c r="E21" i="1"/>
  <c r="E34" i="1"/>
  <c r="E22" i="1"/>
  <c r="E20" i="1"/>
  <c r="E17" i="1"/>
  <c r="E16" i="1"/>
  <c r="E9" i="1"/>
  <c r="E32" i="1" l="1"/>
  <c r="E14" i="1"/>
</calcChain>
</file>

<file path=xl/sharedStrings.xml><?xml version="1.0" encoding="utf-8"?>
<sst xmlns="http://schemas.openxmlformats.org/spreadsheetml/2006/main" count="132" uniqueCount="84">
  <si>
    <t>성명</t>
    <phoneticPr fontId="1" type="noConversion"/>
  </si>
  <si>
    <t>1주차</t>
    <phoneticPr fontId="1" type="noConversion"/>
  </si>
  <si>
    <t>2주차</t>
    <phoneticPr fontId="1" type="noConversion"/>
  </si>
  <si>
    <t>번호</t>
    <phoneticPr fontId="1" type="noConversion"/>
  </si>
  <si>
    <t>참석률</t>
    <phoneticPr fontId="1" type="noConversion"/>
  </si>
  <si>
    <t>합계</t>
    <phoneticPr fontId="1" type="noConversion"/>
  </si>
  <si>
    <t>수업시간</t>
    <phoneticPr fontId="1" type="noConversion"/>
  </si>
  <si>
    <t>참여시간</t>
    <phoneticPr fontId="1" type="noConversion"/>
  </si>
  <si>
    <t>수업시간</t>
    <phoneticPr fontId="1" type="noConversion"/>
  </si>
  <si>
    <t>참여시간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</si>
  <si>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</si>
  <si>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</si>
  <si>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</si>
  <si>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</si>
  <si>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</si>
  <si>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</si>
  <si>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</si>
  <si>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</si>
  <si>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</si>
  <si>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</si>
  <si>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</si>
  <si>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</si>
  <si>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</si>
  <si>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</si>
  <si>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</si>
  <si>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</si>
  <si>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</si>
  <si>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</si>
  <si>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</si>
  <si>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</si>
  <si>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</si>
  <si>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</si>
  <si>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</si>
  <si>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■ 2015년 청년취업아카데미 수업 참석률 세부내역 (한성대학교)</t>
    <phoneticPr fontId="1" type="noConversion"/>
  </si>
  <si>
    <t>김기손</t>
    <phoneticPr fontId="1" type="noConversion"/>
  </si>
  <si>
    <t>김명준</t>
    <phoneticPr fontId="1" type="noConversion"/>
  </si>
  <si>
    <t>김세현</t>
    <phoneticPr fontId="1" type="noConversion"/>
  </si>
  <si>
    <t>김정업</t>
    <phoneticPr fontId="1" type="noConversion"/>
  </si>
  <si>
    <t>원건희</t>
    <phoneticPr fontId="1" type="noConversion"/>
  </si>
  <si>
    <t>송두리</t>
    <phoneticPr fontId="1" type="noConversion"/>
  </si>
  <si>
    <t>주현영</t>
    <phoneticPr fontId="1" type="noConversion"/>
  </si>
  <si>
    <t>박종현</t>
    <phoneticPr fontId="1" type="noConversion"/>
  </si>
  <si>
    <t>이정호</t>
    <phoneticPr fontId="1" type="noConversion"/>
  </si>
  <si>
    <t>이현주</t>
    <phoneticPr fontId="1" type="noConversion"/>
  </si>
  <si>
    <t>김선아</t>
    <phoneticPr fontId="1" type="noConversion"/>
  </si>
  <si>
    <t>윤민정</t>
    <phoneticPr fontId="1" type="noConversion"/>
  </si>
  <si>
    <t>이준원</t>
    <phoneticPr fontId="1" type="noConversion"/>
  </si>
  <si>
    <t>이진기</t>
    <phoneticPr fontId="1" type="noConversion"/>
  </si>
  <si>
    <t>이학민</t>
    <phoneticPr fontId="1" type="noConversion"/>
  </si>
  <si>
    <t>장지혁</t>
    <phoneticPr fontId="1" type="noConversion"/>
  </si>
  <si>
    <t>허준호</t>
    <phoneticPr fontId="1" type="noConversion"/>
  </si>
  <si>
    <t>홍순찬</t>
    <phoneticPr fontId="1" type="noConversion"/>
  </si>
  <si>
    <t>성지현</t>
    <phoneticPr fontId="1" type="noConversion"/>
  </si>
  <si>
    <t>김은옥</t>
    <phoneticPr fontId="1" type="noConversion"/>
  </si>
  <si>
    <t>이명진</t>
    <phoneticPr fontId="1" type="noConversion"/>
  </si>
  <si>
    <t>이신우</t>
    <phoneticPr fontId="1" type="noConversion"/>
  </si>
  <si>
    <t xml:space="preserve">이준 </t>
    <phoneticPr fontId="1" type="noConversion"/>
  </si>
  <si>
    <t>이혜진</t>
    <phoneticPr fontId="1" type="noConversion"/>
  </si>
  <si>
    <t>장석희</t>
    <phoneticPr fontId="1" type="noConversion"/>
  </si>
  <si>
    <t>정다운</t>
    <phoneticPr fontId="1" type="noConversion"/>
  </si>
  <si>
    <t>최건호</t>
    <phoneticPr fontId="1" type="noConversion"/>
  </si>
  <si>
    <t>최원준</t>
    <phoneticPr fontId="1" type="noConversion"/>
  </si>
  <si>
    <t>6/29 ~ 7/3</t>
    <phoneticPr fontId="1" type="noConversion"/>
  </si>
  <si>
    <t>7/6 ~ 7/10</t>
    <phoneticPr fontId="1" type="noConversion"/>
  </si>
  <si>
    <t>7/13 ~ 7/17</t>
    <phoneticPr fontId="1" type="noConversion"/>
  </si>
  <si>
    <t>7/20 ~ 7/24</t>
    <phoneticPr fontId="1" type="noConversion"/>
  </si>
  <si>
    <t>7/27 ~ 7/31</t>
    <phoneticPr fontId="1" type="noConversion"/>
  </si>
  <si>
    <t>8/3 ~ 8/7</t>
    <phoneticPr fontId="1" type="noConversion"/>
  </si>
  <si>
    <t>8/10 ~ 8/14</t>
    <phoneticPr fontId="1" type="noConversion"/>
  </si>
  <si>
    <t>8/17 ~ 8/21</t>
    <phoneticPr fontId="1" type="noConversion"/>
  </si>
  <si>
    <t>8/24 ~ 8/28</t>
    <phoneticPr fontId="1" type="noConversion"/>
  </si>
  <si>
    <t>8/31 ~ 9/4</t>
    <phoneticPr fontId="1" type="noConversion"/>
  </si>
  <si>
    <t>9/7 ~ 9/11</t>
    <phoneticPr fontId="1" type="noConversion"/>
  </si>
  <si>
    <t>9/14 ~ 9/18</t>
    <phoneticPr fontId="1" type="noConversion"/>
  </si>
  <si>
    <t>9/21 ~ 9/25</t>
    <phoneticPr fontId="1" type="noConversion"/>
  </si>
  <si>
    <t>9/28 ~ 10/2</t>
    <phoneticPr fontId="1" type="noConversion"/>
  </si>
  <si>
    <t>10/5 ~ 10/9</t>
    <phoneticPr fontId="1" type="noConversion"/>
  </si>
  <si>
    <t>10/12 ~ 10/16</t>
    <phoneticPr fontId="1" type="noConversion"/>
  </si>
  <si>
    <t>10/19 ~ 10/23</t>
    <phoneticPr fontId="1" type="noConversion"/>
  </si>
  <si>
    <t>10/26 ~ 10/30</t>
    <phoneticPr fontId="1" type="noConversion"/>
  </si>
  <si>
    <t>11/2 ~ 11/6</t>
    <phoneticPr fontId="1" type="noConversion"/>
  </si>
  <si>
    <t>11/9 - 11/13</t>
    <phoneticPr fontId="1" type="noConversion"/>
  </si>
  <si>
    <t>11/16 ~ 11/20</t>
    <phoneticPr fontId="1" type="noConversion"/>
  </si>
  <si>
    <t>11/23 ~ 11/27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</si>
</sst>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mm&quot;/&quot;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HY견고딕"/>
      <family val="1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tabSelected="1" topLeftCell="A16" zoomScale="70" zoomScaleNormal="70" zoomScalePageLayoutView="70" workbookViewId="0">
      <selection activeCell="D32" sqref="D32"/>
    </sheetView>
  </sheetViews>
  <sheetFormatPr defaultColWidth="9" defaultRowHeight="16.5" x14ac:dyDescent="0.3"/>
  <cols>
    <col min="1" max="1" width="6.5" style="1" customWidth="1"/>
    <col min="2" max="2" width="11" customWidth="1"/>
    <col min="6" max="21" width="9" customWidth="1"/>
    <col min="22" max="55" width="8.625" customWidth="1"/>
    <col min="56" max="16384" width="9" style="3"/>
  </cols>
  <sheetData>
    <row r="1" spans="1:55" customFormat="1" x14ac:dyDescent="0.3">
      <c r="A1" s="1"/>
    </row>
    <row r="2" spans="1:55" customFormat="1" ht="24" customHeight="1" x14ac:dyDescent="0.3">
      <c r="A2" s="4" t="s">
        <v>33</v>
      </c>
    </row>
    <row r="3" spans="1:55" customFormat="1" x14ac:dyDescent="0.3">
      <c r="A3" s="1"/>
    </row>
    <row r="4" spans="1:55" ht="24.95" customHeight="1" x14ac:dyDescent="0.3">
      <c r="A4" s="12" t="s">
        <v>3</v>
      </c>
      <c r="B4" s="12" t="s">
        <v>0</v>
      </c>
      <c r="C4" s="12" t="s">
        <v>5</v>
      </c>
      <c r="D4" s="12"/>
      <c r="E4" s="12"/>
      <c r="F4" s="12" t="s">
        <v>1</v>
      </c>
      <c r="G4" s="12"/>
      <c r="H4" s="12" t="s">
        <v>2</v>
      </c>
      <c r="I4" s="12"/>
      <c r="J4" s="12" t="s">
        <v>10</v>
      </c>
      <c r="K4" s="12"/>
      <c r="L4" s="12" t="s">
        <v>11</v>
      </c>
      <c r="M4" s="12"/>
      <c r="N4" s="12" t="s">
        <v>12</v>
      </c>
      <c r="O4" s="12"/>
      <c r="P4" s="12" t="s">
        <v>13</v>
      </c>
      <c r="Q4" s="12"/>
      <c r="R4" s="12" t="s">
        <v>14</v>
      </c>
      <c r="S4" s="12"/>
      <c r="T4" s="12" t="s">
        <v>15</v>
      </c>
      <c r="U4" s="12"/>
      <c r="V4" s="12" t="s">
        <v>16</v>
      </c>
      <c r="W4" s="12"/>
      <c r="X4" s="12" t="s">
        <v>17</v>
      </c>
      <c r="Y4" s="12"/>
      <c r="Z4" s="12" t="s">
        <v>18</v>
      </c>
      <c r="AA4" s="12"/>
      <c r="AB4" s="12" t="s">
        <v>19</v>
      </c>
      <c r="AC4" s="12"/>
      <c r="AD4" s="12" t="s">
        <v>20</v>
      </c>
      <c r="AE4" s="12"/>
      <c r="AF4" s="12" t="s">
        <v>21</v>
      </c>
      <c r="AG4" s="12"/>
      <c r="AH4" s="12" t="s">
        <v>22</v>
      </c>
      <c r="AI4" s="12"/>
      <c r="AJ4" s="12" t="s">
        <v>23</v>
      </c>
      <c r="AK4" s="12"/>
      <c r="AL4" s="12" t="s">
        <v>24</v>
      </c>
      <c r="AM4" s="12"/>
      <c r="AN4" s="12" t="s">
        <v>25</v>
      </c>
      <c r="AO4" s="12"/>
      <c r="AP4" s="12" t="s">
        <v>26</v>
      </c>
      <c r="AQ4" s="12"/>
      <c r="AR4" s="12" t="s">
        <v>27</v>
      </c>
      <c r="AS4" s="12"/>
      <c r="AT4" s="12" t="s">
        <v>28</v>
      </c>
      <c r="AU4" s="12"/>
      <c r="AV4" s="12" t="s">
        <v>29</v>
      </c>
      <c r="AW4" s="12"/>
      <c r="AX4" s="12" t="s">
        <v>30</v>
      </c>
      <c r="AY4" s="12"/>
      <c r="AZ4" s="12" t="s">
        <v>31</v>
      </c>
      <c r="BA4" s="12"/>
      <c r="BB4" s="12" t="s">
        <v>32</v>
      </c>
      <c r="BC4" s="12"/>
    </row>
    <row r="5" spans="1:55" ht="24.95" customHeight="1" x14ac:dyDescent="0.3">
      <c r="A5" s="12"/>
      <c r="B5" s="12"/>
      <c r="C5" s="12"/>
      <c r="D5" s="12"/>
      <c r="E5" s="12"/>
      <c r="F5" s="12" t="s">
        <v>62</v>
      </c>
      <c r="G5" s="12"/>
      <c r="H5" s="12" t="s">
        <v>63</v>
      </c>
      <c r="I5" s="12"/>
      <c r="J5" s="12" t="s">
        <v>64</v>
      </c>
      <c r="K5" s="12"/>
      <c r="L5" s="12" t="s">
        <v>65</v>
      </c>
      <c r="M5" s="12"/>
      <c r="N5" s="12" t="s">
        <v>66</v>
      </c>
      <c r="O5" s="12"/>
      <c r="P5" s="12" t="s">
        <v>67</v>
      </c>
      <c r="Q5" s="12"/>
      <c r="R5" s="12" t="s">
        <v>68</v>
      </c>
      <c r="S5" s="12"/>
      <c r="T5" s="12" t="s">
        <v>69</v>
      </c>
      <c r="U5" s="12"/>
      <c r="V5" s="12" t="s">
        <v>70</v>
      </c>
      <c r="W5" s="12"/>
      <c r="X5" s="12" t="s">
        <v>71</v>
      </c>
      <c r="Y5" s="12"/>
      <c r="Z5" s="12" t="s">
        <v>72</v>
      </c>
      <c r="AA5" s="12"/>
      <c r="AB5" s="12" t="s">
        <v>73</v>
      </c>
      <c r="AC5" s="12"/>
      <c r="AD5" s="12" t="s">
        <v>74</v>
      </c>
      <c r="AE5" s="12"/>
      <c r="AF5" s="12" t="s">
        <v>75</v>
      </c>
      <c r="AG5" s="12"/>
      <c r="AH5" s="12" t="s">
        <v>76</v>
      </c>
      <c r="AI5" s="12"/>
      <c r="AJ5" s="12" t="s">
        <v>77</v>
      </c>
      <c r="AK5" s="12"/>
      <c r="AL5" s="12" t="s">
        <v>78</v>
      </c>
      <c r="AM5" s="12"/>
      <c r="AN5" s="12" t="s">
        <v>79</v>
      </c>
      <c r="AO5" s="12"/>
      <c r="AP5" s="12" t="s">
        <v>80</v>
      </c>
      <c r="AQ5" s="12"/>
      <c r="AR5" s="12" t="s">
        <v>81</v>
      </c>
      <c r="AS5" s="12"/>
      <c r="AT5" s="12" t="s">
        <v>82</v>
      </c>
      <c r="AU5" s="12"/>
      <c r="AV5" s="12" t="s">
        <v>83</v>
      </c>
      <c r="AW5" s="12"/>
      <c r="AX5" s="13">
        <v>42338</v>
      </c>
      <c r="AY5" s="13"/>
      <c r="AZ5" s="12"/>
      <c r="BA5" s="12"/>
      <c r="BB5" s="12"/>
      <c r="BC5" s="12"/>
    </row>
    <row r="6" spans="1:55" ht="24.95" customHeight="1" x14ac:dyDescent="0.3">
      <c r="A6" s="12"/>
      <c r="B6" s="12"/>
      <c r="C6" s="5" t="s">
        <v>6</v>
      </c>
      <c r="D6" s="5" t="s">
        <v>7</v>
      </c>
      <c r="E6" s="5" t="s">
        <v>4</v>
      </c>
      <c r="F6" s="5" t="s">
        <v>8</v>
      </c>
      <c r="G6" s="5" t="s">
        <v>9</v>
      </c>
      <c r="H6" s="5" t="s">
        <v>8</v>
      </c>
      <c r="I6" s="5" t="s">
        <v>9</v>
      </c>
      <c r="J6" s="5" t="s">
        <v>8</v>
      </c>
      <c r="K6" s="5" t="s">
        <v>9</v>
      </c>
      <c r="L6" s="5" t="s">
        <v>8</v>
      </c>
      <c r="M6" s="5" t="s">
        <v>9</v>
      </c>
      <c r="N6" s="5" t="s">
        <v>8</v>
      </c>
      <c r="O6" s="5" t="s">
        <v>9</v>
      </c>
      <c r="P6" s="5" t="s">
        <v>8</v>
      </c>
      <c r="Q6" s="5" t="s">
        <v>9</v>
      </c>
      <c r="R6" s="5" t="s">
        <v>8</v>
      </c>
      <c r="S6" s="5" t="s">
        <v>9</v>
      </c>
      <c r="T6" s="5" t="s">
        <v>8</v>
      </c>
      <c r="U6" s="5" t="s">
        <v>9</v>
      </c>
      <c r="V6" s="5" t="s">
        <v>8</v>
      </c>
      <c r="W6" s="5" t="s">
        <v>9</v>
      </c>
      <c r="X6" s="5" t="s">
        <v>8</v>
      </c>
      <c r="Y6" s="5" t="s">
        <v>9</v>
      </c>
      <c r="Z6" s="5" t="s">
        <v>8</v>
      </c>
      <c r="AA6" s="5" t="s">
        <v>9</v>
      </c>
      <c r="AB6" s="5" t="s">
        <v>8</v>
      </c>
      <c r="AC6" s="5" t="s">
        <v>9</v>
      </c>
      <c r="AD6" s="5" t="s">
        <v>8</v>
      </c>
      <c r="AE6" s="5" t="s">
        <v>9</v>
      </c>
      <c r="AF6" s="5" t="s">
        <v>8</v>
      </c>
      <c r="AG6" s="5" t="s">
        <v>9</v>
      </c>
      <c r="AH6" s="5" t="s">
        <v>8</v>
      </c>
      <c r="AI6" s="5" t="s">
        <v>9</v>
      </c>
      <c r="AJ6" s="5" t="s">
        <v>8</v>
      </c>
      <c r="AK6" s="5" t="s">
        <v>9</v>
      </c>
      <c r="AL6" s="5" t="s">
        <v>8</v>
      </c>
      <c r="AM6" s="5" t="s">
        <v>9</v>
      </c>
      <c r="AN6" s="5" t="s">
        <v>8</v>
      </c>
      <c r="AO6" s="5" t="s">
        <v>9</v>
      </c>
      <c r="AP6" s="5" t="s">
        <v>8</v>
      </c>
      <c r="AQ6" s="5" t="s">
        <v>9</v>
      </c>
      <c r="AR6" s="5" t="s">
        <v>8</v>
      </c>
      <c r="AS6" s="5" t="s">
        <v>9</v>
      </c>
      <c r="AT6" s="5" t="s">
        <v>8</v>
      </c>
      <c r="AU6" s="5" t="s">
        <v>9</v>
      </c>
      <c r="AV6" s="5" t="s">
        <v>8</v>
      </c>
      <c r="AW6" s="5" t="s">
        <v>9</v>
      </c>
      <c r="AX6" s="5" t="s">
        <v>8</v>
      </c>
      <c r="AY6" s="5" t="s">
        <v>9</v>
      </c>
      <c r="AZ6" s="5" t="s">
        <v>8</v>
      </c>
      <c r="BA6" s="5" t="s">
        <v>9</v>
      </c>
      <c r="BB6" s="5" t="s">
        <v>8</v>
      </c>
      <c r="BC6" s="5" t="s">
        <v>9</v>
      </c>
    </row>
    <row r="7" spans="1:55" ht="24.95" customHeight="1" x14ac:dyDescent="0.3">
      <c r="A7" s="6">
        <v>1</v>
      </c>
      <c r="B7" s="10" t="s">
        <v>34</v>
      </c>
      <c r="C7" s="8">
        <f>F7+H7+J7+L7+N7+P7+R7+T7+V7+X7+Z7+AB7+AD7+AF7+AH7+AJ7+AL7+AN7+AP7+AR7+AT7+AV7+AX7+AZ7+BB7</f>
        <v>396</v>
      </c>
      <c r="D7" s="8">
        <f>G7+I7+K7+M7+O7+Q7+S7+U7+W7+Y7+AA7+AC7+AE7+AG7+AI7+AK7+AM7+AO7+AQ7+AS7+AU7+AW7+AY7+BA7+BC7</f>
        <v>347</v>
      </c>
      <c r="E7" s="9">
        <f>D7/C7</f>
        <v>0.8762626262626263</v>
      </c>
      <c r="F7" s="2">
        <v>36</v>
      </c>
      <c r="G7" s="2">
        <v>28</v>
      </c>
      <c r="H7" s="2">
        <v>40</v>
      </c>
      <c r="I7" s="2">
        <v>22</v>
      </c>
      <c r="J7" s="2">
        <v>40</v>
      </c>
      <c r="K7" s="2">
        <v>36</v>
      </c>
      <c r="L7" s="2">
        <v>40</v>
      </c>
      <c r="M7" s="2">
        <v>40</v>
      </c>
      <c r="N7" s="2">
        <v>37</v>
      </c>
      <c r="O7" s="2">
        <v>37</v>
      </c>
      <c r="P7" s="2">
        <v>43</v>
      </c>
      <c r="Q7" s="2">
        <v>43</v>
      </c>
      <c r="R7" s="2">
        <v>40</v>
      </c>
      <c r="S7" s="2">
        <v>39</v>
      </c>
      <c r="T7" s="2">
        <v>40</v>
      </c>
      <c r="U7" s="2">
        <v>31</v>
      </c>
      <c r="V7" s="2">
        <v>40</v>
      </c>
      <c r="W7" s="2">
        <v>31</v>
      </c>
      <c r="X7" s="2">
        <v>40</v>
      </c>
      <c r="Y7" s="2">
        <v>40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24.95" customHeight="1" x14ac:dyDescent="0.3">
      <c r="A8" s="6">
        <v>2</v>
      </c>
      <c r="B8" s="10" t="s">
        <v>35</v>
      </c>
      <c r="C8" s="8">
        <f t="shared" ref="C8:C34" si="0">F8+H8+J8+L8+N8+P8+R8+T8+V8+X8+Z8+AB8+AD8+AF8+AH8+AJ8+AL8+AN8+AP8+AR8+AT8+AV8+AX8+AZ8+BB8</f>
        <v>396</v>
      </c>
      <c r="D8" s="8">
        <f t="shared" ref="D8:D34" si="1">G8+I8+K8+M8+O8+Q8+S8+U8+W8+Y8+AA8+AC8+AE8+AG8+AI8+AK8+AM8+AO8+AQ8+AS8+AU8+AW8+AY8+BA8+BC8</f>
        <v>364</v>
      </c>
      <c r="E8" s="9">
        <f t="shared" ref="E8:E34" si="2">D8/C8</f>
        <v>0.91919191919191923</v>
      </c>
      <c r="F8" s="2">
        <v>36</v>
      </c>
      <c r="G8" s="2">
        <v>36</v>
      </c>
      <c r="H8" s="2">
        <v>40</v>
      </c>
      <c r="I8" s="2">
        <v>40</v>
      </c>
      <c r="J8" s="2">
        <v>40</v>
      </c>
      <c r="K8" s="2">
        <v>39</v>
      </c>
      <c r="L8" s="2">
        <v>40</v>
      </c>
      <c r="M8" s="2">
        <v>40</v>
      </c>
      <c r="N8" s="2">
        <v>37</v>
      </c>
      <c r="O8" s="2">
        <v>37</v>
      </c>
      <c r="P8" s="2">
        <v>43</v>
      </c>
      <c r="Q8" s="2">
        <v>40</v>
      </c>
      <c r="R8" s="2">
        <v>40</v>
      </c>
      <c r="S8" s="2">
        <v>37</v>
      </c>
      <c r="T8" s="2">
        <v>40</v>
      </c>
      <c r="U8" s="2">
        <v>36</v>
      </c>
      <c r="V8" s="2">
        <v>40</v>
      </c>
      <c r="W8" s="2">
        <v>28</v>
      </c>
      <c r="X8" s="2">
        <v>40</v>
      </c>
      <c r="Y8" s="2">
        <v>31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24.95" customHeight="1" x14ac:dyDescent="0.3">
      <c r="A9" s="6">
        <v>3</v>
      </c>
      <c r="B9" s="10" t="s">
        <v>44</v>
      </c>
      <c r="C9" s="8">
        <f t="shared" si="0"/>
        <v>396</v>
      </c>
      <c r="D9" s="8">
        <f t="shared" si="1"/>
        <v>349</v>
      </c>
      <c r="E9" s="9">
        <f t="shared" si="2"/>
        <v>0.88131313131313127</v>
      </c>
      <c r="F9" s="2">
        <v>36</v>
      </c>
      <c r="G9" s="2">
        <v>36</v>
      </c>
      <c r="H9" s="2">
        <v>40</v>
      </c>
      <c r="I9" s="2">
        <v>40</v>
      </c>
      <c r="J9" s="2">
        <v>40</v>
      </c>
      <c r="K9" s="2">
        <v>36</v>
      </c>
      <c r="L9" s="2">
        <v>40</v>
      </c>
      <c r="M9" s="2">
        <v>40</v>
      </c>
      <c r="N9" s="2">
        <v>37</v>
      </c>
      <c r="O9" s="2">
        <v>36</v>
      </c>
      <c r="P9" s="2">
        <v>43</v>
      </c>
      <c r="Q9" s="2">
        <v>27</v>
      </c>
      <c r="R9" s="2">
        <v>40</v>
      </c>
      <c r="S9" s="2">
        <v>32</v>
      </c>
      <c r="T9" s="2">
        <v>40</v>
      </c>
      <c r="U9" s="2">
        <v>35</v>
      </c>
      <c r="V9" s="2">
        <v>40</v>
      </c>
      <c r="W9" s="2">
        <v>38</v>
      </c>
      <c r="X9" s="2">
        <v>40</v>
      </c>
      <c r="Y9" s="2">
        <v>29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24.95" customHeight="1" x14ac:dyDescent="0.3">
      <c r="A10" s="6">
        <v>4</v>
      </c>
      <c r="B10" s="10" t="s">
        <v>36</v>
      </c>
      <c r="C10" s="8">
        <f t="shared" si="0"/>
        <v>396</v>
      </c>
      <c r="D10" s="8">
        <f t="shared" si="1"/>
        <v>351</v>
      </c>
      <c r="E10" s="9">
        <f t="shared" si="2"/>
        <v>0.88636363636363635</v>
      </c>
      <c r="F10" s="2">
        <v>36</v>
      </c>
      <c r="G10" s="2">
        <v>36</v>
      </c>
      <c r="H10" s="2">
        <v>40</v>
      </c>
      <c r="I10" s="2">
        <v>40</v>
      </c>
      <c r="J10" s="2">
        <v>40</v>
      </c>
      <c r="K10" s="2">
        <v>40</v>
      </c>
      <c r="L10" s="2">
        <v>40</v>
      </c>
      <c r="M10" s="2">
        <v>38</v>
      </c>
      <c r="N10" s="2">
        <v>37</v>
      </c>
      <c r="O10" s="2">
        <v>37</v>
      </c>
      <c r="P10" s="2">
        <v>43</v>
      </c>
      <c r="Q10" s="2">
        <v>40</v>
      </c>
      <c r="R10" s="2">
        <v>40</v>
      </c>
      <c r="S10" s="2">
        <v>0</v>
      </c>
      <c r="T10" s="2">
        <v>40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24.95" customHeight="1" x14ac:dyDescent="0.3">
      <c r="A11" s="6">
        <v>5</v>
      </c>
      <c r="B11" s="10" t="s">
        <v>53</v>
      </c>
      <c r="C11" s="8">
        <f t="shared" si="0"/>
        <v>396</v>
      </c>
      <c r="D11" s="8">
        <f t="shared" si="1"/>
        <v>364</v>
      </c>
      <c r="E11" s="9">
        <f t="shared" si="2"/>
        <v>0.91919191919191923</v>
      </c>
      <c r="F11" s="2">
        <v>36</v>
      </c>
      <c r="G11" s="2">
        <v>36</v>
      </c>
      <c r="H11" s="2">
        <v>40</v>
      </c>
      <c r="I11" s="2">
        <v>40</v>
      </c>
      <c r="J11" s="2">
        <v>40</v>
      </c>
      <c r="K11" s="2">
        <v>40</v>
      </c>
      <c r="L11" s="2">
        <v>40</v>
      </c>
      <c r="M11" s="2">
        <v>39</v>
      </c>
      <c r="N11" s="2">
        <v>37</v>
      </c>
      <c r="O11" s="2">
        <v>33</v>
      </c>
      <c r="P11" s="2">
        <v>43</v>
      </c>
      <c r="Q11" s="2">
        <v>43</v>
      </c>
      <c r="R11" s="2">
        <v>40</v>
      </c>
      <c r="S11" s="2">
        <v>35</v>
      </c>
      <c r="T11" s="2">
        <v>40</v>
      </c>
      <c r="U11" s="2">
        <v>32</v>
      </c>
      <c r="V11" s="2">
        <v>40</v>
      </c>
      <c r="W11" s="2">
        <v>35</v>
      </c>
      <c r="X11" s="2">
        <v>40</v>
      </c>
      <c r="Y11" s="2">
        <v>31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24.95" customHeight="1" x14ac:dyDescent="0.3">
      <c r="A12" s="6">
        <v>6</v>
      </c>
      <c r="B12" s="10" t="s">
        <v>37</v>
      </c>
      <c r="C12" s="8">
        <f t="shared" si="0"/>
        <v>396</v>
      </c>
      <c r="D12" s="8">
        <f t="shared" si="1"/>
        <v>390</v>
      </c>
      <c r="E12" s="9">
        <f t="shared" si="2"/>
        <v>0.98484848484848486</v>
      </c>
      <c r="F12" s="2">
        <v>36</v>
      </c>
      <c r="G12" s="2">
        <v>36</v>
      </c>
      <c r="H12" s="2">
        <v>40</v>
      </c>
      <c r="I12" s="2">
        <v>40</v>
      </c>
      <c r="J12" s="2">
        <v>40</v>
      </c>
      <c r="K12" s="2">
        <v>38</v>
      </c>
      <c r="L12" s="2">
        <v>40</v>
      </c>
      <c r="M12" s="2">
        <v>40</v>
      </c>
      <c r="N12" s="2">
        <v>37</v>
      </c>
      <c r="O12" s="2">
        <v>37</v>
      </c>
      <c r="P12" s="2">
        <v>43</v>
      </c>
      <c r="Q12" s="2">
        <v>41</v>
      </c>
      <c r="R12" s="2">
        <v>40</v>
      </c>
      <c r="S12" s="2">
        <v>40</v>
      </c>
      <c r="T12" s="2">
        <v>40</v>
      </c>
      <c r="U12" s="2">
        <v>39</v>
      </c>
      <c r="V12" s="2">
        <v>40</v>
      </c>
      <c r="W12" s="2">
        <v>39</v>
      </c>
      <c r="X12" s="2">
        <v>40</v>
      </c>
      <c r="Y12" s="2">
        <v>40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24.95" customHeight="1" x14ac:dyDescent="0.3">
      <c r="A13" s="6">
        <v>7</v>
      </c>
      <c r="B13" s="10" t="s">
        <v>41</v>
      </c>
      <c r="C13" s="8">
        <f t="shared" si="0"/>
        <v>396</v>
      </c>
      <c r="D13" s="8">
        <f t="shared" si="1"/>
        <v>351</v>
      </c>
      <c r="E13" s="9">
        <f t="shared" si="2"/>
        <v>0.88636363636363635</v>
      </c>
      <c r="F13" s="2">
        <v>36</v>
      </c>
      <c r="G13" s="2">
        <v>36</v>
      </c>
      <c r="H13" s="2">
        <v>40</v>
      </c>
      <c r="I13" s="2">
        <v>39</v>
      </c>
      <c r="J13" s="2">
        <v>40</v>
      </c>
      <c r="K13" s="2">
        <v>40</v>
      </c>
      <c r="L13" s="2">
        <v>40</v>
      </c>
      <c r="M13" s="2">
        <v>40</v>
      </c>
      <c r="N13" s="2">
        <v>37</v>
      </c>
      <c r="O13" s="2">
        <v>29</v>
      </c>
      <c r="P13" s="2">
        <v>43</v>
      </c>
      <c r="Q13" s="2">
        <v>31</v>
      </c>
      <c r="R13" s="2">
        <v>40</v>
      </c>
      <c r="S13" s="2">
        <v>37</v>
      </c>
      <c r="T13" s="2">
        <v>40</v>
      </c>
      <c r="U13" s="2">
        <v>32</v>
      </c>
      <c r="V13" s="2">
        <v>40</v>
      </c>
      <c r="W13" s="2">
        <v>36</v>
      </c>
      <c r="X13" s="2">
        <v>40</v>
      </c>
      <c r="Y13" s="2">
        <v>31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24.95" customHeight="1" x14ac:dyDescent="0.3">
      <c r="A14" s="6">
        <v>8</v>
      </c>
      <c r="B14" s="10" t="s">
        <v>52</v>
      </c>
      <c r="C14" s="8">
        <f t="shared" si="0"/>
        <v>476</v>
      </c>
      <c r="D14" s="8">
        <f t="shared" si="1"/>
        <v>386</v>
      </c>
      <c r="E14" s="9">
        <f t="shared" si="2"/>
        <v>0.81092436974789917</v>
      </c>
      <c r="F14" s="2">
        <v>36</v>
      </c>
      <c r="G14" s="2">
        <f>F14-19</f>
        <v>17</v>
      </c>
      <c r="H14" s="2">
        <v>40</v>
      </c>
      <c r="I14" s="2">
        <f>H14-21</f>
        <v>19</v>
      </c>
      <c r="J14" s="2">
        <v>40</v>
      </c>
      <c r="K14" s="2">
        <f>J14-2</f>
        <v>38</v>
      </c>
      <c r="L14" s="2">
        <v>40</v>
      </c>
      <c r="M14" s="2">
        <f>L14-1</f>
        <v>39</v>
      </c>
      <c r="N14" s="2">
        <v>37</v>
      </c>
      <c r="O14" s="2">
        <f>N14-9</f>
        <v>28</v>
      </c>
      <c r="P14" s="2">
        <v>43</v>
      </c>
      <c r="Q14" s="2">
        <f>P14-2</f>
        <v>41</v>
      </c>
      <c r="R14" s="2">
        <v>40</v>
      </c>
      <c r="S14" s="2">
        <f>R14-8</f>
        <v>32</v>
      </c>
      <c r="T14" s="2">
        <v>40</v>
      </c>
      <c r="U14" s="2">
        <f>T14-11</f>
        <v>29</v>
      </c>
      <c r="V14" s="2">
        <v>40</v>
      </c>
      <c r="W14" s="2">
        <f>V14</f>
        <v>40</v>
      </c>
      <c r="X14" s="2">
        <v>40</v>
      </c>
      <c r="Y14" s="2">
        <f>X14-6</f>
        <v>34</v>
      </c>
      <c r="Z14" s="2">
        <v>40</v>
      </c>
      <c r="AA14" s="2">
        <v>30</v>
      </c>
      <c r="AB14" s="2">
        <v>40</v>
      </c>
      <c r="AC14" s="2">
        <v>39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24.95" customHeight="1" x14ac:dyDescent="0.3">
      <c r="A15" s="6">
        <v>9</v>
      </c>
      <c r="B15" s="10" t="s">
        <v>39</v>
      </c>
      <c r="C15" s="8">
        <f t="shared" si="0"/>
        <v>396</v>
      </c>
      <c r="D15" s="8">
        <f t="shared" si="1"/>
        <v>380</v>
      </c>
      <c r="E15" s="9">
        <f t="shared" si="2"/>
        <v>0.95959595959595956</v>
      </c>
      <c r="F15" s="2">
        <v>36</v>
      </c>
      <c r="G15" s="2">
        <v>36</v>
      </c>
      <c r="H15" s="2">
        <v>40</v>
      </c>
      <c r="I15" s="2">
        <v>40</v>
      </c>
      <c r="J15" s="2">
        <v>40</v>
      </c>
      <c r="K15" s="2">
        <v>40</v>
      </c>
      <c r="L15" s="2">
        <v>40</v>
      </c>
      <c r="M15" s="2">
        <v>40</v>
      </c>
      <c r="N15" s="2">
        <v>37</v>
      </c>
      <c r="O15" s="2">
        <v>34</v>
      </c>
      <c r="P15" s="2">
        <v>43</v>
      </c>
      <c r="Q15" s="2">
        <v>42</v>
      </c>
      <c r="R15" s="2">
        <v>40</v>
      </c>
      <c r="S15" s="2">
        <v>40</v>
      </c>
      <c r="T15" s="2">
        <v>40</v>
      </c>
      <c r="U15" s="2">
        <v>40</v>
      </c>
      <c r="V15" s="2">
        <v>40</v>
      </c>
      <c r="W15" s="2">
        <v>32</v>
      </c>
      <c r="X15" s="2">
        <v>40</v>
      </c>
      <c r="Y15" s="2">
        <v>36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24.95" customHeight="1" x14ac:dyDescent="0.3">
      <c r="A16" s="6">
        <v>10</v>
      </c>
      <c r="B16" s="10" t="s">
        <v>38</v>
      </c>
      <c r="C16" s="8">
        <f t="shared" si="0"/>
        <v>396</v>
      </c>
      <c r="D16" s="8">
        <f t="shared" si="1"/>
        <v>389</v>
      </c>
      <c r="E16" s="9">
        <f t="shared" si="2"/>
        <v>0.98232323232323238</v>
      </c>
      <c r="F16" s="2">
        <v>36</v>
      </c>
      <c r="G16" s="2">
        <v>36</v>
      </c>
      <c r="H16" s="2">
        <v>40</v>
      </c>
      <c r="I16" s="2">
        <v>40</v>
      </c>
      <c r="J16" s="2">
        <v>40</v>
      </c>
      <c r="K16" s="2">
        <v>40</v>
      </c>
      <c r="L16" s="2">
        <v>40</v>
      </c>
      <c r="M16" s="2">
        <v>40</v>
      </c>
      <c r="N16" s="2">
        <v>37</v>
      </c>
      <c r="O16" s="2">
        <v>35</v>
      </c>
      <c r="P16" s="2">
        <v>43</v>
      </c>
      <c r="Q16" s="2">
        <v>41</v>
      </c>
      <c r="R16" s="2">
        <v>40</v>
      </c>
      <c r="S16" s="2">
        <v>40</v>
      </c>
      <c r="T16" s="2">
        <v>40</v>
      </c>
      <c r="U16" s="2">
        <v>39</v>
      </c>
      <c r="V16" s="2">
        <v>40</v>
      </c>
      <c r="W16" s="2">
        <v>39</v>
      </c>
      <c r="X16" s="2">
        <v>40</v>
      </c>
      <c r="Y16" s="2">
        <v>39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24.95" customHeight="1" x14ac:dyDescent="0.3">
      <c r="A17" s="6">
        <v>11</v>
      </c>
      <c r="B17" s="10" t="s">
        <v>45</v>
      </c>
      <c r="C17" s="8">
        <f t="shared" si="0"/>
        <v>396</v>
      </c>
      <c r="D17" s="8">
        <f t="shared" si="1"/>
        <v>381</v>
      </c>
      <c r="E17" s="9">
        <f t="shared" si="2"/>
        <v>0.96212121212121215</v>
      </c>
      <c r="F17" s="2">
        <v>36</v>
      </c>
      <c r="G17" s="2">
        <v>36</v>
      </c>
      <c r="H17" s="2">
        <v>40</v>
      </c>
      <c r="I17" s="2">
        <v>40</v>
      </c>
      <c r="J17" s="2">
        <v>40</v>
      </c>
      <c r="K17" s="2">
        <v>40</v>
      </c>
      <c r="L17" s="2">
        <v>40</v>
      </c>
      <c r="M17" s="2">
        <v>40</v>
      </c>
      <c r="N17" s="2">
        <v>37</v>
      </c>
      <c r="O17" s="2">
        <v>34</v>
      </c>
      <c r="P17" s="2">
        <v>43</v>
      </c>
      <c r="Q17" s="2">
        <v>42</v>
      </c>
      <c r="R17" s="2">
        <v>40</v>
      </c>
      <c r="S17" s="2">
        <v>40</v>
      </c>
      <c r="T17" s="2">
        <v>40</v>
      </c>
      <c r="U17" s="2">
        <v>32</v>
      </c>
      <c r="V17" s="2">
        <v>40</v>
      </c>
      <c r="W17" s="2">
        <v>38</v>
      </c>
      <c r="X17" s="2">
        <v>40</v>
      </c>
      <c r="Y17" s="2">
        <v>39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24.95" customHeight="1" x14ac:dyDescent="0.3">
      <c r="A18" s="6">
        <v>12</v>
      </c>
      <c r="B18" s="10" t="s">
        <v>54</v>
      </c>
      <c r="C18" s="8">
        <f t="shared" si="0"/>
        <v>436</v>
      </c>
      <c r="D18" s="8">
        <f t="shared" si="1"/>
        <v>429</v>
      </c>
      <c r="E18" s="9">
        <f>D18/C18</f>
        <v>0.98394495412844041</v>
      </c>
      <c r="F18" s="2">
        <v>36</v>
      </c>
      <c r="G18" s="2">
        <v>36</v>
      </c>
      <c r="H18" s="2">
        <v>40</v>
      </c>
      <c r="I18" s="2">
        <v>40</v>
      </c>
      <c r="J18" s="2">
        <v>40</v>
      </c>
      <c r="K18" s="2">
        <v>40</v>
      </c>
      <c r="L18" s="2">
        <v>40</v>
      </c>
      <c r="M18" s="2">
        <v>40</v>
      </c>
      <c r="N18" s="2">
        <v>37</v>
      </c>
      <c r="O18" s="2">
        <v>36</v>
      </c>
      <c r="P18" s="2">
        <v>43</v>
      </c>
      <c r="Q18" s="2">
        <v>39</v>
      </c>
      <c r="R18" s="2">
        <v>40</v>
      </c>
      <c r="S18" s="2">
        <v>38</v>
      </c>
      <c r="T18" s="2">
        <v>40</v>
      </c>
      <c r="U18" s="2">
        <v>40</v>
      </c>
      <c r="V18" s="2">
        <v>40</v>
      </c>
      <c r="W18" s="2">
        <v>40</v>
      </c>
      <c r="X18" s="2">
        <v>40</v>
      </c>
      <c r="Y18" s="2">
        <v>40</v>
      </c>
      <c r="Z18" s="2">
        <v>40</v>
      </c>
      <c r="AA18" s="2">
        <v>40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24.95" customHeight="1" x14ac:dyDescent="0.3">
      <c r="A19" s="6">
        <v>13</v>
      </c>
      <c r="B19" s="10" t="s">
        <v>55</v>
      </c>
      <c r="C19" s="8">
        <f t="shared" si="0"/>
        <v>396</v>
      </c>
      <c r="D19" s="8">
        <f t="shared" si="1"/>
        <v>375</v>
      </c>
      <c r="E19" s="9">
        <f t="shared" si="2"/>
        <v>0.94696969696969702</v>
      </c>
      <c r="F19" s="2">
        <v>36</v>
      </c>
      <c r="G19" s="2">
        <v>36</v>
      </c>
      <c r="H19" s="2">
        <v>40</v>
      </c>
      <c r="I19" s="2">
        <v>40</v>
      </c>
      <c r="J19" s="2">
        <v>40</v>
      </c>
      <c r="K19" s="2">
        <v>40</v>
      </c>
      <c r="L19" s="2">
        <v>40</v>
      </c>
      <c r="M19" s="2">
        <v>36</v>
      </c>
      <c r="N19" s="2">
        <v>37</v>
      </c>
      <c r="O19" s="2">
        <v>35</v>
      </c>
      <c r="P19" s="2">
        <v>43</v>
      </c>
      <c r="Q19" s="2">
        <v>42</v>
      </c>
      <c r="R19" s="2">
        <v>40</v>
      </c>
      <c r="S19" s="2">
        <v>39</v>
      </c>
      <c r="T19" s="2">
        <v>40</v>
      </c>
      <c r="U19" s="2">
        <v>30</v>
      </c>
      <c r="V19" s="2">
        <v>40</v>
      </c>
      <c r="W19" s="2">
        <v>40</v>
      </c>
      <c r="X19" s="2">
        <v>40</v>
      </c>
      <c r="Y19" s="2">
        <v>37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24.95" customHeight="1" x14ac:dyDescent="0.3">
      <c r="A20" s="6">
        <v>14</v>
      </c>
      <c r="B20" s="10" t="s">
        <v>42</v>
      </c>
      <c r="C20" s="8">
        <f t="shared" si="0"/>
        <v>396</v>
      </c>
      <c r="D20" s="8">
        <f t="shared" si="1"/>
        <v>392</v>
      </c>
      <c r="E20" s="9">
        <f t="shared" si="2"/>
        <v>0.98989898989898994</v>
      </c>
      <c r="F20" s="2">
        <v>36</v>
      </c>
      <c r="G20" s="2">
        <v>36</v>
      </c>
      <c r="H20" s="2">
        <v>40</v>
      </c>
      <c r="I20" s="2">
        <v>40</v>
      </c>
      <c r="J20" s="2">
        <v>40</v>
      </c>
      <c r="K20" s="2">
        <v>40</v>
      </c>
      <c r="L20" s="2">
        <v>40</v>
      </c>
      <c r="M20" s="2">
        <v>36</v>
      </c>
      <c r="N20" s="2">
        <v>37</v>
      </c>
      <c r="O20" s="2">
        <v>37</v>
      </c>
      <c r="P20" s="2">
        <v>43</v>
      </c>
      <c r="Q20" s="2">
        <v>43</v>
      </c>
      <c r="R20" s="2">
        <v>40</v>
      </c>
      <c r="S20" s="2">
        <v>40</v>
      </c>
      <c r="T20" s="2">
        <v>40</v>
      </c>
      <c r="U20" s="2">
        <v>40</v>
      </c>
      <c r="V20" s="2">
        <v>40</v>
      </c>
      <c r="W20" s="2">
        <v>40</v>
      </c>
      <c r="X20" s="2">
        <v>40</v>
      </c>
      <c r="Y20" s="2">
        <v>40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24.95" customHeight="1" x14ac:dyDescent="0.3">
      <c r="A21" s="6">
        <v>15</v>
      </c>
      <c r="B21" s="10" t="s">
        <v>56</v>
      </c>
      <c r="C21" s="8">
        <f t="shared" si="0"/>
        <v>436</v>
      </c>
      <c r="D21" s="8">
        <f t="shared" si="1"/>
        <v>377</v>
      </c>
      <c r="E21" s="9">
        <f t="shared" si="2"/>
        <v>0.86467889908256879</v>
      </c>
      <c r="F21" s="2">
        <v>36</v>
      </c>
      <c r="G21" s="2">
        <v>36</v>
      </c>
      <c r="H21" s="2">
        <v>40</v>
      </c>
      <c r="I21" s="2">
        <v>39</v>
      </c>
      <c r="J21" s="2">
        <v>40</v>
      </c>
      <c r="K21" s="2">
        <v>32</v>
      </c>
      <c r="L21" s="2">
        <v>40</v>
      </c>
      <c r="M21" s="2">
        <v>38</v>
      </c>
      <c r="N21" s="2">
        <v>37</v>
      </c>
      <c r="O21" s="2">
        <v>36</v>
      </c>
      <c r="P21" s="2">
        <v>43</v>
      </c>
      <c r="Q21" s="2">
        <v>42</v>
      </c>
      <c r="R21" s="2">
        <v>40</v>
      </c>
      <c r="S21" s="2">
        <v>31</v>
      </c>
      <c r="T21" s="2">
        <v>40</v>
      </c>
      <c r="U21" s="2">
        <v>23</v>
      </c>
      <c r="V21" s="2">
        <v>40</v>
      </c>
      <c r="W21" s="2">
        <v>28</v>
      </c>
      <c r="X21" s="2">
        <v>40</v>
      </c>
      <c r="Y21" s="2">
        <v>36</v>
      </c>
      <c r="Z21" s="2">
        <v>40</v>
      </c>
      <c r="AA21" s="2">
        <v>36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24.95" customHeight="1" x14ac:dyDescent="0.3">
      <c r="A22" s="6">
        <v>16</v>
      </c>
      <c r="B22" s="10" t="s">
        <v>46</v>
      </c>
      <c r="C22" s="8">
        <f t="shared" si="0"/>
        <v>396</v>
      </c>
      <c r="D22" s="8">
        <f t="shared" si="1"/>
        <v>348</v>
      </c>
      <c r="E22" s="9">
        <f t="shared" si="2"/>
        <v>0.87878787878787878</v>
      </c>
      <c r="F22" s="2">
        <v>36</v>
      </c>
      <c r="G22" s="2">
        <v>35</v>
      </c>
      <c r="H22" s="2">
        <v>40</v>
      </c>
      <c r="I22" s="2">
        <v>38</v>
      </c>
      <c r="J22" s="2">
        <v>40</v>
      </c>
      <c r="K22" s="2">
        <v>35</v>
      </c>
      <c r="L22" s="2">
        <v>40</v>
      </c>
      <c r="M22" s="2">
        <v>34</v>
      </c>
      <c r="N22" s="2">
        <v>37</v>
      </c>
      <c r="O22" s="2">
        <v>33</v>
      </c>
      <c r="P22" s="2">
        <v>43</v>
      </c>
      <c r="Q22" s="2">
        <v>38</v>
      </c>
      <c r="R22" s="2">
        <v>40</v>
      </c>
      <c r="S22" s="2">
        <v>36</v>
      </c>
      <c r="T22" s="2">
        <v>40</v>
      </c>
      <c r="U22" s="2">
        <v>30</v>
      </c>
      <c r="V22" s="2">
        <v>40</v>
      </c>
      <c r="W22" s="2">
        <v>29</v>
      </c>
      <c r="X22" s="2">
        <v>40</v>
      </c>
      <c r="Y22" s="2">
        <v>40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24.95" customHeight="1" x14ac:dyDescent="0.3">
      <c r="A23" s="6">
        <v>17</v>
      </c>
      <c r="B23" s="10" t="s">
        <v>47</v>
      </c>
      <c r="C23" s="8">
        <f t="shared" si="0"/>
        <v>396</v>
      </c>
      <c r="D23" s="8">
        <f t="shared" si="1"/>
        <v>332</v>
      </c>
      <c r="E23" s="9">
        <f t="shared" si="2"/>
        <v>0.83838383838383834</v>
      </c>
      <c r="F23" s="2">
        <v>36</v>
      </c>
      <c r="G23" s="2">
        <v>35</v>
      </c>
      <c r="H23" s="2">
        <v>40</v>
      </c>
      <c r="I23" s="2">
        <v>38</v>
      </c>
      <c r="J23" s="2">
        <v>40</v>
      </c>
      <c r="K23" s="2">
        <v>37</v>
      </c>
      <c r="L23" s="2">
        <v>40</v>
      </c>
      <c r="M23" s="2">
        <v>30</v>
      </c>
      <c r="N23" s="2">
        <v>37</v>
      </c>
      <c r="O23" s="2">
        <v>34</v>
      </c>
      <c r="P23" s="2">
        <v>43</v>
      </c>
      <c r="Q23" s="2">
        <v>35</v>
      </c>
      <c r="R23" s="2">
        <v>40</v>
      </c>
      <c r="S23" s="2">
        <v>32</v>
      </c>
      <c r="T23" s="2">
        <v>40</v>
      </c>
      <c r="U23" s="2">
        <v>29</v>
      </c>
      <c r="V23" s="2">
        <v>40</v>
      </c>
      <c r="W23" s="2">
        <v>31</v>
      </c>
      <c r="X23" s="2">
        <v>40</v>
      </c>
      <c r="Y23" s="2">
        <v>31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24.95" customHeight="1" x14ac:dyDescent="0.3">
      <c r="A24" s="6">
        <v>18</v>
      </c>
      <c r="B24" s="10" t="s">
        <v>48</v>
      </c>
      <c r="C24" s="8">
        <f t="shared" si="0"/>
        <v>476</v>
      </c>
      <c r="D24" s="8">
        <f t="shared" si="1"/>
        <v>476</v>
      </c>
      <c r="E24" s="9">
        <f t="shared" si="2"/>
        <v>1</v>
      </c>
      <c r="F24" s="2">
        <v>36</v>
      </c>
      <c r="G24" s="2">
        <v>36</v>
      </c>
      <c r="H24" s="2">
        <v>40</v>
      </c>
      <c r="I24" s="2">
        <v>40</v>
      </c>
      <c r="J24" s="2">
        <v>40</v>
      </c>
      <c r="K24" s="2">
        <v>40</v>
      </c>
      <c r="L24" s="2">
        <v>40</v>
      </c>
      <c r="M24" s="2">
        <v>40</v>
      </c>
      <c r="N24" s="2">
        <v>37</v>
      </c>
      <c r="O24" s="2">
        <v>37</v>
      </c>
      <c r="P24" s="2">
        <v>43</v>
      </c>
      <c r="Q24" s="2">
        <v>43</v>
      </c>
      <c r="R24" s="2">
        <v>40</v>
      </c>
      <c r="S24" s="2">
        <v>40</v>
      </c>
      <c r="T24" s="2">
        <v>40</v>
      </c>
      <c r="U24" s="2">
        <v>40</v>
      </c>
      <c r="V24" s="2">
        <v>40</v>
      </c>
      <c r="W24" s="2">
        <v>40</v>
      </c>
      <c r="X24" s="2">
        <v>40</v>
      </c>
      <c r="Y24" s="2">
        <v>40</v>
      </c>
      <c r="Z24" s="2">
        <v>40</v>
      </c>
      <c r="AA24" s="2">
        <v>40</v>
      </c>
      <c r="AB24" s="2">
        <v>40</v>
      </c>
      <c r="AC24" s="2">
        <v>40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24.95" customHeight="1" x14ac:dyDescent="0.3">
      <c r="A25" s="6">
        <v>19</v>
      </c>
      <c r="B25" s="11" t="s">
        <v>43</v>
      </c>
      <c r="C25" s="8">
        <f t="shared" si="0"/>
        <v>396</v>
      </c>
      <c r="D25" s="8">
        <f t="shared" si="1"/>
        <v>395</v>
      </c>
      <c r="E25" s="9">
        <f t="shared" si="2"/>
        <v>0.99747474747474751</v>
      </c>
      <c r="F25" s="2">
        <v>36</v>
      </c>
      <c r="G25" s="2">
        <v>36</v>
      </c>
      <c r="H25" s="2">
        <v>40</v>
      </c>
      <c r="I25" s="2">
        <v>40</v>
      </c>
      <c r="J25" s="2">
        <v>40</v>
      </c>
      <c r="K25" s="2">
        <v>39</v>
      </c>
      <c r="L25" s="2">
        <v>40</v>
      </c>
      <c r="M25" s="2">
        <v>40</v>
      </c>
      <c r="N25" s="2">
        <v>37</v>
      </c>
      <c r="O25" s="2">
        <v>37</v>
      </c>
      <c r="P25" s="2">
        <v>43</v>
      </c>
      <c r="Q25" s="2">
        <v>43</v>
      </c>
      <c r="R25" s="2">
        <v>40</v>
      </c>
      <c r="S25" s="2">
        <v>40</v>
      </c>
      <c r="T25" s="2">
        <v>40</v>
      </c>
      <c r="U25" s="2">
        <v>40</v>
      </c>
      <c r="V25" s="2">
        <v>40</v>
      </c>
      <c r="W25" s="2">
        <v>40</v>
      </c>
      <c r="X25" s="2">
        <v>40</v>
      </c>
      <c r="Y25" s="2">
        <v>40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24.95" customHeight="1" x14ac:dyDescent="0.3">
      <c r="A26" s="6">
        <v>20</v>
      </c>
      <c r="B26" s="10" t="s">
        <v>57</v>
      </c>
      <c r="C26" s="8">
        <f t="shared" si="0"/>
        <v>396</v>
      </c>
      <c r="D26" s="8">
        <f t="shared" si="1"/>
        <v>341</v>
      </c>
      <c r="E26" s="9">
        <f t="shared" si="2"/>
        <v>0.86111111111111116</v>
      </c>
      <c r="F26" s="2">
        <v>36</v>
      </c>
      <c r="G26" s="2">
        <v>35</v>
      </c>
      <c r="H26" s="2">
        <v>40</v>
      </c>
      <c r="I26" s="2">
        <v>40</v>
      </c>
      <c r="J26" s="2">
        <v>40</v>
      </c>
      <c r="K26" s="2">
        <v>39</v>
      </c>
      <c r="L26" s="2">
        <v>40</v>
      </c>
      <c r="M26" s="2">
        <v>29</v>
      </c>
      <c r="N26" s="2">
        <v>37</v>
      </c>
      <c r="O26" s="2">
        <v>34</v>
      </c>
      <c r="P26" s="2">
        <v>43</v>
      </c>
      <c r="Q26" s="2">
        <v>39</v>
      </c>
      <c r="R26" s="2">
        <v>40</v>
      </c>
      <c r="S26" s="2">
        <v>30</v>
      </c>
      <c r="T26" s="2">
        <v>40</v>
      </c>
      <c r="U26" s="2">
        <v>31</v>
      </c>
      <c r="V26" s="2">
        <v>40</v>
      </c>
      <c r="W26" s="2">
        <v>36</v>
      </c>
      <c r="X26" s="2">
        <v>40</v>
      </c>
      <c r="Y26" s="2">
        <v>28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24.95" customHeight="1" x14ac:dyDescent="0.3">
      <c r="A27" s="6">
        <v>21</v>
      </c>
      <c r="B27" s="10" t="s">
        <v>58</v>
      </c>
      <c r="C27" s="8">
        <f t="shared" si="0"/>
        <v>396</v>
      </c>
      <c r="D27" s="8">
        <f t="shared" si="1"/>
        <v>366</v>
      </c>
      <c r="E27" s="9">
        <f t="shared" si="2"/>
        <v>0.9242424242424242</v>
      </c>
      <c r="F27" s="2">
        <v>36</v>
      </c>
      <c r="G27" s="2">
        <v>36</v>
      </c>
      <c r="H27" s="2">
        <v>40</v>
      </c>
      <c r="I27" s="2">
        <v>39</v>
      </c>
      <c r="J27" s="2">
        <v>40</v>
      </c>
      <c r="K27" s="2">
        <v>37</v>
      </c>
      <c r="L27" s="2">
        <v>40</v>
      </c>
      <c r="M27" s="2">
        <v>35</v>
      </c>
      <c r="N27" s="2">
        <v>37</v>
      </c>
      <c r="O27" s="2">
        <v>35</v>
      </c>
      <c r="P27" s="2">
        <v>43</v>
      </c>
      <c r="Q27" s="2">
        <v>43</v>
      </c>
      <c r="R27" s="2">
        <v>40</v>
      </c>
      <c r="S27" s="2">
        <v>37</v>
      </c>
      <c r="T27" s="2">
        <v>40</v>
      </c>
      <c r="U27" s="2">
        <v>37</v>
      </c>
      <c r="V27" s="2">
        <v>40</v>
      </c>
      <c r="W27" s="2">
        <v>30</v>
      </c>
      <c r="X27" s="2">
        <v>40</v>
      </c>
      <c r="Y27" s="2">
        <v>37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24.95" customHeight="1" x14ac:dyDescent="0.3">
      <c r="A28" s="6">
        <v>22</v>
      </c>
      <c r="B28" s="10" t="s">
        <v>49</v>
      </c>
      <c r="C28" s="8">
        <f t="shared" si="0"/>
        <v>436</v>
      </c>
      <c r="D28" s="8">
        <f t="shared" si="1"/>
        <v>363</v>
      </c>
      <c r="E28" s="9">
        <f t="shared" si="2"/>
        <v>0.83256880733944949</v>
      </c>
      <c r="F28" s="2">
        <v>36</v>
      </c>
      <c r="G28" s="2">
        <v>29</v>
      </c>
      <c r="H28" s="2">
        <v>40</v>
      </c>
      <c r="I28" s="2">
        <v>26</v>
      </c>
      <c r="J28" s="2">
        <v>40</v>
      </c>
      <c r="K28" s="2">
        <v>38</v>
      </c>
      <c r="L28" s="2">
        <v>40</v>
      </c>
      <c r="M28" s="2">
        <v>29</v>
      </c>
      <c r="N28" s="2">
        <v>37</v>
      </c>
      <c r="O28" s="2">
        <v>37</v>
      </c>
      <c r="P28" s="2">
        <v>43</v>
      </c>
      <c r="Q28" s="2">
        <v>40</v>
      </c>
      <c r="R28" s="2">
        <v>40</v>
      </c>
      <c r="S28" s="2">
        <v>23</v>
      </c>
      <c r="T28" s="2">
        <v>40</v>
      </c>
      <c r="U28" s="2">
        <v>30</v>
      </c>
      <c r="V28" s="2">
        <v>40</v>
      </c>
      <c r="W28" s="2">
        <v>38</v>
      </c>
      <c r="X28" s="2">
        <v>40</v>
      </c>
      <c r="Y28" s="2">
        <v>40</v>
      </c>
      <c r="Z28" s="2">
        <v>40</v>
      </c>
      <c r="AA28" s="2">
        <v>33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24.95" customHeight="1" x14ac:dyDescent="0.3">
      <c r="A29" s="6">
        <v>23</v>
      </c>
      <c r="B29" s="10" t="s">
        <v>59</v>
      </c>
      <c r="C29" s="8">
        <f t="shared" si="0"/>
        <v>396</v>
      </c>
      <c r="D29" s="8">
        <f t="shared" si="1"/>
        <v>395</v>
      </c>
      <c r="E29" s="9">
        <f t="shared" si="2"/>
        <v>0.99747474747474751</v>
      </c>
      <c r="F29" s="2">
        <v>36</v>
      </c>
      <c r="G29" s="2">
        <v>36</v>
      </c>
      <c r="H29" s="2">
        <v>40</v>
      </c>
      <c r="I29" s="2">
        <v>40</v>
      </c>
      <c r="J29" s="2">
        <v>40</v>
      </c>
      <c r="K29" s="2">
        <v>40</v>
      </c>
      <c r="L29" s="2">
        <v>40</v>
      </c>
      <c r="M29" s="2">
        <v>40</v>
      </c>
      <c r="N29" s="2">
        <v>37</v>
      </c>
      <c r="O29" s="2">
        <v>37</v>
      </c>
      <c r="P29" s="2">
        <v>43</v>
      </c>
      <c r="Q29" s="2">
        <v>43</v>
      </c>
      <c r="R29" s="2">
        <v>40</v>
      </c>
      <c r="S29" s="2">
        <v>39</v>
      </c>
      <c r="T29" s="2">
        <v>40</v>
      </c>
      <c r="U29" s="2">
        <v>40</v>
      </c>
      <c r="V29" s="2">
        <v>40</v>
      </c>
      <c r="W29" s="2">
        <v>40</v>
      </c>
      <c r="X29" s="2">
        <v>40</v>
      </c>
      <c r="Y29" s="2">
        <v>40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24.95" customHeight="1" x14ac:dyDescent="0.3">
      <c r="A30" s="6">
        <v>24</v>
      </c>
      <c r="B30" s="10" t="s">
        <v>40</v>
      </c>
      <c r="C30" s="8">
        <f t="shared" si="0"/>
        <v>396</v>
      </c>
      <c r="D30" s="8">
        <f t="shared" si="1"/>
        <v>387</v>
      </c>
      <c r="E30" s="9">
        <f t="shared" si="2"/>
        <v>0.97727272727272729</v>
      </c>
      <c r="F30" s="2">
        <v>36</v>
      </c>
      <c r="G30" s="2">
        <v>36</v>
      </c>
      <c r="H30" s="2">
        <v>40</v>
      </c>
      <c r="I30" s="2">
        <v>40</v>
      </c>
      <c r="J30" s="2">
        <v>40</v>
      </c>
      <c r="K30" s="2">
        <v>39</v>
      </c>
      <c r="L30" s="2">
        <v>40</v>
      </c>
      <c r="M30" s="2">
        <v>40</v>
      </c>
      <c r="N30" s="2">
        <v>37</v>
      </c>
      <c r="O30" s="2">
        <v>37</v>
      </c>
      <c r="P30" s="2">
        <v>43</v>
      </c>
      <c r="Q30" s="2">
        <v>38</v>
      </c>
      <c r="R30" s="2">
        <v>40</v>
      </c>
      <c r="S30" s="2">
        <v>39</v>
      </c>
      <c r="T30" s="2">
        <v>40</v>
      </c>
      <c r="U30" s="2">
        <v>40</v>
      </c>
      <c r="V30" s="2">
        <v>40</v>
      </c>
      <c r="W30" s="2">
        <v>38</v>
      </c>
      <c r="X30" s="2">
        <v>40</v>
      </c>
      <c r="Y30" s="2">
        <v>40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24.95" customHeight="1" x14ac:dyDescent="0.3">
      <c r="A31" s="6">
        <v>25</v>
      </c>
      <c r="B31" s="10" t="s">
        <v>60</v>
      </c>
      <c r="C31" s="8">
        <f t="shared" si="0"/>
        <v>396</v>
      </c>
      <c r="D31" s="8">
        <f t="shared" si="1"/>
        <v>374</v>
      </c>
      <c r="E31" s="9">
        <f t="shared" si="2"/>
        <v>0.94444444444444442</v>
      </c>
      <c r="F31" s="2">
        <v>36</v>
      </c>
      <c r="G31" s="2">
        <v>36</v>
      </c>
      <c r="H31" s="2">
        <v>40</v>
      </c>
      <c r="I31" s="2">
        <v>40</v>
      </c>
      <c r="J31" s="2">
        <v>40</v>
      </c>
      <c r="K31" s="2">
        <v>40</v>
      </c>
      <c r="L31" s="2">
        <v>40</v>
      </c>
      <c r="M31" s="2">
        <v>40</v>
      </c>
      <c r="N31" s="2">
        <v>37</v>
      </c>
      <c r="O31" s="2">
        <v>36</v>
      </c>
      <c r="P31" s="2">
        <v>43</v>
      </c>
      <c r="Q31" s="2">
        <v>43</v>
      </c>
      <c r="R31" s="2">
        <v>40</v>
      </c>
      <c r="S31" s="2">
        <v>24</v>
      </c>
      <c r="T31" s="2">
        <v>40</v>
      </c>
      <c r="U31" s="2">
        <v>36</v>
      </c>
      <c r="V31" s="2">
        <v>40</v>
      </c>
      <c r="W31" s="2">
        <v>40</v>
      </c>
      <c r="X31" s="2">
        <v>40</v>
      </c>
      <c r="Y31" s="2">
        <v>39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24.95" customHeight="1" x14ac:dyDescent="0.3">
      <c r="A32" s="6">
        <v>26</v>
      </c>
      <c r="B32" s="10" t="s">
        <v>61</v>
      </c>
      <c r="C32" s="8">
        <f t="shared" si="0"/>
        <v>476</v>
      </c>
      <c r="D32" s="8">
        <f t="shared" si="1"/>
        <v>458</v>
      </c>
      <c r="E32" s="9">
        <f t="shared" si="2"/>
        <v>0.96218487394957986</v>
      </c>
      <c r="F32" s="2">
        <v>36</v>
      </c>
      <c r="G32" s="2">
        <v>33</v>
      </c>
      <c r="H32" s="2">
        <v>40</v>
      </c>
      <c r="I32" s="2">
        <v>40</v>
      </c>
      <c r="J32" s="2">
        <v>40</v>
      </c>
      <c r="K32" s="2">
        <v>38</v>
      </c>
      <c r="L32" s="2">
        <v>40</v>
      </c>
      <c r="M32" s="2">
        <v>40</v>
      </c>
      <c r="N32" s="2">
        <v>37</v>
      </c>
      <c r="O32" s="2">
        <v>37</v>
      </c>
      <c r="P32" s="2">
        <v>43</v>
      </c>
      <c r="Q32" s="2">
        <v>43</v>
      </c>
      <c r="R32" s="2">
        <v>40</v>
      </c>
      <c r="S32" s="2">
        <v>40</v>
      </c>
      <c r="T32" s="2">
        <v>40</v>
      </c>
      <c r="U32" s="2">
        <v>40</v>
      </c>
      <c r="V32" s="2">
        <v>40</v>
      </c>
      <c r="W32" s="2">
        <v>36</v>
      </c>
      <c r="X32" s="2">
        <v>40</v>
      </c>
      <c r="Y32" s="2">
        <v>40</v>
      </c>
      <c r="Z32" s="2">
        <v>40</v>
      </c>
      <c r="AA32" s="2">
        <v>36</v>
      </c>
      <c r="AB32" s="2">
        <v>40</v>
      </c>
      <c r="AC32" s="2">
        <v>35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24.95" customHeight="1" x14ac:dyDescent="0.3">
      <c r="A33" s="6">
        <v>27</v>
      </c>
      <c r="B33" s="10" t="s">
        <v>50</v>
      </c>
      <c r="C33" s="8">
        <f t="shared" si="0"/>
        <v>396</v>
      </c>
      <c r="D33" s="8">
        <f t="shared" si="1"/>
        <v>336</v>
      </c>
      <c r="E33" s="9">
        <f t="shared" si="2"/>
        <v>0.84848484848484851</v>
      </c>
      <c r="F33" s="2">
        <v>36</v>
      </c>
      <c r="G33" s="2">
        <v>36</v>
      </c>
      <c r="H33" s="2">
        <v>40</v>
      </c>
      <c r="I33" s="2">
        <v>40</v>
      </c>
      <c r="J33" s="2">
        <v>40</v>
      </c>
      <c r="K33" s="2">
        <v>40</v>
      </c>
      <c r="L33" s="2">
        <v>40</v>
      </c>
      <c r="M33" s="2">
        <v>34</v>
      </c>
      <c r="N33" s="2">
        <v>37</v>
      </c>
      <c r="O33" s="2">
        <v>37</v>
      </c>
      <c r="P33" s="2">
        <v>43</v>
      </c>
      <c r="Q33" s="2">
        <v>32</v>
      </c>
      <c r="R33" s="2">
        <v>40</v>
      </c>
      <c r="S33" s="2">
        <v>32</v>
      </c>
      <c r="T33" s="2">
        <v>40</v>
      </c>
      <c r="U33" s="2">
        <v>32</v>
      </c>
      <c r="V33" s="2">
        <v>40</v>
      </c>
      <c r="W33" s="2">
        <v>27</v>
      </c>
      <c r="X33" s="2">
        <v>40</v>
      </c>
      <c r="Y33" s="2">
        <v>26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24.95" customHeight="1" x14ac:dyDescent="0.3">
      <c r="A34" s="6">
        <v>28</v>
      </c>
      <c r="B34" s="10" t="s">
        <v>51</v>
      </c>
      <c r="C34" s="8">
        <f t="shared" si="0"/>
        <v>396</v>
      </c>
      <c r="D34" s="8">
        <f t="shared" si="1"/>
        <v>355</v>
      </c>
      <c r="E34" s="9">
        <f t="shared" si="2"/>
        <v>0.89646464646464652</v>
      </c>
      <c r="F34" s="2">
        <v>36</v>
      </c>
      <c r="G34" s="2">
        <v>32</v>
      </c>
      <c r="H34" s="2">
        <v>40</v>
      </c>
      <c r="I34" s="2">
        <v>40</v>
      </c>
      <c r="J34" s="2">
        <v>40</v>
      </c>
      <c r="K34" s="2">
        <v>38</v>
      </c>
      <c r="L34" s="2">
        <v>40</v>
      </c>
      <c r="M34" s="2">
        <v>31</v>
      </c>
      <c r="N34" s="2">
        <v>37</v>
      </c>
      <c r="O34" s="2">
        <v>35</v>
      </c>
      <c r="P34" s="2">
        <v>43</v>
      </c>
      <c r="Q34" s="2">
        <v>43</v>
      </c>
      <c r="R34" s="2">
        <v>40</v>
      </c>
      <c r="S34" s="2">
        <v>33</v>
      </c>
      <c r="T34" s="2">
        <v>40</v>
      </c>
      <c r="U34" s="2">
        <v>25</v>
      </c>
      <c r="V34" s="2">
        <v>40</v>
      </c>
      <c r="W34" s="2">
        <v>40</v>
      </c>
      <c r="X34" s="2">
        <v>40</v>
      </c>
      <c r="Y34" s="2">
        <v>38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24.95" customHeight="1" x14ac:dyDescent="0.3">
      <c r="A35" s="6">
        <v>29</v>
      </c>
      <c r="B35" s="7"/>
      <c r="C35" s="8"/>
      <c r="D35" s="8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24.95" customHeight="1" x14ac:dyDescent="0.3">
      <c r="A36" s="6">
        <v>30</v>
      </c>
      <c r="B36" s="7"/>
      <c r="C36" s="8"/>
      <c r="D36" s="8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</sheetData>
  <mergeCells count="53">
    <mergeCell ref="AX4:AY4"/>
    <mergeCell ref="AZ4:BA4"/>
    <mergeCell ref="BB4:BC4"/>
    <mergeCell ref="AT5:AU5"/>
    <mergeCell ref="AV5:AW5"/>
    <mergeCell ref="AX5:AY5"/>
    <mergeCell ref="AZ5:BA5"/>
    <mergeCell ref="BB5:BC5"/>
    <mergeCell ref="AV4:AW4"/>
    <mergeCell ref="AP4:AQ4"/>
    <mergeCell ref="AR4:AS4"/>
    <mergeCell ref="AP5:AQ5"/>
    <mergeCell ref="AR5:AS5"/>
    <mergeCell ref="AT4:AU4"/>
    <mergeCell ref="AH4:AI4"/>
    <mergeCell ref="AJ4:AK4"/>
    <mergeCell ref="AL4:AM4"/>
    <mergeCell ref="AN4:AO4"/>
    <mergeCell ref="AH5:AI5"/>
    <mergeCell ref="AJ5:AK5"/>
    <mergeCell ref="AL5:AM5"/>
    <mergeCell ref="AN5:AO5"/>
    <mergeCell ref="AF5:AG5"/>
    <mergeCell ref="V4:W4"/>
    <mergeCell ref="X4:Y4"/>
    <mergeCell ref="Z4:AA4"/>
    <mergeCell ref="AB4:AC4"/>
    <mergeCell ref="AD4:AE4"/>
    <mergeCell ref="AF4:AG4"/>
    <mergeCell ref="V5:W5"/>
    <mergeCell ref="X5:Y5"/>
    <mergeCell ref="Z5:AA5"/>
    <mergeCell ref="AB5:AC5"/>
    <mergeCell ref="AD5:AE5"/>
    <mergeCell ref="R4:S4"/>
    <mergeCell ref="T4:U4"/>
    <mergeCell ref="J5:K5"/>
    <mergeCell ref="L5:M5"/>
    <mergeCell ref="N5:O5"/>
    <mergeCell ref="P5:Q5"/>
    <mergeCell ref="R5:S5"/>
    <mergeCell ref="T5:U5"/>
    <mergeCell ref="P4:Q4"/>
    <mergeCell ref="H4:I4"/>
    <mergeCell ref="H5:I5"/>
    <mergeCell ref="J4:K4"/>
    <mergeCell ref="L4:M4"/>
    <mergeCell ref="N4:O4"/>
    <mergeCell ref="F4:G4"/>
    <mergeCell ref="F5:G5"/>
    <mergeCell ref="B4:B6"/>
    <mergeCell ref="A4:A6"/>
    <mergeCell ref="C4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user</cp:lastModifiedBy>
  <dcterms:created xsi:type="dcterms:W3CDTF">2015-09-01T07:18:34Z</dcterms:created>
  <dcterms:modified xsi:type="dcterms:W3CDTF">2015-09-18T09:13:02Z</dcterms:modified>
</cp:coreProperties>
</file>