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확인표" sheetId="3" state="visible" r:id="rId3"/>
    <sheet xmlns:r="http://schemas.openxmlformats.org/officeDocument/2006/relationships" name="예시-표지" sheetId="4" state="visible" r:id="rId4"/>
    <sheet xmlns:r="http://schemas.openxmlformats.org/officeDocument/2006/relationships" name="예시-본문" sheetId="5" state="visible" r:id="rId5"/>
    <sheet xmlns:r="http://schemas.openxmlformats.org/officeDocument/2006/relationships" name="예시-확인표" sheetId="6" state="visible" r:id="rId6"/>
  </sheets>
  <definedNames>
    <definedName name="_xlnm.Print_Area" localSheetId="0">'표지'!$A$1:$L$12</definedName>
    <definedName name="_xlnm.Print_Area" localSheetId="1">'본문'!$A$1:$L$300</definedName>
    <definedName name="_xlnm.Print_Area" localSheetId="2">'확인표'!$A$1:$L$13</definedName>
    <definedName name="_xlnm.Print_Area" localSheetId="3">'예시-표지'!$A$1:$L$12</definedName>
    <definedName name="_xlnm.Print_Area" localSheetId="4">'예시-본문'!$A$1:$L$300</definedName>
    <definedName name="_xlnm.Print_Area" localSheetId="5">'예시-확인표'!$A$1:$L$13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. m. d."/>
    <numFmt numFmtId="165" formatCode="&quot;~ &quot;yyyy. m. d."/>
    <numFmt numFmtId="166" formatCode="&quot;(총 &quot;#,##0&quot;일)&quot;;;&quot;&quot;"/>
    <numFmt numFmtId="167" formatCode="yyyy&quot;. &quot;m&quot;.&quot;"/>
    <numFmt numFmtId="168" formatCode="yyyy&quot;년&quot; m&quot;월&quot; d&quot;일&quot;"/>
    <numFmt numFmtId="169" formatCode="0.0#&quot; m&quot;;;&quot;&quot;"/>
    <numFmt numFmtId="170" formatCode="&quot;H/B = &quot;0.00"/>
    <numFmt numFmtId="171" formatCode="#,##0&quot; mm&quot;;;&quot;&quot;"/>
    <numFmt numFmtId="172" formatCode="#,##0;;&quot;&quot;"/>
    <numFmt numFmtId="173" formatCode="&quot;여유 &quot;0&quot; mm&quot;;&quot;부족 &quot;0&quot; mm&quot;;&quot;여유 0 mm&quot;"/>
    <numFmt numFmtId="174" formatCode="yyyy-mm-dd"/>
  </numFmts>
  <fonts count="2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color rgb="001F2937"/>
      <sz val="10"/>
    </font>
    <font>
      <name val="맑은 고딕"/>
      <color rgb="001F293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9.5"/>
    </font>
    <font>
      <name val="맑은 고딕"/>
      <color rgb="001F2937"/>
      <sz val="9"/>
    </font>
    <font>
      <name val="맑은 고딕"/>
      <color rgb="001F2937"/>
      <sz val="9.5"/>
    </font>
    <font>
      <name val="맑은 고딕"/>
      <b val="1"/>
      <color rgb="001F2937"/>
      <sz val="11.5"/>
    </font>
    <font>
      <name val="맑은 고딕"/>
      <color rgb="009CA3AF"/>
      <sz val="9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shrinkToFit="1"/>
    </xf>
    <xf numFmtId="165" fontId="9" fillId="0" borderId="1" applyAlignment="1" pivotButton="0" quotePrefix="0" xfId="0">
      <alignment horizontal="center" vertical="center" shrinkToFit="1"/>
    </xf>
    <xf numFmtId="166" fontId="5" fillId="0" borderId="0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 indent="2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right" vertical="top" wrapText="1"/>
    </xf>
    <xf numFmtId="0" fontId="1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right" vertical="top" wrapText="1"/>
    </xf>
    <xf numFmtId="0" fontId="17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top" wrapText="1" indent="1"/>
    </xf>
    <xf numFmtId="0" fontId="21" fillId="0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170" fontId="17" fillId="4" borderId="1" applyAlignment="1" pivotButton="0" quotePrefix="0" xfId="0">
      <alignment horizontal="center" vertical="center" shrinkToFit="1"/>
    </xf>
    <xf numFmtId="0" fontId="7" fillId="4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left" vertical="center" wrapText="1"/>
    </xf>
    <xf numFmtId="172" fontId="8" fillId="0" borderId="1" applyAlignment="1" pivotButton="0" quotePrefix="0" xfId="0">
      <alignment horizontal="center" vertical="center" shrinkToFit="1"/>
    </xf>
    <xf numFmtId="173" fontId="17" fillId="4" borderId="1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_rels/drawing2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Relationship Type="http://schemas.openxmlformats.org/officeDocument/2006/relationships/image" Target="/xl/media/image16.png" Id="rId4"/><Relationship Type="http://schemas.openxmlformats.org/officeDocument/2006/relationships/image" Target="/xl/media/image17.png" Id="rId5"/><Relationship Type="http://schemas.openxmlformats.org/officeDocument/2006/relationships/image" Target="/xl/media/image18.png" Id="rId6"/><Relationship Type="http://schemas.openxmlformats.org/officeDocument/2006/relationships/image" Target="/xl/media/image19.png" Id="rId7"/><Relationship Type="http://schemas.openxmlformats.org/officeDocument/2006/relationships/image" Target="/xl/media/image20.png" Id="rId8"/><Relationship Type="http://schemas.openxmlformats.org/officeDocument/2006/relationships/image" Target="/xl/media/image21.png" Id="rId9"/><Relationship Type="http://schemas.openxmlformats.org/officeDocument/2006/relationships/image" Target="/xl/media/image22.png" Id="rId10"/><Relationship Type="http://schemas.openxmlformats.org/officeDocument/2006/relationships/image" Target="/xl/media/image23.png" Id="rId11"/><Relationship Type="http://schemas.openxmlformats.org/officeDocument/2006/relationships/image" Target="/xl/media/image24.png" Id="rId12"/></Relationships>
</file>

<file path=xl/drawings/drawing1.xml><?xml version="1.0" encoding="utf-8"?>
<wsDr xmlns="http://schemas.openxmlformats.org/drawingml/2006/spreadsheetDrawing">
  <oneCellAnchor>
    <from>
      <col>0</col>
      <colOff>47625</colOff>
      <row>21</row>
      <rowOff>95250</rowOff>
    </from>
    <ext cx="2933700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21</row>
      <rowOff>95250</rowOff>
    </from>
    <ext cx="2933700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228600</colOff>
      <row>45</row>
      <rowOff>47625</rowOff>
    </from>
    <ext cx="3571875" cy="3200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205</row>
      <rowOff>28575</rowOff>
    </from>
    <ext cx="1924050" cy="12001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216</row>
      <rowOff>28575</rowOff>
    </from>
    <ext cx="1924050" cy="12001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228</row>
      <rowOff>219075</rowOff>
    </from>
    <ext cx="2933700" cy="1828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237</row>
      <rowOff>219075</rowOff>
    </from>
    <ext cx="2933700" cy="1828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246</row>
      <rowOff>219075</rowOff>
    </from>
    <ext cx="2933700" cy="1828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255</row>
      <rowOff>219075</rowOff>
    </from>
    <ext cx="2933700" cy="1828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264</row>
      <rowOff>219075</rowOff>
    </from>
    <ext cx="2933700" cy="1828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273</row>
      <rowOff>219075</rowOff>
    </from>
    <ext cx="2933700" cy="1828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282</row>
      <rowOff>219075</rowOff>
    </from>
    <ext cx="2933700" cy="1828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47625</colOff>
      <row>21</row>
      <rowOff>95250</rowOff>
    </from>
    <ext cx="2933700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21</row>
      <rowOff>95250</rowOff>
    </from>
    <ext cx="2933700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228600</colOff>
      <row>45</row>
      <rowOff>47625</rowOff>
    </from>
    <ext cx="3571875" cy="3200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205</row>
      <rowOff>28575</rowOff>
    </from>
    <ext cx="1924050" cy="12001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47625</colOff>
      <row>216</row>
      <rowOff>28575</rowOff>
    </from>
    <ext cx="1924050" cy="12001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228</row>
      <rowOff>219075</rowOff>
    </from>
    <ext cx="2933700" cy="1828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237</row>
      <rowOff>219075</rowOff>
    </from>
    <ext cx="2933700" cy="1828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246</row>
      <rowOff>219075</rowOff>
    </from>
    <ext cx="2933700" cy="1828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255</row>
      <rowOff>219075</rowOff>
    </from>
    <ext cx="2933700" cy="1828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264</row>
      <rowOff>219075</rowOff>
    </from>
    <ext cx="2933700" cy="1828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273</row>
      <rowOff>219075</rowOff>
    </from>
    <ext cx="2933700" cy="1828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282</row>
      <rowOff>219075</rowOff>
    </from>
    <ext cx="2933700" cy="1828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10" customHeight="1"/>
    <row r="3" ht="40" customHeight="1">
      <c r="A3" s="3" t="inlineStr">
        <is>
          <t>(공 사 명)</t>
        </is>
      </c>
    </row>
    <row r="4" ht="70" customHeight="1">
      <c r="A4" s="4" t="inlineStr">
        <is>
          <t>시 공 계 획 서</t>
        </is>
      </c>
    </row>
    <row r="5" ht="34" customHeight="1">
      <c r="A5" s="5" t="inlineStr"/>
      <c r="C5" s="6">
        <f>"("&amp;IF(F7="","○○",F7)&amp;" — System Support)"</f>
        <v/>
      </c>
      <c r="K5" s="5" t="inlineStr"/>
    </row>
    <row r="6" ht="40" customHeight="1"/>
    <row r="7" ht="28" customHeight="1">
      <c r="A7" s="5" t="inlineStr"/>
      <c r="C7" s="7" t="inlineStr">
        <is>
          <t>대상 구조물 · 위치</t>
        </is>
      </c>
      <c r="D7" s="8" t="n"/>
      <c r="E7" s="8" t="n"/>
      <c r="F7" s="9" t="n"/>
      <c r="G7" s="8" t="n"/>
      <c r="H7" s="8" t="n"/>
      <c r="I7" s="8" t="n"/>
      <c r="J7" s="8" t="n"/>
      <c r="K7" s="5" t="inlineStr"/>
    </row>
    <row r="8" ht="28" customHeight="1">
      <c r="A8" s="5" t="inlineStr"/>
      <c r="C8" s="7" t="inlineStr">
        <is>
          <t>공 사 기 간</t>
        </is>
      </c>
      <c r="D8" s="8" t="n"/>
      <c r="E8" s="8" t="n"/>
      <c r="F8" s="10" t="n"/>
      <c r="G8" s="8" t="n"/>
      <c r="H8" s="11" t="n"/>
      <c r="I8" s="8" t="n"/>
      <c r="J8" s="8" t="n"/>
      <c r="K8" s="5" t="inlineStr"/>
    </row>
    <row r="9" ht="20" customHeight="1">
      <c r="A9" s="5" t="inlineStr"/>
      <c r="F9" s="12">
        <f>IF(OR(N(F8)=0,N(H8)=0),"",IF(H8&lt;F8,"⚠ 준공일이 착공일보다 빠름",H8-F8+1))</f>
        <v/>
      </c>
      <c r="K9" s="5" t="inlineStr"/>
    </row>
    <row r="10" ht="28" customHeight="1">
      <c r="A10" s="5" t="inlineStr"/>
      <c r="C10" s="7" t="inlineStr">
        <is>
          <t>작 성 연 월</t>
        </is>
      </c>
      <c r="D10" s="8" t="n"/>
      <c r="E10" s="8" t="n"/>
      <c r="F10" s="13" t="n"/>
      <c r="G10" s="8" t="n"/>
      <c r="H10" s="8" t="n"/>
      <c r="I10" s="8" t="n"/>
      <c r="J10" s="8" t="n"/>
      <c r="K10" s="5" t="inlineStr"/>
    </row>
    <row r="11" ht="150" customHeight="1"/>
    <row r="12" ht="44" customHeight="1">
      <c r="A12" s="14" t="inlineStr">
        <is>
          <t>(회 사 명)</t>
        </is>
      </c>
    </row>
    <row r="14" ht="19.5" customHeight="1">
      <c r="A14" s="15" t="inlineStr">
        <is>
          <t>공사명 · 대상 구조물 · 회사명을 여기 한 번만 적으면 부제와 도면 제목에 저절로 들어갑니다.</t>
        </is>
      </c>
    </row>
  </sheetData>
  <mergeCells count="25">
    <mergeCell ref="F10:J10"/>
    <mergeCell ref="K9:L9"/>
    <mergeCell ref="K5:L5"/>
    <mergeCell ref="C5:J5"/>
    <mergeCell ref="A3:L3"/>
    <mergeCell ref="A12:L12"/>
    <mergeCell ref="F7:J7"/>
    <mergeCell ref="A7:B7"/>
    <mergeCell ref="C8:E8"/>
    <mergeCell ref="A14:L14"/>
    <mergeCell ref="C7:E7"/>
    <mergeCell ref="A4:L4"/>
    <mergeCell ref="F8:G8"/>
    <mergeCell ref="G1:L1"/>
    <mergeCell ref="K8:L8"/>
    <mergeCell ref="A5:B5"/>
    <mergeCell ref="H8:J8"/>
    <mergeCell ref="A8:B8"/>
    <mergeCell ref="F9:J9"/>
    <mergeCell ref="K7:L7"/>
    <mergeCell ref="A1:F1"/>
    <mergeCell ref="A10:B10"/>
    <mergeCell ref="K10:L10"/>
    <mergeCell ref="A9:E9"/>
    <mergeCell ref="C10:E10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0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16" t="inlineStr">
        <is>
          <t>목          차</t>
        </is>
      </c>
    </row>
    <row r="4" ht="14" customHeight="1"/>
    <row r="5" ht="30" customHeight="1">
      <c r="A5" s="5" t="inlineStr"/>
      <c r="C5" s="17" t="inlineStr">
        <is>
          <t>1.  System Support 개요</t>
        </is>
      </c>
      <c r="K5" s="5" t="inlineStr"/>
    </row>
    <row r="6" ht="30" customHeight="1">
      <c r="A6" s="5" t="inlineStr"/>
      <c r="C6" s="17" t="inlineStr">
        <is>
          <t xml:space="preserve">      1-1. 시스템 동바리의 종류     1-2. 용어의 정의</t>
        </is>
      </c>
      <c r="K6" s="5" t="inlineStr"/>
    </row>
    <row r="7" ht="30" customHeight="1">
      <c r="A7" s="5" t="inlineStr"/>
      <c r="C7" s="17" t="inlineStr">
        <is>
          <t xml:space="preserve">      1-3. 시스템 동바리의 특징     1-4. 시스템 동바리의 제작기준</t>
        </is>
      </c>
      <c r="K7" s="5" t="inlineStr"/>
    </row>
    <row r="8" ht="30" customHeight="1">
      <c r="A8" s="5" t="inlineStr"/>
      <c r="C8" s="17" t="inlineStr">
        <is>
          <t>2.  System Support 도면</t>
        </is>
      </c>
      <c r="K8" s="5" t="inlineStr"/>
    </row>
    <row r="9" ht="30" customHeight="1">
      <c r="A9" s="5" t="inlineStr"/>
      <c r="C9" s="17" t="inlineStr">
        <is>
          <t xml:space="preserve">      2-1. 설치 평면도     2-2. 설치 단면도     2-3. 멍에재 설치 평면도</t>
        </is>
      </c>
      <c r="K9" s="5" t="inlineStr"/>
    </row>
    <row r="10" ht="30" customHeight="1">
      <c r="A10" s="5" t="inlineStr"/>
      <c r="C10" s="17" t="inlineStr">
        <is>
          <t>3.  시스템 비계 · 낙하물방지망 설치계획</t>
        </is>
      </c>
      <c r="K10" s="5" t="inlineStr"/>
    </row>
    <row r="11" ht="30" customHeight="1">
      <c r="A11" s="5" t="inlineStr"/>
      <c r="C11" s="17" t="inlineStr">
        <is>
          <t xml:space="preserve">      3-1. 시스템 비계 설치계획 도면     3-2. 낙하물방지망 설치 도면</t>
        </is>
      </c>
      <c r="K11" s="5" t="inlineStr"/>
    </row>
    <row r="12" ht="30" customHeight="1">
      <c r="A12" s="5" t="inlineStr"/>
      <c r="C12" s="17" t="inlineStr">
        <is>
          <t>4.  System Support 시공계획</t>
        </is>
      </c>
      <c r="K12" s="5" t="inlineStr"/>
    </row>
    <row r="13" ht="30" customHeight="1">
      <c r="A13" s="5" t="inlineStr"/>
      <c r="C13" s="17" t="inlineStr">
        <is>
          <t xml:space="preserve">      4-1. System Support 순서도     4-2. 조립 및 해체     ※ 설치 조건 확인표</t>
        </is>
      </c>
      <c r="K13" s="5" t="inlineStr"/>
    </row>
    <row r="14" ht="4" customHeight="1"/>
    <row r="15" ht="30" customHeight="1">
      <c r="A15" s="18" t="inlineStr">
        <is>
          <t>1.  System Support 개요</t>
        </is>
      </c>
    </row>
    <row r="16" ht="4" customHeight="1"/>
    <row r="17" ht="3" customHeight="1"/>
    <row r="18" ht="22" customHeight="1">
      <c r="A18" s="19" t="inlineStr">
        <is>
          <t>1-1. 시스템 동바리의 종류</t>
        </is>
      </c>
    </row>
    <row r="19" ht="52.5" customHeight="1">
      <c r="A19" s="20" t="inlineStr">
        <is>
          <t>시스템 동바리는 크게 두 종류로 나뉜다. 하나는 수평 서포트와 수직 서포트의 역할을 함께 하는 보 형태의 트러스재이고, 다른 하나는 수직하중과 횡력을 함께 부담하는 지주 형태의 시스템 동바리이다.</t>
        </is>
      </c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>
      <c r="A32" s="21" t="inlineStr">
        <is>
          <t>(1) 지주 형태식 시스템 동바리</t>
        </is>
      </c>
      <c r="G32" s="21" t="inlineStr">
        <is>
          <t>(2) 보 형태식 시스템 동바리</t>
        </is>
      </c>
    </row>
    <row r="33" ht="44" customHeight="1">
      <c r="A33" s="22" t="inlineStr">
        <is>
          <t>거푸집 동바리 · 가설 작업대 · 승강 계단 등 여러 용도로 쓸 수 있으며, 특히 설치 높이가 높고 슬래브 두께가 큰 구조물의 동바리로 많이 쓴다.</t>
        </is>
      </c>
      <c r="G33" s="22" t="inlineStr">
        <is>
          <t>기존 파이프 서포트의 약점인 설치 뒤 작업공간 부족과 시공기간 · 소요인력 · 안전성을 개선한 형태이다.</t>
        </is>
      </c>
    </row>
    <row r="34" ht="3" customHeight="1"/>
    <row r="35" ht="22" customHeight="1">
      <c r="A35" s="19" t="inlineStr">
        <is>
          <t>1-2. 용어의 정의</t>
        </is>
      </c>
    </row>
    <row r="36" ht="46.85" customHeight="1">
      <c r="A36" s="23" t="inlineStr">
        <is>
          <t>(1)</t>
        </is>
      </c>
      <c r="B36" s="22" t="inlineStr">
        <is>
          <t>«시스템 동바리» — 각목 · 파이프 서포트 · 강관틀(B/T) 지주 등은 작용하중이 크거나 층고가 높은 곳에 설치하기 어렵고 위험하므로, 지주를 부품화 · 조립화하여 설치가 간편하고 하중을 안전하게 전달할 수 있게 만든 가설 구조물</t>
        </is>
      </c>
    </row>
    <row r="37" ht="18.95" customHeight="1">
      <c r="A37" s="23" t="inlineStr">
        <is>
          <t>(2)</t>
        </is>
      </c>
      <c r="B37" s="22" t="inlineStr">
        <is>
          <t>«수직재» — 거푸집의 상부하중을 하부로 전달하는 주요 부재</t>
        </is>
      </c>
    </row>
    <row r="38" ht="18.95" customHeight="1">
      <c r="A38" s="23" t="inlineStr">
        <is>
          <t>(3)</t>
        </is>
      </c>
      <c r="B38" s="22" t="inlineStr">
        <is>
          <t>«수평재» — 수직재의 좌굴을 막기 위해 수평으로 연결하는 부재</t>
        </is>
      </c>
    </row>
    <row r="39" ht="18.95" customHeight="1">
      <c r="A39" s="23" t="inlineStr">
        <is>
          <t>(4)</t>
        </is>
      </c>
      <c r="B39" s="22" t="inlineStr">
        <is>
          <t>«링» — 수직재에 용접으로 고정하여 수평재를 수직재와 연결 · 고정할 수 있게 만든 부재</t>
        </is>
      </c>
    </row>
    <row r="40" ht="18.95" customHeight="1">
      <c r="A40" s="23" t="inlineStr">
        <is>
          <t>(5)</t>
        </is>
      </c>
      <c r="B40" s="22" t="inlineStr">
        <is>
          <t>«연결핀» — 수직재와 수직재, 링과 가새 또는 수평재와 링을 연결 · 고정하는 부재</t>
        </is>
      </c>
    </row>
    <row r="41" ht="18.95" customHeight="1">
      <c r="A41" s="23" t="inlineStr">
        <is>
          <t>(6)</t>
        </is>
      </c>
      <c r="B41" s="22" t="inlineStr">
        <is>
          <t>«U헤드 잭» — 수직재 상부에 설치하여 멍에재를 연결하는 조절형 받침대</t>
        </is>
      </c>
    </row>
    <row r="42" ht="18.95" customHeight="1">
      <c r="A42" s="23" t="inlineStr">
        <is>
          <t>(7)</t>
        </is>
      </c>
      <c r="B42" s="22" t="inlineStr">
        <is>
          <t>«잭 베이스» — 하부에 설치하여 수직재의 수평 · 수직을 유지하는 조절형 받침대</t>
        </is>
      </c>
    </row>
    <row r="43" ht="18.95" customHeight="1">
      <c r="A43" s="23" t="inlineStr">
        <is>
          <t>(8)</t>
        </is>
      </c>
      <c r="B43" s="22" t="inlineStr">
        <is>
          <t>«장선» — 거푸집 널 하부에 고정하여 상부하중을 멍에에 전달하는 부재</t>
        </is>
      </c>
    </row>
    <row r="44" ht="32.90000000000001" customHeight="1">
      <c r="A44" s="23" t="inlineStr">
        <is>
          <t>(9)</t>
        </is>
      </c>
      <c r="B44" s="22" t="inlineStr">
        <is>
          <t>«멍에» — 장선을 지지하고 상부하중을 하부구조에 전달하기 위해 장선과 직각 방향으로 설치하는 부재</t>
        </is>
      </c>
    </row>
    <row r="45" ht="18.95" customHeight="1">
      <c r="A45" s="23" t="inlineStr">
        <is>
          <t>(10)</t>
        </is>
      </c>
      <c r="B45" s="22" t="inlineStr">
        <is>
          <t>«가새» — 횡력에 견딜 수 있도록 수평재와 수평재, 수직재와 수직재를 연결하여 고정하는 부재</t>
        </is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18" customHeight="1">
      <c r="A59" s="24" t="inlineStr">
        <is>
          <t>[ 시스템 동바리 부재 명칭 ]</t>
        </is>
      </c>
    </row>
    <row r="60" ht="3" customHeight="1"/>
    <row r="61" ht="22" customHeight="1">
      <c r="A61" s="19" t="inlineStr">
        <is>
          <t>1-3. 시스템 동바리의 특징</t>
        </is>
      </c>
    </row>
    <row r="62" ht="21" customHeight="1">
      <c r="A62" s="5" t="inlineStr"/>
      <c r="B62" s="25" t="inlineStr">
        <is>
          <t>가. 파이프 서포트의 장 · 단점</t>
        </is>
      </c>
    </row>
    <row r="63" ht="19.725" customHeight="1">
      <c r="A63" s="26" t="inlineStr">
        <is>
          <t>(1)</t>
        </is>
      </c>
      <c r="C63" s="27" t="inlineStr">
        <is>
          <t>거푸집 설치 때 장선 · 멍에와 동바리의 고정이 불편하다.</t>
        </is>
      </c>
    </row>
    <row r="64" ht="19.725" customHeight="1">
      <c r="A64" s="26" t="inlineStr">
        <is>
          <t>(2)</t>
        </is>
      </c>
      <c r="C64" s="27" t="inlineStr">
        <is>
          <t>정확하게 수직으로 설치하기 어려워 좌굴 위험이 크다.</t>
        </is>
      </c>
    </row>
    <row r="65" ht="19.725" customHeight="1">
      <c r="A65" s="26" t="inlineStr">
        <is>
          <t>(3)</t>
        </is>
      </c>
      <c r="C65" s="27" t="inlineStr">
        <is>
          <t>설계에 따른 동바리 설치 간격을 현장 여건상 정확히 지키기 어렵다.</t>
        </is>
      </c>
    </row>
    <row r="66" ht="34.45" customHeight="1">
      <c r="A66" s="26" t="inlineStr">
        <is>
          <t>(4)</t>
        </is>
      </c>
      <c r="C66" s="27" t="inlineStr">
        <is>
          <t>수평 보강 연결재를 정확한 간격으로 설치하기 어렵고, 조임철물의 조임 토크가 일정하지 않아 풀릴 위험이 있으며 설치 · 해체가 불편하다.</t>
        </is>
      </c>
    </row>
    <row r="67" ht="19.725" customHeight="1">
      <c r="A67" s="26" t="inlineStr">
        <is>
          <t>(5)</t>
        </is>
      </c>
      <c r="C67" s="27" t="inlineStr">
        <is>
          <t>높거나 반복되는 대형 구조물에 적용하기 곤란하다.</t>
        </is>
      </c>
    </row>
    <row r="68" ht="19.725" customHeight="1">
      <c r="A68" s="26" t="inlineStr">
        <is>
          <t>(6)</t>
        </is>
      </c>
      <c r="C68" s="27" t="inlineStr">
        <is>
          <t>재사용 때 지지핀을 잃어버려 일반 철근 등을 쓰면 성능을 확보하기 어렵다.</t>
        </is>
      </c>
    </row>
    <row r="69" ht="19.725" customHeight="1">
      <c r="A69" s="26" t="inlineStr">
        <is>
          <t>(7)</t>
        </is>
      </c>
      <c r="C69" s="27" t="inlineStr">
        <is>
          <t>설치 비용이 시스템 동바리보다 싸다.</t>
        </is>
      </c>
    </row>
    <row r="70" ht="19.725" customHeight="1">
      <c r="A70" s="26" t="inlineStr">
        <is>
          <t>(8)</t>
        </is>
      </c>
      <c r="C70" s="27" t="inlineStr">
        <is>
          <t>소규모 구조물에 유리하다.</t>
        </is>
      </c>
    </row>
    <row r="71" ht="21" customHeight="1">
      <c r="A71" s="5" t="inlineStr"/>
      <c r="B71" s="25" t="inlineStr">
        <is>
          <t>나. 시스템 동바리의 장 · 단점</t>
        </is>
      </c>
    </row>
    <row r="72" ht="19.725" customHeight="1">
      <c r="A72" s="26" t="inlineStr">
        <is>
          <t>(1)</t>
        </is>
      </c>
      <c r="C72" s="27" t="inlineStr">
        <is>
          <t>상 · 하부 스크루 잭과 거푸집의 연결이 확실하다.</t>
        </is>
      </c>
    </row>
    <row r="73" ht="19.725" customHeight="1">
      <c r="A73" s="26" t="inlineStr">
        <is>
          <t>(2)</t>
        </is>
      </c>
      <c r="C73" s="27" t="inlineStr">
        <is>
          <t>부재가 단순하여 시공이 쉽다.</t>
        </is>
      </c>
    </row>
    <row r="74" ht="19.725" customHeight="1">
      <c r="A74" s="26" t="inlineStr">
        <is>
          <t>(3)</t>
        </is>
      </c>
      <c r="C74" s="27" t="inlineStr">
        <is>
          <t>수직 · 수평재를 확실히 체결하여 좌굴을 막을 수 있다.</t>
        </is>
      </c>
    </row>
    <row r="75" ht="19.725" customHeight="1">
      <c r="A75" s="26" t="inlineStr">
        <is>
          <t>(4)</t>
        </is>
      </c>
      <c r="C75" s="27" t="inlineStr">
        <is>
          <t>동바리(수직재) 간격을 설치계획대로 정확히 하여 자재 과다 투입을 막을 수 있다.</t>
        </is>
      </c>
    </row>
    <row r="76" ht="19.725" customHeight="1">
      <c r="A76" s="26" t="inlineStr">
        <is>
          <t>(5)</t>
        </is>
      </c>
      <c r="C76" s="27" t="inlineStr">
        <is>
          <t>대형 구조물에 쓸 때 수평재 간격을 쉽게 조절하여 수직재 허용내력을 높일 수 있다.</t>
        </is>
      </c>
    </row>
    <row r="77" ht="3" customHeight="1"/>
    <row r="78" ht="22" customHeight="1">
      <c r="A78" s="19" t="inlineStr">
        <is>
          <t>1-4. 시스템 동바리의 제작기준</t>
        </is>
      </c>
    </row>
    <row r="79" ht="37" customHeight="1">
      <c r="A79" s="20" t="inlineStr">
        <is>
          <t>시스템 동바리 각 부재의 재료는 아래 표의 기준에 맞거나 그 이상의 기계적 성질을 가져야 한다.</t>
        </is>
      </c>
    </row>
    <row r="80" ht="24" customHeight="1">
      <c r="A80" s="28" t="inlineStr">
        <is>
          <t>구성 부분</t>
        </is>
      </c>
      <c r="B80" s="8" t="n"/>
      <c r="C80" s="8" t="n"/>
      <c r="D80" s="28" t="inlineStr">
        <is>
          <t>규    격</t>
        </is>
      </c>
      <c r="E80" s="8" t="n"/>
      <c r="F80" s="8" t="n"/>
      <c r="G80" s="8" t="n"/>
      <c r="H80" s="8" t="n"/>
      <c r="I80" s="28" t="inlineStr">
        <is>
          <t>비    고</t>
        </is>
      </c>
      <c r="J80" s="8" t="n"/>
      <c r="K80" s="8" t="n"/>
      <c r="L80" s="8" t="n"/>
    </row>
    <row r="81" ht="33" customHeight="1">
      <c r="A81" s="29" t="inlineStr">
        <is>
          <t>수직재</t>
        </is>
      </c>
      <c r="B81" s="8" t="n"/>
      <c r="C81" s="8" t="n"/>
      <c r="D81" s="29" t="inlineStr">
        <is>
          <t>KS D 3566(일반구조용 탄소강관)에 정한 SPS500 의 규격</t>
        </is>
      </c>
      <c r="E81" s="8" t="n"/>
      <c r="F81" s="8" t="n"/>
      <c r="G81" s="8" t="n"/>
      <c r="H81" s="8" t="n"/>
      <c r="I81" s="29" t="inlineStr"/>
      <c r="J81" s="8" t="n"/>
      <c r="K81" s="8" t="n"/>
      <c r="L81" s="8" t="n"/>
    </row>
    <row r="82" ht="33" customHeight="1">
      <c r="A82" s="29" t="inlineStr">
        <is>
          <t>수평재 및 가새</t>
        </is>
      </c>
      <c r="B82" s="8" t="n"/>
      <c r="C82" s="8" t="n"/>
      <c r="D82" s="29" t="inlineStr">
        <is>
          <t>KS D 3566(일반구조용 탄소강관)에 정한 SPS400 의 규격</t>
        </is>
      </c>
      <c r="E82" s="8" t="n"/>
      <c r="F82" s="8" t="n"/>
      <c r="G82" s="8" t="n"/>
      <c r="H82" s="8" t="n"/>
      <c r="I82" s="29" t="inlineStr"/>
      <c r="J82" s="8" t="n"/>
      <c r="K82" s="8" t="n"/>
      <c r="L82" s="8" t="n"/>
    </row>
    <row r="83" ht="46.5" customHeight="1">
      <c r="A83" s="29" t="inlineStr">
        <is>
          <t>링</t>
        </is>
      </c>
      <c r="B83" s="8" t="n"/>
      <c r="C83" s="8" t="n"/>
      <c r="D83" s="29" t="inlineStr">
        <is>
          <t>KS D 3503(일반구조용 압연강재)에 정한 SS400 의 규격 또는 KS D 4101(탄소강 주강품)에 정한 SC410 의 규격</t>
        </is>
      </c>
      <c r="E83" s="8" t="n"/>
      <c r="F83" s="8" t="n"/>
      <c r="G83" s="8" t="n"/>
      <c r="H83" s="8" t="n"/>
      <c r="I83" s="29" t="inlineStr"/>
      <c r="J83" s="8" t="n"/>
      <c r="K83" s="8" t="n"/>
      <c r="L83" s="8" t="n"/>
    </row>
    <row r="84" ht="46.5" customHeight="1">
      <c r="A84" s="29" t="inlineStr">
        <is>
          <t>연결핀</t>
        </is>
      </c>
      <c r="B84" s="8" t="n"/>
      <c r="C84" s="8" t="n"/>
      <c r="D84" s="29" t="inlineStr">
        <is>
          <t>KS D 3503 에 정한 SS330 의 규격, KS D 3566 에 정한 SPS400 의 규격</t>
        </is>
      </c>
      <c r="E84" s="8" t="n"/>
      <c r="F84" s="8" t="n"/>
      <c r="G84" s="8" t="n"/>
      <c r="H84" s="8" t="n"/>
      <c r="I84" s="29" t="inlineStr">
        <is>
          <t>옛 노동부 고시 방호장치 성능검정 규정(가설기자재)의 «강관 틀비계용 주틀의 연결핀» 규격에 준함</t>
        </is>
      </c>
      <c r="J84" s="8" t="n"/>
      <c r="K84" s="8" t="n"/>
      <c r="L84" s="8" t="n"/>
    </row>
    <row r="85" ht="33" customHeight="1">
      <c r="A85" s="29" t="inlineStr">
        <is>
          <t>조절형 받침철물(잭 베이스 · U헤드 잭)</t>
        </is>
      </c>
      <c r="B85" s="8" t="n"/>
      <c r="C85" s="8" t="n"/>
      <c r="D85" s="29" t="inlineStr">
        <is>
          <t>KS D 3503(일반구조용 압연강재)에 정한 SS400 의 규격</t>
        </is>
      </c>
      <c r="E85" s="8" t="n"/>
      <c r="F85" s="8" t="n"/>
      <c r="G85" s="8" t="n"/>
      <c r="H85" s="8" t="n"/>
      <c r="I85" s="29" t="inlineStr"/>
      <c r="J85" s="8" t="n"/>
      <c r="K85" s="8" t="n"/>
      <c r="L85" s="8" t="n"/>
    </row>
    <row r="86" ht="41.975" customHeight="1">
      <c r="A86" s="30" t="inlineStr">
        <is>
          <t>※ 원본(옛 KOSHA CODE) 표 그대로입니다. 2016년 KS 개정으로 강재 기호가 바뀌었습니다(예 : KS D 3503 SS400 → SS275, SS330 → SS235, KS D 3566 강관 기호도 변경). 현행 KS 기호와 제조사의 안전인증 · 성능 자료를 확인하세요. KOSHA CODE(현 KOSHA GUIDE)는 법적 강제사항이 아닌 권장 기술지침입니다.</t>
        </is>
      </c>
    </row>
    <row r="87" ht="19.725" customHeight="1">
      <c r="A87" s="26" t="inlineStr">
        <is>
          <t>(1)</t>
        </is>
      </c>
      <c r="B87" s="27" t="inlineStr">
        <is>
          <t>모든 강재는 표면에 갈라짐 · 찌그러짐 등 손상이 있는 것을 쓰지 않는다.</t>
        </is>
      </c>
    </row>
    <row r="88" ht="19.725" customHeight="1">
      <c r="A88" s="26" t="inlineStr">
        <is>
          <t>(2)</t>
        </is>
      </c>
      <c r="B88" s="27" t="inlineStr">
        <is>
          <t>강재는 절단면이 수직이 되도록 정확하게 잘라 휨 응력이 생기지 않게 한다.</t>
        </is>
      </c>
    </row>
    <row r="89" ht="19.725" customHeight="1">
      <c r="A89" s="26" t="inlineStr">
        <is>
          <t>(3)</t>
        </is>
      </c>
      <c r="B89" s="27" t="inlineStr">
        <is>
          <t>프레스 및 가공기계로 가공 부위에 찌그러짐 등 변형이 없게 한다.</t>
        </is>
      </c>
    </row>
    <row r="90" ht="19.725" customHeight="1">
      <c r="A90" s="26" t="inlineStr">
        <is>
          <t>(4)</t>
        </is>
      </c>
      <c r="B90" s="27" t="inlineStr">
        <is>
          <t>부재를 구부릴 때는 절곡기계를 쓰며 구부린 곳에 터짐 · 균열이 없게 한다.</t>
        </is>
      </c>
    </row>
    <row r="91" ht="19.725" customHeight="1">
      <c r="A91" s="26" t="inlineStr">
        <is>
          <t>(5)</t>
        </is>
      </c>
      <c r="B91" s="27" t="inlineStr">
        <is>
          <t>용접재료는 KS 규격에 맞는 것을 쓴다.</t>
        </is>
      </c>
    </row>
    <row r="92" ht="19.725" customHeight="1">
      <c r="A92" s="26" t="inlineStr">
        <is>
          <t>(6)</t>
        </is>
      </c>
      <c r="B92" s="27" t="inlineStr">
        <is>
          <t>용접부와 가공 · 절단면의 날카로운 부분, 변형된 부분은 매끄럽게 처리한다.</t>
        </is>
      </c>
    </row>
    <row r="93" ht="19.725" customHeight="1">
      <c r="A93" s="26" t="inlineStr">
        <is>
          <t>(7)</t>
        </is>
      </c>
      <c r="B93" s="27" t="inlineStr">
        <is>
          <t>모든 용접은 CO₂ 아크 용접으로 하며 용접열에 의한 뒤틀림 등 변형이 없게 한다.</t>
        </is>
      </c>
    </row>
    <row r="94" ht="19.725" customHeight="1">
      <c r="A94" s="26" t="inlineStr">
        <is>
          <t>(8)</t>
        </is>
      </c>
      <c r="B94" s="27" t="inlineStr">
        <is>
          <t>용접 비드가 고르게 생기게 한다.</t>
        </is>
      </c>
    </row>
    <row r="95" ht="19.725" customHeight="1">
      <c r="A95" s="26" t="inlineStr">
        <is>
          <t>(9)</t>
        </is>
      </c>
      <c r="B95" s="27" t="inlineStr">
        <is>
          <t>부재의 도금은 KS D 8308(용융 아연 도금)에 정한 2종 HDZ45 규격에 준한다.</t>
        </is>
      </c>
    </row>
    <row r="96" ht="4" customHeight="1"/>
    <row r="97" ht="30" customHeight="1">
      <c r="A97" s="18" t="inlineStr">
        <is>
          <t>2.  System Support 도면</t>
        </is>
      </c>
    </row>
    <row r="98" ht="4" customHeight="1"/>
    <row r="99" ht="22" customHeight="1">
      <c r="A99" s="31">
        <f>"2-1. "&amp;(IF('표지'!F7="","○○",'표지'!F7))&amp;" 시스템 동바리 설치 평면도"</f>
        <v/>
      </c>
    </row>
    <row r="100" ht="20" customHeight="1">
      <c r="A100" s="32" t="inlineStr">
        <is>
          <t>(시스템 동바리 설치 평면도 · 상세도를 붙이는 곳 — 구조검토서에 따른 수직재 간격 · 수평재 단수 표시)</t>
        </is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0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0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0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0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0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0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0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0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0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0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  <row r="111" ht="20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</row>
    <row r="112" ht="20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</row>
    <row r="113" ht="8" customHeight="1"/>
    <row r="114" ht="22" customHeight="1">
      <c r="A114" s="31">
        <f>"2-2. "&amp;(IF('표지'!F7="","○○",'표지'!F7))&amp;" 시스템 동바리 설치 단면도"</f>
        <v/>
      </c>
    </row>
    <row r="115" ht="20" customHeight="1">
      <c r="A115" s="32" t="inlineStr">
        <is>
          <t>(시스템 동바리 설치 단면도 · 상세도를 붙이는 곳 — 구조검토서에 따른 수직재 간격 · 수평재 단수 표시)</t>
        </is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</row>
    <row r="116" ht="20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</row>
    <row r="117" ht="20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</row>
    <row r="118" ht="20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</row>
    <row r="119" ht="20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</row>
    <row r="120" ht="20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</row>
    <row r="121" ht="20" customHeight="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</row>
    <row r="122" ht="20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</row>
    <row r="123" ht="20" customHeight="1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</row>
    <row r="124" ht="20" customHeight="1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</row>
    <row r="125" ht="20" customHeight="1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</row>
    <row r="126" ht="20" customHeight="1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</row>
    <row r="127" ht="20" customHeight="1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</row>
    <row r="128" ht="8" customHeight="1"/>
    <row r="129" ht="22" customHeight="1">
      <c r="A129" s="31">
        <f>"2-3. "&amp;(IF('표지'!F7="","○○",'표지'!F7))&amp;" 멍에재 설치 평면도"</f>
        <v/>
      </c>
    </row>
    <row r="130" ht="20" customHeight="1">
      <c r="A130" s="32" t="inlineStr">
        <is>
          <t>(멍에재 설치 평면도 · 상세도를 붙이는 곳 — 구조검토서에 따른 수직재 간격 · 수평재 단수 표시)</t>
        </is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</row>
    <row r="131" ht="20" customHeight="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</row>
    <row r="132" ht="20" customHeight="1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</row>
    <row r="133" ht="20" customHeight="1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</row>
    <row r="134" ht="20" customHeight="1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</row>
    <row r="135" ht="20" customHeight="1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</row>
    <row r="136" ht="20" customHeight="1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</row>
    <row r="137" ht="20" customHeight="1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</row>
    <row r="138" ht="20" customHeight="1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</row>
    <row r="139" ht="20" customHeight="1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</row>
    <row r="140" ht="20" customHeight="1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</row>
    <row r="141" ht="20" customHeight="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</row>
    <row r="142" ht="20" customHeight="1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</row>
    <row r="143" ht="8" customHeight="1"/>
    <row r="144" ht="4" customHeight="1"/>
    <row r="145" ht="30" customHeight="1">
      <c r="A145" s="18" t="inlineStr">
        <is>
          <t>3.  시스템 비계 · 낙하물방지망 설치계획</t>
        </is>
      </c>
    </row>
    <row r="146" ht="4" customHeight="1"/>
    <row r="147" ht="22" customHeight="1">
      <c r="A147" s="31">
        <f>"3-1. "&amp;(IF('표지'!F7="","○○",'표지'!F7))&amp;" 시스템 비계 설치계획 도면"</f>
        <v/>
      </c>
    </row>
    <row r="148" ht="20" customHeight="1">
      <c r="A148" s="33" t="inlineStr">
        <is>
          <t>(1단 벽체 작업 — 비계 설치도)</t>
        </is>
      </c>
      <c r="B148" s="8" t="n"/>
      <c r="C148" s="8" t="n"/>
      <c r="D148" s="8" t="n"/>
      <c r="E148" s="8" t="n"/>
      <c r="F148" s="8" t="n"/>
      <c r="G148" s="33" t="inlineStr">
        <is>
          <t>(2단 벽체 · 슬래브 작업 — 비계 설치도)</t>
        </is>
      </c>
      <c r="H148" s="8" t="n"/>
      <c r="I148" s="8" t="n"/>
      <c r="J148" s="8" t="n"/>
      <c r="K148" s="8" t="n"/>
      <c r="L148" s="8" t="n"/>
    </row>
    <row r="149" ht="20" customHeight="1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</row>
    <row r="150" ht="20" customHeight="1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</row>
    <row r="151" ht="20" customHeight="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</row>
    <row r="152" ht="20" customHeight="1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</row>
    <row r="153" ht="20" customHeight="1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</row>
    <row r="154" ht="20" customHeight="1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</row>
    <row r="155" ht="20" customHeight="1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</row>
    <row r="156" ht="20" customHeight="1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</row>
    <row r="157" ht="20" customHeight="1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</row>
    <row r="158" ht="20" customHeight="1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</row>
    <row r="159" ht="20" customHeight="1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</row>
    <row r="160" ht="20" customHeight="1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</row>
    <row r="161" ht="20" customHeight="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</row>
    <row r="162" ht="8" customHeight="1"/>
    <row r="163" ht="22" customHeight="1">
      <c r="A163" s="31">
        <f>"3-2. "&amp;(IF('표지'!F7="","○○",'표지'!F7))&amp;" 낙하물방지망 설치 도면"</f>
        <v/>
      </c>
    </row>
    <row r="164" ht="20" customHeight="1">
      <c r="A164" s="32" t="inlineStr">
        <is>
          <t>(낙하물방지망 설치 도면 · 설치 사진을 붙이는 곳)</t>
        </is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</row>
    <row r="165" ht="20" customHeight="1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</row>
    <row r="166" ht="20" customHeight="1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</row>
    <row r="167" ht="20" customHeight="1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</row>
    <row r="168" ht="20" customHeight="1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</row>
    <row r="169" ht="20" customHeight="1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</row>
    <row r="170" ht="20" customHeight="1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</row>
    <row r="171" ht="20" customHeight="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</row>
    <row r="172" ht="20" customHeight="1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</row>
    <row r="173" ht="20" customHeight="1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</row>
    <row r="174" ht="20" customHeight="1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</row>
    <row r="175" ht="20" customHeight="1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</row>
    <row r="176" ht="20" customHeight="1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</row>
    <row r="177" ht="20" customHeight="1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</row>
    <row r="178" ht="4" customHeight="1"/>
    <row r="179" ht="30" customHeight="1">
      <c r="A179" s="18" t="inlineStr">
        <is>
          <t>4.  System Support 시공계획</t>
        </is>
      </c>
    </row>
    <row r="180" ht="4" customHeight="1"/>
    <row r="181" ht="3" customHeight="1"/>
    <row r="182" ht="22" customHeight="1">
      <c r="A182" s="19" t="inlineStr">
        <is>
          <t>4-1. System Support 순서도</t>
        </is>
      </c>
    </row>
    <row r="183" ht="30" customHeight="1">
      <c r="A183" s="5" t="inlineStr"/>
      <c r="D183" s="34" t="inlineStr">
        <is>
          <t>도면 접수</t>
        </is>
      </c>
      <c r="E183" s="8" t="n"/>
      <c r="F183" s="8" t="n"/>
      <c r="G183" s="8" t="n"/>
      <c r="H183" s="8" t="n"/>
      <c r="I183" s="8" t="n"/>
      <c r="J183" s="35" t="inlineStr">
        <is>
          <t xml:space="preserve">  ◀ 평면 · 단면 · 벽체 및 슬래브 등 치수</t>
        </is>
      </c>
    </row>
    <row r="184" ht="12" customHeight="1">
      <c r="A184" s="36" t="inlineStr">
        <is>
          <t>▼</t>
        </is>
      </c>
    </row>
    <row r="185" ht="30" customHeight="1">
      <c r="A185" s="5" t="inlineStr"/>
      <c r="D185" s="34" t="inlineStr">
        <is>
          <t>구조 검토</t>
        </is>
      </c>
      <c r="E185" s="8" t="n"/>
      <c r="F185" s="8" t="n"/>
      <c r="G185" s="8" t="n"/>
      <c r="H185" s="8" t="n"/>
      <c r="I185" s="8" t="n"/>
      <c r="J185" s="35" t="inlineStr"/>
    </row>
    <row r="186" ht="12" customHeight="1">
      <c r="A186" s="36" t="inlineStr">
        <is>
          <t>▼</t>
        </is>
      </c>
    </row>
    <row r="187" ht="30" customHeight="1">
      <c r="A187" s="5" t="inlineStr"/>
      <c r="D187" s="34" t="inlineStr">
        <is>
          <t>설치 설계</t>
        </is>
      </c>
      <c r="E187" s="8" t="n"/>
      <c r="F187" s="8" t="n"/>
      <c r="G187" s="8" t="n"/>
      <c r="H187" s="8" t="n"/>
      <c r="I187" s="8" t="n"/>
      <c r="J187" s="35" t="inlineStr"/>
    </row>
    <row r="188" ht="12" customHeight="1">
      <c r="A188" s="36" t="inlineStr">
        <is>
          <t>▼</t>
        </is>
      </c>
    </row>
    <row r="189" ht="30" customHeight="1">
      <c r="A189" s="5" t="inlineStr"/>
      <c r="D189" s="34" t="inlineStr">
        <is>
          <t>검  토</t>
        </is>
      </c>
      <c r="E189" s="8" t="n"/>
      <c r="F189" s="8" t="n"/>
      <c r="G189" s="8" t="n"/>
      <c r="H189" s="8" t="n"/>
      <c r="I189" s="8" t="n"/>
      <c r="J189" s="35" t="inlineStr">
        <is>
          <t xml:space="preserve">  ◀ 부적합 → 수정 후 다시 검토</t>
        </is>
      </c>
    </row>
    <row r="190" ht="12" customHeight="1">
      <c r="A190" s="36" t="inlineStr">
        <is>
          <t>▼</t>
        </is>
      </c>
    </row>
    <row r="191" ht="30" customHeight="1">
      <c r="A191" s="5" t="inlineStr"/>
      <c r="D191" s="34" t="inlineStr">
        <is>
          <t>승  인</t>
        </is>
      </c>
      <c r="E191" s="8" t="n"/>
      <c r="F191" s="8" t="n"/>
      <c r="G191" s="8" t="n"/>
      <c r="H191" s="8" t="n"/>
      <c r="I191" s="8" t="n"/>
      <c r="J191" s="35" t="inlineStr"/>
    </row>
    <row r="192" ht="12" customHeight="1">
      <c r="A192" s="36" t="inlineStr">
        <is>
          <t>▼</t>
        </is>
      </c>
    </row>
    <row r="193" ht="30" customHeight="1">
      <c r="A193" s="5" t="inlineStr"/>
      <c r="D193" s="34" t="inlineStr">
        <is>
          <t>동바리 설치</t>
        </is>
      </c>
      <c r="E193" s="8" t="n"/>
      <c r="F193" s="8" t="n"/>
      <c r="G193" s="8" t="n"/>
      <c r="H193" s="8" t="n"/>
      <c r="I193" s="8" t="n"/>
      <c r="J193" s="35" t="inlineStr"/>
    </row>
    <row r="194" ht="12" customHeight="1">
      <c r="A194" s="36" t="inlineStr">
        <is>
          <t>▼</t>
        </is>
      </c>
    </row>
    <row r="195" ht="30" customHeight="1">
      <c r="A195" s="5" t="inlineStr"/>
      <c r="D195" s="34" t="inlineStr">
        <is>
          <t>구조물 작업 완료</t>
        </is>
      </c>
      <c r="E195" s="8" t="n"/>
      <c r="F195" s="8" t="n"/>
      <c r="G195" s="8" t="n"/>
      <c r="H195" s="8" t="n"/>
      <c r="I195" s="8" t="n"/>
      <c r="J195" s="35" t="inlineStr"/>
    </row>
    <row r="196" ht="12" customHeight="1">
      <c r="A196" s="36" t="inlineStr">
        <is>
          <t>▼</t>
        </is>
      </c>
    </row>
    <row r="197" ht="30" customHeight="1">
      <c r="A197" s="5" t="inlineStr"/>
      <c r="D197" s="34" t="inlineStr">
        <is>
          <t>동바리 해체</t>
        </is>
      </c>
      <c r="E197" s="8" t="n"/>
      <c r="F197" s="8" t="n"/>
      <c r="G197" s="8" t="n"/>
      <c r="H197" s="8" t="n"/>
      <c r="I197" s="8" t="n"/>
      <c r="J197" s="35" t="inlineStr"/>
    </row>
    <row r="198" ht="3" customHeight="1"/>
    <row r="199" ht="22" customHeight="1">
      <c r="A199" s="19" t="inlineStr">
        <is>
          <t>4-2. System Support 조립 및 해체</t>
        </is>
      </c>
    </row>
    <row r="200" ht="21" customHeight="1">
      <c r="A200" s="25" t="inlineStr">
        <is>
          <t>가. 조립 때 일반사항</t>
        </is>
      </c>
    </row>
    <row r="201" ht="37" customHeight="1">
      <c r="A201" s="20" t="inlineStr">
        <is>
          <t>시스템 동바리는 연직하중을 지지하는 수직재, 상 · 하부 U헤드 잭과 잭 베이스, 수평력을 지지하는 수평재와 수직 · 수평가새로 이루어지며 다음에 맞아야 한다.</t>
        </is>
      </c>
    </row>
    <row r="202" ht="19.725" customHeight="1">
      <c r="A202" s="26" t="inlineStr">
        <is>
          <t>(1)</t>
        </is>
      </c>
      <c r="B202" s="27" t="inlineStr">
        <is>
          <t>구조설계에 따른 조립도대로 정확히 설치한다.</t>
        </is>
      </c>
    </row>
    <row r="203" ht="19.725" customHeight="1">
      <c r="A203" s="26" t="inlineStr">
        <is>
          <t>(2)</t>
        </is>
      </c>
      <c r="B203" s="27" t="inlineStr">
        <is>
          <t>수직재와 수평재는 직교가 되게 설치하며 체결 뒤 흔들림이 없어야 한다.</t>
        </is>
      </c>
    </row>
    <row r="204" ht="34.45" customHeight="1">
      <c r="A204" s="26" t="inlineStr">
        <is>
          <t>(3)</t>
        </is>
      </c>
      <c r="B204" s="27" t="inlineStr">
        <is>
          <t>설치 높이는 단변 길이의 3배를 넘지 않게 하며, 넘을 때는 주변 구조물에 지지하는 등 붕괴 방지 조치를 한다.</t>
        </is>
      </c>
    </row>
    <row r="205" ht="20" customHeight="1">
      <c r="A205" s="37" t="inlineStr">
        <is>
          <t>(4) 잭 베이스의 전체 길이는 600mm 이내여야 하며, 수직재와 물림부의 겹침은 150mm 이상이어야 한다.</t>
        </is>
      </c>
    </row>
    <row r="206" ht="20" customHeight="1"/>
    <row r="207" ht="20" customHeight="1"/>
    <row r="208" ht="20" customHeight="1"/>
    <row r="209" ht="20" customHeight="1"/>
    <row r="210" ht="20" customHeight="1"/>
    <row r="211" ht="20" customHeight="1"/>
    <row r="212" ht="19.725" customHeight="1">
      <c r="A212" s="26" t="inlineStr">
        <is>
          <t>(5)</t>
        </is>
      </c>
      <c r="B212" s="27" t="inlineStr">
        <is>
          <t>수직재를 설치할 때는 수평재와 수직재 사이에 수직재 연결부가 2곳 이상 되지 않게 한다.</t>
        </is>
      </c>
    </row>
    <row r="213" ht="34.45" customHeight="1">
      <c r="A213" s="26" t="inlineStr">
        <is>
          <t>(6)</t>
        </is>
      </c>
      <c r="B213" s="27" t="inlineStr">
        <is>
          <t>처음 설치 때 잭 스크루를 조절하여 수평을 확보함으로써 수직재 편심에 의한 힘의 손실이 없게 한다.</t>
        </is>
      </c>
    </row>
    <row r="214" ht="19.725" customHeight="1">
      <c r="A214" s="26" t="inlineStr">
        <is>
          <t>(7)</t>
        </is>
      </c>
      <c r="B214" s="27" t="inlineStr">
        <is>
          <t>U헤드 잭에 얹히는 장선 · 멍에재는 편심이 생기지 않도록 중심선에 놓고 못 등으로 고정한다.</t>
        </is>
      </c>
    </row>
    <row r="215" ht="19.725" customHeight="1">
      <c r="A215" s="26" t="inlineStr">
        <is>
          <t>(8)</t>
        </is>
      </c>
      <c r="B215" s="27" t="inlineStr">
        <is>
          <t>최하부 수직재는 잭 베이스 너트와 밀착되게 설치한다.</t>
        </is>
      </c>
    </row>
    <row r="216" ht="20" customHeight="1">
      <c r="A216" s="37" t="inlineStr">
        <is>
          <t>(9) 상부 U헤드 폭은 그림과 같이 멍에재 2개가 들어갈 수 있는 넓이 이상이어야 하며, 쐐기 등으로 멍에재와 U헤드를 밀착시켜 유격을 없앤다.
(10) 연결핀으로 수직재를 단단히 조립하고 연결부가 꺾이지 않게 한다.</t>
        </is>
      </c>
    </row>
    <row r="217" ht="20" customHeight="1"/>
    <row r="218" ht="20" customHeight="1"/>
    <row r="219" ht="20" customHeight="1"/>
    <row r="220" ht="20" customHeight="1"/>
    <row r="221" ht="20" customHeight="1"/>
    <row r="222" ht="20" customHeight="1"/>
    <row r="223" ht="21" customHeight="1">
      <c r="A223" s="25" t="inlineStr">
        <is>
          <t>나. 시스템 동바리의 조립 및 해체</t>
        </is>
      </c>
    </row>
    <row r="224" ht="21" customHeight="1">
      <c r="A224" s="5" t="inlineStr"/>
      <c r="B224" s="25" t="inlineStr">
        <is>
          <t>(1) 조립 전 점검 및 준비사항</t>
        </is>
      </c>
    </row>
    <row r="225" ht="34.45" customHeight="1">
      <c r="A225" s="26" t="inlineStr">
        <is>
          <t>1)</t>
        </is>
      </c>
      <c r="C225" s="27" t="inlineStr">
        <is>
          <t>지반에 설치할 때는 수직하중에 견디도록 지반 지지력을 검토하여 강재 · 목재 깔판 또는 깔목을 두거나, 지반 다짐 뒤 콘크리트를 타설하는 등 침하 방지 조치를 한다.</t>
        </is>
      </c>
    </row>
    <row r="226" ht="19.725" customHeight="1">
      <c r="A226" s="26" t="inlineStr">
        <is>
          <t>2)</t>
        </is>
      </c>
      <c r="C226" s="27" t="inlineStr">
        <is>
          <t>잭 베이스를 놓을 때는 밑에 이물질이나 돌출부가 없도록 바닥면을 정리한다.</t>
        </is>
      </c>
    </row>
    <row r="227" ht="19.725" customHeight="1">
      <c r="A227" s="26" t="inlineStr">
        <is>
          <t>3)</t>
        </is>
      </c>
      <c r="C227" s="27" t="inlineStr">
        <is>
          <t>바닥이 경사진 곳은 목재 쐐기 등으로 동바리 바닥이 수평이 되게 하고 서로 고정한다.</t>
        </is>
      </c>
    </row>
    <row r="228" ht="21" customHeight="1">
      <c r="A228" s="5" t="inlineStr"/>
      <c r="B228" s="25" t="inlineStr">
        <is>
          <t>(2) 조립 작업</t>
        </is>
      </c>
    </row>
    <row r="229" ht="20" customHeight="1">
      <c r="A229" s="37" t="inlineStr">
        <is>
          <t>(가) 1단계
작업 전 조립할 곳의 지반 상태와 작업원의 복장 · 개인보호구 · 건강 상태를 확인한다. 지반이 고르지 못하거나 지내력이 부족하면 담당자에게 알려 조치한 뒤 작업한다. 사전 조치가 끝나면 먹줄 매김 등으로 잭 베이스 위치를 표시하고, 잭 베이스에 하부 조절용 수직재를 끼워 설치 위치에 놓는다.</t>
        </is>
      </c>
    </row>
    <row r="230" ht="20" customHeight="1"/>
    <row r="231" ht="20" customHeight="1"/>
    <row r="232" ht="20" customHeight="1"/>
    <row r="233" ht="20" customHeight="1"/>
    <row r="234" ht="20" customHeight="1"/>
    <row r="235" ht="20" customHeight="1"/>
    <row r="236" ht="20" customHeight="1"/>
    <row r="237" ht="20" customHeight="1"/>
    <row r="238" ht="20" customHeight="1">
      <c r="A238" s="37" t="inlineStr">
        <is>
          <t>(나) 2단계
수직재에 수평재를 끼우고 핀을 살짝 끼운 뒤, 수평가새를 설치하여 위치를 고정한다.</t>
        </is>
      </c>
    </row>
    <row r="239" ht="20" customHeight="1"/>
    <row r="240" ht="20" customHeight="1"/>
    <row r="241" ht="20" customHeight="1"/>
    <row r="242" ht="20" customHeight="1"/>
    <row r="243" ht="20" customHeight="1"/>
    <row r="244" ht="20" customHeight="1"/>
    <row r="245" ht="20" customHeight="1"/>
    <row r="246" ht="20" customHeight="1"/>
    <row r="247" ht="20" customHeight="1">
      <c r="A247" s="37" t="inlineStr">
        <is>
          <t>(다) 3단계
수직재를 끼워 넣고, 이때 수직재의 대략적인 수평 · 수직 상태를 잡는다.</t>
        </is>
      </c>
    </row>
    <row r="248" ht="20" customHeight="1"/>
    <row r="249" ht="20" customHeight="1"/>
    <row r="250" ht="20" customHeight="1"/>
    <row r="251" ht="20" customHeight="1"/>
    <row r="252" ht="20" customHeight="1"/>
    <row r="253" ht="20" customHeight="1"/>
    <row r="254" ht="20" customHeight="1"/>
    <row r="255" ht="20" customHeight="1"/>
    <row r="256" ht="20" customHeight="1">
      <c r="A256" s="37" t="inlineStr">
        <is>
          <t>(라) 4단계
상부 수평재를 설치하고, 수직가새를 설치하며 수평을 맞춘 뒤 임시로 고정해 둔 연결핀을 완전히 고정한다. 연결핀에 유격이 있으면 동바리 전체가 흔들리므로 확실히 고정한다.</t>
        </is>
      </c>
    </row>
    <row r="257" ht="20" customHeight="1"/>
    <row r="258" ht="20" customHeight="1"/>
    <row r="259" ht="20" customHeight="1"/>
    <row r="260" ht="20" customHeight="1"/>
    <row r="261" ht="20" customHeight="1"/>
    <row r="262" ht="20" customHeight="1"/>
    <row r="263" ht="20" customHeight="1"/>
    <row r="264" ht="20" customHeight="1"/>
    <row r="265" ht="20" customHeight="1">
      <c r="A265" s="37" t="inlineStr">
        <is>
          <t>(마) 5단계
제품 사양에 맞는 작업발판을 쓰고, 2단으로 올라가기 전 안전대 착용 상태를 점검한다. 작업발판에 올라가 2단 수직재를 끼우고 수직가새를 설치한 뒤 연결핀을 완전히 고정하고 상부 수평재를 설치한다.</t>
        </is>
      </c>
    </row>
    <row r="266" ht="20" customHeight="1"/>
    <row r="267" ht="20" customHeight="1"/>
    <row r="268" ht="20" customHeight="1"/>
    <row r="269" ht="20" customHeight="1"/>
    <row r="270" ht="20" customHeight="1"/>
    <row r="271" ht="20" customHeight="1"/>
    <row r="272" ht="20" customHeight="1"/>
    <row r="273" ht="20" customHeight="1"/>
    <row r="274" ht="20" customHeight="1">
      <c r="A274" s="37" t="inlineStr">
        <is>
          <t>(바) 6단계
필요한 높이까지 같은 순서로 반복한다. 단 사이에는 제품 사양에 맞는 가설계단을 두고, 작업발판 높이가 2m 이상이면 안전대 부착설비(로프)를 먼저 설치한 뒤 안전대를 걸고 작업한다.</t>
        </is>
      </c>
    </row>
    <row r="275" ht="20" customHeight="1"/>
    <row r="276" ht="20" customHeight="1"/>
    <row r="277" ht="20" customHeight="1"/>
    <row r="278" ht="20" customHeight="1"/>
    <row r="279" ht="20" customHeight="1"/>
    <row r="280" ht="20" customHeight="1"/>
    <row r="281" ht="20" customHeight="1"/>
    <row r="282" ht="20" customHeight="1"/>
    <row r="283" ht="20" customHeight="1">
      <c r="A283" s="37" t="inlineStr">
        <is>
          <t>(사) 7단계
정해진 높이까지 설치가 끝나면 최상단에 멍에재 설치 및 높이 조절을 위한 U헤드 잭을 달아 조절하고, 조립 부분 전체 상태를 점검한다.</t>
        </is>
      </c>
    </row>
    <row r="284" ht="20" customHeight="1"/>
    <row r="285" ht="20" customHeight="1"/>
    <row r="286" ht="20" customHeight="1"/>
    <row r="287" ht="20" customHeight="1"/>
    <row r="288" ht="20" customHeight="1"/>
    <row r="289" ht="20" customHeight="1"/>
    <row r="290" ht="20" customHeight="1"/>
    <row r="291" ht="20" customHeight="1"/>
    <row r="292" ht="21" customHeight="1">
      <c r="A292" s="5" t="inlineStr"/>
      <c r="B292" s="25" t="inlineStr">
        <is>
          <t>(3) 해체 작업</t>
        </is>
      </c>
    </row>
    <row r="293" ht="34.45" customHeight="1">
      <c r="A293" s="26" t="inlineStr">
        <is>
          <t>(가)</t>
        </is>
      </c>
      <c r="C293" s="27" t="inlineStr">
        <is>
          <t>해체는 조립의 역순으로 하며, 작업 전 해체계획을 세우고 작업지휘자의 지시에 따라 한다.</t>
        </is>
      </c>
    </row>
    <row r="294" ht="34.45" customHeight="1">
      <c r="A294" s="26" t="inlineStr">
        <is>
          <t>(나)</t>
        </is>
      </c>
      <c r="C294" s="27" t="inlineStr">
        <is>
          <t>해체한 자재는 규격별로 정리하고, 운반할 때도 같은 규격끼리 묶어 옮기며 부재가 변형되지 않게 주의한다.</t>
        </is>
      </c>
    </row>
    <row r="295" ht="21" customHeight="1">
      <c r="A295" s="5" t="inlineStr"/>
      <c r="B295" s="25" t="inlineStr">
        <is>
          <t>(4) 해체 작업 때 안전조치</t>
        </is>
      </c>
    </row>
    <row r="296" ht="34.45" customHeight="1">
      <c r="A296" s="26" t="inlineStr">
        <is>
          <t>(가)</t>
        </is>
      </c>
      <c r="C296" s="27" t="inlineStr">
        <is>
          <t>조립 작업 때 작업발판 사이에는 근로자가 안전하게 다닐 수 있도록 가설계단 등을 설치한다.</t>
        </is>
      </c>
    </row>
    <row r="297" ht="19.725" customHeight="1">
      <c r="A297" s="26" t="inlineStr">
        <is>
          <t>(나)</t>
        </is>
      </c>
      <c r="C297" s="27" t="inlineStr">
        <is>
          <t>해체한 자재를 던지지 않는다.</t>
        </is>
      </c>
    </row>
    <row r="298" ht="19.725" customHeight="1">
      <c r="A298" s="26" t="inlineStr">
        <is>
          <t>(다)</t>
        </is>
      </c>
      <c r="C298" s="27" t="inlineStr">
        <is>
          <t>작업 장소에 출입금지구역을 정해 작업자 외의 출입을 막고 감시인을 둔다.</t>
        </is>
      </c>
    </row>
    <row r="299" ht="19.725" customHeight="1">
      <c r="A299" s="26" t="inlineStr">
        <is>
          <t>(라)</t>
        </is>
      </c>
      <c r="C299" s="27" t="inlineStr">
        <is>
          <t>조립 · 해체 작업자에게 작업 전에 교육을 한다.</t>
        </is>
      </c>
    </row>
    <row r="300" ht="19.725" customHeight="1">
      <c r="A300" s="26" t="inlineStr">
        <is>
          <t>(마)</t>
        </is>
      </c>
      <c r="C300" s="27" t="inlineStr">
        <is>
          <t>작업에 맞는 개인보호구(안전모 · 안전대 · 안전화 · 안전장갑 등)를 착용한다.</t>
        </is>
      </c>
    </row>
    <row r="302" ht="34" customHeight="1">
      <c r="A302" s="15" t="inlineStr">
        <is>
          <t>설명 그림(종류 · 부재 · 잭 베이스 · U헤드 · 조립 7단계)은 원본 그림 그대로입니다. 도면 자리에는 이 현장의 도면을 붙이세요.</t>
        </is>
      </c>
    </row>
  </sheetData>
  <mergeCells count="199">
    <mergeCell ref="A193:C193"/>
    <mergeCell ref="B91:L91"/>
    <mergeCell ref="A64:B64"/>
    <mergeCell ref="A80:C80"/>
    <mergeCell ref="A73:B73"/>
    <mergeCell ref="D185:I185"/>
    <mergeCell ref="D81:H81"/>
    <mergeCell ref="A226:B226"/>
    <mergeCell ref="C299:L299"/>
    <mergeCell ref="J197:L197"/>
    <mergeCell ref="A70:B70"/>
    <mergeCell ref="B93:L93"/>
    <mergeCell ref="A192:L192"/>
    <mergeCell ref="A145:L145"/>
    <mergeCell ref="J187:L187"/>
    <mergeCell ref="B215:L215"/>
    <mergeCell ref="A179:L179"/>
    <mergeCell ref="A185:C185"/>
    <mergeCell ref="C293:L293"/>
    <mergeCell ref="A7:B7"/>
    <mergeCell ref="J183:L183"/>
    <mergeCell ref="A129:L129"/>
    <mergeCell ref="A283:F291"/>
    <mergeCell ref="A302:L302"/>
    <mergeCell ref="B39:L39"/>
    <mergeCell ref="A32:F32"/>
    <mergeCell ref="A194:L194"/>
    <mergeCell ref="I81:L81"/>
    <mergeCell ref="D183:I183"/>
    <mergeCell ref="A74:B74"/>
    <mergeCell ref="A184:L184"/>
    <mergeCell ref="C74:L74"/>
    <mergeCell ref="A294:B294"/>
    <mergeCell ref="G32:L32"/>
    <mergeCell ref="B38:L38"/>
    <mergeCell ref="A76:B76"/>
    <mergeCell ref="C11:J11"/>
    <mergeCell ref="B87:L87"/>
    <mergeCell ref="A83:C83"/>
    <mergeCell ref="B40:L40"/>
    <mergeCell ref="D187:I187"/>
    <mergeCell ref="A148:F161"/>
    <mergeCell ref="C75:L75"/>
    <mergeCell ref="A68:B68"/>
    <mergeCell ref="C13:J13"/>
    <mergeCell ref="A9:B9"/>
    <mergeCell ref="K13:L13"/>
    <mergeCell ref="B41:L41"/>
    <mergeCell ref="B212:L212"/>
    <mergeCell ref="A196:L196"/>
    <mergeCell ref="A78:L78"/>
    <mergeCell ref="A183:C183"/>
    <mergeCell ref="I83:L83"/>
    <mergeCell ref="C70:L70"/>
    <mergeCell ref="A11:B11"/>
    <mergeCell ref="B90:L90"/>
    <mergeCell ref="A225:B225"/>
    <mergeCell ref="D80:H80"/>
    <mergeCell ref="A296:B296"/>
    <mergeCell ref="C296:L296"/>
    <mergeCell ref="A3:L3"/>
    <mergeCell ref="A33:F33"/>
    <mergeCell ref="I84:L84"/>
    <mergeCell ref="A227:B227"/>
    <mergeCell ref="C298:L298"/>
    <mergeCell ref="C10:J10"/>
    <mergeCell ref="D193:I193"/>
    <mergeCell ref="A79:L79"/>
    <mergeCell ref="A97:L97"/>
    <mergeCell ref="A216:H222"/>
    <mergeCell ref="I80:L80"/>
    <mergeCell ref="A81:C81"/>
    <mergeCell ref="A200:L200"/>
    <mergeCell ref="C9:J9"/>
    <mergeCell ref="A147:L147"/>
    <mergeCell ref="C73:L73"/>
    <mergeCell ref="A298:B298"/>
    <mergeCell ref="B37:L37"/>
    <mergeCell ref="C63:L63"/>
    <mergeCell ref="A8:B8"/>
    <mergeCell ref="A186:L186"/>
    <mergeCell ref="A82:C82"/>
    <mergeCell ref="A201:L201"/>
    <mergeCell ref="D83:H83"/>
    <mergeCell ref="A63:B63"/>
    <mergeCell ref="A299:B299"/>
    <mergeCell ref="A10:B10"/>
    <mergeCell ref="K10:L10"/>
    <mergeCell ref="A197:C197"/>
    <mergeCell ref="B95:L95"/>
    <mergeCell ref="A293:B293"/>
    <mergeCell ref="B89:L89"/>
    <mergeCell ref="K6:L6"/>
    <mergeCell ref="D85:H85"/>
    <mergeCell ref="A100:L112"/>
    <mergeCell ref="A187:C187"/>
    <mergeCell ref="C300:L300"/>
    <mergeCell ref="D195:I195"/>
    <mergeCell ref="D189:I189"/>
    <mergeCell ref="B224:L224"/>
    <mergeCell ref="A84:C84"/>
    <mergeCell ref="I82:L82"/>
    <mergeCell ref="B203:L203"/>
    <mergeCell ref="C6:J6"/>
    <mergeCell ref="A229:F237"/>
    <mergeCell ref="K9:L9"/>
    <mergeCell ref="A189:C189"/>
    <mergeCell ref="K5:L5"/>
    <mergeCell ref="D197:I197"/>
    <mergeCell ref="C297:L297"/>
    <mergeCell ref="C67:L67"/>
    <mergeCell ref="A18:L18"/>
    <mergeCell ref="B292:L292"/>
    <mergeCell ref="A300:B300"/>
    <mergeCell ref="A223:L223"/>
    <mergeCell ref="C72:L72"/>
    <mergeCell ref="A69:B69"/>
    <mergeCell ref="B71:L71"/>
    <mergeCell ref="A256:F264"/>
    <mergeCell ref="G33:L33"/>
    <mergeCell ref="B43:L43"/>
    <mergeCell ref="K11:L11"/>
    <mergeCell ref="A86:L86"/>
    <mergeCell ref="B214:L214"/>
    <mergeCell ref="B228:L228"/>
    <mergeCell ref="A65:B65"/>
    <mergeCell ref="C69:L69"/>
    <mergeCell ref="A75:B75"/>
    <mergeCell ref="B42:L42"/>
    <mergeCell ref="A12:B12"/>
    <mergeCell ref="C225:L225"/>
    <mergeCell ref="A199:L199"/>
    <mergeCell ref="B44:L44"/>
    <mergeCell ref="K8:L8"/>
    <mergeCell ref="J189:L189"/>
    <mergeCell ref="A238:F246"/>
    <mergeCell ref="A297:B297"/>
    <mergeCell ref="C64:L64"/>
    <mergeCell ref="A247:F255"/>
    <mergeCell ref="A5:B5"/>
    <mergeCell ref="C227:L227"/>
    <mergeCell ref="A114:L114"/>
    <mergeCell ref="C8:J8"/>
    <mergeCell ref="A59:L59"/>
    <mergeCell ref="A191:C191"/>
    <mergeCell ref="K7:L7"/>
    <mergeCell ref="A15:L15"/>
    <mergeCell ref="C226:L226"/>
    <mergeCell ref="B92:L92"/>
    <mergeCell ref="A1:F1"/>
    <mergeCell ref="D82:H82"/>
    <mergeCell ref="A61:L61"/>
    <mergeCell ref="B204:L204"/>
    <mergeCell ref="B213:L213"/>
    <mergeCell ref="A67:B67"/>
    <mergeCell ref="B94:L94"/>
    <mergeCell ref="A274:F282"/>
    <mergeCell ref="C76:L76"/>
    <mergeCell ref="B62:L62"/>
    <mergeCell ref="A99:L99"/>
    <mergeCell ref="A115:L127"/>
    <mergeCell ref="B202:L202"/>
    <mergeCell ref="B295:L295"/>
    <mergeCell ref="C5:J5"/>
    <mergeCell ref="D84:H84"/>
    <mergeCell ref="J191:L191"/>
    <mergeCell ref="A6:B6"/>
    <mergeCell ref="A130:L142"/>
    <mergeCell ref="C66:L66"/>
    <mergeCell ref="A163:L163"/>
    <mergeCell ref="A195:C195"/>
    <mergeCell ref="A164:L177"/>
    <mergeCell ref="A85:C85"/>
    <mergeCell ref="G148:L161"/>
    <mergeCell ref="J193:L193"/>
    <mergeCell ref="C68:L68"/>
    <mergeCell ref="A66:B66"/>
    <mergeCell ref="A188:L188"/>
    <mergeCell ref="A35:L35"/>
    <mergeCell ref="C294:L294"/>
    <mergeCell ref="G1:L1"/>
    <mergeCell ref="C12:J12"/>
    <mergeCell ref="B88:L88"/>
    <mergeCell ref="K12:L12"/>
    <mergeCell ref="A19:L19"/>
    <mergeCell ref="A190:L190"/>
    <mergeCell ref="J185:L185"/>
    <mergeCell ref="I85:L85"/>
    <mergeCell ref="C65:L65"/>
    <mergeCell ref="D191:I191"/>
    <mergeCell ref="A205:H211"/>
    <mergeCell ref="A72:B72"/>
    <mergeCell ref="C7:J7"/>
    <mergeCell ref="A265:F273"/>
    <mergeCell ref="A182:L182"/>
    <mergeCell ref="A13:B13"/>
    <mergeCell ref="B36:L36"/>
    <mergeCell ref="B45:L45"/>
    <mergeCell ref="J195:L195"/>
  </mergeCells>
  <printOptions horizontalCentered="1"/>
  <pageMargins left="0.6" right="0.6" top="0.6" bottom="0.6" header="0.2" footer="0.2"/>
  <pageSetup orientation="portrait" paperSize="9" fitToHeight="0" fitToWidth="1"/>
  <rowBreaks count="10" manualBreakCount="10">
    <brk id="13" min="0" max="16383" man="1"/>
    <brk id="45" min="0" max="16383" man="1"/>
    <brk id="76" min="0" max="16383" man="1"/>
    <brk id="95" min="0" max="16383" man="1"/>
    <brk id="128" min="0" max="16383" man="1"/>
    <brk id="143" min="0" max="16383" man="1"/>
    <brk id="177" min="0" max="16383" man="1"/>
    <brk id="213" min="0" max="16383" man="1"/>
    <brk id="246" min="0" max="16383" man="1"/>
    <brk id="282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0" customHeight="1">
      <c r="A2" s="38" t="inlineStr">
        <is>
          <t>시스템 동바리  설치 조건 확인표</t>
        </is>
      </c>
    </row>
    <row r="3" ht="26" customHeight="1">
      <c r="A3" s="7" t="inlineStr">
        <is>
          <t>대상 구조물</t>
        </is>
      </c>
      <c r="B3" s="8" t="n"/>
      <c r="C3" s="8" t="n"/>
      <c r="D3" s="39">
        <f>IF('표지'!F7="","",'표지'!F7)</f>
        <v/>
      </c>
      <c r="E3" s="8" t="n"/>
      <c r="F3" s="8" t="n"/>
      <c r="G3" s="8" t="n"/>
      <c r="H3" s="7" t="inlineStr">
        <is>
          <t>확 인 일</t>
        </is>
      </c>
      <c r="I3" s="8" t="n"/>
      <c r="J3" s="40" t="n"/>
      <c r="K3" s="8" t="n"/>
      <c r="L3" s="8" t="n"/>
    </row>
    <row r="4" ht="24" customHeight="1">
      <c r="A4" s="28" t="inlineStr">
        <is>
          <t>확 인 항 목</t>
        </is>
      </c>
      <c r="B4" s="8" t="n"/>
      <c r="C4" s="8" t="n"/>
      <c r="D4" s="28" t="inlineStr">
        <is>
          <t>값</t>
        </is>
      </c>
      <c r="E4" s="8" t="n"/>
      <c r="F4" s="28" t="inlineStr">
        <is>
          <t>기  준</t>
        </is>
      </c>
      <c r="G4" s="8" t="n"/>
      <c r="H4" s="8" t="n"/>
      <c r="I4" s="28" t="inlineStr">
        <is>
          <t>비  교</t>
        </is>
      </c>
      <c r="J4" s="8" t="n"/>
      <c r="K4" s="28" t="inlineStr">
        <is>
          <t>판  정</t>
        </is>
      </c>
      <c r="L4" s="8" t="n"/>
    </row>
    <row r="5" ht="24" customHeight="1">
      <c r="A5" s="7" t="inlineStr">
        <is>
          <t>설치 높이 H</t>
        </is>
      </c>
      <c r="B5" s="8" t="n"/>
      <c r="C5" s="8" t="n"/>
      <c r="D5" s="41" t="n"/>
      <c r="E5" s="8" t="n"/>
      <c r="F5" s="42" t="inlineStr">
        <is>
          <t>H ≤ 3 × 단변 길이 B</t>
        </is>
      </c>
      <c r="G5" s="8" t="n"/>
      <c r="H5" s="8" t="n"/>
      <c r="I5" s="43">
        <f>IF(OR(N(D5)=0,N(D6)=0),"",ROUND(D5/D6,2))</f>
        <v/>
      </c>
      <c r="J5" s="8" t="n"/>
      <c r="K5" s="44">
        <f>IF(I5="","",IF(I5&lt;=3,"적합","부적합 — 붕괴방지 조치"))</f>
        <v/>
      </c>
      <c r="L5" s="8" t="n"/>
    </row>
    <row r="6" ht="24" customHeight="1">
      <c r="A6" s="7" t="inlineStr">
        <is>
          <t>단변 길이 B</t>
        </is>
      </c>
      <c r="B6" s="8" t="n"/>
      <c r="C6" s="8" t="n"/>
      <c r="D6" s="41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24" customHeight="1">
      <c r="A7" s="7" t="inlineStr">
        <is>
          <t>잭 베이스 전체 길이</t>
        </is>
      </c>
      <c r="B7" s="8" t="n"/>
      <c r="C7" s="8" t="n"/>
      <c r="D7" s="45" t="n"/>
      <c r="E7" s="8" t="n"/>
      <c r="F7" s="42" t="inlineStr">
        <is>
          <t>600mm 이내</t>
        </is>
      </c>
      <c r="G7" s="8" t="n"/>
      <c r="H7" s="8" t="n"/>
      <c r="I7" s="46" t="inlineStr"/>
      <c r="J7" s="8" t="n"/>
      <c r="K7" s="44">
        <f>IF(N(D7)=0,"",IF(D7&lt;=600,"적합","부적합"))</f>
        <v/>
      </c>
      <c r="L7" s="8" t="n"/>
    </row>
    <row r="8" ht="24" customHeight="1">
      <c r="A8" s="7" t="inlineStr">
        <is>
          <t>수직재 물림부 겹침</t>
        </is>
      </c>
      <c r="B8" s="8" t="n"/>
      <c r="C8" s="8" t="n"/>
      <c r="D8" s="45" t="n"/>
      <c r="E8" s="8" t="n"/>
      <c r="F8" s="42" t="inlineStr">
        <is>
          <t>150mm 이상</t>
        </is>
      </c>
      <c r="G8" s="8" t="n"/>
      <c r="H8" s="8" t="n"/>
      <c r="I8" s="46" t="inlineStr"/>
      <c r="J8" s="8" t="n"/>
      <c r="K8" s="44">
        <f>IF(N(D8)=0,"",IF(D8&gt;=150,"적합","부적합"))</f>
        <v/>
      </c>
      <c r="L8" s="8" t="n"/>
    </row>
    <row r="9" ht="24" customHeight="1">
      <c r="A9" s="7" t="inlineStr">
        <is>
          <t>U헤드 안쪽 폭 (mm)</t>
        </is>
      </c>
      <c r="B9" s="8" t="n"/>
      <c r="C9" s="8" t="n"/>
      <c r="D9" s="47" t="n"/>
      <c r="E9" s="8" t="n"/>
      <c r="F9" s="42" t="inlineStr">
        <is>
          <t>U헤드 폭 ≥ 멍에재 2개 폭</t>
        </is>
      </c>
      <c r="G9" s="8" t="n"/>
      <c r="H9" s="8" t="n"/>
      <c r="I9" s="48">
        <f>IF(OR(N(D9)=0,N(D10)=0),"",D9-2*D10)</f>
        <v/>
      </c>
      <c r="J9" s="8" t="n"/>
      <c r="K9" s="44">
        <f>IF(I9="","",IF(I9&gt;=0,"적합","부적합"))</f>
        <v/>
      </c>
      <c r="L9" s="8" t="n"/>
    </row>
    <row r="10" ht="24" customHeight="1">
      <c r="A10" s="7" t="inlineStr">
        <is>
          <t>멍에재 폭 1개 (mm)</t>
        </is>
      </c>
      <c r="B10" s="8" t="n"/>
      <c r="C10" s="8" t="n"/>
      <c r="D10" s="47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28" customHeight="1">
      <c r="A11" s="49" t="inlineStr">
        <is>
          <t>종 합</t>
        </is>
      </c>
      <c r="B11" s="8" t="n"/>
      <c r="C11" s="8" t="n"/>
      <c r="D11" s="50">
        <f>IF((K5&amp;K7&amp;K8&amp;K9)="","",IF(COUNTIF(K5,"부*")+COUNTIF(K7,"부*")+COUNTIF(K8,"부*")+COUNTIF(K9,"부*")=0,IF(AND(K5&lt;&gt;"",K7&lt;&gt;"",K8&lt;&gt;"",K9&lt;&gt;""),"모두 적합","적합(빈 항목 있음)"),"⚠ 부적합 항목 — 설치 계획 · 구조검토 다시 확인"))</f>
        <v/>
      </c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34" customHeight="1">
      <c r="A12" s="7" t="inlineStr">
        <is>
          <t>확 인 자</t>
        </is>
      </c>
      <c r="B12" s="8" t="n"/>
      <c r="C12" s="8" t="n"/>
      <c r="D12" s="9" t="n"/>
      <c r="E12" s="8" t="n"/>
      <c r="F12" s="8" t="n"/>
      <c r="G12" s="7" t="inlineStr">
        <is>
          <t>서    명</t>
        </is>
      </c>
      <c r="H12" s="8" t="n"/>
      <c r="I12" s="8" t="n"/>
      <c r="J12" s="46" t="inlineStr"/>
      <c r="K12" s="8" t="n"/>
      <c r="L12" s="8" t="n"/>
    </row>
    <row r="13" ht="29.65" customHeight="1">
      <c r="A13" s="30" t="inlineStr">
        <is>
          <t>※ 기준은 이 계획서 «4-2 가. 조립 때 일반사항» 의 값입니다. 멍에재 폭 · U헤드 폭은 mm 로 적습니다. 구조검토서 · 제조사 조립 기준이 따로 있으면 그것을 따릅니다.</t>
        </is>
      </c>
    </row>
    <row r="15" ht="19.5" customHeight="1">
      <c r="A15" s="15" t="inlineStr">
        <is>
          <t>노란 칸 없이 값만 적으면 비교 · 판정 · 종합이 저절로 나옵니다.</t>
        </is>
      </c>
    </row>
  </sheetData>
  <mergeCells count="44">
    <mergeCell ref="D3:G3"/>
    <mergeCell ref="D10:E10"/>
    <mergeCell ref="D11:L11"/>
    <mergeCell ref="F8:H8"/>
    <mergeCell ref="A3:C3"/>
    <mergeCell ref="I5:J6"/>
    <mergeCell ref="A12:C12"/>
    <mergeCell ref="D6:E6"/>
    <mergeCell ref="A2:L2"/>
    <mergeCell ref="A5:C5"/>
    <mergeCell ref="I7:J7"/>
    <mergeCell ref="A8:C8"/>
    <mergeCell ref="D12:F12"/>
    <mergeCell ref="J12:L12"/>
    <mergeCell ref="A4:C4"/>
    <mergeCell ref="J3:L3"/>
    <mergeCell ref="I9:J10"/>
    <mergeCell ref="A10:C10"/>
    <mergeCell ref="G1:L1"/>
    <mergeCell ref="K9:L10"/>
    <mergeCell ref="D7:E7"/>
    <mergeCell ref="F5:H6"/>
    <mergeCell ref="K8:L8"/>
    <mergeCell ref="F9:H10"/>
    <mergeCell ref="A13:L13"/>
    <mergeCell ref="A9:C9"/>
    <mergeCell ref="F4:H4"/>
    <mergeCell ref="D4:E4"/>
    <mergeCell ref="K5:L6"/>
    <mergeCell ref="G12:I12"/>
    <mergeCell ref="I8:J8"/>
    <mergeCell ref="D9:E9"/>
    <mergeCell ref="H3:I3"/>
    <mergeCell ref="D8:E8"/>
    <mergeCell ref="K7:L7"/>
    <mergeCell ref="I4:J4"/>
    <mergeCell ref="A11:C11"/>
    <mergeCell ref="A15:L15"/>
    <mergeCell ref="A1:F1"/>
    <mergeCell ref="D5:E5"/>
    <mergeCell ref="A6:C6"/>
    <mergeCell ref="F7:H7"/>
    <mergeCell ref="K4:L4"/>
    <mergeCell ref="A7:C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1" t="inlineStr">
        <is>
          <t xml:space="preserve">작성 예시 (가상의 현장)  </t>
        </is>
      </c>
    </row>
    <row r="2" ht="110" customHeight="1"/>
    <row r="3" ht="40" customHeight="1">
      <c r="A3" s="3" t="inlineStr">
        <is>
          <t>가나지구 복합청사 신축공사</t>
        </is>
      </c>
    </row>
    <row r="4" ht="70" customHeight="1">
      <c r="A4" s="4" t="inlineStr">
        <is>
          <t>시 공 계 획 서</t>
        </is>
      </c>
    </row>
    <row r="5" ht="34" customHeight="1">
      <c r="A5" s="5" t="inlineStr"/>
      <c r="C5" s="6">
        <f>"("&amp;IF(F7="","○○",F7)&amp;" — System Support)"</f>
        <v/>
      </c>
      <c r="K5" s="5" t="inlineStr"/>
    </row>
    <row r="6" ht="40" customHeight="1"/>
    <row r="7" ht="28" customHeight="1">
      <c r="A7" s="5" t="inlineStr"/>
      <c r="C7" s="7" t="inlineStr">
        <is>
          <t>대상 구조물 · 위치</t>
        </is>
      </c>
      <c r="D7" s="8" t="n"/>
      <c r="E7" s="8" t="n"/>
      <c r="F7" s="9" t="inlineStr">
        <is>
          <t>연결통로 A</t>
        </is>
      </c>
      <c r="G7" s="8" t="n"/>
      <c r="H7" s="8" t="n"/>
      <c r="I7" s="8" t="n"/>
      <c r="J7" s="8" t="n"/>
      <c r="K7" s="5" t="inlineStr"/>
    </row>
    <row r="8" ht="28" customHeight="1">
      <c r="A8" s="5" t="inlineStr"/>
      <c r="C8" s="7" t="inlineStr">
        <is>
          <t>공 사 기 간</t>
        </is>
      </c>
      <c r="D8" s="8" t="n"/>
      <c r="E8" s="8" t="n"/>
      <c r="F8" s="10" t="n">
        <v>46300</v>
      </c>
      <c r="G8" s="8" t="n"/>
      <c r="H8" s="11" t="n">
        <v>46346</v>
      </c>
      <c r="I8" s="8" t="n"/>
      <c r="J8" s="8" t="n"/>
      <c r="K8" s="5" t="inlineStr"/>
    </row>
    <row r="9" ht="20" customHeight="1">
      <c r="A9" s="5" t="inlineStr"/>
      <c r="F9" s="12">
        <f>IF(OR(N(F8)=0,N(H8)=0),"",IF(H8&lt;F8,"⚠ 준공일이 착공일보다 빠름",H8-F8+1))</f>
        <v/>
      </c>
      <c r="K9" s="5" t="inlineStr"/>
    </row>
    <row r="10" ht="28" customHeight="1">
      <c r="A10" s="5" t="inlineStr"/>
      <c r="C10" s="7" t="inlineStr">
        <is>
          <t>작 성 연 월</t>
        </is>
      </c>
      <c r="D10" s="8" t="n"/>
      <c r="E10" s="8" t="n"/>
      <c r="F10" s="13" t="n">
        <v>46266</v>
      </c>
      <c r="G10" s="8" t="n"/>
      <c r="H10" s="8" t="n"/>
      <c r="I10" s="8" t="n"/>
      <c r="J10" s="8" t="n"/>
      <c r="K10" s="5" t="inlineStr"/>
    </row>
    <row r="11" ht="150" customHeight="1"/>
    <row r="12" ht="44" customHeight="1">
      <c r="A12" s="14" t="inlineStr">
        <is>
          <t>예시건설(주)</t>
        </is>
      </c>
    </row>
    <row r="14" ht="19.5" customHeight="1">
      <c r="A14" s="15" t="inlineStr">
        <is>
          <t>이 시트는 작성 예시입니다(가상의 공사 · 회사).</t>
        </is>
      </c>
    </row>
  </sheetData>
  <mergeCells count="25">
    <mergeCell ref="F10:J10"/>
    <mergeCell ref="K9:L9"/>
    <mergeCell ref="K5:L5"/>
    <mergeCell ref="C5:J5"/>
    <mergeCell ref="A3:L3"/>
    <mergeCell ref="A12:L12"/>
    <mergeCell ref="F7:J7"/>
    <mergeCell ref="A7:B7"/>
    <mergeCell ref="C8:E8"/>
    <mergeCell ref="A14:L14"/>
    <mergeCell ref="C7:E7"/>
    <mergeCell ref="A4:L4"/>
    <mergeCell ref="F8:G8"/>
    <mergeCell ref="G1:L1"/>
    <mergeCell ref="K8:L8"/>
    <mergeCell ref="A5:B5"/>
    <mergeCell ref="H8:J8"/>
    <mergeCell ref="A8:B8"/>
    <mergeCell ref="F9:J9"/>
    <mergeCell ref="K7:L7"/>
    <mergeCell ref="A1:F1"/>
    <mergeCell ref="A10:B10"/>
    <mergeCell ref="K10:L10"/>
    <mergeCell ref="A9:E9"/>
    <mergeCell ref="C10:E10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1" t="inlineStr">
        <is>
          <t xml:space="preserve">작성 예시 (가상의 현장)  </t>
        </is>
      </c>
    </row>
    <row r="2" ht="16" customHeight="1"/>
    <row r="3" ht="50" customHeight="1">
      <c r="A3" s="16" t="inlineStr">
        <is>
          <t>목          차</t>
        </is>
      </c>
    </row>
    <row r="4" ht="14" customHeight="1"/>
    <row r="5" ht="30" customHeight="1">
      <c r="A5" s="5" t="inlineStr"/>
      <c r="C5" s="17" t="inlineStr">
        <is>
          <t>1.  System Support 개요</t>
        </is>
      </c>
      <c r="K5" s="5" t="inlineStr"/>
    </row>
    <row r="6" ht="30" customHeight="1">
      <c r="A6" s="5" t="inlineStr"/>
      <c r="C6" s="17" t="inlineStr">
        <is>
          <t xml:space="preserve">      1-1. 시스템 동바리의 종류     1-2. 용어의 정의</t>
        </is>
      </c>
      <c r="K6" s="5" t="inlineStr"/>
    </row>
    <row r="7" ht="30" customHeight="1">
      <c r="A7" s="5" t="inlineStr"/>
      <c r="C7" s="17" t="inlineStr">
        <is>
          <t xml:space="preserve">      1-3. 시스템 동바리의 특징     1-4. 시스템 동바리의 제작기준</t>
        </is>
      </c>
      <c r="K7" s="5" t="inlineStr"/>
    </row>
    <row r="8" ht="30" customHeight="1">
      <c r="A8" s="5" t="inlineStr"/>
      <c r="C8" s="17" t="inlineStr">
        <is>
          <t>2.  System Support 도면</t>
        </is>
      </c>
      <c r="K8" s="5" t="inlineStr"/>
    </row>
    <row r="9" ht="30" customHeight="1">
      <c r="A9" s="5" t="inlineStr"/>
      <c r="C9" s="17" t="inlineStr">
        <is>
          <t xml:space="preserve">      2-1. 설치 평면도     2-2. 설치 단면도     2-3. 멍에재 설치 평면도</t>
        </is>
      </c>
      <c r="K9" s="5" t="inlineStr"/>
    </row>
    <row r="10" ht="30" customHeight="1">
      <c r="A10" s="5" t="inlineStr"/>
      <c r="C10" s="17" t="inlineStr">
        <is>
          <t>3.  시스템 비계 · 낙하물방지망 설치계획</t>
        </is>
      </c>
      <c r="K10" s="5" t="inlineStr"/>
    </row>
    <row r="11" ht="30" customHeight="1">
      <c r="A11" s="5" t="inlineStr"/>
      <c r="C11" s="17" t="inlineStr">
        <is>
          <t xml:space="preserve">      3-1. 시스템 비계 설치계획 도면     3-2. 낙하물방지망 설치 도면</t>
        </is>
      </c>
      <c r="K11" s="5" t="inlineStr"/>
    </row>
    <row r="12" ht="30" customHeight="1">
      <c r="A12" s="5" t="inlineStr"/>
      <c r="C12" s="17" t="inlineStr">
        <is>
          <t>4.  System Support 시공계획</t>
        </is>
      </c>
      <c r="K12" s="5" t="inlineStr"/>
    </row>
    <row r="13" ht="30" customHeight="1">
      <c r="A13" s="5" t="inlineStr"/>
      <c r="C13" s="17" t="inlineStr">
        <is>
          <t xml:space="preserve">      4-1. System Support 순서도     4-2. 조립 및 해체     ※ 설치 조건 확인표</t>
        </is>
      </c>
      <c r="K13" s="5" t="inlineStr"/>
    </row>
    <row r="14" ht="4" customHeight="1"/>
    <row r="15" ht="30" customHeight="1">
      <c r="A15" s="18" t="inlineStr">
        <is>
          <t>1.  System Support 개요</t>
        </is>
      </c>
    </row>
    <row r="16" ht="4" customHeight="1"/>
    <row r="17" ht="3" customHeight="1"/>
    <row r="18" ht="22" customHeight="1">
      <c r="A18" s="19" t="inlineStr">
        <is>
          <t>1-1. 시스템 동바리의 종류</t>
        </is>
      </c>
    </row>
    <row r="19" ht="52.5" customHeight="1">
      <c r="A19" s="20" t="inlineStr">
        <is>
          <t>시스템 동바리는 크게 두 종류로 나뉜다. 하나는 수평 서포트와 수직 서포트의 역할을 함께 하는 보 형태의 트러스재이고, 다른 하나는 수직하중과 횡력을 함께 부담하는 지주 형태의 시스템 동바리이다.</t>
        </is>
      </c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>
      <c r="A32" s="21" t="inlineStr">
        <is>
          <t>(1) 지주 형태식 시스템 동바리</t>
        </is>
      </c>
      <c r="G32" s="21" t="inlineStr">
        <is>
          <t>(2) 보 형태식 시스템 동바리</t>
        </is>
      </c>
    </row>
    <row r="33" ht="44" customHeight="1">
      <c r="A33" s="22" t="inlineStr">
        <is>
          <t>거푸집 동바리 · 가설 작업대 · 승강 계단 등 여러 용도로 쓸 수 있으며, 특히 설치 높이가 높고 슬래브 두께가 큰 구조물의 동바리로 많이 쓴다.</t>
        </is>
      </c>
      <c r="G33" s="22" t="inlineStr">
        <is>
          <t>기존 파이프 서포트의 약점인 설치 뒤 작업공간 부족과 시공기간 · 소요인력 · 안전성을 개선한 형태이다.</t>
        </is>
      </c>
    </row>
    <row r="34" ht="3" customHeight="1"/>
    <row r="35" ht="22" customHeight="1">
      <c r="A35" s="19" t="inlineStr">
        <is>
          <t>1-2. 용어의 정의</t>
        </is>
      </c>
    </row>
    <row r="36" ht="46.85" customHeight="1">
      <c r="A36" s="23" t="inlineStr">
        <is>
          <t>(1)</t>
        </is>
      </c>
      <c r="B36" s="22" t="inlineStr">
        <is>
          <t>«시스템 동바리» — 각목 · 파이프 서포트 · 강관틀(B/T) 지주 등은 작용하중이 크거나 층고가 높은 곳에 설치하기 어렵고 위험하므로, 지주를 부품화 · 조립화하여 설치가 간편하고 하중을 안전하게 전달할 수 있게 만든 가설 구조물</t>
        </is>
      </c>
    </row>
    <row r="37" ht="18.95" customHeight="1">
      <c r="A37" s="23" t="inlineStr">
        <is>
          <t>(2)</t>
        </is>
      </c>
      <c r="B37" s="22" t="inlineStr">
        <is>
          <t>«수직재» — 거푸집의 상부하중을 하부로 전달하는 주요 부재</t>
        </is>
      </c>
    </row>
    <row r="38" ht="18.95" customHeight="1">
      <c r="A38" s="23" t="inlineStr">
        <is>
          <t>(3)</t>
        </is>
      </c>
      <c r="B38" s="22" t="inlineStr">
        <is>
          <t>«수평재» — 수직재의 좌굴을 막기 위해 수평으로 연결하는 부재</t>
        </is>
      </c>
    </row>
    <row r="39" ht="18.95" customHeight="1">
      <c r="A39" s="23" t="inlineStr">
        <is>
          <t>(4)</t>
        </is>
      </c>
      <c r="B39" s="22" t="inlineStr">
        <is>
          <t>«링» — 수직재에 용접으로 고정하여 수평재를 수직재와 연결 · 고정할 수 있게 만든 부재</t>
        </is>
      </c>
    </row>
    <row r="40" ht="18.95" customHeight="1">
      <c r="A40" s="23" t="inlineStr">
        <is>
          <t>(5)</t>
        </is>
      </c>
      <c r="B40" s="22" t="inlineStr">
        <is>
          <t>«연결핀» — 수직재와 수직재, 링과 가새 또는 수평재와 링을 연결 · 고정하는 부재</t>
        </is>
      </c>
    </row>
    <row r="41" ht="18.95" customHeight="1">
      <c r="A41" s="23" t="inlineStr">
        <is>
          <t>(6)</t>
        </is>
      </c>
      <c r="B41" s="22" t="inlineStr">
        <is>
          <t>«U헤드 잭» — 수직재 상부에 설치하여 멍에재를 연결하는 조절형 받침대</t>
        </is>
      </c>
    </row>
    <row r="42" ht="18.95" customHeight="1">
      <c r="A42" s="23" t="inlineStr">
        <is>
          <t>(7)</t>
        </is>
      </c>
      <c r="B42" s="22" t="inlineStr">
        <is>
          <t>«잭 베이스» — 하부에 설치하여 수직재의 수평 · 수직을 유지하는 조절형 받침대</t>
        </is>
      </c>
    </row>
    <row r="43" ht="18.95" customHeight="1">
      <c r="A43" s="23" t="inlineStr">
        <is>
          <t>(8)</t>
        </is>
      </c>
      <c r="B43" s="22" t="inlineStr">
        <is>
          <t>«장선» — 거푸집 널 하부에 고정하여 상부하중을 멍에에 전달하는 부재</t>
        </is>
      </c>
    </row>
    <row r="44" ht="32.90000000000001" customHeight="1">
      <c r="A44" s="23" t="inlineStr">
        <is>
          <t>(9)</t>
        </is>
      </c>
      <c r="B44" s="22" t="inlineStr">
        <is>
          <t>«멍에» — 장선을 지지하고 상부하중을 하부구조에 전달하기 위해 장선과 직각 방향으로 설치하는 부재</t>
        </is>
      </c>
    </row>
    <row r="45" ht="18.95" customHeight="1">
      <c r="A45" s="23" t="inlineStr">
        <is>
          <t>(10)</t>
        </is>
      </c>
      <c r="B45" s="22" t="inlineStr">
        <is>
          <t>«가새» — 횡력에 견딜 수 있도록 수평재와 수평재, 수직재와 수직재를 연결하여 고정하는 부재</t>
        </is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18" customHeight="1">
      <c r="A59" s="24" t="inlineStr">
        <is>
          <t>[ 시스템 동바리 부재 명칭 ]</t>
        </is>
      </c>
    </row>
    <row r="60" ht="3" customHeight="1"/>
    <row r="61" ht="22" customHeight="1">
      <c r="A61" s="19" t="inlineStr">
        <is>
          <t>1-3. 시스템 동바리의 특징</t>
        </is>
      </c>
    </row>
    <row r="62" ht="21" customHeight="1">
      <c r="A62" s="5" t="inlineStr"/>
      <c r="B62" s="25" t="inlineStr">
        <is>
          <t>가. 파이프 서포트의 장 · 단점</t>
        </is>
      </c>
    </row>
    <row r="63" ht="19.725" customHeight="1">
      <c r="A63" s="26" t="inlineStr">
        <is>
          <t>(1)</t>
        </is>
      </c>
      <c r="C63" s="27" t="inlineStr">
        <is>
          <t>거푸집 설치 때 장선 · 멍에와 동바리의 고정이 불편하다.</t>
        </is>
      </c>
    </row>
    <row r="64" ht="19.725" customHeight="1">
      <c r="A64" s="26" t="inlineStr">
        <is>
          <t>(2)</t>
        </is>
      </c>
      <c r="C64" s="27" t="inlineStr">
        <is>
          <t>정확하게 수직으로 설치하기 어려워 좌굴 위험이 크다.</t>
        </is>
      </c>
    </row>
    <row r="65" ht="19.725" customHeight="1">
      <c r="A65" s="26" t="inlineStr">
        <is>
          <t>(3)</t>
        </is>
      </c>
      <c r="C65" s="27" t="inlineStr">
        <is>
          <t>설계에 따른 동바리 설치 간격을 현장 여건상 정확히 지키기 어렵다.</t>
        </is>
      </c>
    </row>
    <row r="66" ht="34.45" customHeight="1">
      <c r="A66" s="26" t="inlineStr">
        <is>
          <t>(4)</t>
        </is>
      </c>
      <c r="C66" s="27" t="inlineStr">
        <is>
          <t>수평 보강 연결재를 정확한 간격으로 설치하기 어렵고, 조임철물의 조임 토크가 일정하지 않아 풀릴 위험이 있으며 설치 · 해체가 불편하다.</t>
        </is>
      </c>
    </row>
    <row r="67" ht="19.725" customHeight="1">
      <c r="A67" s="26" t="inlineStr">
        <is>
          <t>(5)</t>
        </is>
      </c>
      <c r="C67" s="27" t="inlineStr">
        <is>
          <t>높거나 반복되는 대형 구조물에 적용하기 곤란하다.</t>
        </is>
      </c>
    </row>
    <row r="68" ht="19.725" customHeight="1">
      <c r="A68" s="26" t="inlineStr">
        <is>
          <t>(6)</t>
        </is>
      </c>
      <c r="C68" s="27" t="inlineStr">
        <is>
          <t>재사용 때 지지핀을 잃어버려 일반 철근 등을 쓰면 성능을 확보하기 어렵다.</t>
        </is>
      </c>
    </row>
    <row r="69" ht="19.725" customHeight="1">
      <c r="A69" s="26" t="inlineStr">
        <is>
          <t>(7)</t>
        </is>
      </c>
      <c r="C69" s="27" t="inlineStr">
        <is>
          <t>설치 비용이 시스템 동바리보다 싸다.</t>
        </is>
      </c>
    </row>
    <row r="70" ht="19.725" customHeight="1">
      <c r="A70" s="26" t="inlineStr">
        <is>
          <t>(8)</t>
        </is>
      </c>
      <c r="C70" s="27" t="inlineStr">
        <is>
          <t>소규모 구조물에 유리하다.</t>
        </is>
      </c>
    </row>
    <row r="71" ht="21" customHeight="1">
      <c r="A71" s="5" t="inlineStr"/>
      <c r="B71" s="25" t="inlineStr">
        <is>
          <t>나. 시스템 동바리의 장 · 단점</t>
        </is>
      </c>
    </row>
    <row r="72" ht="19.725" customHeight="1">
      <c r="A72" s="26" t="inlineStr">
        <is>
          <t>(1)</t>
        </is>
      </c>
      <c r="C72" s="27" t="inlineStr">
        <is>
          <t>상 · 하부 스크루 잭과 거푸집의 연결이 확실하다.</t>
        </is>
      </c>
    </row>
    <row r="73" ht="19.725" customHeight="1">
      <c r="A73" s="26" t="inlineStr">
        <is>
          <t>(2)</t>
        </is>
      </c>
      <c r="C73" s="27" t="inlineStr">
        <is>
          <t>부재가 단순하여 시공이 쉽다.</t>
        </is>
      </c>
    </row>
    <row r="74" ht="19.725" customHeight="1">
      <c r="A74" s="26" t="inlineStr">
        <is>
          <t>(3)</t>
        </is>
      </c>
      <c r="C74" s="27" t="inlineStr">
        <is>
          <t>수직 · 수평재를 확실히 체결하여 좌굴을 막을 수 있다.</t>
        </is>
      </c>
    </row>
    <row r="75" ht="19.725" customHeight="1">
      <c r="A75" s="26" t="inlineStr">
        <is>
          <t>(4)</t>
        </is>
      </c>
      <c r="C75" s="27" t="inlineStr">
        <is>
          <t>동바리(수직재) 간격을 설치계획대로 정확히 하여 자재 과다 투입을 막을 수 있다.</t>
        </is>
      </c>
    </row>
    <row r="76" ht="19.725" customHeight="1">
      <c r="A76" s="26" t="inlineStr">
        <is>
          <t>(5)</t>
        </is>
      </c>
      <c r="C76" s="27" t="inlineStr">
        <is>
          <t>대형 구조물에 쓸 때 수평재 간격을 쉽게 조절하여 수직재 허용내력을 높일 수 있다.</t>
        </is>
      </c>
    </row>
    <row r="77" ht="3" customHeight="1"/>
    <row r="78" ht="22" customHeight="1">
      <c r="A78" s="19" t="inlineStr">
        <is>
          <t>1-4. 시스템 동바리의 제작기준</t>
        </is>
      </c>
    </row>
    <row r="79" ht="37" customHeight="1">
      <c r="A79" s="20" t="inlineStr">
        <is>
          <t>시스템 동바리 각 부재의 재료는 아래 표의 기준에 맞거나 그 이상의 기계적 성질을 가져야 한다.</t>
        </is>
      </c>
    </row>
    <row r="80" ht="24" customHeight="1">
      <c r="A80" s="28" t="inlineStr">
        <is>
          <t>구성 부분</t>
        </is>
      </c>
      <c r="B80" s="8" t="n"/>
      <c r="C80" s="8" t="n"/>
      <c r="D80" s="28" t="inlineStr">
        <is>
          <t>규    격</t>
        </is>
      </c>
      <c r="E80" s="8" t="n"/>
      <c r="F80" s="8" t="n"/>
      <c r="G80" s="8" t="n"/>
      <c r="H80" s="8" t="n"/>
      <c r="I80" s="28" t="inlineStr">
        <is>
          <t>비    고</t>
        </is>
      </c>
      <c r="J80" s="8" t="n"/>
      <c r="K80" s="8" t="n"/>
      <c r="L80" s="8" t="n"/>
    </row>
    <row r="81" ht="33" customHeight="1">
      <c r="A81" s="29" t="inlineStr">
        <is>
          <t>수직재</t>
        </is>
      </c>
      <c r="B81" s="8" t="n"/>
      <c r="C81" s="8" t="n"/>
      <c r="D81" s="29" t="inlineStr">
        <is>
          <t>KS D 3566(일반구조용 탄소강관)에 정한 SPS500 의 규격</t>
        </is>
      </c>
      <c r="E81" s="8" t="n"/>
      <c r="F81" s="8" t="n"/>
      <c r="G81" s="8" t="n"/>
      <c r="H81" s="8" t="n"/>
      <c r="I81" s="29" t="inlineStr"/>
      <c r="J81" s="8" t="n"/>
      <c r="K81" s="8" t="n"/>
      <c r="L81" s="8" t="n"/>
    </row>
    <row r="82" ht="33" customHeight="1">
      <c r="A82" s="29" t="inlineStr">
        <is>
          <t>수평재 및 가새</t>
        </is>
      </c>
      <c r="B82" s="8" t="n"/>
      <c r="C82" s="8" t="n"/>
      <c r="D82" s="29" t="inlineStr">
        <is>
          <t>KS D 3566(일반구조용 탄소강관)에 정한 SPS400 의 규격</t>
        </is>
      </c>
      <c r="E82" s="8" t="n"/>
      <c r="F82" s="8" t="n"/>
      <c r="G82" s="8" t="n"/>
      <c r="H82" s="8" t="n"/>
      <c r="I82" s="29" t="inlineStr"/>
      <c r="J82" s="8" t="n"/>
      <c r="K82" s="8" t="n"/>
      <c r="L82" s="8" t="n"/>
    </row>
    <row r="83" ht="46.5" customHeight="1">
      <c r="A83" s="29" t="inlineStr">
        <is>
          <t>링</t>
        </is>
      </c>
      <c r="B83" s="8" t="n"/>
      <c r="C83" s="8" t="n"/>
      <c r="D83" s="29" t="inlineStr">
        <is>
          <t>KS D 3503(일반구조용 압연강재)에 정한 SS400 의 규격 또는 KS D 4101(탄소강 주강품)에 정한 SC410 의 규격</t>
        </is>
      </c>
      <c r="E83" s="8" t="n"/>
      <c r="F83" s="8" t="n"/>
      <c r="G83" s="8" t="n"/>
      <c r="H83" s="8" t="n"/>
      <c r="I83" s="29" t="inlineStr"/>
      <c r="J83" s="8" t="n"/>
      <c r="K83" s="8" t="n"/>
      <c r="L83" s="8" t="n"/>
    </row>
    <row r="84" ht="46.5" customHeight="1">
      <c r="A84" s="29" t="inlineStr">
        <is>
          <t>연결핀</t>
        </is>
      </c>
      <c r="B84" s="8" t="n"/>
      <c r="C84" s="8" t="n"/>
      <c r="D84" s="29" t="inlineStr">
        <is>
          <t>KS D 3503 에 정한 SS330 의 규격, KS D 3566 에 정한 SPS400 의 규격</t>
        </is>
      </c>
      <c r="E84" s="8" t="n"/>
      <c r="F84" s="8" t="n"/>
      <c r="G84" s="8" t="n"/>
      <c r="H84" s="8" t="n"/>
      <c r="I84" s="29" t="inlineStr">
        <is>
          <t>옛 노동부 고시 방호장치 성능검정 규정(가설기자재)의 «강관 틀비계용 주틀의 연결핀» 규격에 준함</t>
        </is>
      </c>
      <c r="J84" s="8" t="n"/>
      <c r="K84" s="8" t="n"/>
      <c r="L84" s="8" t="n"/>
    </row>
    <row r="85" ht="33" customHeight="1">
      <c r="A85" s="29" t="inlineStr">
        <is>
          <t>조절형 받침철물(잭 베이스 · U헤드 잭)</t>
        </is>
      </c>
      <c r="B85" s="8" t="n"/>
      <c r="C85" s="8" t="n"/>
      <c r="D85" s="29" t="inlineStr">
        <is>
          <t>KS D 3503(일반구조용 압연강재)에 정한 SS400 의 규격</t>
        </is>
      </c>
      <c r="E85" s="8" t="n"/>
      <c r="F85" s="8" t="n"/>
      <c r="G85" s="8" t="n"/>
      <c r="H85" s="8" t="n"/>
      <c r="I85" s="29" t="inlineStr"/>
      <c r="J85" s="8" t="n"/>
      <c r="K85" s="8" t="n"/>
      <c r="L85" s="8" t="n"/>
    </row>
    <row r="86" ht="41.975" customHeight="1">
      <c r="A86" s="30" t="inlineStr">
        <is>
          <t>※ 원본(옛 KOSHA CODE) 표 그대로입니다. 2016년 KS 개정으로 강재 기호가 바뀌었습니다(예 : KS D 3503 SS400 → SS275, SS330 → SS235, KS D 3566 강관 기호도 변경). 현행 KS 기호와 제조사의 안전인증 · 성능 자료를 확인하세요. KOSHA CODE(현 KOSHA GUIDE)는 법적 강제사항이 아닌 권장 기술지침입니다.</t>
        </is>
      </c>
    </row>
    <row r="87" ht="19.725" customHeight="1">
      <c r="A87" s="26" t="inlineStr">
        <is>
          <t>(1)</t>
        </is>
      </c>
      <c r="B87" s="27" t="inlineStr">
        <is>
          <t>모든 강재는 표면에 갈라짐 · 찌그러짐 등 손상이 있는 것을 쓰지 않는다.</t>
        </is>
      </c>
    </row>
    <row r="88" ht="19.725" customHeight="1">
      <c r="A88" s="26" t="inlineStr">
        <is>
          <t>(2)</t>
        </is>
      </c>
      <c r="B88" s="27" t="inlineStr">
        <is>
          <t>강재는 절단면이 수직이 되도록 정확하게 잘라 휨 응력이 생기지 않게 한다.</t>
        </is>
      </c>
    </row>
    <row r="89" ht="19.725" customHeight="1">
      <c r="A89" s="26" t="inlineStr">
        <is>
          <t>(3)</t>
        </is>
      </c>
      <c r="B89" s="27" t="inlineStr">
        <is>
          <t>프레스 및 가공기계로 가공 부위에 찌그러짐 등 변형이 없게 한다.</t>
        </is>
      </c>
    </row>
    <row r="90" ht="19.725" customHeight="1">
      <c r="A90" s="26" t="inlineStr">
        <is>
          <t>(4)</t>
        </is>
      </c>
      <c r="B90" s="27" t="inlineStr">
        <is>
          <t>부재를 구부릴 때는 절곡기계를 쓰며 구부린 곳에 터짐 · 균열이 없게 한다.</t>
        </is>
      </c>
    </row>
    <row r="91" ht="19.725" customHeight="1">
      <c r="A91" s="26" t="inlineStr">
        <is>
          <t>(5)</t>
        </is>
      </c>
      <c r="B91" s="27" t="inlineStr">
        <is>
          <t>용접재료는 KS 규격에 맞는 것을 쓴다.</t>
        </is>
      </c>
    </row>
    <row r="92" ht="19.725" customHeight="1">
      <c r="A92" s="26" t="inlineStr">
        <is>
          <t>(6)</t>
        </is>
      </c>
      <c r="B92" s="27" t="inlineStr">
        <is>
          <t>용접부와 가공 · 절단면의 날카로운 부분, 변형된 부분은 매끄럽게 처리한다.</t>
        </is>
      </c>
    </row>
    <row r="93" ht="19.725" customHeight="1">
      <c r="A93" s="26" t="inlineStr">
        <is>
          <t>(7)</t>
        </is>
      </c>
      <c r="B93" s="27" t="inlineStr">
        <is>
          <t>모든 용접은 CO₂ 아크 용접으로 하며 용접열에 의한 뒤틀림 등 변형이 없게 한다.</t>
        </is>
      </c>
    </row>
    <row r="94" ht="19.725" customHeight="1">
      <c r="A94" s="26" t="inlineStr">
        <is>
          <t>(8)</t>
        </is>
      </c>
      <c r="B94" s="27" t="inlineStr">
        <is>
          <t>용접 비드가 고르게 생기게 한다.</t>
        </is>
      </c>
    </row>
    <row r="95" ht="19.725" customHeight="1">
      <c r="A95" s="26" t="inlineStr">
        <is>
          <t>(9)</t>
        </is>
      </c>
      <c r="B95" s="27" t="inlineStr">
        <is>
          <t>부재의 도금은 KS D 8308(용융 아연 도금)에 정한 2종 HDZ45 규격에 준한다.</t>
        </is>
      </c>
    </row>
    <row r="96" ht="4" customHeight="1"/>
    <row r="97" ht="30" customHeight="1">
      <c r="A97" s="18" t="inlineStr">
        <is>
          <t>2.  System Support 도면</t>
        </is>
      </c>
    </row>
    <row r="98" ht="4" customHeight="1"/>
    <row r="99" ht="22" customHeight="1">
      <c r="A99" s="31">
        <f>"2-1. "&amp;(IF('예시-표지'!F7="","○○",'예시-표지'!F7))&amp;" 시스템 동바리 설치 평면도"</f>
        <v/>
      </c>
    </row>
    <row r="100" ht="20" customHeight="1">
      <c r="A100" s="32" t="inlineStr">
        <is>
          <t>(시스템 동바리 설치 평면도 · 상세도를 붙이는 곳 — 구조검토서에 따른 수직재 간격 · 수평재 단수 표시)</t>
        </is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0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0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0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0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0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0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0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0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0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0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  <row r="111" ht="20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</row>
    <row r="112" ht="20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</row>
    <row r="113" ht="8" customHeight="1"/>
    <row r="114" ht="22" customHeight="1">
      <c r="A114" s="31">
        <f>"2-2. "&amp;(IF('예시-표지'!F7="","○○",'예시-표지'!F7))&amp;" 시스템 동바리 설치 단면도"</f>
        <v/>
      </c>
    </row>
    <row r="115" ht="20" customHeight="1">
      <c r="A115" s="32" t="inlineStr">
        <is>
          <t>(시스템 동바리 설치 단면도 · 상세도를 붙이는 곳 — 구조검토서에 따른 수직재 간격 · 수평재 단수 표시)</t>
        </is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</row>
    <row r="116" ht="20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</row>
    <row r="117" ht="20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</row>
    <row r="118" ht="20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</row>
    <row r="119" ht="20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</row>
    <row r="120" ht="20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</row>
    <row r="121" ht="20" customHeight="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</row>
    <row r="122" ht="20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</row>
    <row r="123" ht="20" customHeight="1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</row>
    <row r="124" ht="20" customHeight="1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</row>
    <row r="125" ht="20" customHeight="1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</row>
    <row r="126" ht="20" customHeight="1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</row>
    <row r="127" ht="20" customHeight="1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</row>
    <row r="128" ht="8" customHeight="1"/>
    <row r="129" ht="22" customHeight="1">
      <c r="A129" s="31">
        <f>"2-3. "&amp;(IF('예시-표지'!F7="","○○",'예시-표지'!F7))&amp;" 멍에재 설치 평면도"</f>
        <v/>
      </c>
    </row>
    <row r="130" ht="20" customHeight="1">
      <c r="A130" s="32" t="inlineStr">
        <is>
          <t>(멍에재 설치 평면도 · 상세도를 붙이는 곳 — 구조검토서에 따른 수직재 간격 · 수평재 단수 표시)</t>
        </is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</row>
    <row r="131" ht="20" customHeight="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</row>
    <row r="132" ht="20" customHeight="1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</row>
    <row r="133" ht="20" customHeight="1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</row>
    <row r="134" ht="20" customHeight="1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</row>
    <row r="135" ht="20" customHeight="1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</row>
    <row r="136" ht="20" customHeight="1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</row>
    <row r="137" ht="20" customHeight="1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</row>
    <row r="138" ht="20" customHeight="1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</row>
    <row r="139" ht="20" customHeight="1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</row>
    <row r="140" ht="20" customHeight="1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</row>
    <row r="141" ht="20" customHeight="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</row>
    <row r="142" ht="20" customHeight="1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</row>
    <row r="143" ht="8" customHeight="1"/>
    <row r="144" ht="4" customHeight="1"/>
    <row r="145" ht="30" customHeight="1">
      <c r="A145" s="18" t="inlineStr">
        <is>
          <t>3.  시스템 비계 · 낙하물방지망 설치계획</t>
        </is>
      </c>
    </row>
    <row r="146" ht="4" customHeight="1"/>
    <row r="147" ht="22" customHeight="1">
      <c r="A147" s="31">
        <f>"3-1. "&amp;(IF('예시-표지'!F7="","○○",'예시-표지'!F7))&amp;" 시스템 비계 설치계획 도면"</f>
        <v/>
      </c>
    </row>
    <row r="148" ht="20" customHeight="1">
      <c r="A148" s="33" t="inlineStr">
        <is>
          <t>(1단 벽체 작업 — 비계 설치도)</t>
        </is>
      </c>
      <c r="B148" s="8" t="n"/>
      <c r="C148" s="8" t="n"/>
      <c r="D148" s="8" t="n"/>
      <c r="E148" s="8" t="n"/>
      <c r="F148" s="8" t="n"/>
      <c r="G148" s="33" t="inlineStr">
        <is>
          <t>(2단 벽체 · 슬래브 작업 — 비계 설치도)</t>
        </is>
      </c>
      <c r="H148" s="8" t="n"/>
      <c r="I148" s="8" t="n"/>
      <c r="J148" s="8" t="n"/>
      <c r="K148" s="8" t="n"/>
      <c r="L148" s="8" t="n"/>
    </row>
    <row r="149" ht="20" customHeight="1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</row>
    <row r="150" ht="20" customHeight="1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</row>
    <row r="151" ht="20" customHeight="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</row>
    <row r="152" ht="20" customHeight="1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</row>
    <row r="153" ht="20" customHeight="1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</row>
    <row r="154" ht="20" customHeight="1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</row>
    <row r="155" ht="20" customHeight="1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</row>
    <row r="156" ht="20" customHeight="1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</row>
    <row r="157" ht="20" customHeight="1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</row>
    <row r="158" ht="20" customHeight="1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</row>
    <row r="159" ht="20" customHeight="1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</row>
    <row r="160" ht="20" customHeight="1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</row>
    <row r="161" ht="20" customHeight="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</row>
    <row r="162" ht="8" customHeight="1"/>
    <row r="163" ht="22" customHeight="1">
      <c r="A163" s="31">
        <f>"3-2. "&amp;(IF('예시-표지'!F7="","○○",'예시-표지'!F7))&amp;" 낙하물방지망 설치 도면"</f>
        <v/>
      </c>
    </row>
    <row r="164" ht="20" customHeight="1">
      <c r="A164" s="32" t="inlineStr">
        <is>
          <t>(낙하물방지망 설치 도면 · 설치 사진을 붙이는 곳)</t>
        </is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</row>
    <row r="165" ht="20" customHeight="1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</row>
    <row r="166" ht="20" customHeight="1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</row>
    <row r="167" ht="20" customHeight="1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</row>
    <row r="168" ht="20" customHeight="1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</row>
    <row r="169" ht="20" customHeight="1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</row>
    <row r="170" ht="20" customHeight="1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</row>
    <row r="171" ht="20" customHeight="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</row>
    <row r="172" ht="20" customHeight="1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</row>
    <row r="173" ht="20" customHeight="1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</row>
    <row r="174" ht="20" customHeight="1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</row>
    <row r="175" ht="20" customHeight="1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</row>
    <row r="176" ht="20" customHeight="1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</row>
    <row r="177" ht="20" customHeight="1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</row>
    <row r="178" ht="4" customHeight="1"/>
    <row r="179" ht="30" customHeight="1">
      <c r="A179" s="18" t="inlineStr">
        <is>
          <t>4.  System Support 시공계획</t>
        </is>
      </c>
    </row>
    <row r="180" ht="4" customHeight="1"/>
    <row r="181" ht="3" customHeight="1"/>
    <row r="182" ht="22" customHeight="1">
      <c r="A182" s="19" t="inlineStr">
        <is>
          <t>4-1. System Support 순서도</t>
        </is>
      </c>
    </row>
    <row r="183" ht="30" customHeight="1">
      <c r="A183" s="5" t="inlineStr"/>
      <c r="D183" s="34" t="inlineStr">
        <is>
          <t>도면 접수</t>
        </is>
      </c>
      <c r="E183" s="8" t="n"/>
      <c r="F183" s="8" t="n"/>
      <c r="G183" s="8" t="n"/>
      <c r="H183" s="8" t="n"/>
      <c r="I183" s="8" t="n"/>
      <c r="J183" s="35" t="inlineStr">
        <is>
          <t xml:space="preserve">  ◀ 평면 · 단면 · 벽체 및 슬래브 등 치수</t>
        </is>
      </c>
    </row>
    <row r="184" ht="12" customHeight="1">
      <c r="A184" s="36" t="inlineStr">
        <is>
          <t>▼</t>
        </is>
      </c>
    </row>
    <row r="185" ht="30" customHeight="1">
      <c r="A185" s="5" t="inlineStr"/>
      <c r="D185" s="34" t="inlineStr">
        <is>
          <t>구조 검토</t>
        </is>
      </c>
      <c r="E185" s="8" t="n"/>
      <c r="F185" s="8" t="n"/>
      <c r="G185" s="8" t="n"/>
      <c r="H185" s="8" t="n"/>
      <c r="I185" s="8" t="n"/>
      <c r="J185" s="35" t="inlineStr"/>
    </row>
    <row r="186" ht="12" customHeight="1">
      <c r="A186" s="36" t="inlineStr">
        <is>
          <t>▼</t>
        </is>
      </c>
    </row>
    <row r="187" ht="30" customHeight="1">
      <c r="A187" s="5" t="inlineStr"/>
      <c r="D187" s="34" t="inlineStr">
        <is>
          <t>설치 설계</t>
        </is>
      </c>
      <c r="E187" s="8" t="n"/>
      <c r="F187" s="8" t="n"/>
      <c r="G187" s="8" t="n"/>
      <c r="H187" s="8" t="n"/>
      <c r="I187" s="8" t="n"/>
      <c r="J187" s="35" t="inlineStr"/>
    </row>
    <row r="188" ht="12" customHeight="1">
      <c r="A188" s="36" t="inlineStr">
        <is>
          <t>▼</t>
        </is>
      </c>
    </row>
    <row r="189" ht="30" customHeight="1">
      <c r="A189" s="5" t="inlineStr"/>
      <c r="D189" s="34" t="inlineStr">
        <is>
          <t>검  토</t>
        </is>
      </c>
      <c r="E189" s="8" t="n"/>
      <c r="F189" s="8" t="n"/>
      <c r="G189" s="8" t="n"/>
      <c r="H189" s="8" t="n"/>
      <c r="I189" s="8" t="n"/>
      <c r="J189" s="35" t="inlineStr">
        <is>
          <t xml:space="preserve">  ◀ 부적합 → 수정 후 다시 검토</t>
        </is>
      </c>
    </row>
    <row r="190" ht="12" customHeight="1">
      <c r="A190" s="36" t="inlineStr">
        <is>
          <t>▼</t>
        </is>
      </c>
    </row>
    <row r="191" ht="30" customHeight="1">
      <c r="A191" s="5" t="inlineStr"/>
      <c r="D191" s="34" t="inlineStr">
        <is>
          <t>승  인</t>
        </is>
      </c>
      <c r="E191" s="8" t="n"/>
      <c r="F191" s="8" t="n"/>
      <c r="G191" s="8" t="n"/>
      <c r="H191" s="8" t="n"/>
      <c r="I191" s="8" t="n"/>
      <c r="J191" s="35" t="inlineStr"/>
    </row>
    <row r="192" ht="12" customHeight="1">
      <c r="A192" s="36" t="inlineStr">
        <is>
          <t>▼</t>
        </is>
      </c>
    </row>
    <row r="193" ht="30" customHeight="1">
      <c r="A193" s="5" t="inlineStr"/>
      <c r="D193" s="34" t="inlineStr">
        <is>
          <t>동바리 설치</t>
        </is>
      </c>
      <c r="E193" s="8" t="n"/>
      <c r="F193" s="8" t="n"/>
      <c r="G193" s="8" t="n"/>
      <c r="H193" s="8" t="n"/>
      <c r="I193" s="8" t="n"/>
      <c r="J193" s="35" t="inlineStr"/>
    </row>
    <row r="194" ht="12" customHeight="1">
      <c r="A194" s="36" t="inlineStr">
        <is>
          <t>▼</t>
        </is>
      </c>
    </row>
    <row r="195" ht="30" customHeight="1">
      <c r="A195" s="5" t="inlineStr"/>
      <c r="D195" s="34" t="inlineStr">
        <is>
          <t>구조물 작업 완료</t>
        </is>
      </c>
      <c r="E195" s="8" t="n"/>
      <c r="F195" s="8" t="n"/>
      <c r="G195" s="8" t="n"/>
      <c r="H195" s="8" t="n"/>
      <c r="I195" s="8" t="n"/>
      <c r="J195" s="35" t="inlineStr"/>
    </row>
    <row r="196" ht="12" customHeight="1">
      <c r="A196" s="36" t="inlineStr">
        <is>
          <t>▼</t>
        </is>
      </c>
    </row>
    <row r="197" ht="30" customHeight="1">
      <c r="A197" s="5" t="inlineStr"/>
      <c r="D197" s="34" t="inlineStr">
        <is>
          <t>동바리 해체</t>
        </is>
      </c>
      <c r="E197" s="8" t="n"/>
      <c r="F197" s="8" t="n"/>
      <c r="G197" s="8" t="n"/>
      <c r="H197" s="8" t="n"/>
      <c r="I197" s="8" t="n"/>
      <c r="J197" s="35" t="inlineStr"/>
    </row>
    <row r="198" ht="3" customHeight="1"/>
    <row r="199" ht="22" customHeight="1">
      <c r="A199" s="19" t="inlineStr">
        <is>
          <t>4-2. System Support 조립 및 해체</t>
        </is>
      </c>
    </row>
    <row r="200" ht="21" customHeight="1">
      <c r="A200" s="25" t="inlineStr">
        <is>
          <t>가. 조립 때 일반사항</t>
        </is>
      </c>
    </row>
    <row r="201" ht="37" customHeight="1">
      <c r="A201" s="20" t="inlineStr">
        <is>
          <t>시스템 동바리는 연직하중을 지지하는 수직재, 상 · 하부 U헤드 잭과 잭 베이스, 수평력을 지지하는 수평재와 수직 · 수평가새로 이루어지며 다음에 맞아야 한다.</t>
        </is>
      </c>
    </row>
    <row r="202" ht="19.725" customHeight="1">
      <c r="A202" s="26" t="inlineStr">
        <is>
          <t>(1)</t>
        </is>
      </c>
      <c r="B202" s="27" t="inlineStr">
        <is>
          <t>구조설계에 따른 조립도대로 정확히 설치한다.</t>
        </is>
      </c>
    </row>
    <row r="203" ht="19.725" customHeight="1">
      <c r="A203" s="26" t="inlineStr">
        <is>
          <t>(2)</t>
        </is>
      </c>
      <c r="B203" s="27" t="inlineStr">
        <is>
          <t>수직재와 수평재는 직교가 되게 설치하며 체결 뒤 흔들림이 없어야 한다.</t>
        </is>
      </c>
    </row>
    <row r="204" ht="34.45" customHeight="1">
      <c r="A204" s="26" t="inlineStr">
        <is>
          <t>(3)</t>
        </is>
      </c>
      <c r="B204" s="27" t="inlineStr">
        <is>
          <t>설치 높이는 단변 길이의 3배를 넘지 않게 하며, 넘을 때는 주변 구조물에 지지하는 등 붕괴 방지 조치를 한다.</t>
        </is>
      </c>
    </row>
    <row r="205" ht="20" customHeight="1">
      <c r="A205" s="37" t="inlineStr">
        <is>
          <t>(4) 잭 베이스의 전체 길이는 600mm 이내여야 하며, 수직재와 물림부의 겹침은 150mm 이상이어야 한다.</t>
        </is>
      </c>
    </row>
    <row r="206" ht="20" customHeight="1"/>
    <row r="207" ht="20" customHeight="1"/>
    <row r="208" ht="20" customHeight="1"/>
    <row r="209" ht="20" customHeight="1"/>
    <row r="210" ht="20" customHeight="1"/>
    <row r="211" ht="20" customHeight="1"/>
    <row r="212" ht="19.725" customHeight="1">
      <c r="A212" s="26" t="inlineStr">
        <is>
          <t>(5)</t>
        </is>
      </c>
      <c r="B212" s="27" t="inlineStr">
        <is>
          <t>수직재를 설치할 때는 수평재와 수직재 사이에 수직재 연결부가 2곳 이상 되지 않게 한다.</t>
        </is>
      </c>
    </row>
    <row r="213" ht="34.45" customHeight="1">
      <c r="A213" s="26" t="inlineStr">
        <is>
          <t>(6)</t>
        </is>
      </c>
      <c r="B213" s="27" t="inlineStr">
        <is>
          <t>처음 설치 때 잭 스크루를 조절하여 수평을 확보함으로써 수직재 편심에 의한 힘의 손실이 없게 한다.</t>
        </is>
      </c>
    </row>
    <row r="214" ht="19.725" customHeight="1">
      <c r="A214" s="26" t="inlineStr">
        <is>
          <t>(7)</t>
        </is>
      </c>
      <c r="B214" s="27" t="inlineStr">
        <is>
          <t>U헤드 잭에 얹히는 장선 · 멍에재는 편심이 생기지 않도록 중심선에 놓고 못 등으로 고정한다.</t>
        </is>
      </c>
    </row>
    <row r="215" ht="19.725" customHeight="1">
      <c r="A215" s="26" t="inlineStr">
        <is>
          <t>(8)</t>
        </is>
      </c>
      <c r="B215" s="27" t="inlineStr">
        <is>
          <t>최하부 수직재는 잭 베이스 너트와 밀착되게 설치한다.</t>
        </is>
      </c>
    </row>
    <row r="216" ht="20" customHeight="1">
      <c r="A216" s="37" t="inlineStr">
        <is>
          <t>(9) 상부 U헤드 폭은 그림과 같이 멍에재 2개가 들어갈 수 있는 넓이 이상이어야 하며, 쐐기 등으로 멍에재와 U헤드를 밀착시켜 유격을 없앤다.
(10) 연결핀으로 수직재를 단단히 조립하고 연결부가 꺾이지 않게 한다.</t>
        </is>
      </c>
    </row>
    <row r="217" ht="20" customHeight="1"/>
    <row r="218" ht="20" customHeight="1"/>
    <row r="219" ht="20" customHeight="1"/>
    <row r="220" ht="20" customHeight="1"/>
    <row r="221" ht="20" customHeight="1"/>
    <row r="222" ht="20" customHeight="1"/>
    <row r="223" ht="21" customHeight="1">
      <c r="A223" s="25" t="inlineStr">
        <is>
          <t>나. 시스템 동바리의 조립 및 해체</t>
        </is>
      </c>
    </row>
    <row r="224" ht="21" customHeight="1">
      <c r="A224" s="5" t="inlineStr"/>
      <c r="B224" s="25" t="inlineStr">
        <is>
          <t>(1) 조립 전 점검 및 준비사항</t>
        </is>
      </c>
    </row>
    <row r="225" ht="34.45" customHeight="1">
      <c r="A225" s="26" t="inlineStr">
        <is>
          <t>1)</t>
        </is>
      </c>
      <c r="C225" s="27" t="inlineStr">
        <is>
          <t>지반에 설치할 때는 수직하중에 견디도록 지반 지지력을 검토하여 강재 · 목재 깔판 또는 깔목을 두거나, 지반 다짐 뒤 콘크리트를 타설하는 등 침하 방지 조치를 한다.</t>
        </is>
      </c>
    </row>
    <row r="226" ht="19.725" customHeight="1">
      <c r="A226" s="26" t="inlineStr">
        <is>
          <t>2)</t>
        </is>
      </c>
      <c r="C226" s="27" t="inlineStr">
        <is>
          <t>잭 베이스를 놓을 때는 밑에 이물질이나 돌출부가 없도록 바닥면을 정리한다.</t>
        </is>
      </c>
    </row>
    <row r="227" ht="19.725" customHeight="1">
      <c r="A227" s="26" t="inlineStr">
        <is>
          <t>3)</t>
        </is>
      </c>
      <c r="C227" s="27" t="inlineStr">
        <is>
          <t>바닥이 경사진 곳은 목재 쐐기 등으로 동바리 바닥이 수평이 되게 하고 서로 고정한다.</t>
        </is>
      </c>
    </row>
    <row r="228" ht="21" customHeight="1">
      <c r="A228" s="5" t="inlineStr"/>
      <c r="B228" s="25" t="inlineStr">
        <is>
          <t>(2) 조립 작업</t>
        </is>
      </c>
    </row>
    <row r="229" ht="20" customHeight="1">
      <c r="A229" s="37" t="inlineStr">
        <is>
          <t>(가) 1단계
작업 전 조립할 곳의 지반 상태와 작업원의 복장 · 개인보호구 · 건강 상태를 확인한다. 지반이 고르지 못하거나 지내력이 부족하면 담당자에게 알려 조치한 뒤 작업한다. 사전 조치가 끝나면 먹줄 매김 등으로 잭 베이스 위치를 표시하고, 잭 베이스에 하부 조절용 수직재를 끼워 설치 위치에 놓는다.</t>
        </is>
      </c>
    </row>
    <row r="230" ht="20" customHeight="1"/>
    <row r="231" ht="20" customHeight="1"/>
    <row r="232" ht="20" customHeight="1"/>
    <row r="233" ht="20" customHeight="1"/>
    <row r="234" ht="20" customHeight="1"/>
    <row r="235" ht="20" customHeight="1"/>
    <row r="236" ht="20" customHeight="1"/>
    <row r="237" ht="20" customHeight="1"/>
    <row r="238" ht="20" customHeight="1">
      <c r="A238" s="37" t="inlineStr">
        <is>
          <t>(나) 2단계
수직재에 수평재를 끼우고 핀을 살짝 끼운 뒤, 수평가새를 설치하여 위치를 고정한다.</t>
        </is>
      </c>
    </row>
    <row r="239" ht="20" customHeight="1"/>
    <row r="240" ht="20" customHeight="1"/>
    <row r="241" ht="20" customHeight="1"/>
    <row r="242" ht="20" customHeight="1"/>
    <row r="243" ht="20" customHeight="1"/>
    <row r="244" ht="20" customHeight="1"/>
    <row r="245" ht="20" customHeight="1"/>
    <row r="246" ht="20" customHeight="1"/>
    <row r="247" ht="20" customHeight="1">
      <c r="A247" s="37" t="inlineStr">
        <is>
          <t>(다) 3단계
수직재를 끼워 넣고, 이때 수직재의 대략적인 수평 · 수직 상태를 잡는다.</t>
        </is>
      </c>
    </row>
    <row r="248" ht="20" customHeight="1"/>
    <row r="249" ht="20" customHeight="1"/>
    <row r="250" ht="20" customHeight="1"/>
    <row r="251" ht="20" customHeight="1"/>
    <row r="252" ht="20" customHeight="1"/>
    <row r="253" ht="20" customHeight="1"/>
    <row r="254" ht="20" customHeight="1"/>
    <row r="255" ht="20" customHeight="1"/>
    <row r="256" ht="20" customHeight="1">
      <c r="A256" s="37" t="inlineStr">
        <is>
          <t>(라) 4단계
상부 수평재를 설치하고, 수직가새를 설치하며 수평을 맞춘 뒤 임시로 고정해 둔 연결핀을 완전히 고정한다. 연결핀에 유격이 있으면 동바리 전체가 흔들리므로 확실히 고정한다.</t>
        </is>
      </c>
    </row>
    <row r="257" ht="20" customHeight="1"/>
    <row r="258" ht="20" customHeight="1"/>
    <row r="259" ht="20" customHeight="1"/>
    <row r="260" ht="20" customHeight="1"/>
    <row r="261" ht="20" customHeight="1"/>
    <row r="262" ht="20" customHeight="1"/>
    <row r="263" ht="20" customHeight="1"/>
    <row r="264" ht="20" customHeight="1"/>
    <row r="265" ht="20" customHeight="1">
      <c r="A265" s="37" t="inlineStr">
        <is>
          <t>(마) 5단계
제품 사양에 맞는 작업발판을 쓰고, 2단으로 올라가기 전 안전대 착용 상태를 점검한다. 작업발판에 올라가 2단 수직재를 끼우고 수직가새를 설치한 뒤 연결핀을 완전히 고정하고 상부 수평재를 설치한다.</t>
        </is>
      </c>
    </row>
    <row r="266" ht="20" customHeight="1"/>
    <row r="267" ht="20" customHeight="1"/>
    <row r="268" ht="20" customHeight="1"/>
    <row r="269" ht="20" customHeight="1"/>
    <row r="270" ht="20" customHeight="1"/>
    <row r="271" ht="20" customHeight="1"/>
    <row r="272" ht="20" customHeight="1"/>
    <row r="273" ht="20" customHeight="1"/>
    <row r="274" ht="20" customHeight="1">
      <c r="A274" s="37" t="inlineStr">
        <is>
          <t>(바) 6단계
필요한 높이까지 같은 순서로 반복한다. 단 사이에는 제품 사양에 맞는 가설계단을 두고, 작업발판 높이가 2m 이상이면 안전대 부착설비(로프)를 먼저 설치한 뒤 안전대를 걸고 작업한다.</t>
        </is>
      </c>
    </row>
    <row r="275" ht="20" customHeight="1"/>
    <row r="276" ht="20" customHeight="1"/>
    <row r="277" ht="20" customHeight="1"/>
    <row r="278" ht="20" customHeight="1"/>
    <row r="279" ht="20" customHeight="1"/>
    <row r="280" ht="20" customHeight="1"/>
    <row r="281" ht="20" customHeight="1"/>
    <row r="282" ht="20" customHeight="1"/>
    <row r="283" ht="20" customHeight="1">
      <c r="A283" s="37" t="inlineStr">
        <is>
          <t>(사) 7단계
정해진 높이까지 설치가 끝나면 최상단에 멍에재 설치 및 높이 조절을 위한 U헤드 잭을 달아 조절하고, 조립 부분 전체 상태를 점검한다.</t>
        </is>
      </c>
    </row>
    <row r="284" ht="20" customHeight="1"/>
    <row r="285" ht="20" customHeight="1"/>
    <row r="286" ht="20" customHeight="1"/>
    <row r="287" ht="20" customHeight="1"/>
    <row r="288" ht="20" customHeight="1"/>
    <row r="289" ht="20" customHeight="1"/>
    <row r="290" ht="20" customHeight="1"/>
    <row r="291" ht="20" customHeight="1"/>
    <row r="292" ht="21" customHeight="1">
      <c r="A292" s="5" t="inlineStr"/>
      <c r="B292" s="25" t="inlineStr">
        <is>
          <t>(3) 해체 작업</t>
        </is>
      </c>
    </row>
    <row r="293" ht="34.45" customHeight="1">
      <c r="A293" s="26" t="inlineStr">
        <is>
          <t>(가)</t>
        </is>
      </c>
      <c r="C293" s="27" t="inlineStr">
        <is>
          <t>해체는 조립의 역순으로 하며, 작업 전 해체계획을 세우고 작업지휘자의 지시에 따라 한다.</t>
        </is>
      </c>
    </row>
    <row r="294" ht="34.45" customHeight="1">
      <c r="A294" s="26" t="inlineStr">
        <is>
          <t>(나)</t>
        </is>
      </c>
      <c r="C294" s="27" t="inlineStr">
        <is>
          <t>해체한 자재는 규격별로 정리하고, 운반할 때도 같은 규격끼리 묶어 옮기며 부재가 변형되지 않게 주의한다.</t>
        </is>
      </c>
    </row>
    <row r="295" ht="21" customHeight="1">
      <c r="A295" s="5" t="inlineStr"/>
      <c r="B295" s="25" t="inlineStr">
        <is>
          <t>(4) 해체 작업 때 안전조치</t>
        </is>
      </c>
    </row>
    <row r="296" ht="34.45" customHeight="1">
      <c r="A296" s="26" t="inlineStr">
        <is>
          <t>(가)</t>
        </is>
      </c>
      <c r="C296" s="27" t="inlineStr">
        <is>
          <t>조립 작업 때 작업발판 사이에는 근로자가 안전하게 다닐 수 있도록 가설계단 등을 설치한다.</t>
        </is>
      </c>
    </row>
    <row r="297" ht="19.725" customHeight="1">
      <c r="A297" s="26" t="inlineStr">
        <is>
          <t>(나)</t>
        </is>
      </c>
      <c r="C297" s="27" t="inlineStr">
        <is>
          <t>해체한 자재를 던지지 않는다.</t>
        </is>
      </c>
    </row>
    <row r="298" ht="19.725" customHeight="1">
      <c r="A298" s="26" t="inlineStr">
        <is>
          <t>(다)</t>
        </is>
      </c>
      <c r="C298" s="27" t="inlineStr">
        <is>
          <t>작업 장소에 출입금지구역을 정해 작업자 외의 출입을 막고 감시인을 둔다.</t>
        </is>
      </c>
    </row>
    <row r="299" ht="19.725" customHeight="1">
      <c r="A299" s="26" t="inlineStr">
        <is>
          <t>(라)</t>
        </is>
      </c>
      <c r="C299" s="27" t="inlineStr">
        <is>
          <t>조립 · 해체 작업자에게 작업 전에 교육을 한다.</t>
        </is>
      </c>
    </row>
    <row r="300" ht="19.725" customHeight="1">
      <c r="A300" s="26" t="inlineStr">
        <is>
          <t>(마)</t>
        </is>
      </c>
      <c r="C300" s="27" t="inlineStr">
        <is>
          <t>작업에 맞는 개인보호구(안전모 · 안전대 · 안전화 · 안전장갑 등)를 착용한다.</t>
        </is>
      </c>
    </row>
    <row r="302" ht="19.5" customHeight="1">
      <c r="A302" s="15" t="inlineStr">
        <is>
          <t>이 시트는 작성 예시입니다.</t>
        </is>
      </c>
    </row>
  </sheetData>
  <mergeCells count="199">
    <mergeCell ref="A193:C193"/>
    <mergeCell ref="B91:L91"/>
    <mergeCell ref="A64:B64"/>
    <mergeCell ref="A80:C80"/>
    <mergeCell ref="A73:B73"/>
    <mergeCell ref="D185:I185"/>
    <mergeCell ref="D81:H81"/>
    <mergeCell ref="A226:B226"/>
    <mergeCell ref="C299:L299"/>
    <mergeCell ref="J197:L197"/>
    <mergeCell ref="A70:B70"/>
    <mergeCell ref="B93:L93"/>
    <mergeCell ref="A192:L192"/>
    <mergeCell ref="A145:L145"/>
    <mergeCell ref="J187:L187"/>
    <mergeCell ref="B215:L215"/>
    <mergeCell ref="A179:L179"/>
    <mergeCell ref="A185:C185"/>
    <mergeCell ref="C293:L293"/>
    <mergeCell ref="A7:B7"/>
    <mergeCell ref="J183:L183"/>
    <mergeCell ref="A129:L129"/>
    <mergeCell ref="A283:F291"/>
    <mergeCell ref="A302:L302"/>
    <mergeCell ref="B39:L39"/>
    <mergeCell ref="A32:F32"/>
    <mergeCell ref="A194:L194"/>
    <mergeCell ref="I81:L81"/>
    <mergeCell ref="D183:I183"/>
    <mergeCell ref="A74:B74"/>
    <mergeCell ref="A184:L184"/>
    <mergeCell ref="C74:L74"/>
    <mergeCell ref="A294:B294"/>
    <mergeCell ref="G32:L32"/>
    <mergeCell ref="B38:L38"/>
    <mergeCell ref="A76:B76"/>
    <mergeCell ref="C11:J11"/>
    <mergeCell ref="B87:L87"/>
    <mergeCell ref="A83:C83"/>
    <mergeCell ref="B40:L40"/>
    <mergeCell ref="D187:I187"/>
    <mergeCell ref="A148:F161"/>
    <mergeCell ref="C75:L75"/>
    <mergeCell ref="A68:B68"/>
    <mergeCell ref="C13:J13"/>
    <mergeCell ref="A9:B9"/>
    <mergeCell ref="K13:L13"/>
    <mergeCell ref="B41:L41"/>
    <mergeCell ref="B212:L212"/>
    <mergeCell ref="A196:L196"/>
    <mergeCell ref="A78:L78"/>
    <mergeCell ref="A183:C183"/>
    <mergeCell ref="I83:L83"/>
    <mergeCell ref="C70:L70"/>
    <mergeCell ref="A11:B11"/>
    <mergeCell ref="B90:L90"/>
    <mergeCell ref="A225:B225"/>
    <mergeCell ref="D80:H80"/>
    <mergeCell ref="A296:B296"/>
    <mergeCell ref="C296:L296"/>
    <mergeCell ref="A3:L3"/>
    <mergeCell ref="A33:F33"/>
    <mergeCell ref="I84:L84"/>
    <mergeCell ref="A227:B227"/>
    <mergeCell ref="C298:L298"/>
    <mergeCell ref="C10:J10"/>
    <mergeCell ref="D193:I193"/>
    <mergeCell ref="A79:L79"/>
    <mergeCell ref="A97:L97"/>
    <mergeCell ref="A216:H222"/>
    <mergeCell ref="I80:L80"/>
    <mergeCell ref="A81:C81"/>
    <mergeCell ref="A200:L200"/>
    <mergeCell ref="C9:J9"/>
    <mergeCell ref="A147:L147"/>
    <mergeCell ref="C73:L73"/>
    <mergeCell ref="A298:B298"/>
    <mergeCell ref="B37:L37"/>
    <mergeCell ref="C63:L63"/>
    <mergeCell ref="A8:B8"/>
    <mergeCell ref="A186:L186"/>
    <mergeCell ref="A82:C82"/>
    <mergeCell ref="A201:L201"/>
    <mergeCell ref="D83:H83"/>
    <mergeCell ref="A63:B63"/>
    <mergeCell ref="A299:B299"/>
    <mergeCell ref="A10:B10"/>
    <mergeCell ref="K10:L10"/>
    <mergeCell ref="A197:C197"/>
    <mergeCell ref="B95:L95"/>
    <mergeCell ref="A293:B293"/>
    <mergeCell ref="B89:L89"/>
    <mergeCell ref="K6:L6"/>
    <mergeCell ref="D85:H85"/>
    <mergeCell ref="A100:L112"/>
    <mergeCell ref="A187:C187"/>
    <mergeCell ref="C300:L300"/>
    <mergeCell ref="D195:I195"/>
    <mergeCell ref="D189:I189"/>
    <mergeCell ref="B224:L224"/>
    <mergeCell ref="A84:C84"/>
    <mergeCell ref="I82:L82"/>
    <mergeCell ref="B203:L203"/>
    <mergeCell ref="C6:J6"/>
    <mergeCell ref="A229:F237"/>
    <mergeCell ref="K9:L9"/>
    <mergeCell ref="A189:C189"/>
    <mergeCell ref="K5:L5"/>
    <mergeCell ref="D197:I197"/>
    <mergeCell ref="C297:L297"/>
    <mergeCell ref="C67:L67"/>
    <mergeCell ref="A18:L18"/>
    <mergeCell ref="B292:L292"/>
    <mergeCell ref="A300:B300"/>
    <mergeCell ref="A223:L223"/>
    <mergeCell ref="C72:L72"/>
    <mergeCell ref="A69:B69"/>
    <mergeCell ref="B71:L71"/>
    <mergeCell ref="A256:F264"/>
    <mergeCell ref="G33:L33"/>
    <mergeCell ref="B43:L43"/>
    <mergeCell ref="K11:L11"/>
    <mergeCell ref="A86:L86"/>
    <mergeCell ref="B214:L214"/>
    <mergeCell ref="B228:L228"/>
    <mergeCell ref="A65:B65"/>
    <mergeCell ref="C69:L69"/>
    <mergeCell ref="A75:B75"/>
    <mergeCell ref="B42:L42"/>
    <mergeCell ref="A12:B12"/>
    <mergeCell ref="C225:L225"/>
    <mergeCell ref="A199:L199"/>
    <mergeCell ref="B44:L44"/>
    <mergeCell ref="K8:L8"/>
    <mergeCell ref="J189:L189"/>
    <mergeCell ref="A238:F246"/>
    <mergeCell ref="A297:B297"/>
    <mergeCell ref="C64:L64"/>
    <mergeCell ref="A247:F255"/>
    <mergeCell ref="A5:B5"/>
    <mergeCell ref="C227:L227"/>
    <mergeCell ref="A114:L114"/>
    <mergeCell ref="C8:J8"/>
    <mergeCell ref="A59:L59"/>
    <mergeCell ref="A191:C191"/>
    <mergeCell ref="K7:L7"/>
    <mergeCell ref="A15:L15"/>
    <mergeCell ref="C226:L226"/>
    <mergeCell ref="B92:L92"/>
    <mergeCell ref="A1:F1"/>
    <mergeCell ref="D82:H82"/>
    <mergeCell ref="A61:L61"/>
    <mergeCell ref="B204:L204"/>
    <mergeCell ref="B213:L213"/>
    <mergeCell ref="A67:B67"/>
    <mergeCell ref="B94:L94"/>
    <mergeCell ref="A274:F282"/>
    <mergeCell ref="C76:L76"/>
    <mergeCell ref="B62:L62"/>
    <mergeCell ref="A99:L99"/>
    <mergeCell ref="A115:L127"/>
    <mergeCell ref="B202:L202"/>
    <mergeCell ref="B295:L295"/>
    <mergeCell ref="C5:J5"/>
    <mergeCell ref="D84:H84"/>
    <mergeCell ref="J191:L191"/>
    <mergeCell ref="A6:B6"/>
    <mergeCell ref="A130:L142"/>
    <mergeCell ref="C66:L66"/>
    <mergeCell ref="A163:L163"/>
    <mergeCell ref="A195:C195"/>
    <mergeCell ref="A164:L177"/>
    <mergeCell ref="A85:C85"/>
    <mergeCell ref="G148:L161"/>
    <mergeCell ref="J193:L193"/>
    <mergeCell ref="C68:L68"/>
    <mergeCell ref="A66:B66"/>
    <mergeCell ref="A188:L188"/>
    <mergeCell ref="A35:L35"/>
    <mergeCell ref="C294:L294"/>
    <mergeCell ref="G1:L1"/>
    <mergeCell ref="C12:J12"/>
    <mergeCell ref="B88:L88"/>
    <mergeCell ref="K12:L12"/>
    <mergeCell ref="A19:L19"/>
    <mergeCell ref="A190:L190"/>
    <mergeCell ref="J185:L185"/>
    <mergeCell ref="I85:L85"/>
    <mergeCell ref="C65:L65"/>
    <mergeCell ref="D191:I191"/>
    <mergeCell ref="A205:H211"/>
    <mergeCell ref="A72:B72"/>
    <mergeCell ref="C7:J7"/>
    <mergeCell ref="A265:F273"/>
    <mergeCell ref="A182:L182"/>
    <mergeCell ref="A13:B13"/>
    <mergeCell ref="B36:L36"/>
    <mergeCell ref="B45:L45"/>
    <mergeCell ref="J195:L195"/>
  </mergeCells>
  <printOptions horizontalCentered="1"/>
  <pageMargins left="0.6" right="0.6" top="0.6" bottom="0.6" header="0.2" footer="0.2"/>
  <pageSetup orientation="portrait" paperSize="9" fitToHeight="0" fitToWidth="1"/>
  <rowBreaks count="10" manualBreakCount="10">
    <brk id="13" min="0" max="16383" man="1"/>
    <brk id="45" min="0" max="16383" man="1"/>
    <brk id="76" min="0" max="16383" man="1"/>
    <brk id="95" min="0" max="16383" man="1"/>
    <brk id="128" min="0" max="16383" man="1"/>
    <brk id="143" min="0" max="16383" man="1"/>
    <brk id="177" min="0" max="16383" man="1"/>
    <brk id="213" min="0" max="16383" man="1"/>
    <brk id="246" min="0" max="16383" man="1"/>
    <brk id="282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1" t="inlineStr">
        <is>
          <t xml:space="preserve">작성 예시 (가상의 현장)  </t>
        </is>
      </c>
    </row>
    <row r="2" ht="40" customHeight="1">
      <c r="A2" s="38" t="inlineStr">
        <is>
          <t>시스템 동바리  설치 조건 확인표</t>
        </is>
      </c>
    </row>
    <row r="3" ht="26" customHeight="1">
      <c r="A3" s="7" t="inlineStr">
        <is>
          <t>대상 구조물</t>
        </is>
      </c>
      <c r="B3" s="8" t="n"/>
      <c r="C3" s="8" t="n"/>
      <c r="D3" s="39">
        <f>IF('예시-표지'!F7="","",'예시-표지'!F7)</f>
        <v/>
      </c>
      <c r="E3" s="8" t="n"/>
      <c r="F3" s="8" t="n"/>
      <c r="G3" s="8" t="n"/>
      <c r="H3" s="7" t="inlineStr">
        <is>
          <t>확 인 일</t>
        </is>
      </c>
      <c r="I3" s="8" t="n"/>
      <c r="J3" s="40" t="n">
        <v>46307</v>
      </c>
      <c r="K3" s="8" t="n"/>
      <c r="L3" s="8" t="n"/>
    </row>
    <row r="4" ht="24" customHeight="1">
      <c r="A4" s="28" t="inlineStr">
        <is>
          <t>확 인 항 목</t>
        </is>
      </c>
      <c r="B4" s="8" t="n"/>
      <c r="C4" s="8" t="n"/>
      <c r="D4" s="28" t="inlineStr">
        <is>
          <t>값</t>
        </is>
      </c>
      <c r="E4" s="8" t="n"/>
      <c r="F4" s="28" t="inlineStr">
        <is>
          <t>기  준</t>
        </is>
      </c>
      <c r="G4" s="8" t="n"/>
      <c r="H4" s="8" t="n"/>
      <c r="I4" s="28" t="inlineStr">
        <is>
          <t>비  교</t>
        </is>
      </c>
      <c r="J4" s="8" t="n"/>
      <c r="K4" s="28" t="inlineStr">
        <is>
          <t>판  정</t>
        </is>
      </c>
      <c r="L4" s="8" t="n"/>
    </row>
    <row r="5" ht="24" customHeight="1">
      <c r="A5" s="7" t="inlineStr">
        <is>
          <t>설치 높이 H</t>
        </is>
      </c>
      <c r="B5" s="8" t="n"/>
      <c r="C5" s="8" t="n"/>
      <c r="D5" s="41" t="n">
        <v>7.2</v>
      </c>
      <c r="E5" s="8" t="n"/>
      <c r="F5" s="42" t="inlineStr">
        <is>
          <t>H ≤ 3 × 단변 길이 B</t>
        </is>
      </c>
      <c r="G5" s="8" t="n"/>
      <c r="H5" s="8" t="n"/>
      <c r="I5" s="43">
        <f>IF(OR(N(D5)=0,N(D6)=0),"",ROUND(D5/D6,2))</f>
        <v/>
      </c>
      <c r="J5" s="8" t="n"/>
      <c r="K5" s="44">
        <f>IF(I5="","",IF(I5&lt;=3,"적합","부적합 — 붕괴방지 조치"))</f>
        <v/>
      </c>
      <c r="L5" s="8" t="n"/>
    </row>
    <row r="6" ht="24" customHeight="1">
      <c r="A6" s="7" t="inlineStr">
        <is>
          <t>단변 길이 B</t>
        </is>
      </c>
      <c r="B6" s="8" t="n"/>
      <c r="C6" s="8" t="n"/>
      <c r="D6" s="41" t="n">
        <v>6</v>
      </c>
      <c r="E6" s="8" t="n"/>
      <c r="F6" s="8" t="n"/>
      <c r="G6" s="8" t="n"/>
      <c r="H6" s="8" t="n"/>
      <c r="I6" s="8" t="n"/>
      <c r="J6" s="8" t="n"/>
      <c r="K6" s="8" t="n"/>
      <c r="L6" s="8" t="n"/>
    </row>
    <row r="7" ht="24" customHeight="1">
      <c r="A7" s="7" t="inlineStr">
        <is>
          <t>잭 베이스 전체 길이</t>
        </is>
      </c>
      <c r="B7" s="8" t="n"/>
      <c r="C7" s="8" t="n"/>
      <c r="D7" s="45" t="n">
        <v>450</v>
      </c>
      <c r="E7" s="8" t="n"/>
      <c r="F7" s="42" t="inlineStr">
        <is>
          <t>600mm 이내</t>
        </is>
      </c>
      <c r="G7" s="8" t="n"/>
      <c r="H7" s="8" t="n"/>
      <c r="I7" s="46" t="inlineStr"/>
      <c r="J7" s="8" t="n"/>
      <c r="K7" s="44">
        <f>IF(N(D7)=0,"",IF(D7&lt;=600,"적합","부적합"))</f>
        <v/>
      </c>
      <c r="L7" s="8" t="n"/>
    </row>
    <row r="8" ht="24" customHeight="1">
      <c r="A8" s="7" t="inlineStr">
        <is>
          <t>수직재 물림부 겹침</t>
        </is>
      </c>
      <c r="B8" s="8" t="n"/>
      <c r="C8" s="8" t="n"/>
      <c r="D8" s="45" t="n">
        <v>200</v>
      </c>
      <c r="E8" s="8" t="n"/>
      <c r="F8" s="42" t="inlineStr">
        <is>
          <t>150mm 이상</t>
        </is>
      </c>
      <c r="G8" s="8" t="n"/>
      <c r="H8" s="8" t="n"/>
      <c r="I8" s="46" t="inlineStr"/>
      <c r="J8" s="8" t="n"/>
      <c r="K8" s="44">
        <f>IF(N(D8)=0,"",IF(D8&gt;=150,"적합","부적합"))</f>
        <v/>
      </c>
      <c r="L8" s="8" t="n"/>
    </row>
    <row r="9" ht="24" customHeight="1">
      <c r="A9" s="7" t="inlineStr">
        <is>
          <t>U헤드 안쪽 폭 (mm)</t>
        </is>
      </c>
      <c r="B9" s="8" t="n"/>
      <c r="C9" s="8" t="n"/>
      <c r="D9" s="47" t="n">
        <v>210</v>
      </c>
      <c r="E9" s="8" t="n"/>
      <c r="F9" s="42" t="inlineStr">
        <is>
          <t>U헤드 폭 ≥ 멍에재 2개 폭</t>
        </is>
      </c>
      <c r="G9" s="8" t="n"/>
      <c r="H9" s="8" t="n"/>
      <c r="I9" s="48">
        <f>IF(OR(N(D9)=0,N(D10)=0),"",D9-2*D10)</f>
        <v/>
      </c>
      <c r="J9" s="8" t="n"/>
      <c r="K9" s="44">
        <f>IF(I9="","",IF(I9&gt;=0,"적합","부적합"))</f>
        <v/>
      </c>
      <c r="L9" s="8" t="n"/>
    </row>
    <row r="10" ht="24" customHeight="1">
      <c r="A10" s="7" t="inlineStr">
        <is>
          <t>멍에재 폭 1개 (mm)</t>
        </is>
      </c>
      <c r="B10" s="8" t="n"/>
      <c r="C10" s="8" t="n"/>
      <c r="D10" s="47" t="n">
        <v>100</v>
      </c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28" customHeight="1">
      <c r="A11" s="49" t="inlineStr">
        <is>
          <t>종 합</t>
        </is>
      </c>
      <c r="B11" s="8" t="n"/>
      <c r="C11" s="8" t="n"/>
      <c r="D11" s="50">
        <f>IF((K5&amp;K7&amp;K8&amp;K9)="","",IF(COUNTIF(K5,"부*")+COUNTIF(K7,"부*")+COUNTIF(K8,"부*")+COUNTIF(K9,"부*")=0,IF(AND(K5&lt;&gt;"",K7&lt;&gt;"",K8&lt;&gt;"",K9&lt;&gt;""),"모두 적합","적합(빈 항목 있음)"),"⚠ 부적합 항목 — 설치 계획 · 구조검토 다시 확인"))</f>
        <v/>
      </c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34" customHeight="1">
      <c r="A12" s="7" t="inlineStr">
        <is>
          <t>확 인 자</t>
        </is>
      </c>
      <c r="B12" s="8" t="n"/>
      <c r="C12" s="8" t="n"/>
      <c r="D12" s="9" t="inlineStr">
        <is>
          <t>홍길동</t>
        </is>
      </c>
      <c r="E12" s="8" t="n"/>
      <c r="F12" s="8" t="n"/>
      <c r="G12" s="7" t="inlineStr">
        <is>
          <t>서    명</t>
        </is>
      </c>
      <c r="H12" s="8" t="n"/>
      <c r="I12" s="8" t="n"/>
      <c r="J12" s="46" t="inlineStr"/>
      <c r="K12" s="8" t="n"/>
      <c r="L12" s="8" t="n"/>
    </row>
    <row r="13" ht="29.65" customHeight="1">
      <c r="A13" s="30" t="inlineStr">
        <is>
          <t>※ 기준은 이 계획서 «4-2 가. 조립 때 일반사항» 의 값입니다. 멍에재 폭 · U헤드 폭은 mm 로 적습니다. 구조검토서 · 제조사 조립 기준이 따로 있으면 그것을 따릅니다.</t>
        </is>
      </c>
    </row>
    <row r="15" ht="19.5" customHeight="1">
      <c r="A15" s="15" t="inlineStr">
        <is>
          <t>이 시트는 작성 예시입니다(가상의 값).</t>
        </is>
      </c>
    </row>
  </sheetData>
  <mergeCells count="44">
    <mergeCell ref="D3:G3"/>
    <mergeCell ref="D10:E10"/>
    <mergeCell ref="D11:L11"/>
    <mergeCell ref="F8:H8"/>
    <mergeCell ref="A3:C3"/>
    <mergeCell ref="I5:J6"/>
    <mergeCell ref="A12:C12"/>
    <mergeCell ref="D6:E6"/>
    <mergeCell ref="A2:L2"/>
    <mergeCell ref="A5:C5"/>
    <mergeCell ref="I7:J7"/>
    <mergeCell ref="A8:C8"/>
    <mergeCell ref="D12:F12"/>
    <mergeCell ref="J12:L12"/>
    <mergeCell ref="A4:C4"/>
    <mergeCell ref="J3:L3"/>
    <mergeCell ref="I9:J10"/>
    <mergeCell ref="A10:C10"/>
    <mergeCell ref="G1:L1"/>
    <mergeCell ref="K9:L10"/>
    <mergeCell ref="D7:E7"/>
    <mergeCell ref="F5:H6"/>
    <mergeCell ref="K8:L8"/>
    <mergeCell ref="F9:H10"/>
    <mergeCell ref="A13:L13"/>
    <mergeCell ref="A9:C9"/>
    <mergeCell ref="F4:H4"/>
    <mergeCell ref="D4:E4"/>
    <mergeCell ref="K5:L6"/>
    <mergeCell ref="G12:I12"/>
    <mergeCell ref="I8:J8"/>
    <mergeCell ref="D9:E9"/>
    <mergeCell ref="H3:I3"/>
    <mergeCell ref="D8:E8"/>
    <mergeCell ref="K7:L7"/>
    <mergeCell ref="I4:J4"/>
    <mergeCell ref="A11:C11"/>
    <mergeCell ref="A15:L15"/>
    <mergeCell ref="A1:F1"/>
    <mergeCell ref="D5:E5"/>
    <mergeCell ref="A6:C6"/>
    <mergeCell ref="F7:H7"/>
    <mergeCell ref="K4:L4"/>
    <mergeCell ref="A7:C7"/>
  </mergeCells>
  <printOptions horizontalCentered="1"/>
  <pageMargins left="0.6" right="0.6" top="0.6" bottom="0.6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시스템 동바리 시공계획서</dc:title>
  <dcterms:created xmlns:dcterms="http://purl.org/dc/terms/" xmlns:xsi="http://www.w3.org/2001/XMLSchema-instance" xsi:type="dcterms:W3CDTF">2026-10-17T01:09:29Z</dcterms:created>
  <dcterms:modified xmlns:dcterms="http://purl.org/dc/terms/" xmlns:xsi="http://www.w3.org/2001/XMLSchema-instance" xsi:type="dcterms:W3CDTF">2026-10-17T01:09:29Z</dcterms:modified>
</cp:coreProperties>
</file>