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buingankhanh/Documents/MQ Uni/YEAR2/SEM1/EY Case Study/"/>
    </mc:Choice>
  </mc:AlternateContent>
  <xr:revisionPtr revIDLastSave="0" documentId="13_ncr:1_{19F1F3CB-3A15-294F-B21A-71CBDB9F3982}" xr6:coauthVersionLast="47" xr6:coauthVersionMax="47" xr10:uidLastSave="{00000000-0000-0000-0000-000000000000}"/>
  <bookViews>
    <workbookView xWindow="380" yWindow="500" windowWidth="28040" windowHeight="15860" xr2:uid="{06B332DD-B7E2-C84B-9CE8-5E39821BEE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C3" i="1" s="1"/>
  <c r="C2" i="1" l="1"/>
  <c r="C29" i="1"/>
  <c r="C25" i="1"/>
  <c r="C21" i="1"/>
  <c r="C17" i="1"/>
  <c r="C13" i="1"/>
  <c r="C9" i="1"/>
  <c r="C5" i="1"/>
  <c r="C28" i="1"/>
  <c r="C24" i="1"/>
  <c r="C20" i="1"/>
  <c r="C16" i="1"/>
  <c r="C12" i="1"/>
  <c r="C8" i="1"/>
  <c r="C4" i="1"/>
  <c r="C31" i="1"/>
  <c r="C27" i="1"/>
  <c r="C23" i="1"/>
  <c r="C19" i="1"/>
  <c r="C15" i="1"/>
  <c r="C11" i="1"/>
  <c r="C7" i="1"/>
  <c r="C30" i="1"/>
  <c r="C26" i="1"/>
  <c r="C22" i="1"/>
  <c r="C18" i="1"/>
  <c r="C14" i="1"/>
  <c r="C10" i="1"/>
  <c r="C6" i="1"/>
</calcChain>
</file>

<file path=xl/sharedStrings.xml><?xml version="1.0" encoding="utf-8"?>
<sst xmlns="http://schemas.openxmlformats.org/spreadsheetml/2006/main" count="5" uniqueCount="5">
  <si>
    <t>Calendar year</t>
  </si>
  <si>
    <t>Return (%)</t>
  </si>
  <si>
    <t>AVERAGE</t>
  </si>
  <si>
    <t>SD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</si>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</sst>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333333"/>
      <name val="Arial"/>
      <family val="2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  <xf numFmtId="10" fontId="2" fillId="0" borderId="0" xfId="0" applyNumberFormat="1" applyFont="1"/>
    <xf numFmtId="9" fontId="2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Sheet1!$B$2:$B$31</c:f>
              <c:numCache>
                <c:formatCode>0.00%</c:formatCode>
                <c:ptCount val="30"/>
                <c:pt idx="0">
                  <c:v>-0.215</c:v>
                </c:pt>
                <c:pt idx="1">
                  <c:v>-4.8000000000000001E-2</c:v>
                </c:pt>
                <c:pt idx="2">
                  <c:v>-4.5999999999999999E-2</c:v>
                </c:pt>
                <c:pt idx="3">
                  <c:v>-3.9E-2</c:v>
                </c:pt>
                <c:pt idx="4">
                  <c:v>-1.9E-2</c:v>
                </c:pt>
                <c:pt idx="5">
                  <c:v>8.0000000000000002E-3</c:v>
                </c:pt>
                <c:pt idx="6">
                  <c:v>3.6999999999999998E-2</c:v>
                </c:pt>
                <c:pt idx="7" formatCode="0%">
                  <c:v>0.04</c:v>
                </c:pt>
                <c:pt idx="8">
                  <c:v>4.7E-2</c:v>
                </c:pt>
                <c:pt idx="9">
                  <c:v>5.7000000000000002E-2</c:v>
                </c:pt>
                <c:pt idx="10">
                  <c:v>7.2999999999999995E-2</c:v>
                </c:pt>
                <c:pt idx="11">
                  <c:v>7.4999999999999997E-2</c:v>
                </c:pt>
                <c:pt idx="12" formatCode="0%">
                  <c:v>0.08</c:v>
                </c:pt>
                <c:pt idx="13">
                  <c:v>8.5000000000000006E-2</c:v>
                </c:pt>
                <c:pt idx="14">
                  <c:v>9.1999999999999998E-2</c:v>
                </c:pt>
                <c:pt idx="15">
                  <c:v>0.10199999999999999</c:v>
                </c:pt>
                <c:pt idx="16">
                  <c:v>0.108</c:v>
                </c:pt>
                <c:pt idx="17">
                  <c:v>0.108</c:v>
                </c:pt>
                <c:pt idx="18" formatCode="0%">
                  <c:v>0.11</c:v>
                </c:pt>
                <c:pt idx="19">
                  <c:v>0.128</c:v>
                </c:pt>
                <c:pt idx="20">
                  <c:v>0.13400000000000001</c:v>
                </c:pt>
                <c:pt idx="21">
                  <c:v>0.13800000000000001</c:v>
                </c:pt>
                <c:pt idx="22">
                  <c:v>0.14299999999999999</c:v>
                </c:pt>
                <c:pt idx="23">
                  <c:v>0.14699999999999999</c:v>
                </c:pt>
                <c:pt idx="24">
                  <c:v>0.14899999999999999</c:v>
                </c:pt>
                <c:pt idx="25">
                  <c:v>0.151</c:v>
                </c:pt>
                <c:pt idx="26">
                  <c:v>0.155</c:v>
                </c:pt>
                <c:pt idx="27">
                  <c:v>0.161</c:v>
                </c:pt>
                <c:pt idx="28">
                  <c:v>0.17199999999999999</c:v>
                </c:pt>
                <c:pt idx="29">
                  <c:v>0.23899999999999999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1.8983271569106015E-2</c:v>
                </c:pt>
                <c:pt idx="1">
                  <c:v>1.6167047848524418</c:v>
                </c:pt>
                <c:pt idx="2">
                  <c:v>1.6690557578387595</c:v>
                </c:pt>
                <c:pt idx="3">
                  <c:v>1.8585838999832827</c:v>
                </c:pt>
                <c:pt idx="4">
                  <c:v>2.4424306456566565</c:v>
                </c:pt>
                <c:pt idx="5">
                  <c:v>3.2595474952544778</c:v>
                </c:pt>
                <c:pt idx="6">
                  <c:v>4.0105515399824609</c:v>
                </c:pt>
                <c:pt idx="7">
                  <c:v>4.072719193432877</c:v>
                </c:pt>
                <c:pt idx="8">
                  <c:v>4.2029165208686203</c:v>
                </c:pt>
                <c:pt idx="9">
                  <c:v>4.3491883777795062</c:v>
                </c:pt>
                <c:pt idx="10">
                  <c:v>4.4746863070145597</c:v>
                </c:pt>
                <c:pt idx="11">
                  <c:v>4.4804211086974082</c:v>
                </c:pt>
                <c:pt idx="12">
                  <c:v>4.4848592976139585</c:v>
                </c:pt>
                <c:pt idx="13">
                  <c:v>4.4751387875165554</c:v>
                </c:pt>
                <c:pt idx="14">
                  <c:v>4.4379438385409644</c:v>
                </c:pt>
                <c:pt idx="15">
                  <c:v>4.3384822339633766</c:v>
                </c:pt>
                <c:pt idx="16">
                  <c:v>4.2539914884171681</c:v>
                </c:pt>
                <c:pt idx="17">
                  <c:v>4.2539914884171681</c:v>
                </c:pt>
                <c:pt idx="18">
                  <c:v>4.221923999142021</c:v>
                </c:pt>
                <c:pt idx="19">
                  <c:v>3.8552628034798579</c:v>
                </c:pt>
                <c:pt idx="20">
                  <c:v>3.7063772188211201</c:v>
                </c:pt>
                <c:pt idx="21">
                  <c:v>3.6012134440501011</c:v>
                </c:pt>
                <c:pt idx="22">
                  <c:v>3.4640794750984902</c:v>
                </c:pt>
                <c:pt idx="23">
                  <c:v>3.350510456186913</c:v>
                </c:pt>
                <c:pt idx="24">
                  <c:v>3.2926319672026345</c:v>
                </c:pt>
                <c:pt idx="25">
                  <c:v>3.2341178003416187</c:v>
                </c:pt>
                <c:pt idx="26">
                  <c:v>3.1154617144513139</c:v>
                </c:pt>
                <c:pt idx="27">
                  <c:v>2.9344420154321296</c:v>
                </c:pt>
                <c:pt idx="28">
                  <c:v>2.5985565057806039</c:v>
                </c:pt>
                <c:pt idx="29">
                  <c:v>0.89071665811675815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53-574F-A100-2E1276C6A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6255"/>
        <c:axId val="159303167"/>
      </c:scatterChart>
      <c:valAx>
        <c:axId val="5911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03167"/>
        <c:crosses val="autoZero"/>
        <c:crossBetween val="midCat"/>
      </c:valAx>
      <c:valAx>
        <c:axId val="15930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10</xdr:row>
      <xdr:rowOff>114300</xdr:rowOff>
    </xdr:from>
    <xdr:to>
      <xdr:col>13</xdr:col>
      <xdr:colOff>19050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5A4E1-3DC2-6D00-714F-C70CE1D22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F5037-6194-1F48-AC34-CD3B92A43018}">
  <dimension ref="A1:G31"/>
  <sheetViews>
    <sheetView tabSelected="1" workbookViewId="0">
      <selection activeCell="F3" sqref="F3"/>
    </sheetView>
  </sheetViews>
  <sheetFormatPr baseColWidth="10" defaultRowHeight="16" x14ac:dyDescent="0.2"/>
  <cols>
    <col min="1" max="1" width="14.6640625" bestFit="1" customWidth="1"/>
  </cols>
  <sheetData>
    <row r="1" spans="1:7" x14ac:dyDescent="0.2">
      <c r="A1" s="1" t="s">
        <v>0</v>
      </c>
      <c r="B1" s="1" t="s">
        <v>1</v>
      </c>
      <c r="C1" t="s">
        <v>4</v>
      </c>
    </row>
    <row r="2" spans="1:7" x14ac:dyDescent="0.2">
      <c r="A2" s="2">
        <v>2008</v>
      </c>
      <c r="B2" s="4">
        <v>-0.215</v>
      </c>
      <c r="C2">
        <f>_xlfn.NORM.DIST(B2,$G$3,$G$4,FALSE)</f>
        <v>1.8983271569106015E-2</v>
      </c>
    </row>
    <row r="3" spans="1:7" ht="17" x14ac:dyDescent="0.2">
      <c r="A3" s="2">
        <v>2002</v>
      </c>
      <c r="B3" s="4">
        <v>-4.8000000000000001E-2</v>
      </c>
      <c r="C3">
        <f>_xlfn.NORM.DIST(B3,$G$3,$G$4,FALSE)</f>
        <v>1.6167047848524418</v>
      </c>
      <c r="F3" s="6" t="s">
        <v>2</v>
      </c>
      <c r="G3" s="3">
        <f>AVERAGE(B2:B31)</f>
        <v>7.906666666666666E-2</v>
      </c>
    </row>
    <row r="4" spans="1:7" x14ac:dyDescent="0.2">
      <c r="A4" s="2">
        <v>2022</v>
      </c>
      <c r="B4" s="4">
        <v>-4.5999999999999999E-2</v>
      </c>
      <c r="C4">
        <f>_xlfn.NORM.DIST(B4,$G$3,$G$4,FALSE)</f>
        <v>1.6690557578387595</v>
      </c>
      <c r="F4" t="s">
        <v>3</v>
      </c>
      <c r="G4">
        <f>STDEV(B2:B31)</f>
        <v>8.8948234978256463E-2</v>
      </c>
    </row>
    <row r="5" spans="1:7" x14ac:dyDescent="0.2">
      <c r="A5" s="2">
        <v>1994</v>
      </c>
      <c r="B5" s="4">
        <v>-3.9E-2</v>
      </c>
      <c r="C5">
        <f>_xlfn.NORM.DIST(B5,$G$3,$G$4,FALSE)</f>
        <v>1.8585838999832827</v>
      </c>
    </row>
    <row r="6" spans="1:7" x14ac:dyDescent="0.2">
      <c r="A6" s="2">
        <v>2011</v>
      </c>
      <c r="B6" s="4">
        <v>-1.9E-2</v>
      </c>
      <c r="C6">
        <f>_xlfn.NORM.DIST(B6,$G$3,$G$4,FALSE)</f>
        <v>2.4424306456566565</v>
      </c>
    </row>
    <row r="7" spans="1:7" x14ac:dyDescent="0.2">
      <c r="A7" s="2">
        <v>2018</v>
      </c>
      <c r="B7" s="4">
        <v>8.0000000000000002E-3</v>
      </c>
      <c r="C7">
        <f>_xlfn.NORM.DIST(B7,$G$3,$G$4,FALSE)</f>
        <v>3.2595474952544778</v>
      </c>
    </row>
    <row r="8" spans="1:7" x14ac:dyDescent="0.2">
      <c r="A8" s="2">
        <v>2020</v>
      </c>
      <c r="B8" s="4">
        <v>3.6999999999999998E-2</v>
      </c>
      <c r="C8">
        <f>_xlfn.NORM.DIST(B8,$G$3,$G$4,FALSE)</f>
        <v>4.0105515399824609</v>
      </c>
    </row>
    <row r="9" spans="1:7" x14ac:dyDescent="0.2">
      <c r="A9" s="2">
        <v>2001</v>
      </c>
      <c r="B9" s="5">
        <v>0.04</v>
      </c>
      <c r="C9">
        <f>_xlfn.NORM.DIST(B9,$G$3,$G$4,FALSE)</f>
        <v>4.072719193432877</v>
      </c>
    </row>
    <row r="10" spans="1:7" x14ac:dyDescent="0.2">
      <c r="A10" s="2">
        <v>2010</v>
      </c>
      <c r="B10" s="4">
        <v>4.7E-2</v>
      </c>
      <c r="C10">
        <f>_xlfn.NORM.DIST(B10,$G$3,$G$4,FALSE)</f>
        <v>4.2029165208686203</v>
      </c>
    </row>
    <row r="11" spans="1:7" x14ac:dyDescent="0.2">
      <c r="A11" s="2">
        <v>2015</v>
      </c>
      <c r="B11" s="4">
        <v>5.7000000000000002E-2</v>
      </c>
      <c r="C11">
        <f>_xlfn.NORM.DIST(B11,$G$3,$G$4,FALSE)</f>
        <v>4.3491883777795062</v>
      </c>
    </row>
    <row r="12" spans="1:7" x14ac:dyDescent="0.2">
      <c r="A12" s="2">
        <v>2000</v>
      </c>
      <c r="B12" s="4">
        <v>7.2999999999999995E-2</v>
      </c>
      <c r="C12">
        <f>_xlfn.NORM.DIST(B12,$G$3,$G$4,FALSE)</f>
        <v>4.4746863070145597</v>
      </c>
    </row>
    <row r="13" spans="1:7" x14ac:dyDescent="0.2">
      <c r="A13" s="2">
        <v>2016</v>
      </c>
      <c r="B13" s="4">
        <v>7.4999999999999997E-2</v>
      </c>
      <c r="C13">
        <f>_xlfn.NORM.DIST(B13,$G$3,$G$4,FALSE)</f>
        <v>4.4804211086974082</v>
      </c>
    </row>
    <row r="14" spans="1:7" x14ac:dyDescent="0.2">
      <c r="A14" s="2">
        <v>2007</v>
      </c>
      <c r="B14" s="5">
        <v>0.08</v>
      </c>
      <c r="C14">
        <f>_xlfn.NORM.DIST(B14,$G$3,$G$4,FALSE)</f>
        <v>4.4848592976139585</v>
      </c>
    </row>
    <row r="15" spans="1:7" x14ac:dyDescent="0.2">
      <c r="A15" s="2">
        <v>2014</v>
      </c>
      <c r="B15" s="4">
        <v>8.5000000000000006E-2</v>
      </c>
      <c r="C15">
        <f>_xlfn.NORM.DIST(B15,$G$3,$G$4,FALSE)</f>
        <v>4.4751387875165554</v>
      </c>
    </row>
    <row r="16" spans="1:7" x14ac:dyDescent="0.2">
      <c r="A16" s="2">
        <v>2003</v>
      </c>
      <c r="B16" s="4">
        <v>9.1999999999999998E-2</v>
      </c>
      <c r="C16">
        <f>_xlfn.NORM.DIST(B16,$G$3,$G$4,FALSE)</f>
        <v>4.4379438385409644</v>
      </c>
    </row>
    <row r="17" spans="1:3" x14ac:dyDescent="0.2">
      <c r="A17" s="2">
        <v>1999</v>
      </c>
      <c r="B17" s="4">
        <v>0.10199999999999999</v>
      </c>
      <c r="C17">
        <f>_xlfn.NORM.DIST(B17,$G$3,$G$4,FALSE)</f>
        <v>4.3384822339633766</v>
      </c>
    </row>
    <row r="18" spans="1:3" x14ac:dyDescent="0.2">
      <c r="A18" s="2">
        <v>2017</v>
      </c>
      <c r="B18" s="4">
        <v>0.108</v>
      </c>
      <c r="C18">
        <f>_xlfn.NORM.DIST(B18,$G$3,$G$4,FALSE)</f>
        <v>4.2539914884171681</v>
      </c>
    </row>
    <row r="19" spans="1:3" x14ac:dyDescent="0.2">
      <c r="A19" s="2">
        <v>1996</v>
      </c>
      <c r="B19" s="4">
        <v>0.108</v>
      </c>
      <c r="C19">
        <f>_xlfn.NORM.DIST(B19,$G$3,$G$4,FALSE)</f>
        <v>4.2539914884171681</v>
      </c>
    </row>
    <row r="20" spans="1:3" x14ac:dyDescent="0.2">
      <c r="A20" s="2">
        <v>1998</v>
      </c>
      <c r="B20" s="5">
        <v>0.11</v>
      </c>
      <c r="C20">
        <f>_xlfn.NORM.DIST(B20,$G$3,$G$4,FALSE)</f>
        <v>4.221923999142021</v>
      </c>
    </row>
    <row r="21" spans="1:3" x14ac:dyDescent="0.2">
      <c r="A21" s="2">
        <v>2012</v>
      </c>
      <c r="B21" s="4">
        <v>0.128</v>
      </c>
      <c r="C21">
        <f>_xlfn.NORM.DIST(B21,$G$3,$G$4,FALSE)</f>
        <v>3.8552628034798579</v>
      </c>
    </row>
    <row r="22" spans="1:3" x14ac:dyDescent="0.2">
      <c r="A22" s="2">
        <v>2021</v>
      </c>
      <c r="B22" s="4">
        <v>0.13400000000000001</v>
      </c>
      <c r="C22">
        <f>_xlfn.NORM.DIST(B22,$G$3,$G$4,FALSE)</f>
        <v>3.7063772188211201</v>
      </c>
    </row>
    <row r="23" spans="1:3" x14ac:dyDescent="0.2">
      <c r="A23" s="2">
        <v>2006</v>
      </c>
      <c r="B23" s="4">
        <v>0.13800000000000001</v>
      </c>
      <c r="C23">
        <f>_xlfn.NORM.DIST(B23,$G$3,$G$4,FALSE)</f>
        <v>3.6012134440501011</v>
      </c>
    </row>
    <row r="24" spans="1:3" x14ac:dyDescent="0.2">
      <c r="A24" s="2">
        <v>2005</v>
      </c>
      <c r="B24" s="4">
        <v>0.14299999999999999</v>
      </c>
      <c r="C24">
        <f>_xlfn.NORM.DIST(B24,$G$3,$G$4,FALSE)</f>
        <v>3.4640794750984902</v>
      </c>
    </row>
    <row r="25" spans="1:3" x14ac:dyDescent="0.2">
      <c r="A25" s="2">
        <v>2019</v>
      </c>
      <c r="B25" s="4">
        <v>0.14699999999999999</v>
      </c>
      <c r="C25">
        <f>_xlfn.NORM.DIST(B25,$G$3,$G$4,FALSE)</f>
        <v>3.350510456186913</v>
      </c>
    </row>
    <row r="26" spans="1:3" x14ac:dyDescent="0.2">
      <c r="A26" s="2">
        <v>1997</v>
      </c>
      <c r="B26" s="4">
        <v>0.14899999999999999</v>
      </c>
      <c r="C26">
        <f>_xlfn.NORM.DIST(B26,$G$3,$G$4,FALSE)</f>
        <v>3.2926319672026345</v>
      </c>
    </row>
    <row r="27" spans="1:3" x14ac:dyDescent="0.2">
      <c r="A27" s="2">
        <v>2009</v>
      </c>
      <c r="B27" s="4">
        <v>0.151</v>
      </c>
      <c r="C27">
        <f>_xlfn.NORM.DIST(B27,$G$3,$G$4,FALSE)</f>
        <v>3.2341178003416187</v>
      </c>
    </row>
    <row r="28" spans="1:3" x14ac:dyDescent="0.2">
      <c r="A28" s="2">
        <v>2004</v>
      </c>
      <c r="B28" s="4">
        <v>0.155</v>
      </c>
      <c r="C28">
        <f>_xlfn.NORM.DIST(B28,$G$3,$G$4,FALSE)</f>
        <v>3.1154617144513139</v>
      </c>
    </row>
    <row r="29" spans="1:3" x14ac:dyDescent="0.2">
      <c r="A29" s="2">
        <v>1995</v>
      </c>
      <c r="B29" s="4">
        <v>0.161</v>
      </c>
      <c r="C29">
        <f>_xlfn.NORM.DIST(B29,$G$3,$G$4,FALSE)</f>
        <v>2.9344420154321296</v>
      </c>
    </row>
    <row r="30" spans="1:3" x14ac:dyDescent="0.2">
      <c r="A30" s="2">
        <v>2013</v>
      </c>
      <c r="B30" s="4">
        <v>0.17199999999999999</v>
      </c>
      <c r="C30">
        <f>_xlfn.NORM.DIST(B30,$G$3,$G$4,FALSE)</f>
        <v>2.5985565057806039</v>
      </c>
    </row>
    <row r="31" spans="1:3" x14ac:dyDescent="0.2">
      <c r="A31" s="2">
        <v>1993</v>
      </c>
      <c r="B31" s="4">
        <v>0.23899999999999999</v>
      </c>
      <c r="C31">
        <f>_xlfn.NORM.DIST(B31,$G$3,$G$4,FALSE)</f>
        <v>0.89071665811675815</v>
      </c>
    </row>
  </sheetData>
  <sortState xmlns:xlrd2="http://schemas.microsoft.com/office/spreadsheetml/2017/richdata2" ref="A2:B31">
    <sortCondition ref="B2:B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2023-03-24T06:11:25Z</dcterms:created>
  <dcterms:modified xsi:type="dcterms:W3CDTF">2023-03-24T06:22:22Z</dcterms:modified>
</cp:coreProperties>
</file>