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Grille de questionnement" sheetId="1" state="visible" r:id="rId4"/>
    <sheet name="Config" sheetId="2" state="hidden" r:id="rId5"/>
  </sheets>
  <calcPr/>
</workbook>
</file>

<file path=xl/sharedStrings.xml><?xml version="1.0" encoding="utf-8"?>
<sst xmlns="http://schemas.openxmlformats.org/spreadsheetml/2006/main" count="43" uniqueCount="43">
  <si>
    <t xml:space="preserve">Grille de questionnement</t>
  </si>
  <si>
    <t>Ordre</t>
  </si>
  <si>
    <t xml:space="preserve">Compétence évaluée</t>
  </si>
  <si>
    <t xml:space="preserve">Niveau d'acquisition</t>
  </si>
  <si>
    <t>Note</t>
  </si>
  <si>
    <r>
      <t xml:space="preserve">Remarques
</t>
    </r>
    <r>
      <rPr>
        <b/>
        <sz val="11"/>
        <color theme="1"/>
        <rFont val="Calibri"/>
        <scheme val="minor"/>
      </rPr>
      <t xml:space="preserve">(Points négatifs ou positifs)</t>
    </r>
  </si>
  <si>
    <r>
      <t xml:space="preserve">Conseil
</t>
    </r>
    <r>
      <rPr>
        <b/>
        <sz val="11"/>
        <color theme="1"/>
        <rFont val="Calibri"/>
        <scheme val="minor"/>
      </rPr>
      <t xml:space="preserve">(Comment progresser)</t>
    </r>
  </si>
  <si>
    <t xml:space="preserve">Développer une interface utilisateur</t>
  </si>
  <si>
    <t xml:space="preserve">Utiliser des CSS</t>
  </si>
  <si>
    <t>2-Fragile</t>
  </si>
  <si>
    <t xml:space="preserve">Peu de temps utilisé pour la mise en forme</t>
  </si>
  <si>
    <t xml:space="preserve">Naviguer entre les pages</t>
  </si>
  <si>
    <t>3-Bien</t>
  </si>
  <si>
    <t xml:space="preserve">Mettre en place un framework css comme BootStrap</t>
  </si>
  <si>
    <t xml:space="preserve">Mise en place d'un menu</t>
  </si>
  <si>
    <t xml:space="preserve">Mise en place d'un formulaire de création de compte</t>
  </si>
  <si>
    <t xml:space="preserve">Afficher les scores dans un tableau</t>
  </si>
  <si>
    <t xml:space="preserve">1-Non maîtrisé</t>
  </si>
  <si>
    <t xml:space="preserve">Trier les scores</t>
  </si>
  <si>
    <t xml:space="preserve">Mise en place d'un formulaire de connexion</t>
  </si>
  <si>
    <t xml:space="preserve">Mise en place de la page jouer</t>
  </si>
  <si>
    <t xml:space="preserve">Mise en place d'une page profil</t>
  </si>
  <si>
    <t xml:space="preserve">Afficher des messages à l'écran comme message d'erreur ou Message de sauvegarde.</t>
  </si>
  <si>
    <t xml:space="preserve">Construire une application organisée en couches</t>
  </si>
  <si>
    <t xml:space="preserve">Séparer les css, js,html</t>
  </si>
  <si>
    <t xml:space="preserve">Réaliser un couplage faible entre deux couches</t>
  </si>
  <si>
    <t xml:space="preserve">des copies de fct entre les fichiers js</t>
  </si>
  <si>
    <t xml:space="preserve">Récupération des informations dans le localStorage.
Exemple : Affichage des derniers scores de l'utilisateur, Gestion d'un utilisateur connecté. Top 5 des meilleurs scores</t>
  </si>
  <si>
    <t xml:space="preserve">Sauvegarder les options du choix de l'utilisateur dans le localStorage</t>
  </si>
  <si>
    <t xml:space="preserve">Gérer de façon dynamique l'affichage via JS des listes déroulantes, exemple choix de la taille du memory ou choix du memory</t>
  </si>
  <si>
    <t xml:space="preserve">Manque une fct qui crée le menu déroulant en fct des memory disponibles</t>
  </si>
  <si>
    <t xml:space="preserve">Affichage de l'image du memory sélectionné en fonction de la liste déroulante.</t>
  </si>
  <si>
    <t xml:space="preserve">Gestion des erreurs</t>
  </si>
  <si>
    <t xml:space="preserve">Affichage de façon jolie les messages d'erreurs</t>
  </si>
  <si>
    <t xml:space="preserve">Mettre des icones sur le formulaire en fonction de ce que l'on tape dans l'input</t>
  </si>
  <si>
    <t xml:space="preserve">Affichage de la difficulté des mots de passes en fonction de la longueur du mot de passe, de son contenu majuscule, minuscule, chiffre etc.</t>
  </si>
  <si>
    <t xml:space="preserve">Déployer une application</t>
  </si>
  <si>
    <t xml:space="preserve">Mettre en place git</t>
  </si>
  <si>
    <t xml:space="preserve">Créer dans gitlab son projet</t>
  </si>
  <si>
    <t xml:space="preserve">Bien faire le .gitignore</t>
  </si>
  <si>
    <t xml:space="preserve">Commit et push son projet sur gitlab</t>
  </si>
  <si>
    <t>Niveaux</t>
  </si>
  <si>
    <t xml:space="preserve">4-Très bien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</si>
</sst>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b/>
      <sz val="20.000000"/>
      <color theme="1"/>
      <name val="Calibri"/>
      <scheme val="minor"/>
    </font>
    <font>
      <b/>
      <sz val="16.000000"/>
      <color theme="1"/>
      <name val="Calibri"/>
      <scheme val="minor"/>
    </font>
    <font>
      <b/>
      <sz val="11.000000"/>
      <color theme="1"/>
      <name val="Calibri"/>
      <scheme val="minor"/>
    </font>
    <font>
      <sz val="14.00000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7"/>
        <bgColor theme="7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5"/>
        <bgColor theme="5"/>
      </patternFill>
    </fill>
  </fills>
  <borders count="12">
    <border>
      <left style="none"/>
      <right style="none"/>
      <top style="none"/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none"/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medium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none"/>
      <top style="medium">
        <color auto="1"/>
      </top>
      <bottom style="none"/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46"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center" vertical="center"/>
    </xf>
    <xf fontId="1" fillId="0" borderId="0" numFmtId="0" xfId="0" applyFont="1" applyAlignment="1">
      <alignment horizontal="center"/>
    </xf>
    <xf fontId="0" fillId="0" borderId="0" numFmtId="0" xfId="0" applyAlignment="1">
      <alignment horizontal="left"/>
    </xf>
    <xf fontId="2" fillId="2" borderId="1" numFmtId="0" xfId="0" applyFont="1" applyFill="1" applyBorder="1" applyAlignment="1">
      <alignment horizontal="center" vertical="center"/>
    </xf>
    <xf fontId="2" fillId="2" borderId="2" numFmtId="0" xfId="0" applyFont="1" applyFill="1" applyBorder="1" applyAlignment="1">
      <alignment horizontal="center" vertical="center"/>
    </xf>
    <xf fontId="2" fillId="2" borderId="1" numFmtId="0" xfId="0" applyFont="1" applyFill="1" applyBorder="1" applyAlignment="1">
      <alignment horizontal="center" vertical="center" wrapText="1"/>
    </xf>
    <xf fontId="2" fillId="2" borderId="2" numFmtId="0" xfId="0" applyFont="1" applyFill="1" applyBorder="1" applyAlignment="1">
      <alignment horizontal="center" vertical="center" wrapText="1"/>
    </xf>
    <xf fontId="3" fillId="3" borderId="1" numFmtId="0" xfId="0" applyFont="1" applyFill="1" applyBorder="1" applyAlignment="1">
      <alignment horizontal="left" vertical="center"/>
    </xf>
    <xf fontId="4" fillId="3" borderId="2" numFmtId="0" xfId="0" applyFont="1" applyFill="1" applyBorder="1" applyAlignment="1">
      <alignment horizontal="center" vertical="center"/>
    </xf>
    <xf fontId="0" fillId="3" borderId="2" numFmtId="2" xfId="0" applyNumberFormat="1" applyFill="1" applyBorder="1" applyAlignment="1">
      <alignment horizontal="center" vertical="center"/>
    </xf>
    <xf fontId="0" fillId="3" borderId="1" numFmtId="0" xfId="0" applyFill="1" applyBorder="1"/>
    <xf fontId="0" fillId="3" borderId="2" numFmtId="0" xfId="0" applyFill="1" applyBorder="1"/>
    <xf fontId="0" fillId="0" borderId="3" numFmtId="0" xfId="0" applyBorder="1" applyAlignment="1">
      <alignment horizontal="left" wrapText="1"/>
    </xf>
    <xf fontId="0" fillId="0" borderId="3" numFmtId="0" xfId="0" applyBorder="1" applyAlignment="1">
      <alignment horizontal="center" vertical="center"/>
    </xf>
    <xf fontId="0" fillId="0" borderId="3" numFmtId="0" xfId="0" applyBorder="1"/>
    <xf fontId="0" fillId="0" borderId="4" numFmtId="0" xfId="0" applyBorder="1"/>
    <xf fontId="0" fillId="0" borderId="3" numFmtId="0" xfId="0" applyBorder="1"/>
    <xf fontId="3" fillId="4" borderId="1" numFmtId="0" xfId="0" applyFont="1" applyFill="1" applyBorder="1" applyAlignment="1">
      <alignment horizontal="left" vertical="center"/>
    </xf>
    <xf fontId="4" fillId="4" borderId="2" numFmtId="0" xfId="0" applyFont="1" applyFill="1" applyBorder="1" applyAlignment="1">
      <alignment horizontal="center" vertical="center"/>
    </xf>
    <xf fontId="0" fillId="4" borderId="2" numFmtId="2" xfId="0" applyNumberFormat="1" applyFill="1" applyBorder="1" applyAlignment="1">
      <alignment horizontal="center" vertical="center"/>
    </xf>
    <xf fontId="0" fillId="4" borderId="1" numFmtId="0" xfId="0" applyFill="1" applyBorder="1"/>
    <xf fontId="0" fillId="4" borderId="2" numFmtId="0" xfId="0" applyFill="1" applyBorder="1"/>
    <xf fontId="3" fillId="5" borderId="1" numFmtId="0" xfId="0" applyFont="1" applyFill="1" applyBorder="1" applyAlignment="1">
      <alignment horizontal="left" vertical="center"/>
    </xf>
    <xf fontId="4" fillId="5" borderId="2" numFmtId="0" xfId="0" applyFont="1" applyFill="1" applyBorder="1" applyAlignment="1">
      <alignment horizontal="center" vertical="center"/>
    </xf>
    <xf fontId="0" fillId="5" borderId="2" numFmtId="2" xfId="0" applyNumberFormat="1" applyFill="1" applyBorder="1" applyAlignment="1">
      <alignment horizontal="center" vertical="center"/>
    </xf>
    <xf fontId="0" fillId="5" borderId="1" numFmtId="0" xfId="0" applyFill="1" applyBorder="1"/>
    <xf fontId="0" fillId="5" borderId="2" numFmtId="0" xfId="0" applyFill="1" applyBorder="1"/>
    <xf fontId="0" fillId="0" borderId="3" numFmtId="0" xfId="0" applyBorder="1" applyAlignment="1">
      <alignment wrapText="1"/>
    </xf>
    <xf fontId="0" fillId="0" borderId="5" numFmtId="0" xfId="0" applyBorder="1" applyAlignment="1">
      <alignment wrapText="1"/>
    </xf>
    <xf fontId="0" fillId="0" borderId="5" numFmtId="0" xfId="0" applyBorder="1" applyAlignment="1">
      <alignment horizontal="center" vertical="center"/>
    </xf>
    <xf fontId="0" fillId="0" borderId="5" numFmtId="0" xfId="0" applyBorder="1"/>
    <xf fontId="0" fillId="0" borderId="6" numFmtId="0" xfId="0" applyBorder="1"/>
    <xf fontId="3" fillId="2" borderId="1" numFmtId="0" xfId="0" applyFont="1" applyFill="1" applyBorder="1"/>
    <xf fontId="4" fillId="2" borderId="4" numFmtId="0" xfId="0" applyFont="1" applyFill="1" applyBorder="1" applyAlignment="1">
      <alignment horizontal="center" vertical="center"/>
    </xf>
    <xf fontId="3" fillId="2" borderId="7" numFmtId="0" xfId="0" applyFont="1" applyFill="1" applyBorder="1" applyAlignment="1">
      <alignment horizontal="center" vertical="center"/>
    </xf>
    <xf fontId="3" fillId="2" borderId="8" numFmtId="0" xfId="0" applyFont="1" applyFill="1" applyBorder="1"/>
    <xf fontId="3" fillId="2" borderId="9" numFmtId="0" xfId="0" applyFont="1" applyFill="1" applyBorder="1"/>
    <xf fontId="0" fillId="0" borderId="10" numFmtId="0" xfId="0" applyBorder="1"/>
    <xf fontId="0" fillId="0" borderId="8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0" borderId="9" numFmtId="0" xfId="0" applyBorder="1"/>
    <xf fontId="0" fillId="0" borderId="10" numFmtId="0" xfId="0" applyBorder="1" applyAlignment="1">
      <alignment horizontal="center" vertical="center"/>
    </xf>
    <xf fontId="0" fillId="0" borderId="11" numFmtId="0" xfId="0" applyBorder="1"/>
    <xf fontId="0" fillId="0" borderId="11" numFmt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customXml" Target="../customXml/item1.xml"/><Relationship  Id="rId2" Type="http://schemas.openxmlformats.org/officeDocument/2006/relationships/customXml" Target="../customXml/item2.xml"/><Relationship  Id="rId3" Type="http://schemas.openxmlformats.org/officeDocument/2006/relationships/customXml" Target="../customXml/item3.xml"/><Relationship  Id="rId4" Type="http://schemas.openxmlformats.org/officeDocument/2006/relationships/worksheet" Target="worksheets/sheet1.xml"/><Relationship  Id="rId5" Type="http://schemas.openxmlformats.org/officeDocument/2006/relationships/worksheet" Target="worksheets/sheet2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9" zoomScale="100" workbookViewId="0">
      <selection activeCell="I16" activeCellId="0" sqref="I16"/>
    </sheetView>
  </sheetViews>
  <sheetFormatPr defaultColWidth="11.42578125" defaultRowHeight="14.25"/>
  <cols>
    <col customWidth="1" hidden="1" min="1" max="1" style="1" width="5.140625"/>
    <col customWidth="1" min="2" max="2" style="1" width="5.85546875"/>
    <col customWidth="1" min="3" max="3" width="59.28515625"/>
    <col customWidth="1" min="4" max="4" style="2" width="26.28515625"/>
    <col customWidth="1" min="5" max="5" style="2" width="10.28515625"/>
    <col customWidth="1" min="6" max="6" width="39.85546875"/>
    <col customWidth="1" min="7" max="7" width="46.42578125"/>
  </cols>
  <sheetData>
    <row r="1" ht="26.25">
      <c r="C1" s="3" t="s">
        <v>0</v>
      </c>
      <c r="D1" s="3"/>
      <c r="E1" s="3"/>
      <c r="F1" s="3"/>
      <c r="G1" s="3"/>
    </row>
    <row r="2" ht="15">
      <c r="C2" s="4"/>
    </row>
    <row r="3" s="1" customFormat="1" ht="42">
      <c r="A3" s="2" t="s">
        <v>1</v>
      </c>
      <c r="B3" s="2"/>
      <c r="C3" s="5" t="s">
        <v>2</v>
      </c>
      <c r="D3" s="6" t="s">
        <v>3</v>
      </c>
      <c r="E3" s="6" t="s">
        <v>4</v>
      </c>
      <c r="F3" s="7" t="s">
        <v>5</v>
      </c>
      <c r="G3" s="8" t="s">
        <v>6</v>
      </c>
    </row>
    <row r="4" ht="19.899999999999999" customHeight="1">
      <c r="A4" s="1">
        <v>1</v>
      </c>
      <c r="C4" s="9" t="s">
        <v>7</v>
      </c>
      <c r="D4" s="10" t="str">
        <f>IF(E4&gt;=3,"acquis",IF(E4&gt;=2,"en cours d'acquisition","non acquis"))</f>
        <v xml:space="preserve">en cours d'acquisition</v>
      </c>
      <c r="E4" s="11">
        <f>AVERAGE(E5:E15)</f>
        <v>2.4545454545454546</v>
      </c>
      <c r="F4" s="12"/>
      <c r="G4" s="13"/>
    </row>
    <row r="5">
      <c r="A5" s="1">
        <v>2</v>
      </c>
      <c r="C5" s="14" t="s">
        <v>8</v>
      </c>
      <c r="D5" s="15" t="s">
        <v>9</v>
      </c>
      <c r="E5" s="15">
        <f t="shared" ref="E5:E15" si="0">IF(ISBLANK(D5), 0, VALUE(LEFT(D5,1)))</f>
        <v>2</v>
      </c>
      <c r="F5" s="16" t="s">
        <v>10</v>
      </c>
      <c r="G5" s="17"/>
    </row>
    <row r="6" ht="19.899999999999999" customHeight="1">
      <c r="A6" s="1">
        <v>3</v>
      </c>
      <c r="C6" s="14" t="s">
        <v>11</v>
      </c>
      <c r="D6" s="15" t="s">
        <v>12</v>
      </c>
      <c r="E6" s="15">
        <f t="shared" si="0"/>
        <v>3</v>
      </c>
      <c r="F6" s="18"/>
      <c r="G6" s="17"/>
    </row>
    <row r="7" ht="19.899999999999999" customHeight="1">
      <c r="A7" s="1">
        <v>3</v>
      </c>
      <c r="C7" s="14" t="s">
        <v>13</v>
      </c>
      <c r="D7" s="15" t="s">
        <v>9</v>
      </c>
      <c r="E7" s="15">
        <f t="shared" si="0"/>
        <v>2</v>
      </c>
      <c r="F7" s="18"/>
      <c r="G7" s="17"/>
    </row>
    <row r="8" ht="19.899999999999999" customHeight="1">
      <c r="C8" s="14" t="s">
        <v>14</v>
      </c>
      <c r="D8" s="15" t="s">
        <v>12</v>
      </c>
      <c r="E8" s="15">
        <f t="shared" si="0"/>
        <v>3</v>
      </c>
      <c r="F8" s="18"/>
      <c r="G8" s="17"/>
    </row>
    <row r="9" ht="19.899999999999999" customHeight="1">
      <c r="A9" s="1">
        <v>6</v>
      </c>
      <c r="C9" s="14" t="s">
        <v>15</v>
      </c>
      <c r="D9" s="15" t="s">
        <v>12</v>
      </c>
      <c r="E9" s="15">
        <f t="shared" si="0"/>
        <v>3</v>
      </c>
      <c r="F9" s="18"/>
      <c r="G9" s="17"/>
    </row>
    <row r="10" ht="19.899999999999999" customHeight="1">
      <c r="A10" s="1">
        <v>7</v>
      </c>
      <c r="C10" s="14" t="s">
        <v>16</v>
      </c>
      <c r="D10" s="15" t="s">
        <v>17</v>
      </c>
      <c r="E10" s="15">
        <f t="shared" si="0"/>
        <v>1</v>
      </c>
      <c r="F10" s="18"/>
      <c r="G10" s="17"/>
    </row>
    <row r="11" ht="19.899999999999999" customHeight="1">
      <c r="A11" s="1">
        <v>8</v>
      </c>
      <c r="C11" s="14" t="s">
        <v>18</v>
      </c>
      <c r="D11" s="15" t="s">
        <v>17</v>
      </c>
      <c r="E11" s="15">
        <f t="shared" si="0"/>
        <v>1</v>
      </c>
      <c r="F11" s="18"/>
      <c r="G11" s="17"/>
    </row>
    <row r="12" ht="19.899999999999999" customHeight="1">
      <c r="C12" s="14" t="s">
        <v>19</v>
      </c>
      <c r="D12" s="15" t="s">
        <v>12</v>
      </c>
      <c r="E12" s="15">
        <f t="shared" si="0"/>
        <v>3</v>
      </c>
      <c r="F12" s="18"/>
      <c r="G12" s="17"/>
    </row>
    <row r="13" ht="19.899999999999999" customHeight="1">
      <c r="C13" s="14" t="s">
        <v>20</v>
      </c>
      <c r="D13" s="15" t="s">
        <v>12</v>
      </c>
      <c r="E13" s="15">
        <f t="shared" si="0"/>
        <v>3</v>
      </c>
      <c r="F13" s="18"/>
      <c r="G13" s="17"/>
    </row>
    <row r="14" ht="19.899999999999999" customHeight="1">
      <c r="C14" s="14" t="s">
        <v>21</v>
      </c>
      <c r="D14" s="15" t="s">
        <v>12</v>
      </c>
      <c r="E14" s="15">
        <f t="shared" si="0"/>
        <v>3</v>
      </c>
      <c r="F14" s="18"/>
      <c r="G14" s="17"/>
    </row>
    <row r="15" ht="28.5">
      <c r="A15" s="1">
        <v>9</v>
      </c>
      <c r="C15" s="14" t="s">
        <v>22</v>
      </c>
      <c r="D15" s="15" t="s">
        <v>12</v>
      </c>
      <c r="E15" s="15">
        <f t="shared" si="0"/>
        <v>3</v>
      </c>
      <c r="F15" s="18"/>
      <c r="G15" s="17"/>
    </row>
    <row r="16" ht="19.899999999999999" customHeight="1">
      <c r="A16" s="1">
        <v>19</v>
      </c>
      <c r="C16" s="19" t="s">
        <v>23</v>
      </c>
      <c r="D16" s="20" t="str">
        <f>IF(E16&gt;=3,"acquis",IF(E16&gt;=2,"en cours d'acquisition","non acquis"))</f>
        <v xml:space="preserve">en cours d'acquisition</v>
      </c>
      <c r="E16" s="21">
        <f>AVERAGE(E17:E18)</f>
        <v>2</v>
      </c>
      <c r="F16" s="22"/>
      <c r="G16" s="23"/>
    </row>
    <row r="17" ht="30" customHeight="1">
      <c r="A17" s="1">
        <v>20</v>
      </c>
      <c r="C17" s="14" t="s">
        <v>24</v>
      </c>
      <c r="D17" s="15" t="s">
        <v>9</v>
      </c>
      <c r="E17" s="15">
        <f t="shared" ref="E17:E22" si="1">IF(ISBLANK(D17), 0, VALUE(LEFT(D17,1)))</f>
        <v>2</v>
      </c>
      <c r="F17" s="18"/>
      <c r="G17" s="17"/>
    </row>
    <row r="18" ht="19.899999999999999" customHeight="1">
      <c r="A18" s="1">
        <v>21</v>
      </c>
      <c r="C18" s="14" t="s">
        <v>25</v>
      </c>
      <c r="D18" s="15" t="s">
        <v>9</v>
      </c>
      <c r="E18" s="15">
        <f t="shared" si="1"/>
        <v>2</v>
      </c>
      <c r="F18" s="16" t="s">
        <v>26</v>
      </c>
      <c r="G18" s="17"/>
    </row>
    <row r="19" ht="42.75">
      <c r="C19" s="14" t="s">
        <v>27</v>
      </c>
      <c r="D19" s="15" t="s">
        <v>12</v>
      </c>
      <c r="E19" s="15">
        <f t="shared" si="1"/>
        <v>3</v>
      </c>
      <c r="F19" s="18"/>
      <c r="G19" s="17"/>
    </row>
    <row r="20">
      <c r="C20" s="14" t="s">
        <v>28</v>
      </c>
      <c r="D20" s="15" t="s">
        <v>12</v>
      </c>
      <c r="E20" s="15">
        <f t="shared" si="1"/>
        <v>3</v>
      </c>
      <c r="F20" s="18"/>
      <c r="G20" s="17"/>
    </row>
    <row r="21" ht="28.5">
      <c r="A21" s="1">
        <v>22</v>
      </c>
      <c r="C21" s="14" t="s">
        <v>29</v>
      </c>
      <c r="D21" s="15" t="s">
        <v>9</v>
      </c>
      <c r="E21" s="15">
        <f t="shared" si="1"/>
        <v>2</v>
      </c>
      <c r="F21" s="16" t="s">
        <v>30</v>
      </c>
      <c r="G21" s="17"/>
    </row>
    <row r="22" ht="28.5">
      <c r="C22" s="14" t="s">
        <v>31</v>
      </c>
      <c r="D22" s="15" t="s">
        <v>12</v>
      </c>
      <c r="E22" s="15">
        <f t="shared" si="1"/>
        <v>3</v>
      </c>
      <c r="F22" s="18"/>
      <c r="G22" s="17"/>
    </row>
    <row r="23" ht="19.899999999999999" customHeight="1">
      <c r="A23" s="1">
        <v>32</v>
      </c>
      <c r="C23" s="24" t="s">
        <v>32</v>
      </c>
      <c r="D23" s="25" t="str">
        <f>IF(E23&gt;=3,"acquis",IF(E23&gt;=2,"en cours d'acquisition","non acquis"))</f>
        <v>acquis</v>
      </c>
      <c r="E23" s="26">
        <f>AVERAGE(E24:E26)</f>
        <v>3</v>
      </c>
      <c r="F23" s="27"/>
      <c r="G23" s="28"/>
    </row>
    <row r="24" ht="19.899999999999999" customHeight="1">
      <c r="A24" s="1">
        <v>33</v>
      </c>
      <c r="C24" s="14" t="s">
        <v>33</v>
      </c>
      <c r="D24" s="15" t="s">
        <v>12</v>
      </c>
      <c r="E24" s="15">
        <f t="shared" ref="E24:E31" si="2">IF(ISBLANK(D24), 0, VALUE(LEFT(D24,1)))</f>
        <v>3</v>
      </c>
      <c r="F24" s="18"/>
      <c r="G24" s="17"/>
    </row>
    <row r="25" ht="28.5">
      <c r="A25" s="1">
        <v>34</v>
      </c>
      <c r="C25" s="29" t="s">
        <v>34</v>
      </c>
      <c r="D25" s="15" t="s">
        <v>12</v>
      </c>
      <c r="E25" s="15">
        <f t="shared" si="2"/>
        <v>3</v>
      </c>
      <c r="F25" s="18"/>
      <c r="G25" s="17"/>
    </row>
    <row r="26" ht="52.899999999999999" customHeight="1">
      <c r="A26" s="1">
        <v>34</v>
      </c>
      <c r="C26" s="30" t="s">
        <v>35</v>
      </c>
      <c r="D26" s="31" t="s">
        <v>12</v>
      </c>
      <c r="E26" s="31">
        <f t="shared" si="2"/>
        <v>3</v>
      </c>
      <c r="F26" s="32"/>
      <c r="G26" s="33"/>
    </row>
    <row r="27" ht="19.899999999999999" customHeight="1">
      <c r="C27" s="34" t="s">
        <v>36</v>
      </c>
      <c r="D27" s="35" t="str">
        <f>IF(E27&gt;=3,"acquis",IF(E27&gt;=2,"en cours d'acquisition","non acquis"))</f>
        <v>acquis</v>
      </c>
      <c r="E27" s="36">
        <f>AVERAGE(E28:E31)</f>
        <v>3</v>
      </c>
      <c r="F27" s="37"/>
      <c r="G27" s="38"/>
    </row>
    <row r="28">
      <c r="C28" s="39" t="s">
        <v>37</v>
      </c>
      <c r="D28" s="40" t="s">
        <v>12</v>
      </c>
      <c r="E28" s="41">
        <f t="shared" si="2"/>
        <v>3</v>
      </c>
      <c r="F28" s="42"/>
      <c r="G28" s="42"/>
    </row>
    <row r="29">
      <c r="C29" s="39" t="s">
        <v>38</v>
      </c>
      <c r="D29" s="43" t="s">
        <v>12</v>
      </c>
      <c r="E29" s="15">
        <f t="shared" si="2"/>
        <v>3</v>
      </c>
      <c r="F29" s="17"/>
      <c r="G29" s="17"/>
    </row>
    <row r="30">
      <c r="C30" s="39" t="s">
        <v>39</v>
      </c>
      <c r="D30" s="43" t="s">
        <v>12</v>
      </c>
      <c r="E30" s="15">
        <f t="shared" si="2"/>
        <v>3</v>
      </c>
      <c r="F30" s="17"/>
      <c r="G30" s="17"/>
    </row>
    <row r="31" ht="15">
      <c r="C31" s="44" t="s">
        <v>40</v>
      </c>
      <c r="D31" s="45" t="s">
        <v>12</v>
      </c>
      <c r="E31" s="31">
        <f t="shared" si="2"/>
        <v>3</v>
      </c>
      <c r="F31" s="33"/>
      <c r="G31" s="33"/>
    </row>
  </sheetData>
  <mergeCells count="1">
    <mergeCell ref="C1:G1"/>
  </mergeCells>
  <dataValidations count="1" disablePrompts="0">
    <dataValidation sqref="D17:D22 D5:D12 D24:D26 D28:D31 D13 D14 D15" type="list" allowBlank="1" errorStyle="stop" imeMode="noControl" operator="between" showDropDown="0" showErrorMessage="1" showInputMessage="1">
      <formula1>Config!$B$3:$B$6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7" activeCellId="0" sqref="B7"/>
    </sheetView>
  </sheetViews>
  <sheetFormatPr defaultColWidth="11.42578125" defaultRowHeight="14.25"/>
  <sheetData>
    <row r="2">
      <c r="B2" t="s">
        <v>41</v>
      </c>
    </row>
    <row r="3">
      <c r="B3" t="s">
        <v>42</v>
      </c>
    </row>
    <row r="4">
      <c r="B4" t="s">
        <v>12</v>
      </c>
    </row>
    <row r="5">
      <c r="B5" t="s">
        <v>9</v>
      </c>
    </row>
    <row r="6">
      <c r="B6" t="s">
        <v>17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C839845BF0CE47A13B853B073445C2" ma:contentTypeVersion="12" ma:contentTypeDescription="Crée un document." ma:contentTypeScope="" ma:versionID="a85ea7b62975aca8d4a06e094f2c6937">
  <xsd:schema xmlns:xsd="http://www.w3.org/2001/XMLSchema" xmlns:xs="http://www.w3.org/2001/XMLSchema" xmlns:p="http://schemas.microsoft.com/office/2006/metadata/properties" xmlns:ns2="fe9d38c3-9252-4998-a1f3-1523ee80f0d2" xmlns:ns3="29d611b9-d484-4ee4-9323-51102fd40797" targetNamespace="http://schemas.microsoft.com/office/2006/metadata/properties" ma:root="true" ma:fieldsID="5add6f420ac44e92d8e478d6bfb7304e" ns2:_="" ns3:_="">
    <xsd:import namespace="fe9d38c3-9252-4998-a1f3-1523ee80f0d2"/>
    <xsd:import namespace="29d611b9-d484-4ee4-9323-51102fd407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9d38c3-9252-4998-a1f3-1523ee80f0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1913a2dd-6951-4a39-aa24-921745c2a7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611b9-d484-4ee4-9323-51102fd4079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7c0bfc1-a094-4c24-9f18-476956cfea6f}" ma:internalName="TaxCatchAll" ma:showField="CatchAllData" ma:web="29d611b9-d484-4ee4-9323-51102fd407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9d38c3-9252-4998-a1f3-1523ee80f0d2">
      <Terms xmlns="http://schemas.microsoft.com/office/infopath/2007/PartnerControls"/>
    </lcf76f155ced4ddcb4097134ff3c332f>
    <TaxCatchAll xmlns="29d611b9-d484-4ee4-9323-51102fd40797" xsi:nil="true"/>
  </documentManagement>
</p:properties>
</file>

<file path=customXml/itemProps1.xml><?xml version="1.0" encoding="utf-8"?>
<ds:datastoreItem xmlns:ds="http://schemas.openxmlformats.org/officeDocument/2006/customXml" ds:itemID="{C00FDDA4-C4E3-41A5-BF6E-E432AB4D1CB7}"/>
</file>

<file path=customXml/itemProps2.xml><?xml version="1.0" encoding="utf-8"?>
<ds:datastoreItem xmlns:ds="http://schemas.openxmlformats.org/officeDocument/2006/customXml" ds:itemID="{59B3BB44-954A-4362-BC76-A01403AB2001}"/>
</file>

<file path=customXml/itemProps3.xml><?xml version="1.0" encoding="utf-8"?>
<ds:datastoreItem xmlns:ds="http://schemas.openxmlformats.org/officeDocument/2006/customXml" ds:itemID="{F883A001-BD1F-4F1A-A646-63BA882631DB}"/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Bruno</dc:creator>
  <cp:keywords/>
  <dc:description/>
  <cp:revision>1</cp:revision>
  <dcterms:created xsi:type="dcterms:W3CDTF">2017-12-04T09:48:17Z</dcterms:created>
  <dcterms:modified xsi:type="dcterms:W3CDTF">2024-07-12T10:09:03Z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b97437ef-d21f-454b-a864-5a0ec52e44ed</vt:lpwstr>
  </property>
  <property fmtid="{D5CDD505-2E9C-101B-9397-08002B2CF9AE}" pid="3" name="ContentTypeId">
    <vt:lpwstr>0x01010071C839845BF0CE47A13B853B073445C2</vt:lpwstr>
  </property>
  <property fmtid="{D5CDD505-2E9C-101B-9397-08002B2CF9AE}" pid="4" name="MediaServiceImageTags">
    <vt:lpwstr/>
  </property>
</Properties>
</file>