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분산딥러닝\"/>
    </mc:Choice>
  </mc:AlternateContent>
  <xr:revisionPtr revIDLastSave="0" documentId="13_ncr:1_{308883A4-21AE-47DF-BAD9-652459D4D685}" xr6:coauthVersionLast="47" xr6:coauthVersionMax="47" xr10:uidLastSave="{00000000-0000-0000-0000-000000000000}"/>
  <bookViews>
    <workbookView xWindow="0" yWindow="0" windowWidth="18090" windowHeight="15600" firstSheet="1" activeTab="3" xr2:uid="{94132648-4DC5-4ABE-9121-E3A6D2AE06EA}"/>
  </bookViews>
  <sheets>
    <sheet name="original" sheetId="1" r:id="rId1"/>
    <sheet name="pruning" sheetId="2" r:id="rId2"/>
    <sheet name="train" sheetId="3" r:id="rId3"/>
    <sheet name="pruned" sheetId="5" r:id="rId4"/>
    <sheet name="acc" sheetId="7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7" l="1"/>
  <c r="L5" i="7"/>
  <c r="K6" i="7"/>
  <c r="K7" i="7"/>
  <c r="L8" i="7"/>
  <c r="N4" i="7"/>
  <c r="D27" i="7"/>
  <c r="K27" i="7" s="1"/>
  <c r="E26" i="7"/>
  <c r="L17" i="7" s="1"/>
  <c r="D26" i="7"/>
  <c r="K26" i="7" s="1"/>
  <c r="F25" i="7"/>
  <c r="M25" i="7" s="1"/>
  <c r="E25" i="7"/>
  <c r="L25" i="7" s="1"/>
  <c r="D25" i="7"/>
  <c r="K25" i="7" s="1"/>
  <c r="G24" i="7"/>
  <c r="N15" i="7" s="1"/>
  <c r="F24" i="7"/>
  <c r="M24" i="7" s="1"/>
  <c r="E24" i="7"/>
  <c r="L15" i="7" s="1"/>
  <c r="D24" i="7"/>
  <c r="K15" i="7" s="1"/>
  <c r="H23" i="7"/>
  <c r="O23" i="7" s="1"/>
  <c r="G23" i="7"/>
  <c r="N14" i="7" s="1"/>
  <c r="F23" i="7"/>
  <c r="M14" i="7" s="1"/>
  <c r="E23" i="7"/>
  <c r="L14" i="7" s="1"/>
  <c r="D23" i="7"/>
  <c r="K23" i="7" s="1"/>
  <c r="I22" i="7"/>
  <c r="P13" i="7" s="1"/>
  <c r="H22" i="7"/>
  <c r="O22" i="7" s="1"/>
  <c r="G22" i="7"/>
  <c r="N13" i="7" s="1"/>
  <c r="F22" i="7"/>
  <c r="M22" i="7" s="1"/>
  <c r="E22" i="7"/>
  <c r="L13" i="7" s="1"/>
  <c r="D22" i="7"/>
  <c r="K22" i="7" s="1"/>
  <c r="D18" i="7"/>
  <c r="K9" i="7" s="1"/>
  <c r="E17" i="7"/>
  <c r="D17" i="7"/>
  <c r="K8" i="7" s="1"/>
  <c r="F16" i="7"/>
  <c r="M7" i="7" s="1"/>
  <c r="E16" i="7"/>
  <c r="L7" i="7" s="1"/>
  <c r="D16" i="7"/>
  <c r="G15" i="7"/>
  <c r="N6" i="7" s="1"/>
  <c r="F15" i="7"/>
  <c r="M6" i="7" s="1"/>
  <c r="E15" i="7"/>
  <c r="L6" i="7" s="1"/>
  <c r="D15" i="7"/>
  <c r="H14" i="7"/>
  <c r="O5" i="7" s="1"/>
  <c r="G14" i="7"/>
  <c r="N5" i="7" s="1"/>
  <c r="F14" i="7"/>
  <c r="M5" i="7" s="1"/>
  <c r="E14" i="7"/>
  <c r="D14" i="7"/>
  <c r="K5" i="7" s="1"/>
  <c r="I13" i="7"/>
  <c r="P22" i="7" s="1"/>
  <c r="H13" i="7"/>
  <c r="O4" i="7" s="1"/>
  <c r="G13" i="7"/>
  <c r="F13" i="7"/>
  <c r="M4" i="7" s="1"/>
  <c r="E13" i="7"/>
  <c r="L22" i="7" s="1"/>
  <c r="D13" i="7"/>
  <c r="K4" i="7" s="1"/>
  <c r="D9" i="7"/>
  <c r="E8" i="7"/>
  <c r="D8" i="7"/>
  <c r="F7" i="7"/>
  <c r="E7" i="7"/>
  <c r="D7" i="7"/>
  <c r="G6" i="7"/>
  <c r="F6" i="7"/>
  <c r="E6" i="7"/>
  <c r="D6" i="7"/>
  <c r="H5" i="7"/>
  <c r="G5" i="7"/>
  <c r="F5" i="7"/>
  <c r="E5" i="7"/>
  <c r="D5" i="7"/>
  <c r="I4" i="7"/>
  <c r="H4" i="7"/>
  <c r="G4" i="7"/>
  <c r="F4" i="7"/>
  <c r="E4" i="7"/>
  <c r="D4" i="7"/>
  <c r="M54" i="5"/>
  <c r="N53" i="5"/>
  <c r="M53" i="5"/>
  <c r="O52" i="5"/>
  <c r="N52" i="5"/>
  <c r="M52" i="5"/>
  <c r="P51" i="5"/>
  <c r="O51" i="5"/>
  <c r="N51" i="5"/>
  <c r="M51" i="5"/>
  <c r="Q50" i="5"/>
  <c r="P50" i="5"/>
  <c r="O50" i="5"/>
  <c r="N50" i="5"/>
  <c r="M50" i="5"/>
  <c r="R49" i="5"/>
  <c r="Q49" i="5"/>
  <c r="P49" i="5"/>
  <c r="O49" i="5"/>
  <c r="N49" i="5"/>
  <c r="M49" i="5"/>
  <c r="M45" i="5"/>
  <c r="N44" i="5"/>
  <c r="M44" i="5"/>
  <c r="O43" i="5"/>
  <c r="N43" i="5"/>
  <c r="M43" i="5"/>
  <c r="P42" i="5"/>
  <c r="O42" i="5"/>
  <c r="N42" i="5"/>
  <c r="M42" i="5"/>
  <c r="Q41" i="5"/>
  <c r="P41" i="5"/>
  <c r="O41" i="5"/>
  <c r="N41" i="5"/>
  <c r="M41" i="5"/>
  <c r="R40" i="5"/>
  <c r="Q40" i="5"/>
  <c r="P40" i="5"/>
  <c r="O40" i="5"/>
  <c r="N40" i="5"/>
  <c r="M40" i="5"/>
  <c r="M36" i="5"/>
  <c r="N35" i="5"/>
  <c r="M35" i="5"/>
  <c r="O34" i="5"/>
  <c r="N34" i="5"/>
  <c r="M34" i="5"/>
  <c r="P33" i="5"/>
  <c r="O33" i="5"/>
  <c r="N33" i="5"/>
  <c r="M33" i="5"/>
  <c r="Q32" i="5"/>
  <c r="P32" i="5"/>
  <c r="O32" i="5"/>
  <c r="N32" i="5"/>
  <c r="M32" i="5"/>
  <c r="R31" i="5"/>
  <c r="Q31" i="5"/>
  <c r="P31" i="5"/>
  <c r="O31" i="5"/>
  <c r="N31" i="5"/>
  <c r="M31" i="5"/>
  <c r="D54" i="5"/>
  <c r="E53" i="5"/>
  <c r="D53" i="5"/>
  <c r="F52" i="5"/>
  <c r="E52" i="5"/>
  <c r="D52" i="5"/>
  <c r="G51" i="5"/>
  <c r="F51" i="5"/>
  <c r="E51" i="5"/>
  <c r="D51" i="5"/>
  <c r="H50" i="5"/>
  <c r="G50" i="5"/>
  <c r="F50" i="5"/>
  <c r="E50" i="5"/>
  <c r="D50" i="5"/>
  <c r="I49" i="5"/>
  <c r="H49" i="5"/>
  <c r="G49" i="5"/>
  <c r="F49" i="5"/>
  <c r="E49" i="5"/>
  <c r="D49" i="5"/>
  <c r="D45" i="5"/>
  <c r="E44" i="5"/>
  <c r="D44" i="5"/>
  <c r="F43" i="5"/>
  <c r="E43" i="5"/>
  <c r="D43" i="5"/>
  <c r="G42" i="5"/>
  <c r="F42" i="5"/>
  <c r="E42" i="5"/>
  <c r="D42" i="5"/>
  <c r="H41" i="5"/>
  <c r="G41" i="5"/>
  <c r="F41" i="5"/>
  <c r="E41" i="5"/>
  <c r="D41" i="5"/>
  <c r="I40" i="5"/>
  <c r="H40" i="5"/>
  <c r="G40" i="5"/>
  <c r="F40" i="5"/>
  <c r="E40" i="5"/>
  <c r="D40" i="5"/>
  <c r="D36" i="5"/>
  <c r="E35" i="5"/>
  <c r="D35" i="5"/>
  <c r="F34" i="5"/>
  <c r="E34" i="5"/>
  <c r="D34" i="5"/>
  <c r="G33" i="5"/>
  <c r="F33" i="5"/>
  <c r="E33" i="5"/>
  <c r="D33" i="5"/>
  <c r="H32" i="5"/>
  <c r="G32" i="5"/>
  <c r="F32" i="5"/>
  <c r="E32" i="5"/>
  <c r="D32" i="5"/>
  <c r="I31" i="5"/>
  <c r="H31" i="5"/>
  <c r="G31" i="5"/>
  <c r="F31" i="5"/>
  <c r="E31" i="5"/>
  <c r="D31" i="5"/>
  <c r="M27" i="5"/>
  <c r="D27" i="5"/>
  <c r="N26" i="5"/>
  <c r="M26" i="5"/>
  <c r="E26" i="5"/>
  <c r="D26" i="5"/>
  <c r="O25" i="5"/>
  <c r="N25" i="5"/>
  <c r="M25" i="5"/>
  <c r="F25" i="5"/>
  <c r="E25" i="5"/>
  <c r="D25" i="5"/>
  <c r="P24" i="5"/>
  <c r="O24" i="5"/>
  <c r="N24" i="5"/>
  <c r="M24" i="5"/>
  <c r="G24" i="5"/>
  <c r="F24" i="5"/>
  <c r="E24" i="5"/>
  <c r="D24" i="5"/>
  <c r="Q23" i="5"/>
  <c r="P23" i="5"/>
  <c r="O23" i="5"/>
  <c r="N23" i="5"/>
  <c r="M23" i="5"/>
  <c r="H23" i="5"/>
  <c r="G23" i="5"/>
  <c r="F23" i="5"/>
  <c r="E23" i="5"/>
  <c r="D23" i="5"/>
  <c r="R22" i="5"/>
  <c r="Q22" i="5"/>
  <c r="P22" i="5"/>
  <c r="O22" i="5"/>
  <c r="N22" i="5"/>
  <c r="M22" i="5"/>
  <c r="I22" i="5"/>
  <c r="H22" i="5"/>
  <c r="G22" i="5"/>
  <c r="F22" i="5"/>
  <c r="E22" i="5"/>
  <c r="D22" i="5"/>
  <c r="M18" i="5"/>
  <c r="D18" i="5"/>
  <c r="N17" i="5"/>
  <c r="M17" i="5"/>
  <c r="E17" i="5"/>
  <c r="D17" i="5"/>
  <c r="O16" i="5"/>
  <c r="N16" i="5"/>
  <c r="M16" i="5"/>
  <c r="F16" i="5"/>
  <c r="E16" i="5"/>
  <c r="D16" i="5"/>
  <c r="P15" i="5"/>
  <c r="O15" i="5"/>
  <c r="N15" i="5"/>
  <c r="M15" i="5"/>
  <c r="G15" i="5"/>
  <c r="F15" i="5"/>
  <c r="E15" i="5"/>
  <c r="D15" i="5"/>
  <c r="Q14" i="5"/>
  <c r="P14" i="5"/>
  <c r="O14" i="5"/>
  <c r="N14" i="5"/>
  <c r="M14" i="5"/>
  <c r="H14" i="5"/>
  <c r="G14" i="5"/>
  <c r="F14" i="5"/>
  <c r="E14" i="5"/>
  <c r="D14" i="5"/>
  <c r="R13" i="5"/>
  <c r="Q13" i="5"/>
  <c r="P13" i="5"/>
  <c r="O13" i="5"/>
  <c r="N13" i="5"/>
  <c r="M13" i="5"/>
  <c r="I13" i="5"/>
  <c r="H13" i="5"/>
  <c r="G13" i="5"/>
  <c r="F13" i="5"/>
  <c r="E13" i="5"/>
  <c r="D13" i="5"/>
  <c r="D9" i="5"/>
  <c r="E8" i="5"/>
  <c r="D8" i="5"/>
  <c r="F7" i="5"/>
  <c r="E7" i="5"/>
  <c r="D7" i="5"/>
  <c r="G6" i="5"/>
  <c r="F6" i="5"/>
  <c r="E6" i="5"/>
  <c r="D6" i="5"/>
  <c r="H5" i="5"/>
  <c r="G5" i="5"/>
  <c r="F5" i="5"/>
  <c r="E5" i="5"/>
  <c r="D5" i="5"/>
  <c r="I4" i="5"/>
  <c r="H4" i="5"/>
  <c r="G4" i="5"/>
  <c r="F4" i="5"/>
  <c r="E4" i="5"/>
  <c r="D4" i="5"/>
  <c r="M27" i="3"/>
  <c r="N26" i="3"/>
  <c r="M26" i="3"/>
  <c r="O25" i="3"/>
  <c r="N25" i="3"/>
  <c r="M25" i="3"/>
  <c r="P24" i="3"/>
  <c r="O24" i="3"/>
  <c r="N24" i="3"/>
  <c r="M24" i="3"/>
  <c r="Q23" i="3"/>
  <c r="P23" i="3"/>
  <c r="O23" i="3"/>
  <c r="N23" i="3"/>
  <c r="M23" i="3"/>
  <c r="R22" i="3"/>
  <c r="Q22" i="3"/>
  <c r="P22" i="3"/>
  <c r="O22" i="3"/>
  <c r="N22" i="3"/>
  <c r="M22" i="3"/>
  <c r="D27" i="3"/>
  <c r="E26" i="3"/>
  <c r="D26" i="3"/>
  <c r="F25" i="3"/>
  <c r="E25" i="3"/>
  <c r="D25" i="3"/>
  <c r="G24" i="3"/>
  <c r="F24" i="3"/>
  <c r="E24" i="3"/>
  <c r="D24" i="3"/>
  <c r="H23" i="3"/>
  <c r="G23" i="3"/>
  <c r="F23" i="3"/>
  <c r="E23" i="3"/>
  <c r="D23" i="3"/>
  <c r="I22" i="3"/>
  <c r="H22" i="3"/>
  <c r="G22" i="3"/>
  <c r="F22" i="3"/>
  <c r="E22" i="3"/>
  <c r="D22" i="3"/>
  <c r="M18" i="3"/>
  <c r="N17" i="3"/>
  <c r="M17" i="3"/>
  <c r="O16" i="3"/>
  <c r="N16" i="3"/>
  <c r="M16" i="3"/>
  <c r="P15" i="3"/>
  <c r="O15" i="3"/>
  <c r="N15" i="3"/>
  <c r="M15" i="3"/>
  <c r="Q14" i="3"/>
  <c r="P14" i="3"/>
  <c r="O14" i="3"/>
  <c r="N14" i="3"/>
  <c r="M14" i="3"/>
  <c r="R13" i="3"/>
  <c r="Q13" i="3"/>
  <c r="P13" i="3"/>
  <c r="O13" i="3"/>
  <c r="N13" i="3"/>
  <c r="M13" i="3"/>
  <c r="I4" i="3"/>
  <c r="H5" i="3"/>
  <c r="H4" i="3"/>
  <c r="G6" i="3"/>
  <c r="G5" i="3"/>
  <c r="G4" i="3"/>
  <c r="F4" i="3"/>
  <c r="F7" i="3"/>
  <c r="F6" i="3"/>
  <c r="F5" i="3"/>
  <c r="E8" i="3"/>
  <c r="E7" i="3"/>
  <c r="E6" i="3"/>
  <c r="E4" i="3"/>
  <c r="E5" i="3"/>
  <c r="D9" i="3"/>
  <c r="D8" i="3"/>
  <c r="D7" i="3"/>
  <c r="D6" i="3"/>
  <c r="D5" i="3"/>
  <c r="D4" i="3"/>
  <c r="D18" i="3"/>
  <c r="E17" i="3"/>
  <c r="D17" i="3"/>
  <c r="F16" i="3"/>
  <c r="E16" i="3"/>
  <c r="D16" i="3"/>
  <c r="G15" i="3"/>
  <c r="F15" i="3"/>
  <c r="E15" i="3"/>
  <c r="D15" i="3"/>
  <c r="H14" i="3"/>
  <c r="G14" i="3"/>
  <c r="F14" i="3"/>
  <c r="E14" i="3"/>
  <c r="D14" i="3"/>
  <c r="I13" i="3"/>
  <c r="H13" i="3"/>
  <c r="G13" i="3"/>
  <c r="F13" i="3"/>
  <c r="E13" i="3"/>
  <c r="D13" i="3"/>
  <c r="P4" i="7" l="1"/>
  <c r="L4" i="7"/>
  <c r="K13" i="7"/>
  <c r="M13" i="7"/>
  <c r="K17" i="7"/>
  <c r="O14" i="7"/>
  <c r="K14" i="7"/>
  <c r="N22" i="7"/>
  <c r="L26" i="7"/>
  <c r="L24" i="7"/>
  <c r="N23" i="7"/>
  <c r="L16" i="7"/>
  <c r="M16" i="7"/>
  <c r="M15" i="7"/>
  <c r="K24" i="7"/>
  <c r="M23" i="7"/>
  <c r="L23" i="7"/>
  <c r="O13" i="7"/>
  <c r="K18" i="7"/>
  <c r="K16" i="7"/>
</calcChain>
</file>

<file path=xl/sharedStrings.xml><?xml version="1.0" encoding="utf-8"?>
<sst xmlns="http://schemas.openxmlformats.org/spreadsheetml/2006/main" count="222" uniqueCount="78">
  <si>
    <t>Name</t>
  </si>
  <si>
    <t>architecture</t>
  </si>
  <si>
    <t>dataset</t>
  </si>
  <si>
    <t>epochs</t>
  </si>
  <si>
    <t>lambda_l1</t>
  </si>
  <si>
    <t>lambda_l2</t>
  </si>
  <si>
    <t>learning_rate</t>
  </si>
  <si>
    <t>acc (Max)</t>
  </si>
  <si>
    <t>after_acc (Max)</t>
  </si>
  <si>
    <t>after_size</t>
  </si>
  <si>
    <t>after_size_percent</t>
  </si>
  <si>
    <t>before_acc (Max)</t>
  </si>
  <si>
    <t>before_size</t>
  </si>
  <si>
    <t>before_size_percent</t>
  </si>
  <si>
    <t>test_loss (Min)</t>
  </si>
  <si>
    <t>train_loss (Min)</t>
  </si>
  <si>
    <t>ResNet50</t>
  </si>
  <si>
    <t>CIFAR10</t>
  </si>
  <si>
    <t>L1_0 &amp; L2_0</t>
  </si>
  <si>
    <t>L1_0 &amp; L2_2e-05</t>
  </si>
  <si>
    <t>L1_0 &amp; L2_4e-05</t>
  </si>
  <si>
    <t>L1_0 &amp; L2_6e-05</t>
  </si>
  <si>
    <t>L1_0 &amp; L2_8e-05</t>
  </si>
  <si>
    <t>L1_0 &amp; L2_0.0001</t>
  </si>
  <si>
    <t>L1_2e-05 &amp; L2_0</t>
  </si>
  <si>
    <t>L1_2e-05 &amp; L2_2e-05</t>
  </si>
  <si>
    <t>L1_2e-05 &amp; L2_4e-05</t>
  </si>
  <si>
    <t>L1_2e-05 &amp; L2_6e-05</t>
  </si>
  <si>
    <t>L1_2e-05 &amp; L2_8e-05</t>
  </si>
  <si>
    <t>L1_4e-05 &amp; L2_0</t>
  </si>
  <si>
    <t>L1_4e-05 &amp; L2_2e-05</t>
  </si>
  <si>
    <t>L1_4e-05 &amp; L2_4e-05</t>
  </si>
  <si>
    <t>L1_4e-05 &amp; L2_6e-05</t>
  </si>
  <si>
    <t>L1_6e-05 &amp; L2_0</t>
  </si>
  <si>
    <t>L1_6e-05 &amp; L2_2e-05</t>
  </si>
  <si>
    <t>L1_6e-05 &amp; L2_4e-05</t>
  </si>
  <si>
    <t>L1_8e-05 &amp; L2_0</t>
  </si>
  <si>
    <t>L1_8e-05 &amp; L2_2e-05</t>
  </si>
  <si>
    <t>L1_0.0001 &amp; L2_0</t>
  </si>
  <si>
    <t>L1_8e-05 &amp; L2_0.0 &amp; weight_pruning</t>
  </si>
  <si>
    <t>L1_8e-05 &amp; L2_2e-05 &amp; weight_pruning</t>
  </si>
  <si>
    <t>L1_2e-05 &amp; L2_2e-05 &amp; weight_pruning</t>
  </si>
  <si>
    <t>L1_0.0001 &amp; L2_0.0 &amp; weight_pruning</t>
  </si>
  <si>
    <t>L1_0.0 &amp; L2_0.0001 &amp; weight_pruning</t>
  </si>
  <si>
    <t>L1_4e-05 &amp; L2_0.0 &amp; weight_pruning</t>
  </si>
  <si>
    <t>L1_0.0 &amp; L2_4e-05 &amp; weight_pruning</t>
  </si>
  <si>
    <t>L1_2e-05 &amp; L2_6e-05 &amp; weight_pruning</t>
  </si>
  <si>
    <t>L1_2e-05 &amp; L2_0.0 &amp; weight_pruning</t>
  </si>
  <si>
    <t>L1_0.0 &amp; L2_6e-05 &amp; weight_pruning</t>
  </si>
  <si>
    <t>L1_0.0 &amp; L2_8e-05 &amp; weight_pruning</t>
  </si>
  <si>
    <t>L1_4e-05 &amp; L2_6e-05 &amp; weight_pruning</t>
  </si>
  <si>
    <t>L1_4e-05 &amp; L2_4e-05 &amp; weight_pruning</t>
  </si>
  <si>
    <t>L1_0.0 &amp; L2_2e-05 &amp; weight_pruning</t>
  </si>
  <si>
    <t>L1_6e-05 &amp; L2_2e-05 &amp; weight_pruning</t>
  </si>
  <si>
    <t>L1_0.0 &amp; L2_0.0 &amp; weight_pruning</t>
  </si>
  <si>
    <t>L1_2e-05 &amp; L2_4e-05 &amp; weight_pruning</t>
  </si>
  <si>
    <t>L1_6e-05 &amp; L2_0.0 &amp; weight_pruning</t>
  </si>
  <si>
    <t>L1_4e-05 &amp; L2_2e-05 &amp; weight_pruning</t>
  </si>
  <si>
    <t>L1_6e-05 &amp; L2_4e-05 &amp; weight_pruning</t>
  </si>
  <si>
    <t>L1_2e-05 &amp; L2_8e-05 &amp; weight_pruning</t>
  </si>
  <si>
    <t>test_loss(Last)</t>
    <phoneticPr fontId="18" type="noConversion"/>
  </si>
  <si>
    <t>train_loss(Last)</t>
    <phoneticPr fontId="18" type="noConversion"/>
  </si>
  <si>
    <t>acc</t>
    <phoneticPr fontId="18" type="noConversion"/>
  </si>
  <si>
    <t>L1</t>
    <phoneticPr fontId="18" type="noConversion"/>
  </si>
  <si>
    <t>L2</t>
    <phoneticPr fontId="18" type="noConversion"/>
  </si>
  <si>
    <t>before_acc</t>
    <phoneticPr fontId="18" type="noConversion"/>
  </si>
  <si>
    <t>before_size</t>
    <phoneticPr fontId="18" type="noConversion"/>
  </si>
  <si>
    <t>before_size
percent</t>
    <phoneticPr fontId="18" type="noConversion"/>
  </si>
  <si>
    <t>after_acc</t>
    <phoneticPr fontId="18" type="noConversion"/>
  </si>
  <si>
    <t>after_size</t>
    <phoneticPr fontId="18" type="noConversion"/>
  </si>
  <si>
    <t>after_size
_percent</t>
    <phoneticPr fontId="18" type="noConversion"/>
  </si>
  <si>
    <t>train_loss
(Last)</t>
    <phoneticPr fontId="18" type="noConversion"/>
  </si>
  <si>
    <t>test_loss
(Last)</t>
    <phoneticPr fontId="18" type="noConversion"/>
  </si>
  <si>
    <t>train_loss
(Min)</t>
    <phoneticPr fontId="18" type="noConversion"/>
  </si>
  <si>
    <t>test_loss
(Min)</t>
    <phoneticPr fontId="18" type="noConversion"/>
  </si>
  <si>
    <t>before-after</t>
    <phoneticPr fontId="18" type="noConversion"/>
  </si>
  <si>
    <t>origin-before</t>
    <phoneticPr fontId="18" type="noConversion"/>
  </si>
  <si>
    <t>origin-after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</si>
</sst>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3" borderId="20" xfId="0" applyFill="1" applyBorder="1">
      <alignment vertical="center"/>
    </xf>
    <xf numFmtId="0" fontId="0" fillId="33" borderId="0" xfId="0" applyFill="1">
      <alignment vertical="center"/>
    </xf>
    <xf numFmtId="0" fontId="0" fillId="0" borderId="21" xfId="0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33" borderId="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D969-8FA7-42C8-952C-1FC1799C1470}">
  <dimension ref="A1:T22"/>
  <sheetViews>
    <sheetView topLeftCell="A4" workbookViewId="0">
      <selection activeCell="A2" sqref="A2:A22"/>
    </sheetView>
  </sheetViews>
  <sheetFormatPr defaultRowHeight="16.5" x14ac:dyDescent="0.3"/>
  <cols>
    <col min="1" max="1" width="37.75" bestFit="1" customWidth="1"/>
    <col min="5" max="6" width="10.125" bestFit="1" customWidth="1"/>
    <col min="7" max="7" width="12.75" bestFit="1" customWidth="1"/>
    <col min="9" max="9" width="15" bestFit="1" customWidth="1"/>
    <col min="10" max="10" width="14.125" bestFit="1" customWidth="1"/>
    <col min="11" max="11" width="14" bestFit="1" customWidth="1"/>
    <col min="12" max="12" width="13.125" bestFit="1" customWidth="1"/>
    <col min="13" max="13" width="12.75" bestFit="1" customWidth="1"/>
    <col min="15" max="15" width="16.625" bestFit="1" customWidth="1"/>
    <col min="16" max="16" width="12.75" bestFit="1" customWidth="1"/>
    <col min="17" max="17" width="18.875" bestFit="1" customWidth="1"/>
    <col min="18" max="18" width="14.875" bestFit="1" customWidth="1"/>
    <col min="19" max="19" width="12.75" bestFit="1" customWidth="1"/>
    <col min="20" max="20" width="17.1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</v>
      </c>
      <c r="J1" t="s">
        <v>61</v>
      </c>
      <c r="K1" t="s">
        <v>14</v>
      </c>
      <c r="L1" t="s">
        <v>60</v>
      </c>
      <c r="M1" t="s">
        <v>7</v>
      </c>
      <c r="O1" t="s">
        <v>11</v>
      </c>
      <c r="P1" t="s">
        <v>12</v>
      </c>
      <c r="Q1" t="s">
        <v>13</v>
      </c>
      <c r="R1" t="s">
        <v>8</v>
      </c>
      <c r="S1" t="s">
        <v>9</v>
      </c>
      <c r="T1" t="s">
        <v>10</v>
      </c>
    </row>
    <row r="2" spans="1:20" x14ac:dyDescent="0.3">
      <c r="A2" t="s">
        <v>18</v>
      </c>
      <c r="B2" t="s">
        <v>16</v>
      </c>
      <c r="C2" t="s">
        <v>17</v>
      </c>
      <c r="D2">
        <v>100</v>
      </c>
      <c r="E2">
        <v>0</v>
      </c>
      <c r="F2">
        <v>0</v>
      </c>
      <c r="G2">
        <v>1E-3</v>
      </c>
      <c r="I2">
        <v>0.48117894266128503</v>
      </c>
      <c r="J2">
        <v>228273.11697999999</v>
      </c>
      <c r="K2">
        <v>0.580322447586059</v>
      </c>
      <c r="L2">
        <v>267512.83775000001</v>
      </c>
      <c r="M2">
        <v>80.539993286132798</v>
      </c>
    </row>
    <row r="3" spans="1:20" x14ac:dyDescent="0.3">
      <c r="A3" t="s">
        <v>19</v>
      </c>
      <c r="B3" t="s">
        <v>16</v>
      </c>
      <c r="C3" t="s">
        <v>17</v>
      </c>
      <c r="D3">
        <v>100</v>
      </c>
      <c r="E3">
        <v>0</v>
      </c>
      <c r="F3">
        <v>2.0000000000000002E-5</v>
      </c>
      <c r="G3">
        <v>1E-3</v>
      </c>
      <c r="I3">
        <v>0.70047405107498095</v>
      </c>
      <c r="J3">
        <v>594.30784570312505</v>
      </c>
      <c r="K3">
        <v>0.58022749042510902</v>
      </c>
      <c r="L3">
        <v>540.38466865234295</v>
      </c>
      <c r="M3">
        <v>80.779998779296804</v>
      </c>
    </row>
    <row r="4" spans="1:20" x14ac:dyDescent="0.3">
      <c r="A4" t="s">
        <v>20</v>
      </c>
      <c r="B4" t="s">
        <v>16</v>
      </c>
      <c r="C4" t="s">
        <v>17</v>
      </c>
      <c r="D4">
        <v>100</v>
      </c>
      <c r="E4">
        <v>0</v>
      </c>
      <c r="F4">
        <v>4.0000000000000003E-5</v>
      </c>
      <c r="G4">
        <v>1E-3</v>
      </c>
      <c r="I4">
        <v>0.62279646886825502</v>
      </c>
      <c r="J4">
        <v>128462.26031</v>
      </c>
      <c r="K4">
        <v>0.54360882492065399</v>
      </c>
      <c r="L4">
        <v>102430.2732125</v>
      </c>
      <c r="M4">
        <v>82.389999389648395</v>
      </c>
    </row>
    <row r="5" spans="1:20" x14ac:dyDescent="0.3">
      <c r="A5" t="s">
        <v>21</v>
      </c>
      <c r="B5" t="s">
        <v>16</v>
      </c>
      <c r="C5" t="s">
        <v>17</v>
      </c>
      <c r="D5">
        <v>100</v>
      </c>
      <c r="E5">
        <v>0</v>
      </c>
      <c r="F5">
        <v>6.0000000000000002E-5</v>
      </c>
      <c r="G5">
        <v>1E-3</v>
      </c>
      <c r="I5">
        <v>0.64461053974151605</v>
      </c>
      <c r="J5">
        <v>2946.2174617968699</v>
      </c>
      <c r="K5">
        <v>0.54722945384979205</v>
      </c>
      <c r="L5">
        <v>7828.4022375000004</v>
      </c>
      <c r="M5">
        <v>82.260002136230398</v>
      </c>
    </row>
    <row r="6" spans="1:20" x14ac:dyDescent="0.3">
      <c r="A6" t="s">
        <v>22</v>
      </c>
      <c r="B6" t="s">
        <v>16</v>
      </c>
      <c r="C6" t="s">
        <v>17</v>
      </c>
      <c r="D6">
        <v>100</v>
      </c>
      <c r="E6">
        <v>0</v>
      </c>
      <c r="F6">
        <v>8.0000000000000007E-5</v>
      </c>
      <c r="G6">
        <v>1E-3</v>
      </c>
      <c r="I6">
        <v>0.69280398330688397</v>
      </c>
      <c r="J6">
        <v>870.03001734375005</v>
      </c>
      <c r="K6">
        <v>0.51546554975509595</v>
      </c>
      <c r="L6">
        <v>3971.3702531250001</v>
      </c>
      <c r="M6">
        <v>83.099998474121094</v>
      </c>
    </row>
    <row r="7" spans="1:20" x14ac:dyDescent="0.3">
      <c r="A7" t="s">
        <v>23</v>
      </c>
      <c r="B7" t="s">
        <v>16</v>
      </c>
      <c r="C7" t="s">
        <v>17</v>
      </c>
      <c r="D7">
        <v>100</v>
      </c>
      <c r="E7">
        <v>0</v>
      </c>
      <c r="F7">
        <v>1E-4</v>
      </c>
      <c r="G7">
        <v>1E-3</v>
      </c>
      <c r="I7">
        <v>0.71480693534851003</v>
      </c>
      <c r="J7">
        <v>2744.2560863281201</v>
      </c>
      <c r="K7">
        <v>0.52987734947204501</v>
      </c>
      <c r="L7">
        <v>2576.8866835937501</v>
      </c>
      <c r="M7">
        <v>82.949996948242102</v>
      </c>
    </row>
    <row r="8" spans="1:20" x14ac:dyDescent="0.3">
      <c r="A8" t="s">
        <v>24</v>
      </c>
      <c r="B8" t="s">
        <v>16</v>
      </c>
      <c r="C8" t="s">
        <v>17</v>
      </c>
      <c r="D8">
        <v>100</v>
      </c>
      <c r="E8">
        <v>2.0000000000000002E-5</v>
      </c>
      <c r="F8">
        <v>0</v>
      </c>
      <c r="G8">
        <v>1E-3</v>
      </c>
      <c r="I8">
        <v>4.30930859420776</v>
      </c>
      <c r="J8">
        <v>8.2511049243163992</v>
      </c>
      <c r="K8">
        <v>1.17516516342163</v>
      </c>
      <c r="L8">
        <v>2.2583975166320802</v>
      </c>
      <c r="M8">
        <v>57.480003356933501</v>
      </c>
    </row>
    <row r="9" spans="1:20" x14ac:dyDescent="0.3">
      <c r="A9" t="s">
        <v>25</v>
      </c>
      <c r="B9" t="s">
        <v>16</v>
      </c>
      <c r="C9" t="s">
        <v>17</v>
      </c>
      <c r="D9">
        <v>100</v>
      </c>
      <c r="E9">
        <v>2.0000000000000002E-5</v>
      </c>
      <c r="F9">
        <v>2.0000000000000002E-5</v>
      </c>
      <c r="G9">
        <v>1E-3</v>
      </c>
      <c r="I9">
        <v>0.91922165519714305</v>
      </c>
      <c r="J9">
        <v>0.91922165519714305</v>
      </c>
      <c r="K9">
        <v>0.51908092279434204</v>
      </c>
      <c r="L9">
        <v>1.2246044916152901</v>
      </c>
      <c r="M9">
        <v>83.25</v>
      </c>
    </row>
    <row r="10" spans="1:20" x14ac:dyDescent="0.3">
      <c r="A10" t="s">
        <v>26</v>
      </c>
      <c r="B10" t="s">
        <v>16</v>
      </c>
      <c r="C10" t="s">
        <v>17</v>
      </c>
      <c r="D10">
        <v>100</v>
      </c>
      <c r="E10">
        <v>2.0000000000000002E-5</v>
      </c>
      <c r="F10">
        <v>4.0000000000000003E-5</v>
      </c>
      <c r="G10">
        <v>1E-3</v>
      </c>
      <c r="I10">
        <v>3.3328222134399401</v>
      </c>
      <c r="J10">
        <v>8.9486977761840798</v>
      </c>
      <c r="K10">
        <v>1.0264799911499001</v>
      </c>
      <c r="L10">
        <v>4.6625704643249497</v>
      </c>
      <c r="M10">
        <v>64.379997253417898</v>
      </c>
    </row>
    <row r="11" spans="1:20" x14ac:dyDescent="0.3">
      <c r="A11" t="s">
        <v>27</v>
      </c>
      <c r="B11" t="s">
        <v>16</v>
      </c>
      <c r="C11" t="s">
        <v>17</v>
      </c>
      <c r="D11">
        <v>100</v>
      </c>
      <c r="E11">
        <v>2.0000000000000002E-5</v>
      </c>
      <c r="F11">
        <v>6.0000000000000002E-5</v>
      </c>
      <c r="G11">
        <v>1E-3</v>
      </c>
      <c r="I11">
        <v>0.90801510299682597</v>
      </c>
      <c r="J11">
        <v>0.90801510299682597</v>
      </c>
      <c r="K11">
        <v>0.488189351034164</v>
      </c>
      <c r="L11">
        <v>0.69391750259399398</v>
      </c>
      <c r="M11">
        <v>84.110000610351506</v>
      </c>
    </row>
    <row r="12" spans="1:20" x14ac:dyDescent="0.3">
      <c r="A12" t="s">
        <v>28</v>
      </c>
      <c r="B12" t="s">
        <v>16</v>
      </c>
      <c r="C12" t="s">
        <v>17</v>
      </c>
      <c r="D12">
        <v>100</v>
      </c>
      <c r="E12">
        <v>2.0000000000000002E-5</v>
      </c>
      <c r="F12">
        <v>8.0000000000000007E-5</v>
      </c>
      <c r="G12">
        <v>1E-3</v>
      </c>
      <c r="I12">
        <v>0.90874520858764596</v>
      </c>
      <c r="J12">
        <v>0.90874520858764596</v>
      </c>
      <c r="K12">
        <v>0.50160437288284299</v>
      </c>
      <c r="L12">
        <v>0.872079685974121</v>
      </c>
      <c r="M12">
        <v>83.680000305175696</v>
      </c>
    </row>
    <row r="13" spans="1:20" x14ac:dyDescent="0.3">
      <c r="A13" t="s">
        <v>29</v>
      </c>
      <c r="B13" t="s">
        <v>16</v>
      </c>
      <c r="C13" t="s">
        <v>17</v>
      </c>
      <c r="D13">
        <v>100</v>
      </c>
      <c r="E13">
        <v>4.0000000000000003E-5</v>
      </c>
      <c r="F13">
        <v>0</v>
      </c>
      <c r="G13">
        <v>1E-3</v>
      </c>
      <c r="I13">
        <v>1.05348919002532</v>
      </c>
      <c r="J13">
        <v>1.05348919002532</v>
      </c>
      <c r="K13">
        <v>0.51866445856094301</v>
      </c>
      <c r="L13">
        <v>0.96793567361831601</v>
      </c>
      <c r="M13">
        <v>83.339996337890597</v>
      </c>
    </row>
    <row r="14" spans="1:20" x14ac:dyDescent="0.3">
      <c r="A14" t="s">
        <v>30</v>
      </c>
      <c r="B14" t="s">
        <v>16</v>
      </c>
      <c r="C14" t="s">
        <v>17</v>
      </c>
      <c r="D14">
        <v>100</v>
      </c>
      <c r="E14">
        <v>4.0000000000000003E-5</v>
      </c>
      <c r="F14">
        <v>2.0000000000000002E-5</v>
      </c>
      <c r="G14">
        <v>1E-3</v>
      </c>
      <c r="I14">
        <v>1.05602826450347</v>
      </c>
      <c r="J14">
        <v>1.05602826450347</v>
      </c>
      <c r="K14">
        <v>0.52475695075988704</v>
      </c>
      <c r="L14">
        <v>0.79384349222183204</v>
      </c>
      <c r="M14">
        <v>82.989997863769503</v>
      </c>
    </row>
    <row r="15" spans="1:20" x14ac:dyDescent="0.3">
      <c r="A15" t="s">
        <v>31</v>
      </c>
      <c r="B15" t="s">
        <v>16</v>
      </c>
      <c r="C15" t="s">
        <v>17</v>
      </c>
      <c r="D15">
        <v>100</v>
      </c>
      <c r="E15">
        <v>4.0000000000000003E-5</v>
      </c>
      <c r="F15">
        <v>4.0000000000000003E-5</v>
      </c>
      <c r="G15">
        <v>1E-3</v>
      </c>
      <c r="I15">
        <v>1.0542963294982901</v>
      </c>
      <c r="J15">
        <v>1.0542963294982901</v>
      </c>
      <c r="K15">
        <v>0.53088464584350503</v>
      </c>
      <c r="L15">
        <v>0.848427411079406</v>
      </c>
      <c r="M15">
        <v>82.720001220703097</v>
      </c>
    </row>
    <row r="16" spans="1:20" x14ac:dyDescent="0.3">
      <c r="A16" t="s">
        <v>32</v>
      </c>
      <c r="B16" t="s">
        <v>16</v>
      </c>
      <c r="C16" t="s">
        <v>17</v>
      </c>
      <c r="D16">
        <v>100</v>
      </c>
      <c r="E16">
        <v>4.0000000000000003E-5</v>
      </c>
      <c r="F16">
        <v>6.0000000000000002E-5</v>
      </c>
      <c r="G16">
        <v>1E-3</v>
      </c>
      <c r="I16">
        <v>1.0365666943740801</v>
      </c>
      <c r="J16">
        <v>1.0365666943740801</v>
      </c>
      <c r="K16">
        <v>0.51052807426452596</v>
      </c>
      <c r="L16">
        <v>0.845267327404022</v>
      </c>
      <c r="M16">
        <v>83.599998474121094</v>
      </c>
    </row>
    <row r="17" spans="1:13" x14ac:dyDescent="0.3">
      <c r="A17" t="s">
        <v>33</v>
      </c>
      <c r="B17" t="s">
        <v>16</v>
      </c>
      <c r="C17" t="s">
        <v>17</v>
      </c>
      <c r="D17">
        <v>100</v>
      </c>
      <c r="E17">
        <v>6.0000000000000002E-5</v>
      </c>
      <c r="F17">
        <v>0</v>
      </c>
      <c r="G17">
        <v>1E-3</v>
      </c>
      <c r="I17">
        <v>1.14058961380004</v>
      </c>
      <c r="J17">
        <v>1.14058961380004</v>
      </c>
      <c r="K17">
        <v>0.53633873958587597</v>
      </c>
      <c r="L17">
        <v>0.83030056447982703</v>
      </c>
      <c r="M17">
        <v>82.339996337890597</v>
      </c>
    </row>
    <row r="18" spans="1:13" x14ac:dyDescent="0.3">
      <c r="A18" t="s">
        <v>34</v>
      </c>
      <c r="B18" t="s">
        <v>16</v>
      </c>
      <c r="C18" t="s">
        <v>17</v>
      </c>
      <c r="D18">
        <v>100</v>
      </c>
      <c r="E18">
        <v>6.0000000000000002E-5</v>
      </c>
      <c r="F18">
        <v>2.0000000000000002E-5</v>
      </c>
      <c r="G18">
        <v>1E-3</v>
      </c>
      <c r="I18">
        <v>1.1370426199722199</v>
      </c>
      <c r="J18">
        <v>1.1370426199722199</v>
      </c>
      <c r="K18">
        <v>0.53202783489227201</v>
      </c>
      <c r="L18">
        <v>0.93229358787536598</v>
      </c>
      <c r="M18">
        <v>82.919998168945298</v>
      </c>
    </row>
    <row r="19" spans="1:13" x14ac:dyDescent="0.3">
      <c r="A19" t="s">
        <v>35</v>
      </c>
      <c r="B19" t="s">
        <v>16</v>
      </c>
      <c r="C19" t="s">
        <v>17</v>
      </c>
      <c r="D19">
        <v>100</v>
      </c>
      <c r="E19">
        <v>6.0000000000000002E-5</v>
      </c>
      <c r="F19">
        <v>4.0000000000000003E-5</v>
      </c>
      <c r="G19">
        <v>1E-3</v>
      </c>
      <c r="I19">
        <v>1.1412106880569399</v>
      </c>
      <c r="J19">
        <v>1.1412106880569399</v>
      </c>
      <c r="K19">
        <v>0.53528326473235999</v>
      </c>
      <c r="L19">
        <v>0.85700547666549598</v>
      </c>
      <c r="M19">
        <v>82.510002136230398</v>
      </c>
    </row>
    <row r="20" spans="1:13" x14ac:dyDescent="0.3">
      <c r="A20" t="s">
        <v>36</v>
      </c>
      <c r="B20" t="s">
        <v>16</v>
      </c>
      <c r="C20" t="s">
        <v>17</v>
      </c>
      <c r="D20">
        <v>100</v>
      </c>
      <c r="E20">
        <v>8.0000000000000007E-5</v>
      </c>
      <c r="F20">
        <v>0</v>
      </c>
      <c r="G20">
        <v>1E-3</v>
      </c>
      <c r="I20">
        <v>1.2170518063354401</v>
      </c>
      <c r="J20">
        <v>1.2170518063354401</v>
      </c>
      <c r="K20">
        <v>0.54264537849426198</v>
      </c>
      <c r="L20">
        <v>1.48564911632537</v>
      </c>
      <c r="M20">
        <v>81.8699951171875</v>
      </c>
    </row>
    <row r="21" spans="1:13" x14ac:dyDescent="0.3">
      <c r="A21" t="s">
        <v>37</v>
      </c>
      <c r="B21" t="s">
        <v>16</v>
      </c>
      <c r="C21" t="s">
        <v>17</v>
      </c>
      <c r="D21">
        <v>100</v>
      </c>
      <c r="E21">
        <v>8.0000000000000007E-5</v>
      </c>
      <c r="F21">
        <v>2.0000000000000002E-5</v>
      </c>
      <c r="G21">
        <v>1E-3</v>
      </c>
      <c r="I21">
        <v>1.21118020263671</v>
      </c>
      <c r="J21">
        <v>1.21118020263671</v>
      </c>
      <c r="K21">
        <v>0.54211030855178799</v>
      </c>
      <c r="L21">
        <v>0.90115964937210002</v>
      </c>
      <c r="M21">
        <v>82.199996948242102</v>
      </c>
    </row>
    <row r="22" spans="1:13" x14ac:dyDescent="0.3">
      <c r="A22" t="s">
        <v>38</v>
      </c>
      <c r="B22" t="s">
        <v>16</v>
      </c>
      <c r="C22" t="s">
        <v>17</v>
      </c>
      <c r="D22">
        <v>100</v>
      </c>
      <c r="E22">
        <v>1E-4</v>
      </c>
      <c r="F22">
        <v>0</v>
      </c>
      <c r="G22">
        <v>1E-3</v>
      </c>
      <c r="I22">
        <v>1.30459358402252</v>
      </c>
      <c r="J22">
        <v>1.3050390923309301</v>
      </c>
      <c r="K22">
        <v>0.58578052015304505</v>
      </c>
      <c r="L22">
        <v>0.92904895296096801</v>
      </c>
      <c r="M22">
        <v>81.009994506835895</v>
      </c>
    </row>
  </sheetData>
  <sortState xmlns:xlrd2="http://schemas.microsoft.com/office/spreadsheetml/2017/richdata2" ref="A23:T43">
    <sortCondition ref="A23:A43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DAE9-155D-44D9-85E1-4B1751AE8D94}">
  <dimension ref="A1:T22"/>
  <sheetViews>
    <sheetView topLeftCell="I1" workbookViewId="0">
      <selection activeCell="S22" sqref="S22"/>
    </sheetView>
  </sheetViews>
  <sheetFormatPr defaultRowHeight="16.5" x14ac:dyDescent="0.3"/>
  <cols>
    <col min="9" max="9" width="15" bestFit="1" customWidth="1"/>
    <col min="10" max="10" width="14.125" bestFit="1" customWidth="1"/>
    <col min="11" max="11" width="14" bestFit="1" customWidth="1"/>
    <col min="12" max="12" width="13.125" bestFit="1" customWidth="1"/>
    <col min="15" max="15" width="16.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15</v>
      </c>
      <c r="J1" t="s">
        <v>61</v>
      </c>
      <c r="K1" t="s">
        <v>14</v>
      </c>
      <c r="L1" t="s">
        <v>60</v>
      </c>
      <c r="M1" t="s">
        <v>7</v>
      </c>
      <c r="O1" t="s">
        <v>11</v>
      </c>
      <c r="P1" t="s">
        <v>66</v>
      </c>
      <c r="Q1" t="s">
        <v>13</v>
      </c>
      <c r="R1" t="s">
        <v>8</v>
      </c>
      <c r="S1" t="s">
        <v>9</v>
      </c>
      <c r="T1" t="s">
        <v>10</v>
      </c>
    </row>
    <row r="2" spans="1:20" x14ac:dyDescent="0.3">
      <c r="A2" t="s">
        <v>54</v>
      </c>
      <c r="B2" t="s">
        <v>16</v>
      </c>
      <c r="C2" t="s">
        <v>17</v>
      </c>
      <c r="D2">
        <v>100</v>
      </c>
      <c r="E2">
        <v>0</v>
      </c>
      <c r="F2">
        <v>0</v>
      </c>
      <c r="G2">
        <v>1E-3</v>
      </c>
      <c r="I2">
        <v>0.51932914487838699</v>
      </c>
      <c r="J2">
        <v>0.51932914487838699</v>
      </c>
      <c r="K2">
        <v>0.64245526304244904</v>
      </c>
      <c r="L2">
        <v>0.83531182794570902</v>
      </c>
      <c r="M2">
        <v>78.540000915527301</v>
      </c>
      <c r="O2">
        <v>45.7299995422363</v>
      </c>
      <c r="P2">
        <v>75.474769592285099</v>
      </c>
      <c r="Q2">
        <v>50.107555389404297</v>
      </c>
      <c r="R2">
        <v>78.540000915527301</v>
      </c>
      <c r="S2">
        <v>75.474769592285099</v>
      </c>
      <c r="T2">
        <v>50.107555389404297</v>
      </c>
    </row>
    <row r="3" spans="1:20" x14ac:dyDescent="0.3">
      <c r="A3" t="s">
        <v>52</v>
      </c>
      <c r="B3" t="s">
        <v>16</v>
      </c>
      <c r="C3" t="s">
        <v>17</v>
      </c>
      <c r="D3">
        <v>100</v>
      </c>
      <c r="E3">
        <v>0</v>
      </c>
      <c r="F3">
        <v>2.0000000000000002E-5</v>
      </c>
      <c r="G3">
        <v>1E-3</v>
      </c>
      <c r="I3">
        <v>0.74896912685394201</v>
      </c>
      <c r="J3">
        <v>0.74896912685394201</v>
      </c>
      <c r="K3">
        <v>0.70936376018524105</v>
      </c>
      <c r="L3">
        <v>0.70936376018524105</v>
      </c>
      <c r="M3">
        <v>76.529998779296804</v>
      </c>
      <c r="O3">
        <v>44.340000152587798</v>
      </c>
      <c r="P3">
        <v>75.474205017089801</v>
      </c>
      <c r="Q3">
        <v>50.107185363769503</v>
      </c>
      <c r="R3">
        <v>76.529998779296804</v>
      </c>
      <c r="S3">
        <v>75.474205017089801</v>
      </c>
      <c r="T3">
        <v>50.107185363769503</v>
      </c>
    </row>
    <row r="4" spans="1:20" x14ac:dyDescent="0.3">
      <c r="A4" t="s">
        <v>45</v>
      </c>
      <c r="B4" t="s">
        <v>16</v>
      </c>
      <c r="C4" t="s">
        <v>17</v>
      </c>
      <c r="D4">
        <v>100</v>
      </c>
      <c r="E4">
        <v>0</v>
      </c>
      <c r="F4">
        <v>4.0000000000000003E-5</v>
      </c>
      <c r="G4">
        <v>1E-3</v>
      </c>
      <c r="I4">
        <v>0.61076679800033495</v>
      </c>
      <c r="J4">
        <v>0.61076679800033495</v>
      </c>
      <c r="K4">
        <v>0.62830534753799405</v>
      </c>
      <c r="L4">
        <v>0.71047663583755405</v>
      </c>
      <c r="M4">
        <v>79.599998474121094</v>
      </c>
      <c r="O4">
        <v>51.360000610351499</v>
      </c>
      <c r="P4">
        <v>75.473533630371094</v>
      </c>
      <c r="Q4">
        <v>50.106739044189403</v>
      </c>
      <c r="R4">
        <v>79.599998474121094</v>
      </c>
      <c r="S4">
        <v>75.473533630371094</v>
      </c>
      <c r="T4">
        <v>50.106739044189403</v>
      </c>
    </row>
    <row r="5" spans="1:20" x14ac:dyDescent="0.3">
      <c r="A5" t="s">
        <v>48</v>
      </c>
      <c r="B5" t="s">
        <v>16</v>
      </c>
      <c r="C5" t="s">
        <v>17</v>
      </c>
      <c r="D5">
        <v>100</v>
      </c>
      <c r="E5">
        <v>0</v>
      </c>
      <c r="F5">
        <v>6.0000000000000002E-5</v>
      </c>
      <c r="G5">
        <v>1E-3</v>
      </c>
      <c r="I5">
        <v>0.63282433822631801</v>
      </c>
      <c r="J5">
        <v>0.63282433822631801</v>
      </c>
      <c r="K5">
        <v>0.64527669239044105</v>
      </c>
      <c r="L5">
        <v>0.77071899099349905</v>
      </c>
      <c r="M5">
        <v>79.079994201660099</v>
      </c>
      <c r="O5">
        <v>54.649997711181598</v>
      </c>
      <c r="P5">
        <v>75.473213195800696</v>
      </c>
      <c r="Q5">
        <v>50.1065254211425</v>
      </c>
      <c r="R5">
        <v>79.079994201660099</v>
      </c>
      <c r="S5">
        <v>75.473213195800696</v>
      </c>
      <c r="T5">
        <v>50.1065254211425</v>
      </c>
    </row>
    <row r="6" spans="1:20" x14ac:dyDescent="0.3">
      <c r="A6" t="s">
        <v>49</v>
      </c>
      <c r="B6" t="s">
        <v>16</v>
      </c>
      <c r="C6" t="s">
        <v>17</v>
      </c>
      <c r="D6">
        <v>100</v>
      </c>
      <c r="E6">
        <v>0</v>
      </c>
      <c r="F6">
        <v>8.0000000000000007E-5</v>
      </c>
      <c r="G6">
        <v>1E-3</v>
      </c>
      <c r="I6">
        <v>0.669733489246368</v>
      </c>
      <c r="J6">
        <v>0.669733489246368</v>
      </c>
      <c r="K6">
        <v>0.603570146369934</v>
      </c>
      <c r="L6">
        <v>0.603570146369934</v>
      </c>
      <c r="M6">
        <v>80.329994201660099</v>
      </c>
      <c r="O6">
        <v>51.220001220703097</v>
      </c>
      <c r="P6">
        <v>75.4725341796875</v>
      </c>
      <c r="Q6">
        <v>50.106071472167898</v>
      </c>
      <c r="R6">
        <v>80.329994201660099</v>
      </c>
      <c r="S6">
        <v>75.4725341796875</v>
      </c>
      <c r="T6">
        <v>50.106071472167898</v>
      </c>
    </row>
    <row r="7" spans="1:20" x14ac:dyDescent="0.3">
      <c r="A7" t="s">
        <v>43</v>
      </c>
      <c r="B7" t="s">
        <v>16</v>
      </c>
      <c r="C7" t="s">
        <v>17</v>
      </c>
      <c r="D7">
        <v>100</v>
      </c>
      <c r="E7">
        <v>0</v>
      </c>
      <c r="F7">
        <v>1E-4</v>
      </c>
      <c r="G7">
        <v>1E-3</v>
      </c>
      <c r="I7">
        <v>0.68690499420165996</v>
      </c>
      <c r="J7">
        <v>0.68690499420165996</v>
      </c>
      <c r="K7">
        <v>0.58898068685531602</v>
      </c>
      <c r="L7">
        <v>0.67585168581008903</v>
      </c>
      <c r="M7">
        <v>80.75</v>
      </c>
      <c r="O7">
        <v>40.25</v>
      </c>
      <c r="P7">
        <v>75.469253540039006</v>
      </c>
      <c r="Q7">
        <v>50.103897094726499</v>
      </c>
      <c r="R7">
        <v>80.75</v>
      </c>
      <c r="S7">
        <v>75.469253540039006</v>
      </c>
      <c r="T7">
        <v>50.103897094726499</v>
      </c>
    </row>
    <row r="8" spans="1:20" x14ac:dyDescent="0.3">
      <c r="A8" t="s">
        <v>47</v>
      </c>
      <c r="B8" t="s">
        <v>16</v>
      </c>
      <c r="C8" t="s">
        <v>17</v>
      </c>
      <c r="D8">
        <v>100</v>
      </c>
      <c r="E8">
        <v>2.0000000000000002E-5</v>
      </c>
      <c r="F8">
        <v>0</v>
      </c>
      <c r="G8">
        <v>1E-3</v>
      </c>
      <c r="I8">
        <v>2.61248739257812</v>
      </c>
      <c r="J8">
        <v>2.61248739257812</v>
      </c>
      <c r="K8">
        <v>1.28895134277343</v>
      </c>
      <c r="L8">
        <v>1.28895134277343</v>
      </c>
      <c r="M8">
        <v>56.959999084472599</v>
      </c>
      <c r="O8">
        <v>12.2399997711181</v>
      </c>
      <c r="P8">
        <v>75.474761962890597</v>
      </c>
      <c r="Q8">
        <v>50.107555389404297</v>
      </c>
      <c r="R8">
        <v>56.959999084472599</v>
      </c>
      <c r="S8">
        <v>75.474761962890597</v>
      </c>
      <c r="T8">
        <v>50.107555389404297</v>
      </c>
    </row>
    <row r="9" spans="1:20" x14ac:dyDescent="0.3">
      <c r="A9" t="s">
        <v>41</v>
      </c>
      <c r="B9" t="s">
        <v>16</v>
      </c>
      <c r="C9" t="s">
        <v>17</v>
      </c>
      <c r="D9">
        <v>100</v>
      </c>
      <c r="E9">
        <v>2.0000000000000002E-5</v>
      </c>
      <c r="F9">
        <v>2.0000000000000002E-5</v>
      </c>
      <c r="G9">
        <v>1E-3</v>
      </c>
      <c r="I9">
        <v>1.06553599796295</v>
      </c>
      <c r="J9">
        <v>1.1161539195060699</v>
      </c>
      <c r="K9">
        <v>0.57541394491195597</v>
      </c>
      <c r="L9">
        <v>0.57541394491195597</v>
      </c>
      <c r="M9">
        <v>82.110000610351506</v>
      </c>
      <c r="O9">
        <v>67.6199951171875</v>
      </c>
      <c r="P9">
        <v>75.468017578125</v>
      </c>
      <c r="Q9">
        <v>50.103073120117102</v>
      </c>
      <c r="R9">
        <v>82.110000610351506</v>
      </c>
      <c r="S9">
        <v>75.468017578125</v>
      </c>
      <c r="T9">
        <v>50.103073120117102</v>
      </c>
    </row>
    <row r="10" spans="1:20" x14ac:dyDescent="0.3">
      <c r="A10" t="s">
        <v>55</v>
      </c>
      <c r="B10" t="s">
        <v>16</v>
      </c>
      <c r="C10" t="s">
        <v>17</v>
      </c>
      <c r="D10">
        <v>100</v>
      </c>
      <c r="E10">
        <v>2.0000000000000002E-5</v>
      </c>
      <c r="F10">
        <v>4.0000000000000003E-5</v>
      </c>
      <c r="G10">
        <v>1E-3</v>
      </c>
      <c r="I10">
        <v>2.5804359199523899</v>
      </c>
      <c r="J10">
        <v>2.5804359199523899</v>
      </c>
      <c r="K10">
        <v>1.14326205024719</v>
      </c>
      <c r="L10">
        <v>1.32613422832489</v>
      </c>
      <c r="M10">
        <v>60.969997406005803</v>
      </c>
      <c r="O10">
        <v>15.519998550415</v>
      </c>
      <c r="P10">
        <v>75.474746704101506</v>
      </c>
      <c r="Q10">
        <v>50.1075439453125</v>
      </c>
      <c r="R10">
        <v>60.969997406005803</v>
      </c>
      <c r="S10">
        <v>75.474746704101506</v>
      </c>
      <c r="T10">
        <v>50.1075439453125</v>
      </c>
    </row>
    <row r="11" spans="1:20" x14ac:dyDescent="0.3">
      <c r="A11" t="s">
        <v>46</v>
      </c>
      <c r="B11" t="s">
        <v>16</v>
      </c>
      <c r="C11" t="s">
        <v>17</v>
      </c>
      <c r="D11">
        <v>100</v>
      </c>
      <c r="E11">
        <v>2.0000000000000002E-5</v>
      </c>
      <c r="F11">
        <v>6.0000000000000002E-5</v>
      </c>
      <c r="G11">
        <v>1E-3</v>
      </c>
      <c r="I11">
        <v>1.0620182621002101</v>
      </c>
      <c r="J11">
        <v>1.0620182621002101</v>
      </c>
      <c r="K11">
        <v>0.69810170478820799</v>
      </c>
      <c r="L11">
        <v>0.69810170478820799</v>
      </c>
      <c r="M11">
        <v>78.229995727539006</v>
      </c>
      <c r="O11">
        <v>63.260002136230398</v>
      </c>
      <c r="P11">
        <v>75.439132690429602</v>
      </c>
      <c r="Q11">
        <v>50.083900451660099</v>
      </c>
      <c r="R11">
        <v>78.229995727539006</v>
      </c>
      <c r="S11">
        <v>75.439132690429602</v>
      </c>
      <c r="T11">
        <v>50.083900451660099</v>
      </c>
    </row>
    <row r="12" spans="1:20" x14ac:dyDescent="0.3">
      <c r="A12" t="s">
        <v>59</v>
      </c>
      <c r="B12" t="s">
        <v>16</v>
      </c>
      <c r="C12" t="s">
        <v>17</v>
      </c>
      <c r="D12">
        <v>100</v>
      </c>
      <c r="E12">
        <v>2.0000000000000002E-5</v>
      </c>
      <c r="F12">
        <v>8.0000000000000007E-5</v>
      </c>
      <c r="G12">
        <v>1E-3</v>
      </c>
      <c r="I12">
        <v>1.0733455895042401</v>
      </c>
      <c r="J12">
        <v>1.0733455895042401</v>
      </c>
      <c r="K12">
        <v>0.67846192665100102</v>
      </c>
      <c r="L12">
        <v>0.79590907764434804</v>
      </c>
      <c r="M12">
        <v>78.699996948242102</v>
      </c>
      <c r="O12">
        <v>59.319995880126903</v>
      </c>
      <c r="P12">
        <v>75.458724975585895</v>
      </c>
      <c r="Q12">
        <v>50.096904754638601</v>
      </c>
      <c r="R12">
        <v>78.699996948242102</v>
      </c>
      <c r="S12">
        <v>75.458724975585895</v>
      </c>
      <c r="T12">
        <v>50.096904754638601</v>
      </c>
    </row>
    <row r="13" spans="1:20" x14ac:dyDescent="0.3">
      <c r="A13" t="s">
        <v>44</v>
      </c>
      <c r="B13" t="s">
        <v>16</v>
      </c>
      <c r="C13" t="s">
        <v>17</v>
      </c>
      <c r="D13">
        <v>100</v>
      </c>
      <c r="E13">
        <v>4.0000000000000003E-5</v>
      </c>
      <c r="F13">
        <v>0</v>
      </c>
      <c r="G13">
        <v>1E-3</v>
      </c>
      <c r="I13">
        <v>1.4046773117065401</v>
      </c>
      <c r="J13">
        <v>1.4046773117065401</v>
      </c>
      <c r="K13">
        <v>0.64339338197708096</v>
      </c>
      <c r="L13">
        <v>0.67836026964187601</v>
      </c>
      <c r="M13">
        <v>79.179992675781193</v>
      </c>
      <c r="O13">
        <v>70.790000915527301</v>
      </c>
      <c r="P13">
        <v>75.474761962890597</v>
      </c>
      <c r="Q13">
        <v>50.107555389404297</v>
      </c>
      <c r="R13">
        <v>79.179992675781193</v>
      </c>
      <c r="S13">
        <v>75.474761962890597</v>
      </c>
      <c r="T13">
        <v>50.107555389404297</v>
      </c>
    </row>
    <row r="14" spans="1:20" x14ac:dyDescent="0.3">
      <c r="A14" t="s">
        <v>57</v>
      </c>
      <c r="B14" t="s">
        <v>16</v>
      </c>
      <c r="C14" t="s">
        <v>17</v>
      </c>
      <c r="D14">
        <v>100</v>
      </c>
      <c r="E14">
        <v>4.0000000000000003E-5</v>
      </c>
      <c r="F14">
        <v>2.0000000000000002E-5</v>
      </c>
      <c r="G14">
        <v>1E-3</v>
      </c>
      <c r="I14">
        <v>1.3955208450698799</v>
      </c>
      <c r="J14">
        <v>1.3955208450698799</v>
      </c>
      <c r="K14">
        <v>0.73190151739120402</v>
      </c>
      <c r="L14">
        <v>0.78732676477432195</v>
      </c>
      <c r="M14">
        <v>76.779998779296804</v>
      </c>
      <c r="O14">
        <v>64.690002441406193</v>
      </c>
      <c r="P14">
        <v>75.472427368164006</v>
      </c>
      <c r="Q14">
        <v>50.106006622314403</v>
      </c>
      <c r="R14">
        <v>76.779998779296804</v>
      </c>
      <c r="S14">
        <v>75.472427368164006</v>
      </c>
      <c r="T14">
        <v>50.106006622314403</v>
      </c>
    </row>
    <row r="15" spans="1:20" x14ac:dyDescent="0.3">
      <c r="A15" t="s">
        <v>51</v>
      </c>
      <c r="B15" t="s">
        <v>16</v>
      </c>
      <c r="C15" t="s">
        <v>17</v>
      </c>
      <c r="D15">
        <v>100</v>
      </c>
      <c r="E15">
        <v>4.0000000000000003E-5</v>
      </c>
      <c r="F15">
        <v>4.0000000000000003E-5</v>
      </c>
      <c r="G15">
        <v>1E-3</v>
      </c>
      <c r="I15">
        <v>1.4379709986495901</v>
      </c>
      <c r="J15">
        <v>1.4404337377929599</v>
      </c>
      <c r="K15">
        <v>0.65728914718627895</v>
      </c>
      <c r="L15">
        <v>0.66482635946273805</v>
      </c>
      <c r="M15">
        <v>79.099998474121094</v>
      </c>
      <c r="O15">
        <v>66.449996948242102</v>
      </c>
      <c r="P15">
        <v>75.462783813476506</v>
      </c>
      <c r="Q15">
        <v>50.099597930908203</v>
      </c>
      <c r="R15">
        <v>79.099998474121094</v>
      </c>
      <c r="S15">
        <v>75.462783813476506</v>
      </c>
      <c r="T15">
        <v>50.099597930908203</v>
      </c>
    </row>
    <row r="16" spans="1:20" x14ac:dyDescent="0.3">
      <c r="A16" t="s">
        <v>50</v>
      </c>
      <c r="B16" t="s">
        <v>16</v>
      </c>
      <c r="C16" t="s">
        <v>17</v>
      </c>
      <c r="D16">
        <v>100</v>
      </c>
      <c r="E16">
        <v>4.0000000000000003E-5</v>
      </c>
      <c r="F16">
        <v>6.0000000000000002E-5</v>
      </c>
      <c r="G16">
        <v>1E-3</v>
      </c>
      <c r="I16">
        <v>1.4046367630386301</v>
      </c>
      <c r="J16">
        <v>1.4046367630386301</v>
      </c>
      <c r="K16">
        <v>0.64287773437499995</v>
      </c>
      <c r="L16">
        <v>0.64287773437499995</v>
      </c>
      <c r="M16">
        <v>79.809997558593693</v>
      </c>
      <c r="O16">
        <v>59.490001678466797</v>
      </c>
      <c r="P16">
        <v>75.455413818359304</v>
      </c>
      <c r="Q16">
        <v>50.094711303710902</v>
      </c>
      <c r="R16">
        <v>79.809997558593693</v>
      </c>
      <c r="S16">
        <v>75.455413818359304</v>
      </c>
      <c r="T16">
        <v>50.094711303710902</v>
      </c>
    </row>
    <row r="17" spans="1:20" x14ac:dyDescent="0.3">
      <c r="A17" t="s">
        <v>56</v>
      </c>
      <c r="B17" t="s">
        <v>16</v>
      </c>
      <c r="C17" t="s">
        <v>17</v>
      </c>
      <c r="D17">
        <v>100</v>
      </c>
      <c r="E17">
        <v>6.0000000000000002E-5</v>
      </c>
      <c r="F17">
        <v>0</v>
      </c>
      <c r="G17">
        <v>1E-3</v>
      </c>
      <c r="I17">
        <v>1.7124849664306601</v>
      </c>
      <c r="J17">
        <v>1.7124849664306601</v>
      </c>
      <c r="K17">
        <v>0.64258520183563195</v>
      </c>
      <c r="L17">
        <v>0.64258520183563195</v>
      </c>
      <c r="M17">
        <v>79.739997863769503</v>
      </c>
      <c r="O17">
        <v>70.730003356933594</v>
      </c>
      <c r="P17">
        <v>75.474746704101506</v>
      </c>
      <c r="Q17">
        <v>50.1075439453125</v>
      </c>
      <c r="R17">
        <v>79.739997863769503</v>
      </c>
      <c r="S17">
        <v>75.474746704101506</v>
      </c>
      <c r="T17">
        <v>50.1075439453125</v>
      </c>
    </row>
    <row r="18" spans="1:20" x14ac:dyDescent="0.3">
      <c r="A18" t="s">
        <v>53</v>
      </c>
      <c r="B18" t="s">
        <v>16</v>
      </c>
      <c r="C18" t="s">
        <v>17</v>
      </c>
      <c r="D18">
        <v>100</v>
      </c>
      <c r="E18">
        <v>6.0000000000000002E-5</v>
      </c>
      <c r="F18">
        <v>2.0000000000000002E-5</v>
      </c>
      <c r="G18">
        <v>1E-3</v>
      </c>
      <c r="I18">
        <v>1.7124892445373501</v>
      </c>
      <c r="J18">
        <v>1.7124892445373501</v>
      </c>
      <c r="K18">
        <v>0.85644932765960602</v>
      </c>
      <c r="L18">
        <v>1.06664363689422</v>
      </c>
      <c r="M18">
        <v>73.649993896484304</v>
      </c>
      <c r="O18">
        <v>59.740001678466797</v>
      </c>
      <c r="P18">
        <v>75.474525451660099</v>
      </c>
      <c r="Q18">
        <v>50.107395172119098</v>
      </c>
      <c r="R18">
        <v>73.649993896484304</v>
      </c>
      <c r="S18">
        <v>75.474525451660099</v>
      </c>
      <c r="T18">
        <v>50.107395172119098</v>
      </c>
    </row>
    <row r="19" spans="1:20" x14ac:dyDescent="0.3">
      <c r="A19" t="s">
        <v>58</v>
      </c>
      <c r="B19" t="s">
        <v>16</v>
      </c>
      <c r="C19" t="s">
        <v>17</v>
      </c>
      <c r="D19">
        <v>100</v>
      </c>
      <c r="E19">
        <v>6.0000000000000002E-5</v>
      </c>
      <c r="F19">
        <v>4.0000000000000003E-5</v>
      </c>
      <c r="G19">
        <v>1E-3</v>
      </c>
      <c r="I19">
        <v>1.72366530395507</v>
      </c>
      <c r="J19">
        <v>1.7503793111038199</v>
      </c>
      <c r="K19">
        <v>0.621104949855804</v>
      </c>
      <c r="L19">
        <v>0.65672115001678399</v>
      </c>
      <c r="M19">
        <v>79.799995422363196</v>
      </c>
      <c r="O19">
        <v>71.349998474121094</v>
      </c>
      <c r="P19">
        <v>75.473861694335895</v>
      </c>
      <c r="Q19">
        <v>50.106956481933501</v>
      </c>
      <c r="R19">
        <v>79.799995422363196</v>
      </c>
      <c r="S19">
        <v>75.473861694335895</v>
      </c>
      <c r="T19">
        <v>50.106956481933501</v>
      </c>
    </row>
    <row r="20" spans="1:20" x14ac:dyDescent="0.3">
      <c r="A20" t="s">
        <v>39</v>
      </c>
      <c r="B20" t="s">
        <v>16</v>
      </c>
      <c r="C20" t="s">
        <v>17</v>
      </c>
      <c r="D20">
        <v>100</v>
      </c>
      <c r="E20">
        <v>8.0000000000000007E-5</v>
      </c>
      <c r="F20">
        <v>0</v>
      </c>
      <c r="G20">
        <v>1E-3</v>
      </c>
      <c r="I20">
        <v>1.86461299621582</v>
      </c>
      <c r="J20">
        <v>1.87261222103118</v>
      </c>
      <c r="K20">
        <v>0.66818832578659004</v>
      </c>
      <c r="L20">
        <v>0.66818832578659004</v>
      </c>
      <c r="M20">
        <v>78.779998779296804</v>
      </c>
      <c r="O20">
        <v>78.169998168945298</v>
      </c>
      <c r="P20">
        <v>75.474746704101506</v>
      </c>
      <c r="Q20">
        <v>50.1075439453125</v>
      </c>
      <c r="R20">
        <v>78.779998779296804</v>
      </c>
      <c r="S20">
        <v>75.474746704101506</v>
      </c>
      <c r="T20">
        <v>50.1075439453125</v>
      </c>
    </row>
    <row r="21" spans="1:20" x14ac:dyDescent="0.3">
      <c r="A21" t="s">
        <v>40</v>
      </c>
      <c r="B21" t="s">
        <v>16</v>
      </c>
      <c r="C21" t="s">
        <v>17</v>
      </c>
      <c r="D21">
        <v>100</v>
      </c>
      <c r="E21">
        <v>8.0000000000000007E-5</v>
      </c>
      <c r="F21">
        <v>2.0000000000000002E-5</v>
      </c>
      <c r="G21">
        <v>1E-3</v>
      </c>
      <c r="I21">
        <v>1.9534530600357001</v>
      </c>
      <c r="J21">
        <v>1.9534530600357001</v>
      </c>
      <c r="K21">
        <v>0.63796366767883295</v>
      </c>
      <c r="L21">
        <v>0.68564592733383101</v>
      </c>
      <c r="M21">
        <v>79.379997253417898</v>
      </c>
      <c r="O21">
        <v>63.659996032714801</v>
      </c>
      <c r="P21">
        <v>75.474769592285099</v>
      </c>
      <c r="Q21">
        <v>50.107555389404297</v>
      </c>
      <c r="R21">
        <v>79.379997253417898</v>
      </c>
      <c r="S21">
        <v>75.474769592285099</v>
      </c>
      <c r="T21">
        <v>50.107555389404297</v>
      </c>
    </row>
    <row r="22" spans="1:20" x14ac:dyDescent="0.3">
      <c r="A22" t="s">
        <v>42</v>
      </c>
      <c r="B22" t="s">
        <v>16</v>
      </c>
      <c r="C22" t="s">
        <v>17</v>
      </c>
      <c r="D22">
        <v>100</v>
      </c>
      <c r="E22">
        <v>1E-4</v>
      </c>
      <c r="F22">
        <v>0</v>
      </c>
      <c r="G22">
        <v>1E-3</v>
      </c>
      <c r="I22">
        <v>2.2556792926406799</v>
      </c>
      <c r="J22">
        <v>2.2556792926406799</v>
      </c>
      <c r="K22">
        <v>0.64562867832183801</v>
      </c>
      <c r="L22">
        <v>0.64562867832183801</v>
      </c>
      <c r="M22">
        <v>79.319992065429602</v>
      </c>
      <c r="O22">
        <v>69.940002441406193</v>
      </c>
      <c r="P22">
        <v>75.474746704101506</v>
      </c>
      <c r="Q22">
        <v>50.1075439453125</v>
      </c>
      <c r="R22">
        <v>79.319992065429602</v>
      </c>
      <c r="S22">
        <v>75.474746704101506</v>
      </c>
      <c r="T22">
        <v>50.1075439453125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2B2F-5A2D-4029-A3CF-E85B48821145}">
  <dimension ref="B2:R27"/>
  <sheetViews>
    <sheetView topLeftCell="A19" workbookViewId="0">
      <selection activeCell="B2" sqref="B2:I9"/>
    </sheetView>
  </sheetViews>
  <sheetFormatPr defaultRowHeight="16.5" x14ac:dyDescent="0.3"/>
  <cols>
    <col min="2" max="2" width="2.75" customWidth="1"/>
    <col min="3" max="3" width="10" bestFit="1" customWidth="1"/>
    <col min="11" max="11" width="2.75" customWidth="1"/>
    <col min="12" max="12" width="8.5" bestFit="1" customWidth="1"/>
  </cols>
  <sheetData>
    <row r="2" spans="2:18" x14ac:dyDescent="0.3">
      <c r="B2" s="28" t="s">
        <v>62</v>
      </c>
      <c r="C2" s="25"/>
      <c r="D2" s="21" t="s">
        <v>64</v>
      </c>
      <c r="E2" s="22"/>
      <c r="F2" s="22"/>
      <c r="G2" s="22"/>
      <c r="H2" s="22"/>
      <c r="I2" s="23"/>
    </row>
    <row r="3" spans="2:18" x14ac:dyDescent="0.3">
      <c r="B3" s="26"/>
      <c r="C3" s="27"/>
      <c r="D3" s="3">
        <v>0</v>
      </c>
      <c r="E3" s="4">
        <v>2.0000000000000002E-5</v>
      </c>
      <c r="F3" s="4">
        <v>4.0000000000000003E-5</v>
      </c>
      <c r="G3" s="4">
        <v>6.0000000000000002E-5</v>
      </c>
      <c r="H3" s="4">
        <v>8.0000000000000007E-5</v>
      </c>
      <c r="I3" s="5">
        <v>1E-4</v>
      </c>
    </row>
    <row r="4" spans="2:18" x14ac:dyDescent="0.3">
      <c r="B4" s="18" t="s">
        <v>63</v>
      </c>
      <c r="C4" s="1">
        <v>0</v>
      </c>
      <c r="D4" s="6">
        <f>original!$M$2</f>
        <v>80.539993286132798</v>
      </c>
      <c r="E4" s="7">
        <f>original!$M$3</f>
        <v>80.779998779296804</v>
      </c>
      <c r="F4" s="7">
        <f>original!$M$4</f>
        <v>82.389999389648395</v>
      </c>
      <c r="G4" s="7">
        <f>original!$M$5</f>
        <v>82.260002136230398</v>
      </c>
      <c r="H4" s="7">
        <f>original!$M$6</f>
        <v>83.099998474121094</v>
      </c>
      <c r="I4" s="8">
        <f>original!$M$7</f>
        <v>82.949996948242102</v>
      </c>
    </row>
    <row r="5" spans="2:18" x14ac:dyDescent="0.3">
      <c r="B5" s="19"/>
      <c r="C5" s="1">
        <v>2.0000000000000002E-5</v>
      </c>
      <c r="D5" s="9">
        <f>original!$M$8</f>
        <v>57.480003356933501</v>
      </c>
      <c r="E5">
        <f>original!$M$9</f>
        <v>83.25</v>
      </c>
      <c r="F5">
        <f>original!$M$10</f>
        <v>64.379997253417898</v>
      </c>
      <c r="G5">
        <f>original!$M$11</f>
        <v>84.110000610351506</v>
      </c>
      <c r="H5">
        <f>original!$M$12</f>
        <v>83.680000305175696</v>
      </c>
      <c r="I5" s="10"/>
    </row>
    <row r="6" spans="2:18" x14ac:dyDescent="0.3">
      <c r="B6" s="19"/>
      <c r="C6" s="1">
        <v>4.0000000000000003E-5</v>
      </c>
      <c r="D6" s="9">
        <f>original!$M$13</f>
        <v>83.339996337890597</v>
      </c>
      <c r="E6">
        <f>original!$M$14</f>
        <v>82.989997863769503</v>
      </c>
      <c r="F6">
        <f>original!$M$15</f>
        <v>82.720001220703097</v>
      </c>
      <c r="G6">
        <f>original!$M$16</f>
        <v>83.599998474121094</v>
      </c>
      <c r="H6" s="11"/>
      <c r="I6" s="10"/>
    </row>
    <row r="7" spans="2:18" x14ac:dyDescent="0.3">
      <c r="B7" s="19"/>
      <c r="C7" s="1">
        <v>6.0000000000000002E-5</v>
      </c>
      <c r="D7" s="9">
        <f>original!$M$17</f>
        <v>82.339996337890597</v>
      </c>
      <c r="E7">
        <f>original!$M$18</f>
        <v>82.919998168945298</v>
      </c>
      <c r="F7">
        <f>original!$M$19</f>
        <v>82.510002136230398</v>
      </c>
      <c r="G7" s="11"/>
      <c r="H7" s="11"/>
      <c r="I7" s="10"/>
    </row>
    <row r="8" spans="2:18" x14ac:dyDescent="0.3">
      <c r="B8" s="19"/>
      <c r="C8" s="1">
        <v>8.0000000000000007E-5</v>
      </c>
      <c r="D8" s="9">
        <f>original!$M$20</f>
        <v>81.8699951171875</v>
      </c>
      <c r="E8">
        <f>original!$M$21</f>
        <v>82.199996948242102</v>
      </c>
      <c r="F8" s="11"/>
      <c r="G8" s="11"/>
      <c r="H8" s="11"/>
      <c r="I8" s="10"/>
    </row>
    <row r="9" spans="2:18" x14ac:dyDescent="0.3">
      <c r="B9" s="20"/>
      <c r="C9" s="2">
        <v>1E-4</v>
      </c>
      <c r="D9" s="12">
        <f>original!$M$22</f>
        <v>81.009994506835895</v>
      </c>
      <c r="E9" s="13"/>
      <c r="F9" s="13"/>
      <c r="G9" s="13"/>
      <c r="H9" s="13"/>
      <c r="I9" s="14"/>
    </row>
    <row r="11" spans="2:18" x14ac:dyDescent="0.3">
      <c r="B11" s="24" t="s">
        <v>73</v>
      </c>
      <c r="C11" s="25"/>
      <c r="D11" s="21" t="s">
        <v>64</v>
      </c>
      <c r="E11" s="22"/>
      <c r="F11" s="22"/>
      <c r="G11" s="22"/>
      <c r="H11" s="22"/>
      <c r="I11" s="23"/>
      <c r="K11" s="24" t="s">
        <v>71</v>
      </c>
      <c r="L11" s="25"/>
      <c r="M11" s="21" t="s">
        <v>64</v>
      </c>
      <c r="N11" s="22"/>
      <c r="O11" s="22"/>
      <c r="P11" s="22"/>
      <c r="Q11" s="22"/>
      <c r="R11" s="23"/>
    </row>
    <row r="12" spans="2:18" x14ac:dyDescent="0.3">
      <c r="B12" s="26"/>
      <c r="C12" s="27"/>
      <c r="D12" s="4">
        <v>0</v>
      </c>
      <c r="E12" s="4">
        <v>2.0000000000000002E-5</v>
      </c>
      <c r="F12" s="4">
        <v>4.0000000000000003E-5</v>
      </c>
      <c r="G12" s="4">
        <v>6.0000000000000002E-5</v>
      </c>
      <c r="H12" s="4">
        <v>8.0000000000000007E-5</v>
      </c>
      <c r="I12" s="5">
        <v>1E-4</v>
      </c>
      <c r="K12" s="26"/>
      <c r="L12" s="27"/>
      <c r="M12" s="17">
        <v>0</v>
      </c>
      <c r="N12" s="17">
        <v>2.0000000000000002E-5</v>
      </c>
      <c r="O12" s="17">
        <v>4.0000000000000003E-5</v>
      </c>
      <c r="P12" s="17">
        <v>6.0000000000000002E-5</v>
      </c>
      <c r="Q12" s="17">
        <v>8.0000000000000007E-5</v>
      </c>
      <c r="R12" s="16">
        <v>1E-4</v>
      </c>
    </row>
    <row r="13" spans="2:18" x14ac:dyDescent="0.3">
      <c r="B13" s="18" t="s">
        <v>63</v>
      </c>
      <c r="C13" s="15">
        <v>0</v>
      </c>
      <c r="D13" s="6">
        <f>original!I$2</f>
        <v>0.48117894266128503</v>
      </c>
      <c r="E13" s="7">
        <f>original!I$3</f>
        <v>0.70047405107498095</v>
      </c>
      <c r="F13" s="7">
        <f>original!I$4</f>
        <v>0.62279646886825502</v>
      </c>
      <c r="G13" s="7">
        <f>original!I$5</f>
        <v>0.64461053974151605</v>
      </c>
      <c r="H13" s="7">
        <f>original!I$6</f>
        <v>0.69280398330688397</v>
      </c>
      <c r="I13" s="8">
        <f>original!I$7</f>
        <v>0.71480693534851003</v>
      </c>
      <c r="K13" s="18" t="s">
        <v>63</v>
      </c>
      <c r="L13" s="1">
        <v>0</v>
      </c>
      <c r="M13" s="6">
        <f>original!$J$2</f>
        <v>228273.11697999999</v>
      </c>
      <c r="N13" s="7">
        <f>original!$J$3</f>
        <v>594.30784570312505</v>
      </c>
      <c r="O13" s="7">
        <f>original!$J$4</f>
        <v>128462.26031</v>
      </c>
      <c r="P13" s="7">
        <f>original!$J$5</f>
        <v>2946.2174617968699</v>
      </c>
      <c r="Q13" s="7">
        <f>original!$J$6</f>
        <v>870.03001734375005</v>
      </c>
      <c r="R13" s="8">
        <f>original!$J$7</f>
        <v>2744.2560863281201</v>
      </c>
    </row>
    <row r="14" spans="2:18" x14ac:dyDescent="0.3">
      <c r="B14" s="19"/>
      <c r="C14" s="15">
        <v>2.0000000000000002E-5</v>
      </c>
      <c r="D14" s="9">
        <f>original!I$8</f>
        <v>4.30930859420776</v>
      </c>
      <c r="E14">
        <f>original!I$9</f>
        <v>0.91922165519714305</v>
      </c>
      <c r="F14">
        <f>original!I$10</f>
        <v>3.3328222134399401</v>
      </c>
      <c r="G14">
        <f>original!I$11</f>
        <v>0.90801510299682597</v>
      </c>
      <c r="H14">
        <f>original!I$12</f>
        <v>0.90874520858764596</v>
      </c>
      <c r="I14" s="10"/>
      <c r="K14" s="19"/>
      <c r="L14" s="1">
        <v>2.0000000000000002E-5</v>
      </c>
      <c r="M14" s="9">
        <f>original!$J$8</f>
        <v>8.2511049243163992</v>
      </c>
      <c r="N14">
        <f>original!$J$9</f>
        <v>0.91922165519714305</v>
      </c>
      <c r="O14">
        <f>original!$J$10</f>
        <v>8.9486977761840798</v>
      </c>
      <c r="P14">
        <f>original!$J$11</f>
        <v>0.90801510299682597</v>
      </c>
      <c r="Q14">
        <f>original!$J$12</f>
        <v>0.90874520858764596</v>
      </c>
      <c r="R14" s="10"/>
    </row>
    <row r="15" spans="2:18" x14ac:dyDescent="0.3">
      <c r="B15" s="19"/>
      <c r="C15" s="15">
        <v>4.0000000000000003E-5</v>
      </c>
      <c r="D15" s="9">
        <f>original!I$13</f>
        <v>1.05348919002532</v>
      </c>
      <c r="E15">
        <f>original!I$14</f>
        <v>1.05602826450347</v>
      </c>
      <c r="F15">
        <f>original!I$15</f>
        <v>1.0542963294982901</v>
      </c>
      <c r="G15">
        <f>original!I$16</f>
        <v>1.0365666943740801</v>
      </c>
      <c r="H15" s="11"/>
      <c r="I15" s="10"/>
      <c r="K15" s="19"/>
      <c r="L15" s="1">
        <v>4.0000000000000003E-5</v>
      </c>
      <c r="M15" s="9">
        <f>original!$J$13</f>
        <v>1.05348919002532</v>
      </c>
      <c r="N15">
        <f>original!$J$14</f>
        <v>1.05602826450347</v>
      </c>
      <c r="O15">
        <f>original!$J$15</f>
        <v>1.0542963294982901</v>
      </c>
      <c r="P15">
        <f>original!$J$16</f>
        <v>1.0365666943740801</v>
      </c>
      <c r="Q15" s="11"/>
      <c r="R15" s="10"/>
    </row>
    <row r="16" spans="2:18" x14ac:dyDescent="0.3">
      <c r="B16" s="19"/>
      <c r="C16" s="15">
        <v>6.0000000000000002E-5</v>
      </c>
      <c r="D16" s="9">
        <f>original!I$17</f>
        <v>1.14058961380004</v>
      </c>
      <c r="E16">
        <f>original!I$18</f>
        <v>1.1370426199722199</v>
      </c>
      <c r="F16">
        <f>original!I$19</f>
        <v>1.1412106880569399</v>
      </c>
      <c r="G16" s="11"/>
      <c r="H16" s="11"/>
      <c r="I16" s="10"/>
      <c r="K16" s="19"/>
      <c r="L16" s="1">
        <v>6.0000000000000002E-5</v>
      </c>
      <c r="M16" s="9">
        <f>original!$J$17</f>
        <v>1.14058961380004</v>
      </c>
      <c r="N16">
        <f>original!$J$18</f>
        <v>1.1370426199722199</v>
      </c>
      <c r="O16">
        <f>original!$J$19</f>
        <v>1.1412106880569399</v>
      </c>
      <c r="P16" s="11"/>
      <c r="Q16" s="11"/>
      <c r="R16" s="10"/>
    </row>
    <row r="17" spans="2:18" x14ac:dyDescent="0.3">
      <c r="B17" s="19"/>
      <c r="C17" s="15">
        <v>8.0000000000000007E-5</v>
      </c>
      <c r="D17" s="9">
        <f>original!I$20</f>
        <v>1.2170518063354401</v>
      </c>
      <c r="E17">
        <f>original!I$21</f>
        <v>1.21118020263671</v>
      </c>
      <c r="F17" s="11"/>
      <c r="G17" s="11"/>
      <c r="H17" s="11"/>
      <c r="I17" s="10"/>
      <c r="K17" s="19"/>
      <c r="L17" s="1">
        <v>8.0000000000000007E-5</v>
      </c>
      <c r="M17" s="9">
        <f>original!$J$20</f>
        <v>1.2170518063354401</v>
      </c>
      <c r="N17">
        <f>original!$J$21</f>
        <v>1.21118020263671</v>
      </c>
      <c r="O17" s="11"/>
      <c r="P17" s="11"/>
      <c r="Q17" s="11"/>
      <c r="R17" s="10"/>
    </row>
    <row r="18" spans="2:18" x14ac:dyDescent="0.3">
      <c r="B18" s="20"/>
      <c r="C18" s="16">
        <v>1E-4</v>
      </c>
      <c r="D18" s="12">
        <f>original!I$22</f>
        <v>1.30459358402252</v>
      </c>
      <c r="E18" s="13"/>
      <c r="F18" s="13"/>
      <c r="G18" s="13"/>
      <c r="H18" s="13"/>
      <c r="I18" s="14"/>
      <c r="K18" s="20"/>
      <c r="L18" s="2">
        <v>1E-4</v>
      </c>
      <c r="M18" s="12">
        <f>original!$J$22</f>
        <v>1.3050390923309301</v>
      </c>
      <c r="N18" s="13"/>
      <c r="O18" s="13"/>
      <c r="P18" s="13"/>
      <c r="Q18" s="13"/>
      <c r="R18" s="14"/>
    </row>
    <row r="20" spans="2:18" x14ac:dyDescent="0.3">
      <c r="B20" s="24" t="s">
        <v>74</v>
      </c>
      <c r="C20" s="25"/>
      <c r="D20" s="22" t="s">
        <v>64</v>
      </c>
      <c r="E20" s="22"/>
      <c r="F20" s="22"/>
      <c r="G20" s="22"/>
      <c r="H20" s="22"/>
      <c r="I20" s="23"/>
      <c r="K20" s="24" t="s">
        <v>72</v>
      </c>
      <c r="L20" s="25"/>
      <c r="M20" s="21" t="s">
        <v>64</v>
      </c>
      <c r="N20" s="22"/>
      <c r="O20" s="22"/>
      <c r="P20" s="22"/>
      <c r="Q20" s="22"/>
      <c r="R20" s="23"/>
    </row>
    <row r="21" spans="2:18" x14ac:dyDescent="0.3">
      <c r="B21" s="26"/>
      <c r="C21" s="27"/>
      <c r="D21" s="4">
        <v>0</v>
      </c>
      <c r="E21" s="4">
        <v>2.0000000000000002E-5</v>
      </c>
      <c r="F21" s="4">
        <v>4.0000000000000003E-5</v>
      </c>
      <c r="G21" s="4">
        <v>6.0000000000000002E-5</v>
      </c>
      <c r="H21" s="4">
        <v>8.0000000000000007E-5</v>
      </c>
      <c r="I21" s="5">
        <v>1E-4</v>
      </c>
      <c r="K21" s="26"/>
      <c r="L21" s="27"/>
      <c r="M21" s="17">
        <v>0</v>
      </c>
      <c r="N21" s="17">
        <v>2.0000000000000002E-5</v>
      </c>
      <c r="O21" s="17">
        <v>4.0000000000000003E-5</v>
      </c>
      <c r="P21" s="17">
        <v>6.0000000000000002E-5</v>
      </c>
      <c r="Q21" s="17">
        <v>8.0000000000000007E-5</v>
      </c>
      <c r="R21" s="16">
        <v>1E-4</v>
      </c>
    </row>
    <row r="22" spans="2:18" x14ac:dyDescent="0.3">
      <c r="B22" s="18" t="s">
        <v>63</v>
      </c>
      <c r="C22" s="15">
        <v>0</v>
      </c>
      <c r="D22" s="9">
        <f>original!$K$2</f>
        <v>0.580322447586059</v>
      </c>
      <c r="E22">
        <f>original!$K$3</f>
        <v>0.58022749042510902</v>
      </c>
      <c r="F22">
        <f>original!$K$4</f>
        <v>0.54360882492065399</v>
      </c>
      <c r="G22">
        <f>original!$K$5</f>
        <v>0.54722945384979205</v>
      </c>
      <c r="H22">
        <f>original!$K$6</f>
        <v>0.51546554975509595</v>
      </c>
      <c r="I22" s="15">
        <f>original!$K$7</f>
        <v>0.52987734947204501</v>
      </c>
      <c r="K22" s="18" t="s">
        <v>63</v>
      </c>
      <c r="L22" s="15">
        <v>0</v>
      </c>
      <c r="M22" s="6">
        <f>original!$L$2</f>
        <v>267512.83775000001</v>
      </c>
      <c r="N22" s="7">
        <f>original!$L$3</f>
        <v>540.38466865234295</v>
      </c>
      <c r="O22" s="7">
        <f>original!$L$4</f>
        <v>102430.2732125</v>
      </c>
      <c r="P22" s="7">
        <f>original!$L$5</f>
        <v>7828.4022375000004</v>
      </c>
      <c r="Q22" s="7">
        <f>original!$L$6</f>
        <v>3971.3702531250001</v>
      </c>
      <c r="R22" s="8">
        <f>original!$L$7</f>
        <v>2576.8866835937501</v>
      </c>
    </row>
    <row r="23" spans="2:18" x14ac:dyDescent="0.3">
      <c r="B23" s="19"/>
      <c r="C23" s="15">
        <v>2.0000000000000002E-5</v>
      </c>
      <c r="D23" s="9">
        <f>original!$K$8</f>
        <v>1.17516516342163</v>
      </c>
      <c r="E23">
        <f>original!$K$9</f>
        <v>0.51908092279434204</v>
      </c>
      <c r="F23">
        <f>original!$K$10</f>
        <v>1.0264799911499001</v>
      </c>
      <c r="G23">
        <f>original!$K$11</f>
        <v>0.488189351034164</v>
      </c>
      <c r="H23">
        <f>original!$K$12</f>
        <v>0.50160437288284299</v>
      </c>
      <c r="I23" s="10"/>
      <c r="K23" s="19"/>
      <c r="L23" s="15">
        <v>2.0000000000000002E-5</v>
      </c>
      <c r="M23" s="9">
        <f>original!$L$8</f>
        <v>2.2583975166320802</v>
      </c>
      <c r="N23">
        <f>original!$L$9</f>
        <v>1.2246044916152901</v>
      </c>
      <c r="O23">
        <f>original!$L$10</f>
        <v>4.6625704643249497</v>
      </c>
      <c r="P23">
        <f>original!$L$11</f>
        <v>0.69391750259399398</v>
      </c>
      <c r="Q23">
        <f>original!$L$12</f>
        <v>0.872079685974121</v>
      </c>
      <c r="R23" s="10"/>
    </row>
    <row r="24" spans="2:18" x14ac:dyDescent="0.3">
      <c r="B24" s="19"/>
      <c r="C24" s="15">
        <v>4.0000000000000003E-5</v>
      </c>
      <c r="D24" s="9">
        <f>original!$K$13</f>
        <v>0.51866445856094301</v>
      </c>
      <c r="E24">
        <f>original!$K$14</f>
        <v>0.52475695075988704</v>
      </c>
      <c r="F24">
        <f>original!$K$15</f>
        <v>0.53088464584350503</v>
      </c>
      <c r="G24">
        <f>original!$K$16</f>
        <v>0.51052807426452596</v>
      </c>
      <c r="H24" s="11"/>
      <c r="I24" s="10"/>
      <c r="K24" s="19"/>
      <c r="L24" s="15">
        <v>4.0000000000000003E-5</v>
      </c>
      <c r="M24" s="9">
        <f>original!$L$13</f>
        <v>0.96793567361831601</v>
      </c>
      <c r="N24">
        <f>original!$L$14</f>
        <v>0.79384349222183204</v>
      </c>
      <c r="O24">
        <f>original!$L$15</f>
        <v>0.848427411079406</v>
      </c>
      <c r="P24">
        <f>original!$L$16</f>
        <v>0.845267327404022</v>
      </c>
      <c r="Q24" s="11"/>
      <c r="R24" s="10"/>
    </row>
    <row r="25" spans="2:18" x14ac:dyDescent="0.3">
      <c r="B25" s="19"/>
      <c r="C25" s="15">
        <v>6.0000000000000002E-5</v>
      </c>
      <c r="D25" s="9">
        <f>original!$K$17</f>
        <v>0.53633873958587597</v>
      </c>
      <c r="E25">
        <f>original!$K$18</f>
        <v>0.53202783489227201</v>
      </c>
      <c r="F25">
        <f>original!$K$19</f>
        <v>0.53528326473235999</v>
      </c>
      <c r="G25" s="11"/>
      <c r="H25" s="11"/>
      <c r="I25" s="10"/>
      <c r="K25" s="19"/>
      <c r="L25" s="15">
        <v>6.0000000000000002E-5</v>
      </c>
      <c r="M25" s="9">
        <f>original!$L$17</f>
        <v>0.83030056447982703</v>
      </c>
      <c r="N25">
        <f>original!$L$18</f>
        <v>0.93229358787536598</v>
      </c>
      <c r="O25">
        <f>original!$L$19</f>
        <v>0.85700547666549598</v>
      </c>
      <c r="P25" s="11"/>
      <c r="Q25" s="11"/>
      <c r="R25" s="10"/>
    </row>
    <row r="26" spans="2:18" x14ac:dyDescent="0.3">
      <c r="B26" s="19"/>
      <c r="C26" s="15">
        <v>8.0000000000000007E-5</v>
      </c>
      <c r="D26" s="9">
        <f>original!$K$20</f>
        <v>0.54264537849426198</v>
      </c>
      <c r="E26">
        <f>original!$K$21</f>
        <v>0.54211030855178799</v>
      </c>
      <c r="F26" s="11"/>
      <c r="G26" s="11"/>
      <c r="H26" s="11"/>
      <c r="I26" s="10"/>
      <c r="K26" s="19"/>
      <c r="L26" s="15">
        <v>8.0000000000000007E-5</v>
      </c>
      <c r="M26" s="9">
        <f>original!$L$20</f>
        <v>1.48564911632537</v>
      </c>
      <c r="N26">
        <f>original!$L$21</f>
        <v>0.90115964937210002</v>
      </c>
      <c r="O26" s="11"/>
      <c r="P26" s="11"/>
      <c r="Q26" s="11"/>
      <c r="R26" s="10"/>
    </row>
    <row r="27" spans="2:18" x14ac:dyDescent="0.3">
      <c r="B27" s="20"/>
      <c r="C27" s="16">
        <v>1E-4</v>
      </c>
      <c r="D27" s="12">
        <f>original!$K$22</f>
        <v>0.58578052015304505</v>
      </c>
      <c r="E27" s="13"/>
      <c r="F27" s="13"/>
      <c r="G27" s="13"/>
      <c r="H27" s="13"/>
      <c r="I27" s="14"/>
      <c r="K27" s="20"/>
      <c r="L27" s="16">
        <v>1E-4</v>
      </c>
      <c r="M27" s="12">
        <f>original!$L$22</f>
        <v>0.92904895296096801</v>
      </c>
      <c r="N27" s="13"/>
      <c r="O27" s="13"/>
      <c r="P27" s="13"/>
      <c r="Q27" s="13"/>
      <c r="R27" s="14"/>
    </row>
  </sheetData>
  <mergeCells count="15">
    <mergeCell ref="M11:R11"/>
    <mergeCell ref="M20:R20"/>
    <mergeCell ref="B22:B27"/>
    <mergeCell ref="K22:K27"/>
    <mergeCell ref="B4:B9"/>
    <mergeCell ref="D2:I2"/>
    <mergeCell ref="K13:K18"/>
    <mergeCell ref="K11:L12"/>
    <mergeCell ref="K20:L21"/>
    <mergeCell ref="B2:C3"/>
    <mergeCell ref="B11:C12"/>
    <mergeCell ref="B20:C21"/>
    <mergeCell ref="D11:I11"/>
    <mergeCell ref="B13:B18"/>
    <mergeCell ref="D20:I20"/>
  </mergeCells>
  <phoneticPr fontId="18" type="noConversion"/>
  <conditionalFormatting sqref="D4:I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:I1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:I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:R1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:R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70BA-EBE4-4C9D-B126-F31204E28350}">
  <dimension ref="B2:R54"/>
  <sheetViews>
    <sheetView tabSelected="1" topLeftCell="C34" workbookViewId="0">
      <selection activeCell="N42" sqref="N42"/>
    </sheetView>
  </sheetViews>
  <sheetFormatPr defaultRowHeight="16.5" x14ac:dyDescent="0.3"/>
  <cols>
    <col min="2" max="2" width="2.75" customWidth="1"/>
    <col min="3" max="3" width="10" bestFit="1" customWidth="1"/>
    <col min="11" max="11" width="2.75" customWidth="1"/>
    <col min="12" max="12" width="8.5" bestFit="1" customWidth="1"/>
  </cols>
  <sheetData>
    <row r="2" spans="2:18" x14ac:dyDescent="0.3">
      <c r="B2" s="28" t="s">
        <v>62</v>
      </c>
      <c r="C2" s="25"/>
      <c r="D2" s="21" t="s">
        <v>64</v>
      </c>
      <c r="E2" s="22"/>
      <c r="F2" s="22"/>
      <c r="G2" s="22"/>
      <c r="H2" s="22"/>
      <c r="I2" s="23"/>
    </row>
    <row r="3" spans="2:18" x14ac:dyDescent="0.3">
      <c r="B3" s="26"/>
      <c r="C3" s="27"/>
      <c r="D3" s="3">
        <v>0</v>
      </c>
      <c r="E3" s="4">
        <v>2.0000000000000002E-5</v>
      </c>
      <c r="F3" s="4">
        <v>4.0000000000000003E-5</v>
      </c>
      <c r="G3" s="4">
        <v>6.0000000000000002E-5</v>
      </c>
      <c r="H3" s="4">
        <v>8.0000000000000007E-5</v>
      </c>
      <c r="I3" s="5">
        <v>1E-4</v>
      </c>
    </row>
    <row r="4" spans="2:18" x14ac:dyDescent="0.3">
      <c r="B4" s="18" t="s">
        <v>63</v>
      </c>
      <c r="C4" s="1">
        <v>0</v>
      </c>
      <c r="D4" s="6">
        <f>pruning!$M$2</f>
        <v>78.540000915527301</v>
      </c>
      <c r="E4" s="7">
        <f>pruning!$M$3</f>
        <v>76.529998779296804</v>
      </c>
      <c r="F4" s="7">
        <f>pruning!$M$4</f>
        <v>79.599998474121094</v>
      </c>
      <c r="G4" s="7">
        <f>pruning!$M$5</f>
        <v>79.079994201660099</v>
      </c>
      <c r="H4" s="7">
        <f>pruning!$M$6</f>
        <v>80.329994201660099</v>
      </c>
      <c r="I4" s="8">
        <f>pruning!$M$7</f>
        <v>80.75</v>
      </c>
    </row>
    <row r="5" spans="2:18" x14ac:dyDescent="0.3">
      <c r="B5" s="19"/>
      <c r="C5" s="1">
        <v>2.0000000000000002E-5</v>
      </c>
      <c r="D5" s="9">
        <f>pruning!$M$8</f>
        <v>56.959999084472599</v>
      </c>
      <c r="E5">
        <f>pruning!$M$9</f>
        <v>82.110000610351506</v>
      </c>
      <c r="F5">
        <f>pruning!$M$10</f>
        <v>60.969997406005803</v>
      </c>
      <c r="G5">
        <f>pruning!$M$11</f>
        <v>78.229995727539006</v>
      </c>
      <c r="H5">
        <f>pruning!$M$12</f>
        <v>78.699996948242102</v>
      </c>
      <c r="I5" s="10"/>
    </row>
    <row r="6" spans="2:18" x14ac:dyDescent="0.3">
      <c r="B6" s="19"/>
      <c r="C6" s="1">
        <v>4.0000000000000003E-5</v>
      </c>
      <c r="D6" s="9">
        <f>pruning!$M$13</f>
        <v>79.179992675781193</v>
      </c>
      <c r="E6">
        <f>pruning!$M$14</f>
        <v>76.779998779296804</v>
      </c>
      <c r="F6">
        <f>pruning!$M$15</f>
        <v>79.099998474121094</v>
      </c>
      <c r="G6">
        <f>pruning!$M$16</f>
        <v>79.809997558593693</v>
      </c>
      <c r="H6" s="11"/>
      <c r="I6" s="10"/>
    </row>
    <row r="7" spans="2:18" x14ac:dyDescent="0.3">
      <c r="B7" s="19"/>
      <c r="C7" s="1">
        <v>6.0000000000000002E-5</v>
      </c>
      <c r="D7" s="9">
        <f>pruning!$M$17</f>
        <v>79.739997863769503</v>
      </c>
      <c r="E7">
        <f>pruning!$M$18</f>
        <v>73.649993896484304</v>
      </c>
      <c r="F7">
        <f>pruning!$M$19</f>
        <v>79.799995422363196</v>
      </c>
      <c r="G7" s="11"/>
      <c r="H7" s="11"/>
      <c r="I7" s="10"/>
    </row>
    <row r="8" spans="2:18" x14ac:dyDescent="0.3">
      <c r="B8" s="19"/>
      <c r="C8" s="1">
        <v>8.0000000000000007E-5</v>
      </c>
      <c r="D8" s="9">
        <f>pruning!$M$20</f>
        <v>78.779998779296804</v>
      </c>
      <c r="E8">
        <f>pruning!$M$21</f>
        <v>79.379997253417898</v>
      </c>
      <c r="F8" s="11"/>
      <c r="G8" s="11"/>
      <c r="H8" s="11"/>
      <c r="I8" s="10"/>
    </row>
    <row r="9" spans="2:18" x14ac:dyDescent="0.3">
      <c r="B9" s="20"/>
      <c r="C9" s="2">
        <v>1E-4</v>
      </c>
      <c r="D9" s="12">
        <f>pruning!$M$22</f>
        <v>79.319992065429602</v>
      </c>
      <c r="E9" s="13"/>
      <c r="F9" s="13"/>
      <c r="G9" s="13"/>
      <c r="H9" s="13"/>
      <c r="I9" s="14"/>
    </row>
    <row r="11" spans="2:18" x14ac:dyDescent="0.3">
      <c r="B11" s="24" t="s">
        <v>73</v>
      </c>
      <c r="C11" s="25"/>
      <c r="D11" s="21" t="s">
        <v>64</v>
      </c>
      <c r="E11" s="22"/>
      <c r="F11" s="22"/>
      <c r="G11" s="22"/>
      <c r="H11" s="22"/>
      <c r="I11" s="23"/>
      <c r="K11" s="24" t="s">
        <v>71</v>
      </c>
      <c r="L11" s="25"/>
      <c r="M11" s="21" t="s">
        <v>64</v>
      </c>
      <c r="N11" s="22"/>
      <c r="O11" s="22"/>
      <c r="P11" s="22"/>
      <c r="Q11" s="22"/>
      <c r="R11" s="23"/>
    </row>
    <row r="12" spans="2:18" x14ac:dyDescent="0.3">
      <c r="B12" s="26"/>
      <c r="C12" s="27"/>
      <c r="D12" s="4">
        <v>0</v>
      </c>
      <c r="E12" s="4">
        <v>2.0000000000000002E-5</v>
      </c>
      <c r="F12" s="4">
        <v>4.0000000000000003E-5</v>
      </c>
      <c r="G12" s="4">
        <v>6.0000000000000002E-5</v>
      </c>
      <c r="H12" s="4">
        <v>8.0000000000000007E-5</v>
      </c>
      <c r="I12" s="5">
        <v>1E-4</v>
      </c>
      <c r="K12" s="26"/>
      <c r="L12" s="27"/>
      <c r="M12" s="17">
        <v>0</v>
      </c>
      <c r="N12" s="17">
        <v>2.0000000000000002E-5</v>
      </c>
      <c r="O12" s="17">
        <v>4.0000000000000003E-5</v>
      </c>
      <c r="P12" s="17">
        <v>6.0000000000000002E-5</v>
      </c>
      <c r="Q12" s="17">
        <v>8.0000000000000007E-5</v>
      </c>
      <c r="R12" s="16">
        <v>1E-4</v>
      </c>
    </row>
    <row r="13" spans="2:18" x14ac:dyDescent="0.3">
      <c r="B13" s="18" t="s">
        <v>63</v>
      </c>
      <c r="C13" s="15">
        <v>0</v>
      </c>
      <c r="D13" s="6">
        <f>pruning!I$2</f>
        <v>0.51932914487838699</v>
      </c>
      <c r="E13" s="7">
        <f>pruning!I$3</f>
        <v>0.74896912685394201</v>
      </c>
      <c r="F13" s="7">
        <f>pruning!I$4</f>
        <v>0.61076679800033495</v>
      </c>
      <c r="G13" s="7">
        <f>pruning!I$5</f>
        <v>0.63282433822631801</v>
      </c>
      <c r="H13" s="7">
        <f>pruning!I$6</f>
        <v>0.669733489246368</v>
      </c>
      <c r="I13" s="8">
        <f>pruning!I$7</f>
        <v>0.68690499420165996</v>
      </c>
      <c r="K13" s="18" t="s">
        <v>63</v>
      </c>
      <c r="L13" s="1">
        <v>0</v>
      </c>
      <c r="M13" s="6">
        <f>pruning!$J$2</f>
        <v>0.51932914487838699</v>
      </c>
      <c r="N13" s="7">
        <f>pruning!$J$3</f>
        <v>0.74896912685394201</v>
      </c>
      <c r="O13" s="7">
        <f>pruning!$J$4</f>
        <v>0.61076679800033495</v>
      </c>
      <c r="P13" s="7">
        <f>pruning!$J$5</f>
        <v>0.63282433822631801</v>
      </c>
      <c r="Q13" s="7">
        <f>pruning!$J$6</f>
        <v>0.669733489246368</v>
      </c>
      <c r="R13" s="8">
        <f>pruning!$J$7</f>
        <v>0.68690499420165996</v>
      </c>
    </row>
    <row r="14" spans="2:18" x14ac:dyDescent="0.3">
      <c r="B14" s="19"/>
      <c r="C14" s="15">
        <v>2.0000000000000002E-5</v>
      </c>
      <c r="D14" s="9">
        <f>pruning!I$8</f>
        <v>2.61248739257812</v>
      </c>
      <c r="E14">
        <f>pruning!I$9</f>
        <v>1.06553599796295</v>
      </c>
      <c r="F14">
        <f>pruning!I$10</f>
        <v>2.5804359199523899</v>
      </c>
      <c r="G14">
        <f>pruning!I$11</f>
        <v>1.0620182621002101</v>
      </c>
      <c r="H14">
        <f>pruning!I$12</f>
        <v>1.0733455895042401</v>
      </c>
      <c r="I14" s="10"/>
      <c r="K14" s="19"/>
      <c r="L14" s="1">
        <v>2.0000000000000002E-5</v>
      </c>
      <c r="M14" s="9">
        <f>pruning!$J$8</f>
        <v>2.61248739257812</v>
      </c>
      <c r="N14">
        <f>pruning!$J$9</f>
        <v>1.1161539195060699</v>
      </c>
      <c r="O14">
        <f>pruning!$J$10</f>
        <v>2.5804359199523899</v>
      </c>
      <c r="P14">
        <f>pruning!$J$11</f>
        <v>1.0620182621002101</v>
      </c>
      <c r="Q14">
        <f>pruning!$J$12</f>
        <v>1.0733455895042401</v>
      </c>
      <c r="R14" s="10"/>
    </row>
    <row r="15" spans="2:18" x14ac:dyDescent="0.3">
      <c r="B15" s="19"/>
      <c r="C15" s="15">
        <v>4.0000000000000003E-5</v>
      </c>
      <c r="D15" s="9">
        <f>pruning!I$13</f>
        <v>1.4046773117065401</v>
      </c>
      <c r="E15">
        <f>pruning!I$14</f>
        <v>1.3955208450698799</v>
      </c>
      <c r="F15">
        <f>pruning!I$15</f>
        <v>1.4379709986495901</v>
      </c>
      <c r="G15">
        <f>pruning!I$16</f>
        <v>1.4046367630386301</v>
      </c>
      <c r="H15" s="11"/>
      <c r="I15" s="10"/>
      <c r="K15" s="19"/>
      <c r="L15" s="1">
        <v>4.0000000000000003E-5</v>
      </c>
      <c r="M15" s="9">
        <f>pruning!$J$13</f>
        <v>1.4046773117065401</v>
      </c>
      <c r="N15">
        <f>pruning!$J$14</f>
        <v>1.3955208450698799</v>
      </c>
      <c r="O15">
        <f>pruning!$J$15</f>
        <v>1.4404337377929599</v>
      </c>
      <c r="P15">
        <f>pruning!$J$16</f>
        <v>1.4046367630386301</v>
      </c>
      <c r="Q15" s="11"/>
      <c r="R15" s="10"/>
    </row>
    <row r="16" spans="2:18" x14ac:dyDescent="0.3">
      <c r="B16" s="19"/>
      <c r="C16" s="15">
        <v>6.0000000000000002E-5</v>
      </c>
      <c r="D16" s="9">
        <f>pruning!I$17</f>
        <v>1.7124849664306601</v>
      </c>
      <c r="E16">
        <f>pruning!I$18</f>
        <v>1.7124892445373501</v>
      </c>
      <c r="F16">
        <f>pruning!I$19</f>
        <v>1.72366530395507</v>
      </c>
      <c r="G16" s="11"/>
      <c r="H16" s="11"/>
      <c r="I16" s="10"/>
      <c r="K16" s="19"/>
      <c r="L16" s="1">
        <v>6.0000000000000002E-5</v>
      </c>
      <c r="M16" s="9">
        <f>pruning!$J$17</f>
        <v>1.7124849664306601</v>
      </c>
      <c r="N16">
        <f>pruning!$J$18</f>
        <v>1.7124892445373501</v>
      </c>
      <c r="O16">
        <f>pruning!$J$19</f>
        <v>1.7503793111038199</v>
      </c>
      <c r="P16" s="11"/>
      <c r="Q16" s="11"/>
      <c r="R16" s="10"/>
    </row>
    <row r="17" spans="2:18" x14ac:dyDescent="0.3">
      <c r="B17" s="19"/>
      <c r="C17" s="15">
        <v>8.0000000000000007E-5</v>
      </c>
      <c r="D17" s="9">
        <f>pruning!I$20</f>
        <v>1.86461299621582</v>
      </c>
      <c r="E17">
        <f>pruning!I$21</f>
        <v>1.9534530600357001</v>
      </c>
      <c r="F17" s="11"/>
      <c r="G17" s="11"/>
      <c r="H17" s="11"/>
      <c r="I17" s="10"/>
      <c r="K17" s="19"/>
      <c r="L17" s="1">
        <v>8.0000000000000007E-5</v>
      </c>
      <c r="M17" s="9">
        <f>pruning!$J$20</f>
        <v>1.87261222103118</v>
      </c>
      <c r="N17">
        <f>pruning!$J$21</f>
        <v>1.9534530600357001</v>
      </c>
      <c r="O17" s="11"/>
      <c r="P17" s="11"/>
      <c r="Q17" s="11"/>
      <c r="R17" s="10"/>
    </row>
    <row r="18" spans="2:18" x14ac:dyDescent="0.3">
      <c r="B18" s="20"/>
      <c r="C18" s="16">
        <v>1E-4</v>
      </c>
      <c r="D18" s="12">
        <f>pruning!I$22</f>
        <v>2.2556792926406799</v>
      </c>
      <c r="E18" s="13"/>
      <c r="F18" s="13"/>
      <c r="G18" s="13"/>
      <c r="H18" s="13"/>
      <c r="I18" s="14"/>
      <c r="K18" s="20"/>
      <c r="L18" s="2">
        <v>1E-4</v>
      </c>
      <c r="M18" s="12">
        <f>pruning!$J$22</f>
        <v>2.2556792926406799</v>
      </c>
      <c r="N18" s="13"/>
      <c r="O18" s="13"/>
      <c r="P18" s="13"/>
      <c r="Q18" s="13"/>
      <c r="R18" s="14"/>
    </row>
    <row r="20" spans="2:18" x14ac:dyDescent="0.3">
      <c r="B20" s="24" t="s">
        <v>74</v>
      </c>
      <c r="C20" s="25"/>
      <c r="D20" s="22" t="s">
        <v>64</v>
      </c>
      <c r="E20" s="22"/>
      <c r="F20" s="22"/>
      <c r="G20" s="22"/>
      <c r="H20" s="22"/>
      <c r="I20" s="23"/>
      <c r="K20" s="24" t="s">
        <v>72</v>
      </c>
      <c r="L20" s="25"/>
      <c r="M20" s="21" t="s">
        <v>64</v>
      </c>
      <c r="N20" s="22"/>
      <c r="O20" s="22"/>
      <c r="P20" s="22"/>
      <c r="Q20" s="22"/>
      <c r="R20" s="23"/>
    </row>
    <row r="21" spans="2:18" x14ac:dyDescent="0.3">
      <c r="B21" s="26"/>
      <c r="C21" s="27"/>
      <c r="D21" s="4">
        <v>0</v>
      </c>
      <c r="E21" s="4">
        <v>2.0000000000000002E-5</v>
      </c>
      <c r="F21" s="4">
        <v>4.0000000000000003E-5</v>
      </c>
      <c r="G21" s="4">
        <v>6.0000000000000002E-5</v>
      </c>
      <c r="H21" s="4">
        <v>8.0000000000000007E-5</v>
      </c>
      <c r="I21" s="5">
        <v>1E-4</v>
      </c>
      <c r="K21" s="26"/>
      <c r="L21" s="27"/>
      <c r="M21" s="17">
        <v>0</v>
      </c>
      <c r="N21" s="17">
        <v>2.0000000000000002E-5</v>
      </c>
      <c r="O21" s="17">
        <v>4.0000000000000003E-5</v>
      </c>
      <c r="P21" s="17">
        <v>6.0000000000000002E-5</v>
      </c>
      <c r="Q21" s="17">
        <v>8.0000000000000007E-5</v>
      </c>
      <c r="R21" s="16">
        <v>1E-4</v>
      </c>
    </row>
    <row r="22" spans="2:18" x14ac:dyDescent="0.3">
      <c r="B22" s="18" t="s">
        <v>63</v>
      </c>
      <c r="C22" s="15">
        <v>0</v>
      </c>
      <c r="D22" s="9">
        <f>pruning!$K$2</f>
        <v>0.64245526304244904</v>
      </c>
      <c r="E22">
        <f>pruning!$K$3</f>
        <v>0.70936376018524105</v>
      </c>
      <c r="F22">
        <f>pruning!$K$4</f>
        <v>0.62830534753799405</v>
      </c>
      <c r="G22">
        <f>pruning!$K$5</f>
        <v>0.64527669239044105</v>
      </c>
      <c r="H22">
        <f>pruning!$K$6</f>
        <v>0.603570146369934</v>
      </c>
      <c r="I22" s="15">
        <f>pruning!$K$7</f>
        <v>0.58898068685531602</v>
      </c>
      <c r="K22" s="18" t="s">
        <v>63</v>
      </c>
      <c r="L22" s="15">
        <v>0</v>
      </c>
      <c r="M22" s="6">
        <f>pruning!$L$2</f>
        <v>0.83531182794570902</v>
      </c>
      <c r="N22" s="7">
        <f>pruning!$L$3</f>
        <v>0.70936376018524105</v>
      </c>
      <c r="O22" s="7">
        <f>pruning!$L$4</f>
        <v>0.71047663583755405</v>
      </c>
      <c r="P22" s="7">
        <f>pruning!$L$5</f>
        <v>0.77071899099349905</v>
      </c>
      <c r="Q22" s="7">
        <f>pruning!$L$6</f>
        <v>0.603570146369934</v>
      </c>
      <c r="R22" s="8">
        <f>pruning!$L$7</f>
        <v>0.67585168581008903</v>
      </c>
    </row>
    <row r="23" spans="2:18" x14ac:dyDescent="0.3">
      <c r="B23" s="19"/>
      <c r="C23" s="15">
        <v>2.0000000000000002E-5</v>
      </c>
      <c r="D23" s="9">
        <f>pruning!$K$8</f>
        <v>1.28895134277343</v>
      </c>
      <c r="E23">
        <f>pruning!$K$9</f>
        <v>0.57541394491195597</v>
      </c>
      <c r="F23">
        <f>pruning!$K$10</f>
        <v>1.14326205024719</v>
      </c>
      <c r="G23">
        <f>pruning!$K$11</f>
        <v>0.69810170478820799</v>
      </c>
      <c r="H23">
        <f>pruning!$K$12</f>
        <v>0.67846192665100102</v>
      </c>
      <c r="I23" s="10"/>
      <c r="K23" s="19"/>
      <c r="L23" s="15">
        <v>2.0000000000000002E-5</v>
      </c>
      <c r="M23" s="9">
        <f>pruning!$L$8</f>
        <v>1.28895134277343</v>
      </c>
      <c r="N23">
        <f>pruning!$L$9</f>
        <v>0.57541394491195597</v>
      </c>
      <c r="O23">
        <f>pruning!$L$10</f>
        <v>1.32613422832489</v>
      </c>
      <c r="P23">
        <f>pruning!$L$11</f>
        <v>0.69810170478820799</v>
      </c>
      <c r="Q23">
        <f>pruning!$L$12</f>
        <v>0.79590907764434804</v>
      </c>
      <c r="R23" s="10"/>
    </row>
    <row r="24" spans="2:18" x14ac:dyDescent="0.3">
      <c r="B24" s="19"/>
      <c r="C24" s="15">
        <v>4.0000000000000003E-5</v>
      </c>
      <c r="D24" s="9">
        <f>pruning!$K$13</f>
        <v>0.64339338197708096</v>
      </c>
      <c r="E24">
        <f>pruning!$K$14</f>
        <v>0.73190151739120402</v>
      </c>
      <c r="F24">
        <f>pruning!$K$15</f>
        <v>0.65728914718627895</v>
      </c>
      <c r="G24">
        <f>pruning!$K$16</f>
        <v>0.64287773437499995</v>
      </c>
      <c r="H24" s="11"/>
      <c r="I24" s="10"/>
      <c r="K24" s="19"/>
      <c r="L24" s="15">
        <v>4.0000000000000003E-5</v>
      </c>
      <c r="M24" s="9">
        <f>pruning!$L$13</f>
        <v>0.67836026964187601</v>
      </c>
      <c r="N24">
        <f>pruning!$L$14</f>
        <v>0.78732676477432195</v>
      </c>
      <c r="O24">
        <f>pruning!$L$15</f>
        <v>0.66482635946273805</v>
      </c>
      <c r="P24">
        <f>pruning!$L$16</f>
        <v>0.64287773437499995</v>
      </c>
      <c r="Q24" s="11"/>
      <c r="R24" s="10"/>
    </row>
    <row r="25" spans="2:18" x14ac:dyDescent="0.3">
      <c r="B25" s="19"/>
      <c r="C25" s="15">
        <v>6.0000000000000002E-5</v>
      </c>
      <c r="D25" s="9">
        <f>pruning!$K$17</f>
        <v>0.64258520183563195</v>
      </c>
      <c r="E25">
        <f>pruning!$K$18</f>
        <v>0.85644932765960602</v>
      </c>
      <c r="F25">
        <f>pruning!$K$19</f>
        <v>0.621104949855804</v>
      </c>
      <c r="G25" s="11"/>
      <c r="H25" s="11"/>
      <c r="I25" s="10"/>
      <c r="K25" s="19"/>
      <c r="L25" s="15">
        <v>6.0000000000000002E-5</v>
      </c>
      <c r="M25" s="9">
        <f>pruning!$L$17</f>
        <v>0.64258520183563195</v>
      </c>
      <c r="N25">
        <f>pruning!$L$18</f>
        <v>1.06664363689422</v>
      </c>
      <c r="O25">
        <f>pruning!$L$19</f>
        <v>0.65672115001678399</v>
      </c>
      <c r="P25" s="11"/>
      <c r="Q25" s="11"/>
      <c r="R25" s="10"/>
    </row>
    <row r="26" spans="2:18" x14ac:dyDescent="0.3">
      <c r="B26" s="19"/>
      <c r="C26" s="15">
        <v>8.0000000000000007E-5</v>
      </c>
      <c r="D26" s="9">
        <f>pruning!$K$20</f>
        <v>0.66818832578659004</v>
      </c>
      <c r="E26">
        <f>pruning!$K$21</f>
        <v>0.63796366767883295</v>
      </c>
      <c r="F26" s="11"/>
      <c r="G26" s="11"/>
      <c r="H26" s="11"/>
      <c r="I26" s="10"/>
      <c r="K26" s="19"/>
      <c r="L26" s="15">
        <v>8.0000000000000007E-5</v>
      </c>
      <c r="M26" s="9">
        <f>pruning!$L$20</f>
        <v>0.66818832578659004</v>
      </c>
      <c r="N26">
        <f>pruning!$L$21</f>
        <v>0.68564592733383101</v>
      </c>
      <c r="O26" s="11"/>
      <c r="P26" s="11"/>
      <c r="Q26" s="11"/>
      <c r="R26" s="10"/>
    </row>
    <row r="27" spans="2:18" x14ac:dyDescent="0.3">
      <c r="B27" s="20"/>
      <c r="C27" s="16">
        <v>1E-4</v>
      </c>
      <c r="D27" s="12">
        <f>pruning!$K$22</f>
        <v>0.64562867832183801</v>
      </c>
      <c r="E27" s="13"/>
      <c r="F27" s="13"/>
      <c r="G27" s="13"/>
      <c r="H27" s="13"/>
      <c r="I27" s="14"/>
      <c r="K27" s="20"/>
      <c r="L27" s="16">
        <v>1E-4</v>
      </c>
      <c r="M27" s="12">
        <f>pruning!$L$22</f>
        <v>0.64562867832183801</v>
      </c>
      <c r="N27" s="13"/>
      <c r="O27" s="13"/>
      <c r="P27" s="13"/>
      <c r="Q27" s="13"/>
      <c r="R27" s="14"/>
    </row>
    <row r="29" spans="2:18" x14ac:dyDescent="0.3">
      <c r="B29" s="28" t="s">
        <v>65</v>
      </c>
      <c r="C29" s="25"/>
      <c r="D29" s="22" t="s">
        <v>64</v>
      </c>
      <c r="E29" s="22"/>
      <c r="F29" s="22"/>
      <c r="G29" s="22"/>
      <c r="H29" s="22"/>
      <c r="I29" s="23"/>
      <c r="K29" s="28" t="s">
        <v>68</v>
      </c>
      <c r="L29" s="25"/>
      <c r="M29" s="22" t="s">
        <v>64</v>
      </c>
      <c r="N29" s="22"/>
      <c r="O29" s="22"/>
      <c r="P29" s="22"/>
      <c r="Q29" s="22"/>
      <c r="R29" s="23"/>
    </row>
    <row r="30" spans="2:18" x14ac:dyDescent="0.3">
      <c r="B30" s="26"/>
      <c r="C30" s="27"/>
      <c r="D30" s="4">
        <v>0</v>
      </c>
      <c r="E30" s="4">
        <v>2.0000000000000002E-5</v>
      </c>
      <c r="F30" s="4">
        <v>4.0000000000000003E-5</v>
      </c>
      <c r="G30" s="4">
        <v>6.0000000000000002E-5</v>
      </c>
      <c r="H30" s="4">
        <v>8.0000000000000007E-5</v>
      </c>
      <c r="I30" s="5">
        <v>1E-4</v>
      </c>
      <c r="K30" s="26"/>
      <c r="L30" s="27"/>
      <c r="M30" s="4">
        <v>0</v>
      </c>
      <c r="N30" s="4">
        <v>2.0000000000000002E-5</v>
      </c>
      <c r="O30" s="4">
        <v>4.0000000000000003E-5</v>
      </c>
      <c r="P30" s="4">
        <v>6.0000000000000002E-5</v>
      </c>
      <c r="Q30" s="4">
        <v>8.0000000000000007E-5</v>
      </c>
      <c r="R30" s="5">
        <v>1E-4</v>
      </c>
    </row>
    <row r="31" spans="2:18" x14ac:dyDescent="0.3">
      <c r="B31" s="18" t="s">
        <v>63</v>
      </c>
      <c r="C31" s="15">
        <v>0</v>
      </c>
      <c r="D31" s="9">
        <f>pruning!$O$2</f>
        <v>45.7299995422363</v>
      </c>
      <c r="E31">
        <f>pruning!$O$3</f>
        <v>44.340000152587798</v>
      </c>
      <c r="F31">
        <f>pruning!$O$4</f>
        <v>51.360000610351499</v>
      </c>
      <c r="G31">
        <f>pruning!$O$5</f>
        <v>54.649997711181598</v>
      </c>
      <c r="H31">
        <f>pruning!$O$6</f>
        <v>51.220001220703097</v>
      </c>
      <c r="I31" s="15">
        <f>pruning!$O$7</f>
        <v>40.25</v>
      </c>
      <c r="K31" s="18" t="s">
        <v>63</v>
      </c>
      <c r="L31" s="15">
        <v>0</v>
      </c>
      <c r="M31" s="9">
        <f>pruning!$R$2</f>
        <v>78.540000915527301</v>
      </c>
      <c r="N31">
        <f>pruning!$R$3</f>
        <v>76.529998779296804</v>
      </c>
      <c r="O31">
        <f>pruning!$R$4</f>
        <v>79.599998474121094</v>
      </c>
      <c r="P31">
        <f>pruning!$R$5</f>
        <v>79.079994201660099</v>
      </c>
      <c r="Q31">
        <f>pruning!$R$6</f>
        <v>80.329994201660099</v>
      </c>
      <c r="R31" s="15">
        <f>pruning!$R$7</f>
        <v>80.75</v>
      </c>
    </row>
    <row r="32" spans="2:18" x14ac:dyDescent="0.3">
      <c r="B32" s="19"/>
      <c r="C32" s="15">
        <v>2.0000000000000002E-5</v>
      </c>
      <c r="D32" s="9">
        <f>pruning!$O$8</f>
        <v>12.2399997711181</v>
      </c>
      <c r="E32">
        <f>pruning!$O$9</f>
        <v>67.6199951171875</v>
      </c>
      <c r="F32">
        <f>pruning!$O$10</f>
        <v>15.519998550415</v>
      </c>
      <c r="G32">
        <f>pruning!$O$11</f>
        <v>63.260002136230398</v>
      </c>
      <c r="H32">
        <f>pruning!$O$12</f>
        <v>59.319995880126903</v>
      </c>
      <c r="I32" s="10"/>
      <c r="K32" s="19"/>
      <c r="L32" s="15">
        <v>2.0000000000000002E-5</v>
      </c>
      <c r="M32" s="9">
        <f>pruning!$R$8</f>
        <v>56.959999084472599</v>
      </c>
      <c r="N32">
        <f>pruning!$R$9</f>
        <v>82.110000610351506</v>
      </c>
      <c r="O32">
        <f>pruning!$R$10</f>
        <v>60.969997406005803</v>
      </c>
      <c r="P32">
        <f>pruning!$R$11</f>
        <v>78.229995727539006</v>
      </c>
      <c r="Q32">
        <f>pruning!$R$12</f>
        <v>78.699996948242102</v>
      </c>
      <c r="R32" s="10"/>
    </row>
    <row r="33" spans="2:18" x14ac:dyDescent="0.3">
      <c r="B33" s="19"/>
      <c r="C33" s="15">
        <v>4.0000000000000003E-5</v>
      </c>
      <c r="D33" s="9">
        <f>pruning!$O$13</f>
        <v>70.790000915527301</v>
      </c>
      <c r="E33">
        <f>pruning!$O$14</f>
        <v>64.690002441406193</v>
      </c>
      <c r="F33">
        <f>pruning!$O$15</f>
        <v>66.449996948242102</v>
      </c>
      <c r="G33">
        <f>pruning!$O$16</f>
        <v>59.490001678466797</v>
      </c>
      <c r="H33" s="11"/>
      <c r="I33" s="10"/>
      <c r="K33" s="19"/>
      <c r="L33" s="15">
        <v>4.0000000000000003E-5</v>
      </c>
      <c r="M33" s="9">
        <f>pruning!$R$13</f>
        <v>79.179992675781193</v>
      </c>
      <c r="N33">
        <f>pruning!$R$14</f>
        <v>76.779998779296804</v>
      </c>
      <c r="O33">
        <f>pruning!$R$15</f>
        <v>79.099998474121094</v>
      </c>
      <c r="P33">
        <f>pruning!$R$16</f>
        <v>79.809997558593693</v>
      </c>
      <c r="Q33" s="11"/>
      <c r="R33" s="10"/>
    </row>
    <row r="34" spans="2:18" x14ac:dyDescent="0.3">
      <c r="B34" s="19"/>
      <c r="C34" s="15">
        <v>6.0000000000000002E-5</v>
      </c>
      <c r="D34" s="9">
        <f>pruning!$O$17</f>
        <v>70.730003356933594</v>
      </c>
      <c r="E34">
        <f>pruning!$O$18</f>
        <v>59.740001678466797</v>
      </c>
      <c r="F34">
        <f>pruning!$O$19</f>
        <v>71.349998474121094</v>
      </c>
      <c r="G34" s="11"/>
      <c r="H34" s="11"/>
      <c r="I34" s="10"/>
      <c r="K34" s="19"/>
      <c r="L34" s="15">
        <v>6.0000000000000002E-5</v>
      </c>
      <c r="M34" s="9">
        <f>pruning!$R$17</f>
        <v>79.739997863769503</v>
      </c>
      <c r="N34">
        <f>pruning!$R$18</f>
        <v>73.649993896484304</v>
      </c>
      <c r="O34">
        <f>pruning!$R$19</f>
        <v>79.799995422363196</v>
      </c>
      <c r="P34" s="11"/>
      <c r="Q34" s="11"/>
      <c r="R34" s="10"/>
    </row>
    <row r="35" spans="2:18" x14ac:dyDescent="0.3">
      <c r="B35" s="19"/>
      <c r="C35" s="15">
        <v>8.0000000000000007E-5</v>
      </c>
      <c r="D35" s="9">
        <f>pruning!$O$20</f>
        <v>78.169998168945298</v>
      </c>
      <c r="E35">
        <f>pruning!$O$21</f>
        <v>63.659996032714801</v>
      </c>
      <c r="F35" s="11"/>
      <c r="G35" s="11"/>
      <c r="H35" s="11"/>
      <c r="I35" s="10"/>
      <c r="K35" s="19"/>
      <c r="L35" s="15">
        <v>8.0000000000000007E-5</v>
      </c>
      <c r="M35" s="9">
        <f>pruning!$R$20</f>
        <v>78.779998779296804</v>
      </c>
      <c r="N35">
        <f>pruning!$R$21</f>
        <v>79.379997253417898</v>
      </c>
      <c r="O35" s="11"/>
      <c r="P35" s="11"/>
      <c r="Q35" s="11"/>
      <c r="R35" s="10"/>
    </row>
    <row r="36" spans="2:18" x14ac:dyDescent="0.3">
      <c r="B36" s="20"/>
      <c r="C36" s="16">
        <v>1E-4</v>
      </c>
      <c r="D36" s="12">
        <f>pruning!$O$22</f>
        <v>69.940002441406193</v>
      </c>
      <c r="E36" s="13"/>
      <c r="F36" s="13"/>
      <c r="G36" s="13"/>
      <c r="H36" s="13"/>
      <c r="I36" s="14"/>
      <c r="K36" s="20"/>
      <c r="L36" s="16">
        <v>1E-4</v>
      </c>
      <c r="M36" s="12">
        <f>pruning!$R$22</f>
        <v>79.319992065429602</v>
      </c>
      <c r="N36" s="13"/>
      <c r="O36" s="13"/>
      <c r="P36" s="13"/>
      <c r="Q36" s="13"/>
      <c r="R36" s="14"/>
    </row>
    <row r="38" spans="2:18" x14ac:dyDescent="0.3">
      <c r="B38" s="28" t="s">
        <v>66</v>
      </c>
      <c r="C38" s="25"/>
      <c r="D38" s="22" t="s">
        <v>64</v>
      </c>
      <c r="E38" s="22"/>
      <c r="F38" s="22"/>
      <c r="G38" s="22"/>
      <c r="H38" s="22"/>
      <c r="I38" s="23"/>
      <c r="K38" s="28" t="s">
        <v>69</v>
      </c>
      <c r="L38" s="25"/>
      <c r="M38" s="22" t="s">
        <v>64</v>
      </c>
      <c r="N38" s="22"/>
      <c r="O38" s="22"/>
      <c r="P38" s="22"/>
      <c r="Q38" s="22"/>
      <c r="R38" s="23"/>
    </row>
    <row r="39" spans="2:18" x14ac:dyDescent="0.3">
      <c r="B39" s="26"/>
      <c r="C39" s="27"/>
      <c r="D39" s="4">
        <v>0</v>
      </c>
      <c r="E39" s="4">
        <v>2.0000000000000002E-5</v>
      </c>
      <c r="F39" s="4">
        <v>4.0000000000000003E-5</v>
      </c>
      <c r="G39" s="4">
        <v>6.0000000000000002E-5</v>
      </c>
      <c r="H39" s="4">
        <v>8.0000000000000007E-5</v>
      </c>
      <c r="I39" s="5">
        <v>1E-4</v>
      </c>
      <c r="K39" s="26"/>
      <c r="L39" s="27"/>
      <c r="M39" s="4">
        <v>0</v>
      </c>
      <c r="N39" s="4">
        <v>2.0000000000000002E-5</v>
      </c>
      <c r="O39" s="4">
        <v>4.0000000000000003E-5</v>
      </c>
      <c r="P39" s="4">
        <v>6.0000000000000002E-5</v>
      </c>
      <c r="Q39" s="4">
        <v>8.0000000000000007E-5</v>
      </c>
      <c r="R39" s="5">
        <v>1E-4</v>
      </c>
    </row>
    <row r="40" spans="2:18" x14ac:dyDescent="0.3">
      <c r="B40" s="18" t="s">
        <v>63</v>
      </c>
      <c r="C40" s="15">
        <v>0</v>
      </c>
      <c r="D40" s="9">
        <f>pruning!$P$2</f>
        <v>75.474769592285099</v>
      </c>
      <c r="E40">
        <f>pruning!$P$3</f>
        <v>75.474205017089801</v>
      </c>
      <c r="F40">
        <f>pruning!$P$4</f>
        <v>75.473533630371094</v>
      </c>
      <c r="G40">
        <f>pruning!$P$5</f>
        <v>75.473213195800696</v>
      </c>
      <c r="H40">
        <f>pruning!$P$6</f>
        <v>75.4725341796875</v>
      </c>
      <c r="I40" s="15">
        <f>pruning!$P$7</f>
        <v>75.469253540039006</v>
      </c>
      <c r="K40" s="18" t="s">
        <v>63</v>
      </c>
      <c r="L40" s="15">
        <v>0</v>
      </c>
      <c r="M40" s="9">
        <f>pruning!$S$2</f>
        <v>75.474769592285099</v>
      </c>
      <c r="N40">
        <f>pruning!$S$3</f>
        <v>75.474205017089801</v>
      </c>
      <c r="O40">
        <f>pruning!$S$4</f>
        <v>75.473533630371094</v>
      </c>
      <c r="P40">
        <f>pruning!$S$5</f>
        <v>75.473213195800696</v>
      </c>
      <c r="Q40">
        <f>pruning!$S$6</f>
        <v>75.4725341796875</v>
      </c>
      <c r="R40" s="15">
        <f>pruning!$S$7</f>
        <v>75.469253540039006</v>
      </c>
    </row>
    <row r="41" spans="2:18" x14ac:dyDescent="0.3">
      <c r="B41" s="19"/>
      <c r="C41" s="15">
        <v>2.0000000000000002E-5</v>
      </c>
      <c r="D41" s="9">
        <f>pruning!$P$8</f>
        <v>75.474761962890597</v>
      </c>
      <c r="E41">
        <f>pruning!$P$9</f>
        <v>75.468017578125</v>
      </c>
      <c r="F41">
        <f>pruning!$P$10</f>
        <v>75.474746704101506</v>
      </c>
      <c r="G41">
        <f>pruning!$P$11</f>
        <v>75.439132690429602</v>
      </c>
      <c r="H41">
        <f>pruning!$P$12</f>
        <v>75.458724975585895</v>
      </c>
      <c r="I41" s="10"/>
      <c r="K41" s="19"/>
      <c r="L41" s="15">
        <v>2.0000000000000002E-5</v>
      </c>
      <c r="M41" s="9">
        <f>pruning!$S$8</f>
        <v>75.474761962890597</v>
      </c>
      <c r="N41">
        <f>pruning!$S$9</f>
        <v>75.468017578125</v>
      </c>
      <c r="O41">
        <f>pruning!$S$10</f>
        <v>75.474746704101506</v>
      </c>
      <c r="P41">
        <f>pruning!$S$11</f>
        <v>75.439132690429602</v>
      </c>
      <c r="Q41">
        <f>pruning!$S$12</f>
        <v>75.458724975585895</v>
      </c>
      <c r="R41" s="10"/>
    </row>
    <row r="42" spans="2:18" x14ac:dyDescent="0.3">
      <c r="B42" s="19"/>
      <c r="C42" s="15">
        <v>4.0000000000000003E-5</v>
      </c>
      <c r="D42" s="9">
        <f>pruning!$P$13</f>
        <v>75.474761962890597</v>
      </c>
      <c r="E42">
        <f>pruning!$P$14</f>
        <v>75.472427368164006</v>
      </c>
      <c r="F42">
        <f>pruning!$P$15</f>
        <v>75.462783813476506</v>
      </c>
      <c r="G42">
        <f>pruning!$P$16</f>
        <v>75.455413818359304</v>
      </c>
      <c r="H42" s="11"/>
      <c r="I42" s="10"/>
      <c r="K42" s="19"/>
      <c r="L42" s="15">
        <v>4.0000000000000003E-5</v>
      </c>
      <c r="M42" s="9">
        <f>pruning!$S$13</f>
        <v>75.474761962890597</v>
      </c>
      <c r="N42">
        <f>pruning!$S$14</f>
        <v>75.472427368164006</v>
      </c>
      <c r="O42">
        <f>pruning!$S$15</f>
        <v>75.462783813476506</v>
      </c>
      <c r="P42">
        <f>pruning!$S$16</f>
        <v>75.455413818359304</v>
      </c>
      <c r="Q42" s="11"/>
      <c r="R42" s="10"/>
    </row>
    <row r="43" spans="2:18" x14ac:dyDescent="0.3">
      <c r="B43" s="19"/>
      <c r="C43" s="15">
        <v>6.0000000000000002E-5</v>
      </c>
      <c r="D43" s="9">
        <f>pruning!$P$17</f>
        <v>75.474746704101506</v>
      </c>
      <c r="E43">
        <f>pruning!$P$18</f>
        <v>75.474525451660099</v>
      </c>
      <c r="F43">
        <f>pruning!$P$19</f>
        <v>75.473861694335895</v>
      </c>
      <c r="G43" s="11"/>
      <c r="H43" s="11"/>
      <c r="I43" s="10"/>
      <c r="K43" s="19"/>
      <c r="L43" s="15">
        <v>6.0000000000000002E-5</v>
      </c>
      <c r="M43" s="9">
        <f>pruning!$S$17</f>
        <v>75.474746704101506</v>
      </c>
      <c r="N43">
        <f>pruning!$S$18</f>
        <v>75.474525451660099</v>
      </c>
      <c r="O43">
        <f>pruning!$S$19</f>
        <v>75.473861694335895</v>
      </c>
      <c r="P43" s="11"/>
      <c r="Q43" s="11"/>
      <c r="R43" s="10"/>
    </row>
    <row r="44" spans="2:18" x14ac:dyDescent="0.3">
      <c r="B44" s="19"/>
      <c r="C44" s="15">
        <v>8.0000000000000007E-5</v>
      </c>
      <c r="D44" s="9">
        <f>pruning!$P$20</f>
        <v>75.474746704101506</v>
      </c>
      <c r="E44">
        <f>pruning!$P$21</f>
        <v>75.474769592285099</v>
      </c>
      <c r="F44" s="11"/>
      <c r="G44" s="11"/>
      <c r="H44" s="11"/>
      <c r="I44" s="10"/>
      <c r="K44" s="19"/>
      <c r="L44" s="15">
        <v>8.0000000000000007E-5</v>
      </c>
      <c r="M44" s="9">
        <f>pruning!$S$20</f>
        <v>75.474746704101506</v>
      </c>
      <c r="N44">
        <f>pruning!$S$21</f>
        <v>75.474769592285099</v>
      </c>
      <c r="O44" s="11"/>
      <c r="P44" s="11"/>
      <c r="Q44" s="11"/>
      <c r="R44" s="10"/>
    </row>
    <row r="45" spans="2:18" x14ac:dyDescent="0.3">
      <c r="B45" s="20"/>
      <c r="C45" s="16">
        <v>1E-4</v>
      </c>
      <c r="D45" s="12">
        <f>pruning!$P$22</f>
        <v>75.474746704101506</v>
      </c>
      <c r="E45" s="13"/>
      <c r="F45" s="13"/>
      <c r="G45" s="13"/>
      <c r="H45" s="13"/>
      <c r="I45" s="14"/>
      <c r="K45" s="20"/>
      <c r="L45" s="16">
        <v>1E-4</v>
      </c>
      <c r="M45" s="12">
        <f>pruning!$S$22</f>
        <v>75.474746704101506</v>
      </c>
      <c r="N45" s="13"/>
      <c r="O45" s="13"/>
      <c r="P45" s="13"/>
      <c r="Q45" s="13"/>
      <c r="R45" s="14"/>
    </row>
    <row r="47" spans="2:18" x14ac:dyDescent="0.3">
      <c r="B47" s="24" t="s">
        <v>67</v>
      </c>
      <c r="C47" s="25"/>
      <c r="D47" s="22" t="s">
        <v>64</v>
      </c>
      <c r="E47" s="22"/>
      <c r="F47" s="22"/>
      <c r="G47" s="22"/>
      <c r="H47" s="22"/>
      <c r="I47" s="23"/>
      <c r="K47" s="24" t="s">
        <v>70</v>
      </c>
      <c r="L47" s="25"/>
      <c r="M47" s="22" t="s">
        <v>64</v>
      </c>
      <c r="N47" s="22"/>
      <c r="O47" s="22"/>
      <c r="P47" s="22"/>
      <c r="Q47" s="22"/>
      <c r="R47" s="23"/>
    </row>
    <row r="48" spans="2:18" x14ac:dyDescent="0.3">
      <c r="B48" s="26"/>
      <c r="C48" s="27"/>
      <c r="D48" s="4">
        <v>0</v>
      </c>
      <c r="E48" s="4">
        <v>2.0000000000000002E-5</v>
      </c>
      <c r="F48" s="4">
        <v>4.0000000000000003E-5</v>
      </c>
      <c r="G48" s="4">
        <v>6.0000000000000002E-5</v>
      </c>
      <c r="H48" s="4">
        <v>8.0000000000000007E-5</v>
      </c>
      <c r="I48" s="5">
        <v>1E-4</v>
      </c>
      <c r="K48" s="26"/>
      <c r="L48" s="27"/>
      <c r="M48" s="4">
        <v>0</v>
      </c>
      <c r="N48" s="4">
        <v>2.0000000000000002E-5</v>
      </c>
      <c r="O48" s="4">
        <v>4.0000000000000003E-5</v>
      </c>
      <c r="P48" s="4">
        <v>6.0000000000000002E-5</v>
      </c>
      <c r="Q48" s="4">
        <v>8.0000000000000007E-5</v>
      </c>
      <c r="R48" s="5">
        <v>1E-4</v>
      </c>
    </row>
    <row r="49" spans="2:18" x14ac:dyDescent="0.3">
      <c r="B49" s="18" t="s">
        <v>63</v>
      </c>
      <c r="C49" s="15">
        <v>0</v>
      </c>
      <c r="D49" s="9">
        <f>pruning!$Q$2</f>
        <v>50.107555389404297</v>
      </c>
      <c r="E49">
        <f>pruning!$Q$3</f>
        <v>50.107185363769503</v>
      </c>
      <c r="F49">
        <f>pruning!$Q$4</f>
        <v>50.106739044189403</v>
      </c>
      <c r="G49">
        <f>pruning!$Q$5</f>
        <v>50.1065254211425</v>
      </c>
      <c r="H49">
        <f>pruning!$Q$6</f>
        <v>50.106071472167898</v>
      </c>
      <c r="I49" s="15">
        <f>pruning!$Q$7</f>
        <v>50.103897094726499</v>
      </c>
      <c r="K49" s="18" t="s">
        <v>63</v>
      </c>
      <c r="L49" s="15">
        <v>0</v>
      </c>
      <c r="M49" s="9">
        <f>pruning!$T$2</f>
        <v>50.107555389404297</v>
      </c>
      <c r="N49">
        <f>pruning!$T$3</f>
        <v>50.107185363769503</v>
      </c>
      <c r="O49">
        <f>pruning!$T$4</f>
        <v>50.106739044189403</v>
      </c>
      <c r="P49">
        <f>pruning!$T$5</f>
        <v>50.1065254211425</v>
      </c>
      <c r="Q49">
        <f>pruning!$T$6</f>
        <v>50.106071472167898</v>
      </c>
      <c r="R49" s="15">
        <f>pruning!$T$7</f>
        <v>50.103897094726499</v>
      </c>
    </row>
    <row r="50" spans="2:18" x14ac:dyDescent="0.3">
      <c r="B50" s="19"/>
      <c r="C50" s="15">
        <v>2.0000000000000002E-5</v>
      </c>
      <c r="D50" s="9">
        <f>pruning!$Q$8</f>
        <v>50.107555389404297</v>
      </c>
      <c r="E50">
        <f>pruning!$Q$9</f>
        <v>50.103073120117102</v>
      </c>
      <c r="F50">
        <f>pruning!$Q$10</f>
        <v>50.1075439453125</v>
      </c>
      <c r="G50">
        <f>pruning!$Q$11</f>
        <v>50.083900451660099</v>
      </c>
      <c r="H50">
        <f>pruning!$Q$12</f>
        <v>50.096904754638601</v>
      </c>
      <c r="I50" s="10"/>
      <c r="K50" s="19"/>
      <c r="L50" s="15">
        <v>2.0000000000000002E-5</v>
      </c>
      <c r="M50" s="9">
        <f>pruning!$T$8</f>
        <v>50.107555389404297</v>
      </c>
      <c r="N50">
        <f>pruning!$T$9</f>
        <v>50.103073120117102</v>
      </c>
      <c r="O50">
        <f>pruning!$T$10</f>
        <v>50.1075439453125</v>
      </c>
      <c r="P50">
        <f>pruning!$T$11</f>
        <v>50.083900451660099</v>
      </c>
      <c r="Q50">
        <f>pruning!$T$12</f>
        <v>50.096904754638601</v>
      </c>
      <c r="R50" s="10"/>
    </row>
    <row r="51" spans="2:18" x14ac:dyDescent="0.3">
      <c r="B51" s="19"/>
      <c r="C51" s="15">
        <v>4.0000000000000003E-5</v>
      </c>
      <c r="D51" s="9">
        <f>pruning!$Q$13</f>
        <v>50.107555389404297</v>
      </c>
      <c r="E51">
        <f>pruning!$Q$14</f>
        <v>50.106006622314403</v>
      </c>
      <c r="F51">
        <f>pruning!$Q$15</f>
        <v>50.099597930908203</v>
      </c>
      <c r="G51">
        <f>pruning!$Q$16</f>
        <v>50.094711303710902</v>
      </c>
      <c r="H51" s="11"/>
      <c r="I51" s="10"/>
      <c r="K51" s="19"/>
      <c r="L51" s="15">
        <v>4.0000000000000003E-5</v>
      </c>
      <c r="M51" s="9">
        <f>pruning!$T$13</f>
        <v>50.107555389404297</v>
      </c>
      <c r="N51">
        <f>pruning!$T$14</f>
        <v>50.106006622314403</v>
      </c>
      <c r="O51">
        <f>pruning!$T$15</f>
        <v>50.099597930908203</v>
      </c>
      <c r="P51">
        <f>pruning!$T$16</f>
        <v>50.094711303710902</v>
      </c>
      <c r="Q51" s="11"/>
      <c r="R51" s="10"/>
    </row>
    <row r="52" spans="2:18" x14ac:dyDescent="0.3">
      <c r="B52" s="19"/>
      <c r="C52" s="15">
        <v>6.0000000000000002E-5</v>
      </c>
      <c r="D52" s="9">
        <f>pruning!$Q$17</f>
        <v>50.1075439453125</v>
      </c>
      <c r="E52">
        <f>pruning!$Q$18</f>
        <v>50.107395172119098</v>
      </c>
      <c r="F52">
        <f>pruning!$Q$19</f>
        <v>50.106956481933501</v>
      </c>
      <c r="G52" s="11"/>
      <c r="H52" s="11"/>
      <c r="I52" s="10"/>
      <c r="K52" s="19"/>
      <c r="L52" s="15">
        <v>6.0000000000000002E-5</v>
      </c>
      <c r="M52" s="9">
        <f>pruning!$T$17</f>
        <v>50.1075439453125</v>
      </c>
      <c r="N52">
        <f>pruning!$T$18</f>
        <v>50.107395172119098</v>
      </c>
      <c r="O52">
        <f>pruning!$T$19</f>
        <v>50.106956481933501</v>
      </c>
      <c r="P52" s="11"/>
      <c r="Q52" s="11"/>
      <c r="R52" s="10"/>
    </row>
    <row r="53" spans="2:18" x14ac:dyDescent="0.3">
      <c r="B53" s="19"/>
      <c r="C53" s="15">
        <v>8.0000000000000007E-5</v>
      </c>
      <c r="D53" s="9">
        <f>pruning!$Q$20</f>
        <v>50.1075439453125</v>
      </c>
      <c r="E53">
        <f>pruning!$Q$21</f>
        <v>50.107555389404297</v>
      </c>
      <c r="F53" s="11"/>
      <c r="G53" s="11"/>
      <c r="H53" s="11"/>
      <c r="I53" s="10"/>
      <c r="K53" s="19"/>
      <c r="L53" s="15">
        <v>8.0000000000000007E-5</v>
      </c>
      <c r="M53" s="9">
        <f>pruning!$T$20</f>
        <v>50.1075439453125</v>
      </c>
      <c r="N53">
        <f>pruning!$T$21</f>
        <v>50.107555389404297</v>
      </c>
      <c r="O53" s="11"/>
      <c r="P53" s="11"/>
      <c r="Q53" s="11"/>
      <c r="R53" s="10"/>
    </row>
    <row r="54" spans="2:18" x14ac:dyDescent="0.3">
      <c r="B54" s="20"/>
      <c r="C54" s="16">
        <v>1E-4</v>
      </c>
      <c r="D54" s="12">
        <f>pruning!$Q$22</f>
        <v>50.1075439453125</v>
      </c>
      <c r="E54" s="13"/>
      <c r="F54" s="13"/>
      <c r="G54" s="13"/>
      <c r="H54" s="13"/>
      <c r="I54" s="14"/>
      <c r="K54" s="20"/>
      <c r="L54" s="16">
        <v>1E-4</v>
      </c>
      <c r="M54" s="12">
        <f>pruning!$T$22</f>
        <v>50.1075439453125</v>
      </c>
      <c r="N54" s="13"/>
      <c r="O54" s="13"/>
      <c r="P54" s="13"/>
      <c r="Q54" s="13"/>
      <c r="R54" s="14"/>
    </row>
  </sheetData>
  <mergeCells count="33">
    <mergeCell ref="B2:C3"/>
    <mergeCell ref="D2:I2"/>
    <mergeCell ref="B4:B9"/>
    <mergeCell ref="B11:C12"/>
    <mergeCell ref="D11:I11"/>
    <mergeCell ref="B38:C39"/>
    <mergeCell ref="D38:I38"/>
    <mergeCell ref="M11:R11"/>
    <mergeCell ref="B13:B18"/>
    <mergeCell ref="K13:K18"/>
    <mergeCell ref="B20:C21"/>
    <mergeCell ref="D20:I20"/>
    <mergeCell ref="K20:L21"/>
    <mergeCell ref="M20:R20"/>
    <mergeCell ref="K11:L12"/>
    <mergeCell ref="B22:B27"/>
    <mergeCell ref="K22:K27"/>
    <mergeCell ref="B29:C30"/>
    <mergeCell ref="D29:I29"/>
    <mergeCell ref="B31:B36"/>
    <mergeCell ref="K40:K45"/>
    <mergeCell ref="K47:L48"/>
    <mergeCell ref="M47:R47"/>
    <mergeCell ref="K49:K54"/>
    <mergeCell ref="B40:B45"/>
    <mergeCell ref="B47:C48"/>
    <mergeCell ref="D47:I47"/>
    <mergeCell ref="B49:B54"/>
    <mergeCell ref="K29:L30"/>
    <mergeCell ref="M29:R29"/>
    <mergeCell ref="K31:K36"/>
    <mergeCell ref="K38:L39"/>
    <mergeCell ref="M38:R38"/>
  </mergeCells>
  <phoneticPr fontId="18" type="noConversion"/>
  <conditionalFormatting sqref="D4:I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:I18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:I2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1:I3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0:I4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9:I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3:R1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2:R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:R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0:R4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9:R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60FD-D81F-499A-8A37-3F8896E5F0FE}">
  <dimension ref="B2:P27"/>
  <sheetViews>
    <sheetView topLeftCell="B1" workbookViewId="0">
      <selection activeCell="K13" sqref="K13"/>
    </sheetView>
  </sheetViews>
  <sheetFormatPr defaultRowHeight="16.5" x14ac:dyDescent="0.3"/>
  <sheetData>
    <row r="2" spans="2:16" x14ac:dyDescent="0.3">
      <c r="B2" s="28" t="s">
        <v>62</v>
      </c>
      <c r="C2" s="25"/>
      <c r="D2" s="21" t="s">
        <v>64</v>
      </c>
      <c r="E2" s="22"/>
      <c r="F2" s="22"/>
      <c r="G2" s="22"/>
      <c r="H2" s="22"/>
      <c r="I2" s="23"/>
    </row>
    <row r="3" spans="2:16" x14ac:dyDescent="0.3">
      <c r="B3" s="26"/>
      <c r="C3" s="27"/>
      <c r="D3" s="3">
        <v>0</v>
      </c>
      <c r="E3" s="4">
        <v>2.0000000000000002E-5</v>
      </c>
      <c r="F3" s="4">
        <v>4.0000000000000003E-5</v>
      </c>
      <c r="G3" s="4">
        <v>6.0000000000000002E-5</v>
      </c>
      <c r="H3" s="4">
        <v>8.0000000000000007E-5</v>
      </c>
      <c r="I3" s="5">
        <v>1E-4</v>
      </c>
      <c r="K3" s="21" t="s">
        <v>76</v>
      </c>
      <c r="L3" s="23"/>
    </row>
    <row r="4" spans="2:16" x14ac:dyDescent="0.3">
      <c r="B4" s="18" t="s">
        <v>63</v>
      </c>
      <c r="C4" s="1">
        <v>0</v>
      </c>
      <c r="D4" s="6">
        <f>original!$M$2</f>
        <v>80.539993286132798</v>
      </c>
      <c r="E4" s="7">
        <f>original!$M$3</f>
        <v>80.779998779296804</v>
      </c>
      <c r="F4" s="7">
        <f>original!$M$4</f>
        <v>82.389999389648395</v>
      </c>
      <c r="G4" s="7">
        <f>original!$M$5</f>
        <v>82.260002136230398</v>
      </c>
      <c r="H4" s="7">
        <f>original!$M$6</f>
        <v>83.099998474121094</v>
      </c>
      <c r="I4" s="8">
        <f>original!$M$7</f>
        <v>82.949996948242102</v>
      </c>
      <c r="K4" s="6">
        <f>D13-D4</f>
        <v>-34.809993743896499</v>
      </c>
      <c r="L4" s="7">
        <f>E13-E4</f>
        <v>-36.439998626709006</v>
      </c>
      <c r="M4" s="7">
        <f>F13-F4</f>
        <v>-31.029998779296896</v>
      </c>
      <c r="N4" s="7">
        <f>G13-G4</f>
        <v>-27.6100044250488</v>
      </c>
      <c r="O4" s="7">
        <f>H13-H4</f>
        <v>-31.879997253417997</v>
      </c>
      <c r="P4" s="8">
        <f>I13-I4</f>
        <v>-42.699996948242102</v>
      </c>
    </row>
    <row r="5" spans="2:16" x14ac:dyDescent="0.3">
      <c r="B5" s="19"/>
      <c r="C5" s="1">
        <v>2.0000000000000002E-5</v>
      </c>
      <c r="D5" s="9">
        <f>original!$M$8</f>
        <v>57.480003356933501</v>
      </c>
      <c r="E5">
        <f>original!$M$9</f>
        <v>83.25</v>
      </c>
      <c r="F5">
        <f>original!$M$10</f>
        <v>64.379997253417898</v>
      </c>
      <c r="G5">
        <f>original!$M$11</f>
        <v>84.110000610351506</v>
      </c>
      <c r="H5">
        <f>original!$M$12</f>
        <v>83.680000305175696</v>
      </c>
      <c r="I5" s="10"/>
      <c r="K5" s="9">
        <f>D14-D5</f>
        <v>-45.240003585815401</v>
      </c>
      <c r="L5" s="29">
        <f>E14-E5</f>
        <v>-15.6300048828125</v>
      </c>
      <c r="M5" s="29">
        <f>F14-F5</f>
        <v>-48.859998703002901</v>
      </c>
      <c r="N5" s="29">
        <f>G14-G5</f>
        <v>-20.849998474121108</v>
      </c>
      <c r="O5" s="29">
        <f>H14-H5</f>
        <v>-24.360004425048793</v>
      </c>
      <c r="P5" s="10"/>
    </row>
    <row r="6" spans="2:16" x14ac:dyDescent="0.3">
      <c r="B6" s="19"/>
      <c r="C6" s="1">
        <v>4.0000000000000003E-5</v>
      </c>
      <c r="D6" s="9">
        <f>original!$M$13</f>
        <v>83.339996337890597</v>
      </c>
      <c r="E6">
        <f>original!$M$14</f>
        <v>82.989997863769503</v>
      </c>
      <c r="F6">
        <f>original!$M$15</f>
        <v>82.720001220703097</v>
      </c>
      <c r="G6">
        <f>original!$M$16</f>
        <v>83.599998474121094</v>
      </c>
      <c r="H6" s="11"/>
      <c r="I6" s="10"/>
      <c r="K6" s="9">
        <f>D15-D6</f>
        <v>-12.549995422363295</v>
      </c>
      <c r="L6" s="29">
        <f>E15-E6</f>
        <v>-18.29999542236331</v>
      </c>
      <c r="M6" s="29">
        <f>F15-F6</f>
        <v>-16.270004272460994</v>
      </c>
      <c r="N6" s="29">
        <f>G15-G6</f>
        <v>-24.109996795654297</v>
      </c>
      <c r="O6" s="30"/>
      <c r="P6" s="10"/>
    </row>
    <row r="7" spans="2:16" x14ac:dyDescent="0.3">
      <c r="B7" s="19"/>
      <c r="C7" s="1">
        <v>6.0000000000000002E-5</v>
      </c>
      <c r="D7" s="9">
        <f>original!$M$17</f>
        <v>82.339996337890597</v>
      </c>
      <c r="E7">
        <f>original!$M$18</f>
        <v>82.919998168945298</v>
      </c>
      <c r="F7">
        <f>original!$M$19</f>
        <v>82.510002136230398</v>
      </c>
      <c r="G7" s="11"/>
      <c r="H7" s="11"/>
      <c r="I7" s="10"/>
      <c r="K7" s="9">
        <f>D16-D7</f>
        <v>-11.609992980957003</v>
      </c>
      <c r="L7" s="29">
        <f>E16-E7</f>
        <v>-23.179996490478501</v>
      </c>
      <c r="M7" s="29">
        <f>F16-F7</f>
        <v>-11.160003662109304</v>
      </c>
      <c r="N7" s="30"/>
      <c r="O7" s="30"/>
      <c r="P7" s="10"/>
    </row>
    <row r="8" spans="2:16" x14ac:dyDescent="0.3">
      <c r="B8" s="19"/>
      <c r="C8" s="1">
        <v>8.0000000000000007E-5</v>
      </c>
      <c r="D8" s="9">
        <f>original!$M$20</f>
        <v>81.8699951171875</v>
      </c>
      <c r="E8">
        <f>original!$M$21</f>
        <v>82.199996948242102</v>
      </c>
      <c r="F8" s="11"/>
      <c r="G8" s="11"/>
      <c r="H8" s="11"/>
      <c r="I8" s="10"/>
      <c r="K8" s="9">
        <f>D17-D8</f>
        <v>-3.6999969482422017</v>
      </c>
      <c r="L8" s="29">
        <f>E17-E8</f>
        <v>-18.540000915527301</v>
      </c>
      <c r="M8" s="30"/>
      <c r="N8" s="30"/>
      <c r="O8" s="30"/>
      <c r="P8" s="10"/>
    </row>
    <row r="9" spans="2:16" x14ac:dyDescent="0.3">
      <c r="B9" s="20"/>
      <c r="C9" s="2">
        <v>1E-4</v>
      </c>
      <c r="D9" s="12">
        <f>original!$M$22</f>
        <v>81.009994506835895</v>
      </c>
      <c r="E9" s="13"/>
      <c r="F9" s="13"/>
      <c r="G9" s="13"/>
      <c r="H9" s="13"/>
      <c r="I9" s="14"/>
      <c r="K9" s="12">
        <f>D18-D9</f>
        <v>-11.069992065429702</v>
      </c>
      <c r="L9" s="13"/>
      <c r="M9" s="13"/>
      <c r="N9" s="13"/>
      <c r="O9" s="13"/>
      <c r="P9" s="14"/>
    </row>
    <row r="11" spans="2:16" x14ac:dyDescent="0.3">
      <c r="B11" s="28" t="s">
        <v>65</v>
      </c>
      <c r="C11" s="25"/>
      <c r="D11" s="22" t="s">
        <v>64</v>
      </c>
      <c r="E11" s="22"/>
      <c r="F11" s="22"/>
      <c r="G11" s="22"/>
      <c r="H11" s="22"/>
      <c r="I11" s="23"/>
    </row>
    <row r="12" spans="2:16" x14ac:dyDescent="0.3">
      <c r="B12" s="26"/>
      <c r="C12" s="27"/>
      <c r="D12" s="4">
        <v>0</v>
      </c>
      <c r="E12" s="4">
        <v>2.0000000000000002E-5</v>
      </c>
      <c r="F12" s="4">
        <v>4.0000000000000003E-5</v>
      </c>
      <c r="G12" s="4">
        <v>6.0000000000000002E-5</v>
      </c>
      <c r="H12" s="4">
        <v>8.0000000000000007E-5</v>
      </c>
      <c r="I12" s="5">
        <v>1E-4</v>
      </c>
      <c r="K12" s="21" t="s">
        <v>77</v>
      </c>
      <c r="L12" s="23"/>
    </row>
    <row r="13" spans="2:16" x14ac:dyDescent="0.3">
      <c r="B13" s="18" t="s">
        <v>63</v>
      </c>
      <c r="C13" s="15">
        <v>0</v>
      </c>
      <c r="D13" s="9">
        <f>pruning!$O$2</f>
        <v>45.7299995422363</v>
      </c>
      <c r="E13">
        <f>pruning!$O$3</f>
        <v>44.340000152587798</v>
      </c>
      <c r="F13">
        <f>pruning!$O$4</f>
        <v>51.360000610351499</v>
      </c>
      <c r="G13">
        <f>pruning!$O$5</f>
        <v>54.649997711181598</v>
      </c>
      <c r="H13">
        <f>pruning!$O$6</f>
        <v>51.220001220703097</v>
      </c>
      <c r="I13" s="15">
        <f>pruning!$O$7</f>
        <v>40.25</v>
      </c>
      <c r="K13" s="6">
        <f>D22-D4</f>
        <v>-1.9999923706054972</v>
      </c>
      <c r="L13" s="7">
        <f>E22-E4</f>
        <v>-4.25</v>
      </c>
      <c r="M13" s="7">
        <f>F22-F4</f>
        <v>-2.7900009155273011</v>
      </c>
      <c r="N13" s="7">
        <f>G22-G4</f>
        <v>-3.1800079345702983</v>
      </c>
      <c r="O13" s="7">
        <f>H22-H4</f>
        <v>-2.7700042724609943</v>
      </c>
      <c r="P13" s="8">
        <f>I22-I4</f>
        <v>-2.1999969482421022</v>
      </c>
    </row>
    <row r="14" spans="2:16" x14ac:dyDescent="0.3">
      <c r="B14" s="19"/>
      <c r="C14" s="15">
        <v>2.0000000000000002E-5</v>
      </c>
      <c r="D14" s="9">
        <f>pruning!$O$8</f>
        <v>12.2399997711181</v>
      </c>
      <c r="E14">
        <f>pruning!$O$9</f>
        <v>67.6199951171875</v>
      </c>
      <c r="F14">
        <f>pruning!$O$10</f>
        <v>15.519998550415</v>
      </c>
      <c r="G14">
        <f>pruning!$O$11</f>
        <v>63.260002136230398</v>
      </c>
      <c r="H14">
        <f>pruning!$O$12</f>
        <v>59.319995880126903</v>
      </c>
      <c r="I14" s="10"/>
      <c r="K14" s="9">
        <f>D23-D5</f>
        <v>-0.52000427246090197</v>
      </c>
      <c r="L14" s="29">
        <f>E23-E5</f>
        <v>-1.1399993896484943</v>
      </c>
      <c r="M14" s="29">
        <f>F23-F5</f>
        <v>-3.4099998474120952</v>
      </c>
      <c r="N14" s="29">
        <f>G23-G5</f>
        <v>-5.8800048828125</v>
      </c>
      <c r="O14" s="29">
        <f>H23-H5</f>
        <v>-4.9800033569335938</v>
      </c>
      <c r="P14" s="10"/>
    </row>
    <row r="15" spans="2:16" x14ac:dyDescent="0.3">
      <c r="B15" s="19"/>
      <c r="C15" s="15">
        <v>4.0000000000000003E-5</v>
      </c>
      <c r="D15" s="9">
        <f>pruning!$O$13</f>
        <v>70.790000915527301</v>
      </c>
      <c r="E15">
        <f>pruning!$O$14</f>
        <v>64.690002441406193</v>
      </c>
      <c r="F15">
        <f>pruning!$O$15</f>
        <v>66.449996948242102</v>
      </c>
      <c r="G15">
        <f>pruning!$O$16</f>
        <v>59.490001678466797</v>
      </c>
      <c r="H15" s="11"/>
      <c r="I15" s="10"/>
      <c r="K15" s="9">
        <f>D24-D6</f>
        <v>-4.1600036621094034</v>
      </c>
      <c r="L15" s="29">
        <f>E24-E6</f>
        <v>-6.2099990844726989</v>
      </c>
      <c r="M15" s="29">
        <f>F24-F6</f>
        <v>-3.6200027465820028</v>
      </c>
      <c r="N15" s="29">
        <f>G24-G6</f>
        <v>-3.7900009155274006</v>
      </c>
      <c r="O15" s="30"/>
      <c r="P15" s="10"/>
    </row>
    <row r="16" spans="2:16" x14ac:dyDescent="0.3">
      <c r="B16" s="19"/>
      <c r="C16" s="15">
        <v>6.0000000000000002E-5</v>
      </c>
      <c r="D16" s="9">
        <f>pruning!$O$17</f>
        <v>70.730003356933594</v>
      </c>
      <c r="E16">
        <f>pruning!$O$18</f>
        <v>59.740001678466797</v>
      </c>
      <c r="F16">
        <f>pruning!$O$19</f>
        <v>71.349998474121094</v>
      </c>
      <c r="G16" s="11"/>
      <c r="H16" s="11"/>
      <c r="I16" s="10"/>
      <c r="K16" s="9">
        <f>D25-D7</f>
        <v>-2.5999984741210938</v>
      </c>
      <c r="L16" s="29">
        <f>E25-E7</f>
        <v>-9.2700042724609943</v>
      </c>
      <c r="M16" s="29">
        <f>F25-F7</f>
        <v>-2.7100067138672017</v>
      </c>
      <c r="N16" s="30"/>
      <c r="O16" s="30"/>
      <c r="P16" s="10"/>
    </row>
    <row r="17" spans="2:16" x14ac:dyDescent="0.3">
      <c r="B17" s="19"/>
      <c r="C17" s="15">
        <v>8.0000000000000007E-5</v>
      </c>
      <c r="D17" s="9">
        <f>pruning!$O$20</f>
        <v>78.169998168945298</v>
      </c>
      <c r="E17">
        <f>pruning!$O$21</f>
        <v>63.659996032714801</v>
      </c>
      <c r="F17" s="11"/>
      <c r="G17" s="11"/>
      <c r="H17" s="11"/>
      <c r="I17" s="10"/>
      <c r="K17" s="9">
        <f>D26-D8</f>
        <v>-3.0899963378906961</v>
      </c>
      <c r="L17" s="29">
        <f>E26-E8</f>
        <v>-2.8199996948242045</v>
      </c>
      <c r="M17" s="30"/>
      <c r="N17" s="30"/>
      <c r="O17" s="30"/>
      <c r="P17" s="10"/>
    </row>
    <row r="18" spans="2:16" x14ac:dyDescent="0.3">
      <c r="B18" s="20"/>
      <c r="C18" s="16">
        <v>1E-4</v>
      </c>
      <c r="D18" s="12">
        <f>pruning!$O$22</f>
        <v>69.940002441406193</v>
      </c>
      <c r="E18" s="13"/>
      <c r="F18" s="13"/>
      <c r="G18" s="13"/>
      <c r="H18" s="13"/>
      <c r="I18" s="14"/>
      <c r="K18" s="12">
        <f>D27-D9</f>
        <v>-1.6900024414062926</v>
      </c>
      <c r="L18" s="13"/>
      <c r="M18" s="13"/>
      <c r="N18" s="13"/>
      <c r="O18" s="13"/>
      <c r="P18" s="14"/>
    </row>
    <row r="20" spans="2:16" x14ac:dyDescent="0.3">
      <c r="B20" s="28" t="s">
        <v>68</v>
      </c>
      <c r="C20" s="25"/>
      <c r="D20" s="22" t="s">
        <v>64</v>
      </c>
      <c r="E20" s="22"/>
      <c r="F20" s="22"/>
      <c r="G20" s="22"/>
      <c r="H20" s="22"/>
      <c r="I20" s="23"/>
    </row>
    <row r="21" spans="2:16" x14ac:dyDescent="0.3">
      <c r="B21" s="26"/>
      <c r="C21" s="27"/>
      <c r="D21" s="4">
        <v>0</v>
      </c>
      <c r="E21" s="4">
        <v>2.0000000000000002E-5</v>
      </c>
      <c r="F21" s="4">
        <v>4.0000000000000003E-5</v>
      </c>
      <c r="G21" s="4">
        <v>6.0000000000000002E-5</v>
      </c>
      <c r="H21" s="4">
        <v>8.0000000000000007E-5</v>
      </c>
      <c r="I21" s="5">
        <v>1E-4</v>
      </c>
      <c r="K21" s="21" t="s">
        <v>75</v>
      </c>
      <c r="L21" s="23"/>
    </row>
    <row r="22" spans="2:16" x14ac:dyDescent="0.3">
      <c r="B22" s="18" t="s">
        <v>63</v>
      </c>
      <c r="C22" s="15">
        <v>0</v>
      </c>
      <c r="D22" s="9">
        <f>pruning!$R$2</f>
        <v>78.540000915527301</v>
      </c>
      <c r="E22">
        <f>pruning!$R$3</f>
        <v>76.529998779296804</v>
      </c>
      <c r="F22">
        <f>pruning!$R$4</f>
        <v>79.599998474121094</v>
      </c>
      <c r="G22">
        <f>pruning!$R$5</f>
        <v>79.079994201660099</v>
      </c>
      <c r="H22">
        <f>pruning!$R$6</f>
        <v>80.329994201660099</v>
      </c>
      <c r="I22" s="15">
        <f>pruning!$R$7</f>
        <v>80.75</v>
      </c>
      <c r="K22" s="6">
        <f>D22-D13</f>
        <v>32.810001373291001</v>
      </c>
      <c r="L22" s="7">
        <f t="shared" ref="L22:P22" si="0">E22-E13</f>
        <v>32.189998626709006</v>
      </c>
      <c r="M22" s="7">
        <f t="shared" si="0"/>
        <v>28.239997863769595</v>
      </c>
      <c r="N22" s="7">
        <f t="shared" si="0"/>
        <v>24.429996490478501</v>
      </c>
      <c r="O22" s="7">
        <f t="shared" si="0"/>
        <v>29.109992980957003</v>
      </c>
      <c r="P22" s="8">
        <f t="shared" si="0"/>
        <v>40.5</v>
      </c>
    </row>
    <row r="23" spans="2:16" x14ac:dyDescent="0.3">
      <c r="B23" s="19"/>
      <c r="C23" s="15">
        <v>2.0000000000000002E-5</v>
      </c>
      <c r="D23" s="9">
        <f>pruning!$R$8</f>
        <v>56.959999084472599</v>
      </c>
      <c r="E23">
        <f>pruning!$R$9</f>
        <v>82.110000610351506</v>
      </c>
      <c r="F23">
        <f>pruning!$R$10</f>
        <v>60.969997406005803</v>
      </c>
      <c r="G23">
        <f>pruning!$R$11</f>
        <v>78.229995727539006</v>
      </c>
      <c r="H23">
        <f>pruning!$R$12</f>
        <v>78.699996948242102</v>
      </c>
      <c r="I23" s="10"/>
      <c r="K23" s="9">
        <f t="shared" ref="K23:K27" si="1">D23-D14</f>
        <v>44.719999313354499</v>
      </c>
      <c r="L23" s="29">
        <f t="shared" ref="L23:L26" si="2">E23-E14</f>
        <v>14.490005493164006</v>
      </c>
      <c r="M23" s="29">
        <f t="shared" ref="M23:M25" si="3">F23-F14</f>
        <v>45.449998855590806</v>
      </c>
      <c r="N23" s="29">
        <f t="shared" ref="N23:N25" si="4">G23-G14</f>
        <v>14.969993591308608</v>
      </c>
      <c r="O23" s="29">
        <f t="shared" ref="O23:O25" si="5">H23-H14</f>
        <v>19.380001068115199</v>
      </c>
      <c r="P23" s="10"/>
    </row>
    <row r="24" spans="2:16" x14ac:dyDescent="0.3">
      <c r="B24" s="19"/>
      <c r="C24" s="15">
        <v>4.0000000000000003E-5</v>
      </c>
      <c r="D24" s="9">
        <f>pruning!$R$13</f>
        <v>79.179992675781193</v>
      </c>
      <c r="E24">
        <f>pruning!$R$14</f>
        <v>76.779998779296804</v>
      </c>
      <c r="F24">
        <f>pruning!$R$15</f>
        <v>79.099998474121094</v>
      </c>
      <c r="G24">
        <f>pruning!$R$16</f>
        <v>79.809997558593693</v>
      </c>
      <c r="H24" s="11"/>
      <c r="I24" s="10"/>
      <c r="K24" s="9">
        <f t="shared" si="1"/>
        <v>8.389991760253892</v>
      </c>
      <c r="L24" s="29">
        <f t="shared" si="2"/>
        <v>12.089996337890611</v>
      </c>
      <c r="M24" s="29">
        <f t="shared" si="3"/>
        <v>12.650001525878992</v>
      </c>
      <c r="N24" s="29">
        <f t="shared" si="4"/>
        <v>20.319995880126896</v>
      </c>
      <c r="O24" s="30"/>
      <c r="P24" s="10"/>
    </row>
    <row r="25" spans="2:16" x14ac:dyDescent="0.3">
      <c r="B25" s="19"/>
      <c r="C25" s="15">
        <v>6.0000000000000002E-5</v>
      </c>
      <c r="D25" s="9">
        <f>pruning!$R$17</f>
        <v>79.739997863769503</v>
      </c>
      <c r="E25">
        <f>pruning!$R$18</f>
        <v>73.649993896484304</v>
      </c>
      <c r="F25">
        <f>pruning!$R$19</f>
        <v>79.799995422363196</v>
      </c>
      <c r="G25" s="11"/>
      <c r="H25" s="11"/>
      <c r="I25" s="10"/>
      <c r="K25" s="9">
        <f t="shared" si="1"/>
        <v>9.0099945068359091</v>
      </c>
      <c r="L25" s="29">
        <f t="shared" si="2"/>
        <v>13.909992218017507</v>
      </c>
      <c r="M25" s="29">
        <f t="shared" si="3"/>
        <v>8.4499969482421022</v>
      </c>
      <c r="N25" s="30"/>
      <c r="O25" s="30"/>
      <c r="P25" s="10"/>
    </row>
    <row r="26" spans="2:16" x14ac:dyDescent="0.3">
      <c r="B26" s="19"/>
      <c r="C26" s="15">
        <v>8.0000000000000007E-5</v>
      </c>
      <c r="D26" s="9">
        <f>pruning!$R$20</f>
        <v>78.779998779296804</v>
      </c>
      <c r="E26">
        <f>pruning!$R$21</f>
        <v>79.379997253417898</v>
      </c>
      <c r="F26" s="11"/>
      <c r="G26" s="11"/>
      <c r="H26" s="11"/>
      <c r="I26" s="10"/>
      <c r="K26" s="9">
        <f t="shared" si="1"/>
        <v>0.61000061035150566</v>
      </c>
      <c r="L26" s="29">
        <f t="shared" si="2"/>
        <v>15.720001220703097</v>
      </c>
      <c r="M26" s="30"/>
      <c r="N26" s="30"/>
      <c r="O26" s="30"/>
      <c r="P26" s="10"/>
    </row>
    <row r="27" spans="2:16" x14ac:dyDescent="0.3">
      <c r="B27" s="20"/>
      <c r="C27" s="16">
        <v>1E-4</v>
      </c>
      <c r="D27" s="12">
        <f>pruning!$R$22</f>
        <v>79.319992065429602</v>
      </c>
      <c r="E27" s="13"/>
      <c r="F27" s="13"/>
      <c r="G27" s="13"/>
      <c r="H27" s="13"/>
      <c r="I27" s="14"/>
      <c r="K27" s="12">
        <f t="shared" si="1"/>
        <v>9.3799896240234091</v>
      </c>
      <c r="L27" s="13"/>
      <c r="M27" s="13"/>
      <c r="N27" s="13"/>
      <c r="O27" s="13"/>
      <c r="P27" s="14"/>
    </row>
  </sheetData>
  <mergeCells count="12">
    <mergeCell ref="B13:B18"/>
    <mergeCell ref="B20:C21"/>
    <mergeCell ref="D20:I20"/>
    <mergeCell ref="B22:B27"/>
    <mergeCell ref="K3:L3"/>
    <mergeCell ref="K12:L12"/>
    <mergeCell ref="K21:L21"/>
    <mergeCell ref="B2:C3"/>
    <mergeCell ref="D2:I2"/>
    <mergeCell ref="B4:B9"/>
    <mergeCell ref="B11:C12"/>
    <mergeCell ref="D11:I11"/>
  </mergeCells>
  <phoneticPr fontId="18" type="noConversion"/>
  <conditionalFormatting sqref="D4:I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3:I1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2:I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:P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3:P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2:P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original</vt:lpstr>
      <vt:lpstr>pruning</vt:lpstr>
      <vt:lpstr>train</vt:lpstr>
      <vt:lpstr>pruned</vt:lpstr>
      <vt:lpstr>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표세훈</cp:lastModifiedBy>
  <dcterms:created xsi:type="dcterms:W3CDTF">2024-12-21T16:20:59Z</dcterms:created>
  <dcterms:modified xsi:type="dcterms:W3CDTF">2024-12-21T16:58:20Z</dcterms:modified>
</cp:coreProperties>
</file>