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sa\Documents\dework\"/>
    </mc:Choice>
  </mc:AlternateContent>
  <xr:revisionPtr revIDLastSave="0" documentId="13_ncr:40009_{52B5595C-9215-4F6D-BCBA-BCEB7A28EE19}" xr6:coauthVersionLast="47" xr6:coauthVersionMax="47" xr10:uidLastSave="{00000000-0000-0000-0000-000000000000}"/>
  <bookViews>
    <workbookView xWindow="-98" yWindow="-98" windowWidth="24496" windowHeight="15796"/>
  </bookViews>
  <sheets>
    <sheet name="df_combined_final_final_" sheetId="1" r:id="rId1"/>
    <sheet name="Sheet1" sheetId="2" r:id="rId2"/>
  </sheets>
  <definedNames>
    <definedName name="_xlnm._FilterDatabase" localSheetId="0" hidden="1">df_combined_final_final_!$A$1:$P$336</definedName>
  </definedNames>
  <calcPr calcId="0"/>
</workbook>
</file>

<file path=xl/calcChain.xml><?xml version="1.0" encoding="utf-8"?>
<calcChain xmlns="http://schemas.openxmlformats.org/spreadsheetml/2006/main">
  <c r="H33" i="1" l="1"/>
  <c r="H34" i="1"/>
  <c r="H35" i="1"/>
  <c r="H14" i="1"/>
  <c r="H15" i="1"/>
  <c r="H334" i="1"/>
  <c r="H331" i="1"/>
  <c r="H321" i="1"/>
  <c r="H320" i="1"/>
  <c r="H279" i="1"/>
  <c r="H278" i="1"/>
  <c r="H275" i="1"/>
  <c r="H274" i="1"/>
  <c r="H272" i="1"/>
  <c r="H270" i="1"/>
  <c r="H267" i="1"/>
  <c r="H266" i="1"/>
  <c r="H264" i="1"/>
  <c r="H262" i="1"/>
  <c r="H259" i="1"/>
  <c r="H257" i="1"/>
  <c r="H255" i="1"/>
  <c r="H253" i="1"/>
  <c r="H251" i="1"/>
  <c r="H250" i="1"/>
  <c r="H247" i="1"/>
  <c r="H246" i="1"/>
  <c r="H245" i="1"/>
  <c r="H244" i="1"/>
  <c r="H240" i="1"/>
  <c r="H239" i="1"/>
  <c r="H238" i="1"/>
  <c r="H237" i="1"/>
  <c r="H235" i="1"/>
  <c r="H233" i="1"/>
  <c r="H232" i="1"/>
  <c r="H231" i="1"/>
  <c r="H229" i="1"/>
  <c r="H218" i="1"/>
  <c r="H217" i="1"/>
  <c r="H174" i="1"/>
  <c r="H173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1" i="1"/>
  <c r="H140" i="1"/>
  <c r="H139" i="1"/>
  <c r="H138" i="1"/>
  <c r="H137" i="1"/>
  <c r="H136" i="1"/>
  <c r="H128" i="1"/>
  <c r="H127" i="1"/>
  <c r="H126" i="1"/>
  <c r="H125" i="1"/>
  <c r="H112" i="1"/>
  <c r="H111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68" i="1"/>
  <c r="H67" i="1"/>
  <c r="H66" i="1"/>
  <c r="H65" i="1"/>
  <c r="H64" i="1"/>
  <c r="H63" i="1"/>
  <c r="H62" i="1"/>
  <c r="H61" i="1"/>
  <c r="H60" i="1"/>
  <c r="H59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2" i="1"/>
  <c r="H135" i="1" l="1"/>
  <c r="H169" i="1"/>
  <c r="H269" i="1"/>
  <c r="H308" i="1"/>
  <c r="H236" i="1"/>
  <c r="H172" i="1"/>
  <c r="H25" i="1"/>
  <c r="H307" i="1"/>
  <c r="H203" i="1"/>
  <c r="H123" i="1"/>
  <c r="H28" i="1"/>
  <c r="H258" i="1"/>
  <c r="H178" i="1"/>
  <c r="H23" i="1"/>
  <c r="H313" i="1"/>
  <c r="H241" i="1"/>
  <c r="H161" i="1"/>
  <c r="H335" i="1"/>
  <c r="H296" i="1"/>
  <c r="H200" i="1"/>
  <c r="H58" i="1"/>
  <c r="H326" i="1"/>
  <c r="H222" i="1"/>
  <c r="H134" i="1"/>
  <c r="H325" i="1"/>
  <c r="H261" i="1"/>
  <c r="H133" i="1"/>
  <c r="H113" i="1"/>
  <c r="H211" i="1"/>
  <c r="H31" i="1"/>
  <c r="H74" i="1"/>
  <c r="H165" i="1"/>
  <c r="H228" i="1"/>
  <c r="H164" i="1"/>
  <c r="H17" i="1"/>
  <c r="H299" i="1"/>
  <c r="H195" i="1"/>
  <c r="H109" i="1"/>
  <c r="H330" i="1"/>
  <c r="H242" i="1"/>
  <c r="H170" i="1"/>
  <c r="H9" i="1"/>
  <c r="H305" i="1"/>
  <c r="H225" i="1"/>
  <c r="H145" i="1"/>
  <c r="H223" i="1"/>
  <c r="H288" i="1"/>
  <c r="H192" i="1"/>
  <c r="H29" i="1"/>
  <c r="H318" i="1"/>
  <c r="H214" i="1"/>
  <c r="H72" i="1"/>
  <c r="H317" i="1"/>
  <c r="H221" i="1"/>
  <c r="H71" i="1"/>
  <c r="H38" i="1"/>
  <c r="H329" i="1"/>
  <c r="H10" i="1"/>
  <c r="H183" i="1"/>
  <c r="H220" i="1"/>
  <c r="H148" i="1"/>
  <c r="H303" i="1"/>
  <c r="H291" i="1"/>
  <c r="H187" i="1"/>
  <c r="H69" i="1"/>
  <c r="H322" i="1"/>
  <c r="H234" i="1"/>
  <c r="H162" i="1"/>
  <c r="H327" i="1"/>
  <c r="H297" i="1"/>
  <c r="H209" i="1"/>
  <c r="H129" i="1"/>
  <c r="H167" i="1"/>
  <c r="H280" i="1"/>
  <c r="H184" i="1"/>
  <c r="H21" i="1"/>
  <c r="H310" i="1"/>
  <c r="H206" i="1"/>
  <c r="H27" i="1"/>
  <c r="H309" i="1"/>
  <c r="H213" i="1"/>
  <c r="H39" i="1"/>
  <c r="H316" i="1"/>
  <c r="H131" i="1"/>
  <c r="H8" i="1"/>
  <c r="H230" i="1"/>
  <c r="H12" i="1"/>
  <c r="H284" i="1"/>
  <c r="H212" i="1"/>
  <c r="H132" i="1"/>
  <c r="H287" i="1"/>
  <c r="H283" i="1"/>
  <c r="H179" i="1"/>
  <c r="H24" i="1"/>
  <c r="H314" i="1"/>
  <c r="H226" i="1"/>
  <c r="H146" i="1"/>
  <c r="H271" i="1"/>
  <c r="H289" i="1"/>
  <c r="H201" i="1"/>
  <c r="H115" i="1"/>
  <c r="H36" i="1"/>
  <c r="H256" i="1"/>
  <c r="H176" i="1"/>
  <c r="H7" i="1"/>
  <c r="H302" i="1"/>
  <c r="H198" i="1"/>
  <c r="H19" i="1"/>
  <c r="H301" i="1"/>
  <c r="H205" i="1"/>
  <c r="H26" i="1"/>
  <c r="H252" i="1"/>
  <c r="H282" i="1"/>
  <c r="H249" i="1"/>
  <c r="H333" i="1"/>
  <c r="H292" i="1"/>
  <c r="H276" i="1"/>
  <c r="H204" i="1"/>
  <c r="H124" i="1"/>
  <c r="H207" i="1"/>
  <c r="H243" i="1"/>
  <c r="H171" i="1"/>
  <c r="H16" i="1"/>
  <c r="H306" i="1"/>
  <c r="H210" i="1"/>
  <c r="H130" i="1"/>
  <c r="H191" i="1"/>
  <c r="H281" i="1"/>
  <c r="H193" i="1"/>
  <c r="H107" i="1"/>
  <c r="H336" i="1"/>
  <c r="H248" i="1"/>
  <c r="H168" i="1"/>
  <c r="H37" i="1"/>
  <c r="H294" i="1"/>
  <c r="H190" i="1"/>
  <c r="H295" i="1"/>
  <c r="H293" i="1"/>
  <c r="H197" i="1"/>
  <c r="H18" i="1"/>
  <c r="H180" i="1"/>
  <c r="H186" i="1"/>
  <c r="H304" i="1"/>
  <c r="H142" i="1"/>
  <c r="H300" i="1"/>
  <c r="H332" i="1"/>
  <c r="H196" i="1"/>
  <c r="H110" i="1"/>
  <c r="H13" i="1"/>
  <c r="H227" i="1"/>
  <c r="H163" i="1"/>
  <c r="H311" i="1"/>
  <c r="H298" i="1"/>
  <c r="H202" i="1"/>
  <c r="H116" i="1"/>
  <c r="H143" i="1"/>
  <c r="H273" i="1"/>
  <c r="H185" i="1"/>
  <c r="H30" i="1"/>
  <c r="H328" i="1"/>
  <c r="H224" i="1"/>
  <c r="H144" i="1"/>
  <c r="H215" i="1"/>
  <c r="H286" i="1"/>
  <c r="H182" i="1"/>
  <c r="H175" i="1"/>
  <c r="H285" i="1"/>
  <c r="H189" i="1"/>
  <c r="H319" i="1"/>
  <c r="H315" i="1"/>
  <c r="H208" i="1"/>
  <c r="H268" i="1"/>
  <c r="H324" i="1"/>
  <c r="H260" i="1"/>
  <c r="H188" i="1"/>
  <c r="H70" i="1"/>
  <c r="H323" i="1"/>
  <c r="H219" i="1"/>
  <c r="H147" i="1"/>
  <c r="H199" i="1"/>
  <c r="H290" i="1"/>
  <c r="H194" i="1"/>
  <c r="H108" i="1"/>
  <c r="H20" i="1"/>
  <c r="H265" i="1"/>
  <c r="H177" i="1"/>
  <c r="H22" i="1"/>
  <c r="H312" i="1"/>
  <c r="H216" i="1"/>
  <c r="H114" i="1"/>
  <c r="H73" i="1"/>
  <c r="H254" i="1"/>
  <c r="H166" i="1"/>
  <c r="H11" i="1"/>
  <c r="H277" i="1"/>
  <c r="H181" i="1"/>
  <c r="H263" i="1"/>
</calcChain>
</file>

<file path=xl/sharedStrings.xml><?xml version="1.0" encoding="utf-8"?>
<sst xmlns="http://schemas.openxmlformats.org/spreadsheetml/2006/main" count="3053" uniqueCount="357">
  <si>
    <t>Report Month</t>
  </si>
  <si>
    <t>Guild</t>
  </si>
  <si>
    <t>Expense Category</t>
  </si>
  <si>
    <t>Work Category</t>
  </si>
  <si>
    <t>Squad</t>
  </si>
  <si>
    <t>Date</t>
  </si>
  <si>
    <t>Description</t>
  </si>
  <si>
    <t>Assignee</t>
  </si>
  <si>
    <t>Final Payment USD</t>
  </si>
  <si>
    <t>Token Amount</t>
  </si>
  <si>
    <t>Token Symbol</t>
  </si>
  <si>
    <t>Incoming/Outgoing</t>
  </si>
  <si>
    <t>To Address</t>
  </si>
  <si>
    <t>Source</t>
  </si>
  <si>
    <t>Community</t>
  </si>
  <si>
    <t>Bounty</t>
  </si>
  <si>
    <t>Data Squad</t>
  </si>
  <si>
    <t>Bounty payments August + first week of September</t>
  </si>
  <si>
    <t>USDC</t>
  </si>
  <si>
    <t>Outgoing</t>
  </si>
  <si>
    <t>0xbF0f24fD34bC76CD6d8Eb37cc99d4477ed3a98FB</t>
  </si>
  <si>
    <t>parcel_community</t>
  </si>
  <si>
    <t>ANT</t>
  </si>
  <si>
    <t>FMurphy#8381</t>
  </si>
  <si>
    <t>0xdF2B0B3A8db9D5DDb285bD26D296f9D78CA4cF7f</t>
  </si>
  <si>
    <t>0x476ECEe2dE6E667e0CD5a8CaFF49e9e8926c11Eb</t>
  </si>
  <si>
    <t>Community Creator Gigs</t>
  </si>
  <si>
    <t>Self Care with Fabs - August</t>
  </si>
  <si>
    <t>Fabs</t>
  </si>
  <si>
    <t>dework</t>
  </si>
  <si>
    <t>Discord Introductions &amp; Discussion</t>
  </si>
  <si>
    <t>kndlexi</t>
  </si>
  <si>
    <t>Layer3 Contests</t>
  </si>
  <si>
    <t>FMurphy</t>
  </si>
  <si>
    <t>Community Experience Squad Open Bounties</t>
  </si>
  <si>
    <t>Self Care with Fabs</t>
  </si>
  <si>
    <t>AMA Coordination</t>
  </si>
  <si>
    <t>temitope</t>
  </si>
  <si>
    <t>0x17374EAF27D2646Cd39399f41bE3Bf95b4b997A9</t>
  </si>
  <si>
    <t>Core Contributor Rewards</t>
  </si>
  <si>
    <t>Monthly Core Contributor Rewards for Community Guild (August)</t>
  </si>
  <si>
    <t>Cdogg#1999</t>
  </si>
  <si>
    <t>0xFDcAED0d50026621B4eB07E74e5DBdcb9971688b</t>
  </si>
  <si>
    <t>iamcraftyarl#7867</t>
  </si>
  <si>
    <t>0xEAE65c628996F47914f37937d7bDDbCCB53f8FC2</t>
  </si>
  <si>
    <t>blockchainlore#6080</t>
  </si>
  <si>
    <t>0x1AdD50d7E889ad676Ed50d17930Ee790D784713C</t>
  </si>
  <si>
    <t>shawnzywonzie#4546</t>
  </si>
  <si>
    <t>0xF67825D3bdE95a0Bbb1a063e06D51b79e7061C05</t>
  </si>
  <si>
    <t>Incandenza#1594</t>
  </si>
  <si>
    <t>0x91bfd8A63e1ae35AaaF44420a169F46dcE74d138</t>
  </si>
  <si>
    <t>Ellisliu.x#0931</t>
  </si>
  <si>
    <t>0x9Bb4Bd0E683d7139bf6de998aB363A819C06A5Ed</t>
  </si>
  <si>
    <t>phero#0347</t>
  </si>
  <si>
    <t>0xeB31F26fC83bBC6D533751cD8C99F2cfa07cC35b</t>
  </si>
  <si>
    <t>Other</t>
  </si>
  <si>
    <t>--</t>
  </si>
  <si>
    <t>Incoming</t>
  </si>
  <si>
    <t>0x59D5eD62F5AFe81Dea739E757bf7AD00bC533688</t>
  </si>
  <si>
    <t>Eagle Ops</t>
  </si>
  <si>
    <t>Finance Creator Gigs</t>
  </si>
  <si>
    <t>AUG Treasury Management Assistance</t>
  </si>
  <si>
    <t>Hammad1412</t>
  </si>
  <si>
    <t>0x22477DfBb4070100DB643Cb18fF6A06A186e9408</t>
  </si>
  <si>
    <t xml:space="preserve">Finance Squad </t>
  </si>
  <si>
    <t>Finance Squad</t>
  </si>
  <si>
    <t>Wrapping BTC --&gt; wBTC</t>
  </si>
  <si>
    <t>ricktik6</t>
  </si>
  <si>
    <t>0xDacf1065b12849298dc5B47EcE9553094000074F</t>
  </si>
  <si>
    <t>Growth Squad Bounties</t>
  </si>
  <si>
    <t>Social Media Survey</t>
  </si>
  <si>
    <t>Content Bounty - "How To Guide's"</t>
  </si>
  <si>
    <t>Teafeh??</t>
  </si>
  <si>
    <t>0xc679ae22b817d88B060637B466f8FbC364B5D0aA</t>
  </si>
  <si>
    <t>Core Contributor Rewards August (Eagle Ops)</t>
  </si>
  <si>
    <t>nocibambi#3647</t>
  </si>
  <si>
    <t>0xB5d08d891Ee61775BDDa71C7F5190573868309aE</t>
  </si>
  <si>
    <t>parcel_ops</t>
  </si>
  <si>
    <t>samkim#0726</t>
  </si>
  <si>
    <t>0x62ccd316e91EE0A0448E97251CdfA4dc660F34dc</t>
  </si>
  <si>
    <t>Fabs#8423</t>
  </si>
  <si>
    <t>Aclay#5891</t>
  </si>
  <si>
    <t>0x580e5E54055d087D7F012dD43e54cceaE9ce4265</t>
  </si>
  <si>
    <t>ricktik6#0196</t>
  </si>
  <si>
    <t>Legal Squad</t>
  </si>
  <si>
    <t>lion917#3637</t>
  </si>
  <si>
    <t>0x7480Fa1a219F548E121F5a8F2bbF81eC61EfC318</t>
  </si>
  <si>
    <t>Ops Squad</t>
  </si>
  <si>
    <t>ifun#9490</t>
  </si>
  <si>
    <t>0x51d93270eA1aD2ad0506c3BE61523823400E114C</t>
  </si>
  <si>
    <t>Anukriti#6039</t>
  </si>
  <si>
    <t>0xfE11aB456115186999724725fDf479A9569A641c</t>
  </si>
  <si>
    <t>Expense</t>
  </si>
  <si>
    <t>Expenses</t>
  </si>
  <si>
    <t>0.2 ETH ($1,750 per ETH) for executing transactions (for August + September) --&gt; 350 USDC
$79 expense that I made for Lion (to buy a Ledger)</t>
  </si>
  <si>
    <t>0xe5fF2C80759db9408dC9fD22b155b851Cd5aAA94</t>
  </si>
  <si>
    <t>0x1FCabBA469B151dF83a6A72Cdd1113c154F7A402</t>
  </si>
  <si>
    <t>0xf14B772F060F1315CAce35aF31955f54952e464D</t>
  </si>
  <si>
    <t>0x29675e48606cF67603D501B85496AC7a842dABC3</t>
  </si>
  <si>
    <t>Data and Insights Squad Creator Gigs</t>
  </si>
  <si>
    <t>RMRF Planning Design</t>
  </si>
  <si>
    <t>Adebola</t>
  </si>
  <si>
    <t>Dune Dashboard for Other competing DAO Ecosystems</t>
  </si>
  <si>
    <t>Henrystats</t>
  </si>
  <si>
    <t>sumbo</t>
  </si>
  <si>
    <t>dGov</t>
  </si>
  <si>
    <t>dGov Creator Gigs</t>
  </si>
  <si>
    <t>AUG Knowledge Base _Library Tech II</t>
  </si>
  <si>
    <t>ifun</t>
  </si>
  <si>
    <t>AUG S2 Governance Library Curator</t>
  </si>
  <si>
    <t>jugaadbhatia-18562</t>
  </si>
  <si>
    <t>0x09A7A49ca1807842E06636D6B38E64C1E7cDAAC4</t>
  </si>
  <si>
    <t>AUG TAO Voting Documentation 1/2</t>
  </si>
  <si>
    <t>Carla78</t>
  </si>
  <si>
    <t>0x6290D92321bD02f725e65633CbDdbda6205253fe</t>
  </si>
  <si>
    <t>AUG Knowledge Bases (4)_Library Tech I</t>
  </si>
  <si>
    <t>iamcraftyarl</t>
  </si>
  <si>
    <t>AUG dGov Param Debates Facilitators</t>
  </si>
  <si>
    <t>Incandenza</t>
  </si>
  <si>
    <t>AUG dGov Workshop Debrief</t>
  </si>
  <si>
    <t>anson</t>
  </si>
  <si>
    <t>0x9aB3971e1b065701C72C5f3cAFbF33118dC51ae9</t>
  </si>
  <si>
    <t>AUG dGov Governance Tracking &amp; Awareness</t>
  </si>
  <si>
    <t>Spectra CryptoVerse</t>
  </si>
  <si>
    <t>0x96FBd75834FD9498f8b1E485D29541e74b8E6Ac7</t>
  </si>
  <si>
    <t>AUG Knowledge Calalysts 1/3</t>
  </si>
  <si>
    <t>El</t>
  </si>
  <si>
    <t>AUG Knowledge Caltalysts 2/3</t>
  </si>
  <si>
    <t>louisa</t>
  </si>
  <si>
    <t>0x80221B357685A45F83DEAe0216E01421993C9485</t>
  </si>
  <si>
    <t>AUG Community Call</t>
  </si>
  <si>
    <t>AUG dGov S1 Twitter Review</t>
  </si>
  <si>
    <t>kirstin</t>
  </si>
  <si>
    <t>0xE238982EAc6221836C183450b4a10e2a418500ED</t>
  </si>
  <si>
    <t>AUG Quadratic Voting Fixes to Voting</t>
  </si>
  <si>
    <t>freshelle</t>
  </si>
  <si>
    <t>0x38f80f8f76B1C44B2beeFB63bb561F570fb6ddB6</t>
  </si>
  <si>
    <t>AUG Knowledge Catalysts 3/3</t>
  </si>
  <si>
    <t>MikeAnanyin[MetaBelarus]</t>
  </si>
  <si>
    <t>0x6bD6FFD1c35A3F9732167D900bA38227253Ba913</t>
  </si>
  <si>
    <t>dTech</t>
  </si>
  <si>
    <t>Aragon Technical Documentation</t>
  </si>
  <si>
    <t>Aragon Client Apps review (DTG.P2.M6.N35)</t>
  </si>
  <si>
    <t>tony.alpha ??</t>
  </si>
  <si>
    <t>0xADc73EB8E4673e5FD5A9c709c4379c074991F2D3</t>
  </si>
  <si>
    <t>aakansha.eth</t>
  </si>
  <si>
    <t>0x06A1E83832aD7De314b4f82EfbC9591D0670A1e2</t>
  </si>
  <si>
    <t>Creating Visual Docs - VideoGIF 'How to add a testnet on MetaMask wallet' (DTG.P2.M7.N478)</t>
  </si>
  <si>
    <t>Creating Visual Docs - VideoGIF (DTG.P2.M6.N37)</t>
  </si>
  <si>
    <t>camel</t>
  </si>
  <si>
    <t>0x4a0a163d6b11B289075e667abf74118EFA4DB999</t>
  </si>
  <si>
    <t>Proofread Tech Doc. III Part Dev. - (CLI) -  Native English Review (DTG.P2.M5.N4)</t>
  </si>
  <si>
    <t>IsraelRex</t>
  </si>
  <si>
    <t>0xd4ebc61981e5B9AB392b68f2638012E2346D534C</t>
  </si>
  <si>
    <t>Bounty payments from August</t>
  </si>
  <si>
    <t>parcel_dtech</t>
  </si>
  <si>
    <t>dTech Creator Gigs</t>
  </si>
  <si>
    <t>July Team Development (DTG.P1.M7.N473)</t>
  </si>
  <si>
    <t>Contributor 2 coordinape percentage (DTG.P1.M7.N473)</t>
  </si>
  <si>
    <t>Contributor 3 coordinape percentage (DTG.P1.M7.N473)</t>
  </si>
  <si>
    <t>Presenting 'Showing Around Aragon Client' Video (DTG.P1.M6.N476)</t>
  </si>
  <si>
    <t>clara.ruiz6</t>
  </si>
  <si>
    <t>0x8504084627C9145b2A3e24b6E4f925195C97CB5A</t>
  </si>
  <si>
    <t>Thorough test/ review of new App: https://staging-app.aragon.org/ (DTG.P1.M7.N495)</t>
  </si>
  <si>
    <t>barukimang</t>
  </si>
  <si>
    <t>0x42c9A3f034592C39028AEa70A6e69Fbc6cCf6C31</t>
  </si>
  <si>
    <t>Producing 'Showing Around Aragon Client' Video (DTG.P1.M6.N475)</t>
  </si>
  <si>
    <t>Producing 'How to Create a Legal Wrapper' Video (DTG.P1.M6.N405)</t>
  </si>
  <si>
    <t>Create dTech Reporting Template Prototype PoC (DTG.P1.M7.N498)</t>
  </si>
  <si>
    <t>Create dTech Reporting Template MVP (DTG.P1.M7.N497)</t>
  </si>
  <si>
    <t>Create dTech Reporting Template Prototype (DTG.P1.M7.N496)</t>
  </si>
  <si>
    <t>Team Development August 2022 1/3 (DTG.S2.M8.N628)</t>
  </si>
  <si>
    <t>Team Development August 2022 3/3 (DTG.S2.M8.N630)</t>
  </si>
  <si>
    <t>Team Development August 2022 2/3 (DTG.S2.M8.N629)</t>
  </si>
  <si>
    <t>Core Contributor Rewards of dTech (August)</t>
  </si>
  <si>
    <t>Brent#2221</t>
  </si>
  <si>
    <t>0x8c6d70c7e73eAD837e09EEF0a321824544C07BFE</t>
  </si>
  <si>
    <t>Spectra CryptoVerse#6148</t>
  </si>
  <si>
    <t>0x9dCE7602a512976f71639985d897D5AA78e41061</t>
  </si>
  <si>
    <t>Carla78#9313</t>
  </si>
  <si>
    <t>0xaf5a1F7fCeda39A76A68708700BC93ABff9952e3</t>
  </si>
  <si>
    <t>Anson Parker#4296</t>
  </si>
  <si>
    <t>barukimang#3560</t>
  </si>
  <si>
    <t>0x2394799FB1764ADE5d4628be134B9A2e13253eE3</t>
  </si>
  <si>
    <t>Implementing expense request process</t>
  </si>
  <si>
    <t>July Coordinape facilitator</t>
  </si>
  <si>
    <t>July: Providing advise / guidance within the Finance Squad</t>
  </si>
  <si>
    <t>aclay.eth</t>
  </si>
  <si>
    <t>July Treasury Manager (recurring)</t>
  </si>
  <si>
    <t>July Shadow accounting bounty (recurring)</t>
  </si>
  <si>
    <t>andrewfowl</t>
  </si>
  <si>
    <t>0xDA40F1901Cd344b9412fE25444133FdfD413a42d</t>
  </si>
  <si>
    <t>Reddit Moderator Bounty</t>
  </si>
  <si>
    <t>chidi</t>
  </si>
  <si>
    <t>0xa9A94e4718c045CCdf94266403aF4aDD53A2fD15</t>
  </si>
  <si>
    <t>Operations Guild's Creator Gigs</t>
  </si>
  <si>
    <t>Seeking an experienced investment DAO expert</t>
  </si>
  <si>
    <t>hirsh1</t>
  </si>
  <si>
    <t>0xbA88168Abd7E9d53A03bE6Ec63f6ed30d466C451</t>
  </si>
  <si>
    <t>Seeking an experienced art/music/culture DAO expert</t>
  </si>
  <si>
    <t>jihad.eth</t>
  </si>
  <si>
    <t>0x70eCe45cDc64A768f936Ccb8aC851578251363e3</t>
  </si>
  <si>
    <t>POAP Master</t>
  </si>
  <si>
    <t>Ops Secretary</t>
  </si>
  <si>
    <t>sacred</t>
  </si>
  <si>
    <t>0xaaF5f63A100e843bccCCF58e2572c79BeEDc0460</t>
  </si>
  <si>
    <t>Culture Catalyst</t>
  </si>
  <si>
    <t>MaxCaspar</t>
  </si>
  <si>
    <t>0x577330c3AB28B6Ea0797D1552eA9edEB067C912C</t>
  </si>
  <si>
    <t>Data and Insights Creator</t>
  </si>
  <si>
    <t>JULY Governance Analysts -Performance 2/2</t>
  </si>
  <si>
    <t>samkim</t>
  </si>
  <si>
    <t>JULY Governance Analysts - Baselines 2/2</t>
  </si>
  <si>
    <t>JULY Governance Analysts -Perforamance1/2</t>
  </si>
  <si>
    <t>JULY dGov Insight Survey</t>
  </si>
  <si>
    <t>JULY Governance Analysts - Baselines 1/2</t>
  </si>
  <si>
    <t>JULY dGov Community &amp; Advisory Circles</t>
  </si>
  <si>
    <t>JULY AMA</t>
  </si>
  <si>
    <t>JULY Delegate Voting Parameters Forum Posts</t>
  </si>
  <si>
    <t>ZeptimusQ</t>
  </si>
  <si>
    <t>0x4d5Dd4d81D773c05cE27AbA03e2f3E346c3F8E54</t>
  </si>
  <si>
    <t>JULY Workshop</t>
  </si>
  <si>
    <t>shawnzywonzie</t>
  </si>
  <si>
    <t>JULY Weekly Reporting</t>
  </si>
  <si>
    <t>blockchainlore</t>
  </si>
  <si>
    <t>0x46DCeaf588C5a1A1759935dc07824ffA9f9a4891</t>
  </si>
  <si>
    <t>JULY dtech Core Support</t>
  </si>
  <si>
    <t>JULY Knowledge Catalysts 3/3</t>
  </si>
  <si>
    <t>JULY dGov Community Awareness</t>
  </si>
  <si>
    <t>JULY Knowledge Caltalysts 2/3</t>
  </si>
  <si>
    <t>JULY Knowledge Calalysts 1/3</t>
  </si>
  <si>
    <t>AUG S2 Reading Content Approved Articles</t>
  </si>
  <si>
    <t>Review/ Test Tech Doc. IV Part Dev (Govern + Vocdoni) (DTG.P2.M5.N9)</t>
  </si>
  <si>
    <t>Native speaker Translation Fundamentals + Aragon Client Docs into EspaÃ±ol (DTG.P2.M6.N39)</t>
  </si>
  <si>
    <t>Proofread Tech Doc. IV Part Dev. (Govern + Vocdoni) - Native English Review (DTG.P2.M6.N4)</t>
  </si>
  <si>
    <t>Presenting 'How to Create a Legal Wrapper' Video (DTG.P1.M6.N474)</t>
  </si>
  <si>
    <t>Artemis Marsian</t>
  </si>
  <si>
    <t>0xC9a65e802571fB8F63DdC744f987e7860DcBEb04</t>
  </si>
  <si>
    <t>Native speaker Translation Fundamentals + Aragon Client Docs into French (DTG.P2.M6.N41)</t>
  </si>
  <si>
    <t>remyMSG-23124</t>
  </si>
  <si>
    <t>0x593FA1B0C7E4367fbd7DA113A3C1de3B57201aD9</t>
  </si>
  <si>
    <t>10% ANT</t>
  </si>
  <si>
    <t>AMA coordination</t>
  </si>
  <si>
    <t>May Coordinape facilitator</t>
  </si>
  <si>
    <t>ANT split</t>
  </si>
  <si>
    <t>May: Providing advise / guidance within the Finance Squad</t>
  </si>
  <si>
    <t>April: Providing advise / guidance within the Finance Squa</t>
  </si>
  <si>
    <t>June Coordinape facilitator</t>
  </si>
  <si>
    <t>June: Implementing a new payment tool, before end of S1</t>
  </si>
  <si>
    <t>June: Providing advise / guidance within the Finance Squad</t>
  </si>
  <si>
    <t>Content Bounty</t>
  </si>
  <si>
    <t>Baseballbatman</t>
  </si>
  <si>
    <t>0xC3DA3DE2746A86a28C562e1B58388C3949ed04Cc</t>
  </si>
  <si>
    <t>Translation of "How to DAO: Answers for Beginners" article to Russian</t>
  </si>
  <si>
    <t>Translation of "DAOs as Purpose-Led Organizations" article to Russian</t>
  </si>
  <si>
    <t>Openlake</t>
  </si>
  <si>
    <t>0xf1AC23b5Ee73708FF730c6DF2F5decB9a32DD3f0</t>
  </si>
  <si>
    <t>supermaria</t>
  </si>
  <si>
    <t>0xBf34184EBf6c2FB935d7b44AAE17d418652B6686</t>
  </si>
  <si>
    <t>Translation of "DAOs as Purpose-Led Organizations" article to Ukrainian</t>
  </si>
  <si>
    <t>DUMBRED</t>
  </si>
  <si>
    <t>0xBA26BffF2D0677110BE96f3d70d5cAF5D45E6ff0</t>
  </si>
  <si>
    <t>Translation of "How to DAO: Answers for Beginners" article to Ukrainian</t>
  </si>
  <si>
    <t>Burber.Sergiy</t>
  </si>
  <si>
    <t>0x80e8caE452aFfd226aB8Da98BA0137F358e7d67B</t>
  </si>
  <si>
    <t>Translation of "What is a DAO?" article to Russian</t>
  </si>
  <si>
    <t>korzhon</t>
  </si>
  <si>
    <t>0x945a72e8A8d6DFB56D49C8da98Ad4E53b3Bd9C28</t>
  </si>
  <si>
    <t>Translation of "What Is It Like to Join a DAO?" article to Ukrainian</t>
  </si>
  <si>
    <t>Romko</t>
  </si>
  <si>
    <t>0x7292667C8A55bd56d496D2EDcB5Cfb37D554f943</t>
  </si>
  <si>
    <t>Translation of "How to Join a DAO" article to Ukrainian</t>
  </si>
  <si>
    <t>Ukraine Translation</t>
  </si>
  <si>
    <t>DeFiniTed</t>
  </si>
  <si>
    <t>0xcFBFC9540eb93A8Df2ac917b677635825FCD70ac</t>
  </si>
  <si>
    <t>Translation of "What is a DAO?" article to Ukrainian</t>
  </si>
  <si>
    <t>Azub</t>
  </si>
  <si>
    <t>0x7C50aCcd5125d846Bc49A71D77E366De2eFbd222</t>
  </si>
  <si>
    <t>Translation of "How to Join a DAO" article to Russian</t>
  </si>
  <si>
    <t>callsense</t>
  </si>
  <si>
    <t>0x0aEAf6522Ca53032647e4432B6BEE722bc7AAc0e</t>
  </si>
  <si>
    <t>grasshopper239</t>
  </si>
  <si>
    <t>0xE97E27615Ab47aF86db5De70e80DcA7241A7DaBC</t>
  </si>
  <si>
    <t>Data labelling 50 DAOs built on Aragon Client</t>
  </si>
  <si>
    <t>Scribe for Ops</t>
  </si>
  <si>
    <t>Data Analytics Creator Gig</t>
  </si>
  <si>
    <t>Translation of "What Is It Like to Join a DAO?" article to Russian</t>
  </si>
  <si>
    <t>Evgeniya4V</t>
  </si>
  <si>
    <t>0x3b9A83D530d6CF5a00A658973ABa99AFA75F2A98</t>
  </si>
  <si>
    <t>Humanode integration with Aragon (P1.M2.N1)</t>
  </si>
  <si>
    <t>June Governance Analysts</t>
  </si>
  <si>
    <t>June Governance Analysts (Copy)</t>
  </si>
  <si>
    <t>June Goverance Analysts</t>
  </si>
  <si>
    <t>June Baseline Survey</t>
  </si>
  <si>
    <t>June Baseline Survey (Copy)</t>
  </si>
  <si>
    <t>May June dGov Coordinape (Copy)</t>
  </si>
  <si>
    <t>May June dGov Coordinape</t>
  </si>
  <si>
    <t>June AMA Coordination (Copy)</t>
  </si>
  <si>
    <t>June AMA Coordination</t>
  </si>
  <si>
    <t>June Governance Process Communication Support (Copy)</t>
  </si>
  <si>
    <t>BryanMutai</t>
  </si>
  <si>
    <t>0xE27F2E8321Fb4c32525a4ED86d2902dbA63491E4</t>
  </si>
  <si>
    <t>June Governance Process Communication Support</t>
  </si>
  <si>
    <t>June Campfire #1 Lead</t>
  </si>
  <si>
    <t>June Campfire #1 Lead (Copy)</t>
  </si>
  <si>
    <t>June Workshops Coordination (Copy)</t>
  </si>
  <si>
    <t>June Workshops Coordination</t>
  </si>
  <si>
    <t>June Governance Secretary</t>
  </si>
  <si>
    <t>June Governance Secretary (Copy)</t>
  </si>
  <si>
    <t>June dTech Core Support</t>
  </si>
  <si>
    <t>June dTech Core Support (Copy)</t>
  </si>
  <si>
    <t>June Proposal Tracking (Copy)</t>
  </si>
  <si>
    <t>June Proposal Tracking</t>
  </si>
  <si>
    <t>June Knowledge Catalyst (Copy)</t>
  </si>
  <si>
    <t>June Knowledge Catalyst</t>
  </si>
  <si>
    <t>June  Growth Coordination</t>
  </si>
  <si>
    <t>June  Growth Coordination (Copy)</t>
  </si>
  <si>
    <t>June Campfire #1 Support</t>
  </si>
  <si>
    <t>Renzo D5</t>
  </si>
  <si>
    <t>0x489aDd7680605f6Fc4806595CD75E65D7F1675Eb</t>
  </si>
  <si>
    <t>June Campfire #1 Support (Copy)</t>
  </si>
  <si>
    <t>June dGov upload to deWork</t>
  </si>
  <si>
    <t>Anukriti</t>
  </si>
  <si>
    <t>0xaE8b5F6638a8F3C76E2F4656cfd2B0b523307302</t>
  </si>
  <si>
    <t>June dGov upload to deWork (Copy)</t>
  </si>
  <si>
    <t>Fast check Tech Doc. V Part Dev. - Apps, API, ACL, UI  (DTG.P2.M6.N348)</t>
  </si>
  <si>
    <t>DTG.P2.M6.N40 10% ANT</t>
  </si>
  <si>
    <t>DTG.P2.M5.N6 10% ANT</t>
  </si>
  <si>
    <t>Importing Tech Doc. V Part Dev. - Apps, API, ACL, UI (DTG.P2.M5.N6)</t>
  </si>
  <si>
    <t>DTG.P2.M6.N348 10% ANT</t>
  </si>
  <si>
    <t>AI Translation Fundamentals + Aragon Client Docs into French (DTG.P2.M6.N40)</t>
  </si>
  <si>
    <t>AI Translation Fundamentals + Aragon Client Docs into EspaÃ±ol (DTG.P2.M6.N38)</t>
  </si>
  <si>
    <t>DTG.P2.M6.N38 10% ANT</t>
  </si>
  <si>
    <t>Recreating/ Debugging Tech Doc. IV Part Dev (Govern + Vocdoni) (DTG.P2.M5.N8)</t>
  </si>
  <si>
    <t>DTG.P2.M5.N8 10% ANT</t>
  </si>
  <si>
    <t>June Team Development (DTG.P1.M6.N31)</t>
  </si>
  <si>
    <t>Walk a client  through building a DAO for Otoco integration (DTG.P1.M5.N7)</t>
  </si>
  <si>
    <t>DTG.P1.M6.N31 10% ANT</t>
  </si>
  <si>
    <t>DTG.P1.M5.N7 10% ANT</t>
  </si>
  <si>
    <t>DTG.P2.M5.N2 10% ANT</t>
  </si>
  <si>
    <t>Community review Tech Doc. III Part Dev. (CLI) 1/2 (DTG.P2.M5.N2)</t>
  </si>
  <si>
    <t>DTG.P2.M5.N3 10% ANT</t>
  </si>
  <si>
    <t>SoulGenesis</t>
  </si>
  <si>
    <t>0xfbD8eb2aAd1cbFca38E33917B0CD70981172bf1B</t>
  </si>
  <si>
    <t>Community review Tech Doc. III Part Dev. (CLI) 2/2 (DTG.P2.M5.N3)</t>
  </si>
  <si>
    <t>DTG.P1.M5.N10 ANT 10%</t>
  </si>
  <si>
    <t>Creating Visual Docs (DTG.P1.M5.N10)</t>
  </si>
  <si>
    <t>0.2 ETH ($1,750 per ETH) for executing transactions (for August + September) --&gt; 350 USDC
$79 expense that I made for Lion (to buy a Ledger)</t>
  </si>
  <si>
    <t>Aragon/DAO education</t>
  </si>
  <si>
    <t>Recruting</t>
  </si>
  <si>
    <t>Market Research</t>
  </si>
  <si>
    <t>Community Development &amp; Support</t>
  </si>
  <si>
    <t>Governance Development &amp; Support</t>
  </si>
  <si>
    <t>DAO education</t>
  </si>
  <si>
    <t>Tech Support</t>
  </si>
  <si>
    <t>Salaries and other compensation</t>
  </si>
  <si>
    <t xml:space="preserve">Treasury &amp; Finance Management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</si>
</sst>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7" fontId="0" fillId="0" borderId="0" xfId="0" applyNumberFormat="1"/>
    <xf numFmtId="14" fontId="0" fillId="0" borderId="0" xfId="0" applyNumberFormat="1"/>
    <xf numFmtId="11" fontId="0" fillId="0" borderId="0" xfId="0" applyNumberFormat="1"/>
    <xf numFmtId="0" fontId="0" fillId="33" borderId="0" xfId="0" applyFill="1"/>
    <xf numFmtId="17" fontId="0" fillId="33" borderId="0" xfId="0" applyNumberFormat="1" applyFill="1"/>
    <xf numFmtId="14" fontId="0" fillId="33" borderId="0" xfId="0" applyNumberFormat="1" applyFill="1"/>
    <xf numFmtId="0" fontId="0" fillId="34" borderId="0" xfId="0" applyFill="1"/>
    <xf numFmtId="17" fontId="0" fillId="34" borderId="0" xfId="0" applyNumberFormat="1" applyFill="1"/>
    <xf numFmtId="14" fontId="0" fillId="34" borderId="0" xfId="0" applyNumberFormat="1" applyFill="1"/>
    <xf numFmtId="0" fontId="0" fillId="33" borderId="0" xfId="0" applyFill="1" applyAlignment="1">
      <alignment wrapText="1"/>
    </xf>
    <xf numFmtId="0" fontId="0" fillId="35" borderId="0" xfId="0" applyFill="1"/>
    <xf numFmtId="0" fontId="0" fillId="36" borderId="0" xfId="0" applyFill="1"/>
    <xf numFmtId="17" fontId="0" fillId="36" borderId="0" xfId="0" applyNumberFormat="1" applyFill="1"/>
    <xf numFmtId="14" fontId="0" fillId="36" borderId="0" xfId="0" applyNumberFormat="1" applyFill="1"/>
    <xf numFmtId="49" fontId="0" fillId="0" borderId="0" xfId="0" applyNumberFormat="1"/>
    <xf numFmtId="0" fontId="0" fillId="34" borderId="0" xfId="0" applyNumberFormat="1" applyFill="1"/>
    <xf numFmtId="1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336"/>
  <sheetViews>
    <sheetView tabSelected="1" topLeftCell="D22" workbookViewId="0">
      <selection activeCell="H30" sqref="H30"/>
    </sheetView>
  </sheetViews>
  <sheetFormatPr defaultRowHeight="14.25" x14ac:dyDescent="0.45"/>
  <cols>
    <col min="1" max="1" width="3.73046875" bestFit="1" customWidth="1"/>
    <col min="2" max="2" width="11.86328125" bestFit="1" customWidth="1"/>
    <col min="3" max="3" width="9.796875" bestFit="1" customWidth="1"/>
    <col min="4" max="4" width="21.33203125" bestFit="1" customWidth="1"/>
    <col min="5" max="5" width="36.46484375" bestFit="1" customWidth="1"/>
    <col min="6" max="6" width="12" bestFit="1" customWidth="1"/>
    <col min="7" max="7" width="9.19921875" bestFit="1" customWidth="1"/>
    <col min="8" max="8" width="19.1328125" bestFit="1" customWidth="1"/>
    <col min="9" max="9" width="56" customWidth="1"/>
    <col min="10" max="10" width="22.46484375" bestFit="1" customWidth="1"/>
    <col min="11" max="11" width="15.73046875" bestFit="1" customWidth="1"/>
    <col min="12" max="12" width="12.265625" bestFit="1" customWidth="1"/>
    <col min="13" max="13" width="11.6640625" bestFit="1" customWidth="1"/>
    <col min="14" max="14" width="16" bestFit="1" customWidth="1"/>
    <col min="15" max="15" width="43.6640625" bestFit="1" customWidth="1"/>
    <col min="16" max="16" width="15.3984375" bestFit="1" customWidth="1"/>
  </cols>
  <sheetData>
    <row r="1" spans="1:16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hidden="1" x14ac:dyDescent="0.45">
      <c r="A2">
        <v>0</v>
      </c>
      <c r="B2" s="1">
        <v>44774</v>
      </c>
      <c r="C2" t="s">
        <v>14</v>
      </c>
      <c r="D2" t="s">
        <v>15</v>
      </c>
      <c r="E2" t="s">
        <v>15</v>
      </c>
      <c r="F2" t="s">
        <v>16</v>
      </c>
      <c r="G2" s="2">
        <v>44816</v>
      </c>
      <c r="H2" s="2"/>
      <c r="I2" t="s">
        <v>17</v>
      </c>
      <c r="K2">
        <v>225</v>
      </c>
      <c r="L2">
        <v>225</v>
      </c>
      <c r="M2" t="s">
        <v>18</v>
      </c>
      <c r="N2" t="s">
        <v>19</v>
      </c>
      <c r="O2" t="s">
        <v>20</v>
      </c>
      <c r="P2" t="s">
        <v>21</v>
      </c>
    </row>
    <row r="3" spans="1:16" hidden="1" x14ac:dyDescent="0.45">
      <c r="A3">
        <v>1</v>
      </c>
      <c r="B3" s="1">
        <v>44774</v>
      </c>
      <c r="C3" t="s">
        <v>14</v>
      </c>
      <c r="D3" t="s">
        <v>15</v>
      </c>
      <c r="E3" t="s">
        <v>15</v>
      </c>
      <c r="F3" t="s">
        <v>16</v>
      </c>
      <c r="G3" s="2">
        <v>44816</v>
      </c>
      <c r="H3" s="2"/>
      <c r="I3" t="s">
        <v>17</v>
      </c>
      <c r="K3">
        <v>25.92</v>
      </c>
      <c r="L3">
        <v>13.4408602150537</v>
      </c>
      <c r="M3" t="s">
        <v>22</v>
      </c>
      <c r="N3" t="s">
        <v>19</v>
      </c>
      <c r="O3" t="s">
        <v>20</v>
      </c>
      <c r="P3" t="s">
        <v>21</v>
      </c>
    </row>
    <row r="4" spans="1:16" hidden="1" x14ac:dyDescent="0.45">
      <c r="A4">
        <v>2</v>
      </c>
      <c r="B4" s="1">
        <v>44774</v>
      </c>
      <c r="C4" t="s">
        <v>14</v>
      </c>
      <c r="D4" t="s">
        <v>15</v>
      </c>
      <c r="E4" t="s">
        <v>15</v>
      </c>
      <c r="G4" s="2">
        <v>44816</v>
      </c>
      <c r="H4" s="2"/>
      <c r="I4" t="s">
        <v>17</v>
      </c>
      <c r="J4" t="s">
        <v>23</v>
      </c>
      <c r="K4">
        <v>385.7</v>
      </c>
      <c r="L4">
        <v>200</v>
      </c>
      <c r="M4" t="s">
        <v>22</v>
      </c>
      <c r="N4" t="s">
        <v>19</v>
      </c>
      <c r="O4" t="s">
        <v>24</v>
      </c>
      <c r="P4" t="s">
        <v>21</v>
      </c>
    </row>
    <row r="5" spans="1:16" hidden="1" x14ac:dyDescent="0.45">
      <c r="A5">
        <v>3</v>
      </c>
      <c r="B5" s="1">
        <v>44774</v>
      </c>
      <c r="C5" t="s">
        <v>14</v>
      </c>
      <c r="D5" t="s">
        <v>15</v>
      </c>
      <c r="E5" t="s">
        <v>15</v>
      </c>
      <c r="G5" s="2">
        <v>44816</v>
      </c>
      <c r="H5" s="2"/>
      <c r="I5" t="s">
        <v>17</v>
      </c>
      <c r="K5">
        <v>103.68</v>
      </c>
      <c r="L5">
        <v>53.763440860214999</v>
      </c>
      <c r="M5" t="s">
        <v>22</v>
      </c>
      <c r="N5" t="s">
        <v>19</v>
      </c>
      <c r="O5" t="s">
        <v>25</v>
      </c>
      <c r="P5" t="s">
        <v>21</v>
      </c>
    </row>
    <row r="6" spans="1:16" hidden="1" x14ac:dyDescent="0.45">
      <c r="A6">
        <v>4</v>
      </c>
      <c r="B6" s="1">
        <v>44774</v>
      </c>
      <c r="C6" t="s">
        <v>14</v>
      </c>
      <c r="D6" t="s">
        <v>15</v>
      </c>
      <c r="E6" t="s">
        <v>15</v>
      </c>
      <c r="G6" s="2">
        <v>44816</v>
      </c>
      <c r="H6" s="2"/>
      <c r="I6" t="s">
        <v>17</v>
      </c>
      <c r="K6">
        <v>900</v>
      </c>
      <c r="L6">
        <v>900</v>
      </c>
      <c r="M6" t="s">
        <v>18</v>
      </c>
      <c r="N6" t="s">
        <v>19</v>
      </c>
      <c r="O6" t="s">
        <v>25</v>
      </c>
      <c r="P6" t="s">
        <v>21</v>
      </c>
    </row>
    <row r="7" spans="1:16" s="7" customFormat="1" x14ac:dyDescent="0.45">
      <c r="A7" s="7">
        <v>5</v>
      </c>
      <c r="B7" s="8">
        <v>44774</v>
      </c>
      <c r="C7" s="7" t="s">
        <v>14</v>
      </c>
      <c r="D7" s="7" t="s">
        <v>15</v>
      </c>
      <c r="E7" s="7" t="s">
        <v>26</v>
      </c>
      <c r="F7" s="7" t="s">
        <v>16</v>
      </c>
      <c r="G7" s="9">
        <v>44816</v>
      </c>
      <c r="H7" s="9" t="str">
        <f>VLOOKUP(I7, Sheet1!$A$1:$B$156, 2, FALSE)</f>
        <v>Community Development &amp; Support</v>
      </c>
      <c r="I7" s="7" t="s">
        <v>27</v>
      </c>
      <c r="J7" s="7" t="s">
        <v>28</v>
      </c>
      <c r="M7" s="7" t="s">
        <v>22</v>
      </c>
      <c r="O7" s="7" t="s">
        <v>20</v>
      </c>
      <c r="P7" s="7" t="s">
        <v>29</v>
      </c>
    </row>
    <row r="8" spans="1:16" s="7" customFormat="1" x14ac:dyDescent="0.45">
      <c r="A8" s="7">
        <v>6</v>
      </c>
      <c r="B8" s="8">
        <v>44774</v>
      </c>
      <c r="C8" s="7" t="s">
        <v>14</v>
      </c>
      <c r="D8" s="7" t="s">
        <v>15</v>
      </c>
      <c r="E8" s="7" t="s">
        <v>26</v>
      </c>
      <c r="F8" s="7" t="s">
        <v>16</v>
      </c>
      <c r="G8" s="9">
        <v>44816</v>
      </c>
      <c r="H8" s="9" t="str">
        <f>VLOOKUP(I8, Sheet1!$A$1:$B$156, 2, FALSE)</f>
        <v>Community Development &amp; Support</v>
      </c>
      <c r="I8" s="7" t="s">
        <v>27</v>
      </c>
      <c r="J8" s="7" t="s">
        <v>28</v>
      </c>
      <c r="M8" s="7" t="s">
        <v>18</v>
      </c>
      <c r="O8" s="7" t="s">
        <v>20</v>
      </c>
      <c r="P8" s="7" t="s">
        <v>29</v>
      </c>
    </row>
    <row r="9" spans="1:16" s="4" customFormat="1" x14ac:dyDescent="0.45">
      <c r="A9" s="4">
        <v>7</v>
      </c>
      <c r="B9" s="5">
        <v>44774</v>
      </c>
      <c r="C9" s="4" t="s">
        <v>14</v>
      </c>
      <c r="D9" s="4" t="s">
        <v>15</v>
      </c>
      <c r="E9" s="4" t="s">
        <v>26</v>
      </c>
      <c r="G9" s="6">
        <v>44816</v>
      </c>
      <c r="H9" s="9" t="str">
        <f>VLOOKUP(I9, Sheet1!$A$1:$B$156, 2, FALSE)</f>
        <v>Community Development &amp; Support</v>
      </c>
      <c r="I9" s="4" t="s">
        <v>30</v>
      </c>
      <c r="J9" s="4" t="s">
        <v>31</v>
      </c>
      <c r="K9" s="4">
        <v>103.68</v>
      </c>
      <c r="L9" s="4">
        <v>53.76</v>
      </c>
      <c r="M9" s="4" t="s">
        <v>22</v>
      </c>
      <c r="O9" s="4" t="s">
        <v>25</v>
      </c>
      <c r="P9" s="4" t="s">
        <v>29</v>
      </c>
    </row>
    <row r="10" spans="1:16" s="4" customFormat="1" x14ac:dyDescent="0.45">
      <c r="A10" s="4">
        <v>8</v>
      </c>
      <c r="B10" s="5">
        <v>44774</v>
      </c>
      <c r="C10" s="4" t="s">
        <v>14</v>
      </c>
      <c r="D10" s="4" t="s">
        <v>15</v>
      </c>
      <c r="E10" s="4" t="s">
        <v>26</v>
      </c>
      <c r="G10" s="6">
        <v>44816</v>
      </c>
      <c r="H10" s="9" t="str">
        <f>VLOOKUP(I10, Sheet1!$A$1:$B$156, 2, FALSE)</f>
        <v>Community Development &amp; Support</v>
      </c>
      <c r="I10" s="4" t="s">
        <v>30</v>
      </c>
      <c r="J10" s="4" t="s">
        <v>31</v>
      </c>
      <c r="K10" s="4">
        <v>900</v>
      </c>
      <c r="L10" s="4">
        <v>900</v>
      </c>
      <c r="M10" s="4" t="s">
        <v>18</v>
      </c>
      <c r="O10" s="4" t="s">
        <v>25</v>
      </c>
      <c r="P10" s="4" t="s">
        <v>29</v>
      </c>
    </row>
    <row r="11" spans="1:16" x14ac:dyDescent="0.45">
      <c r="A11">
        <v>9</v>
      </c>
      <c r="B11" s="1">
        <v>44774</v>
      </c>
      <c r="C11" t="s">
        <v>14</v>
      </c>
      <c r="D11" t="s">
        <v>15</v>
      </c>
      <c r="E11" t="s">
        <v>26</v>
      </c>
      <c r="G11" s="2">
        <v>44816</v>
      </c>
      <c r="H11" s="9">
        <f>VLOOKUP(I11, Sheet1!$A$1:$B$156, 2, FALSE)</f>
        <v>0</v>
      </c>
      <c r="I11" t="s">
        <v>32</v>
      </c>
      <c r="J11" t="s">
        <v>33</v>
      </c>
      <c r="M11" t="s">
        <v>22</v>
      </c>
      <c r="O11" t="s">
        <v>24</v>
      </c>
      <c r="P11" t="s">
        <v>29</v>
      </c>
    </row>
    <row r="12" spans="1:16" x14ac:dyDescent="0.45">
      <c r="A12">
        <v>10</v>
      </c>
      <c r="B12" s="1">
        <v>44774</v>
      </c>
      <c r="C12" t="s">
        <v>14</v>
      </c>
      <c r="D12" t="s">
        <v>15</v>
      </c>
      <c r="E12" t="s">
        <v>34</v>
      </c>
      <c r="F12" t="s">
        <v>16</v>
      </c>
      <c r="G12" s="2">
        <v>44790</v>
      </c>
      <c r="H12" s="9" t="str">
        <f>VLOOKUP(I12, Sheet1!$A$1:$B$156, 2, FALSE)</f>
        <v>Community Development &amp; Support</v>
      </c>
      <c r="I12" t="s">
        <v>35</v>
      </c>
      <c r="J12" t="s">
        <v>28</v>
      </c>
      <c r="M12" t="s">
        <v>18</v>
      </c>
      <c r="O12" t="s">
        <v>20</v>
      </c>
      <c r="P12" t="s">
        <v>29</v>
      </c>
    </row>
    <row r="13" spans="1:16" x14ac:dyDescent="0.45">
      <c r="A13">
        <v>11</v>
      </c>
      <c r="B13" s="1">
        <v>44774</v>
      </c>
      <c r="C13" t="s">
        <v>14</v>
      </c>
      <c r="D13" t="s">
        <v>15</v>
      </c>
      <c r="E13" t="s">
        <v>34</v>
      </c>
      <c r="F13" t="s">
        <v>16</v>
      </c>
      <c r="G13" s="2">
        <v>44790</v>
      </c>
      <c r="H13" s="9" t="str">
        <f>VLOOKUP(I13, Sheet1!$A$1:$B$156, 2, FALSE)</f>
        <v>Community Development &amp; Support</v>
      </c>
      <c r="I13" t="s">
        <v>35</v>
      </c>
      <c r="J13" t="s">
        <v>28</v>
      </c>
      <c r="M13" t="s">
        <v>22</v>
      </c>
      <c r="O13" t="s">
        <v>20</v>
      </c>
      <c r="P13" t="s">
        <v>29</v>
      </c>
    </row>
    <row r="14" spans="1:16" x14ac:dyDescent="0.45">
      <c r="A14">
        <v>12</v>
      </c>
      <c r="B14" s="1">
        <v>44774</v>
      </c>
      <c r="C14" t="s">
        <v>14</v>
      </c>
      <c r="D14" t="s">
        <v>15</v>
      </c>
      <c r="E14" t="s">
        <v>34</v>
      </c>
      <c r="G14" s="2">
        <v>44790</v>
      </c>
      <c r="H14" s="9" t="str">
        <f>VLOOKUP(I14, Sheet1!$A$1:$B$156, 2, FALSE)</f>
        <v>Community Development &amp; Support</v>
      </c>
      <c r="I14" t="s">
        <v>36</v>
      </c>
      <c r="J14" t="s">
        <v>37</v>
      </c>
      <c r="M14" t="s">
        <v>18</v>
      </c>
      <c r="O14" t="s">
        <v>38</v>
      </c>
      <c r="P14" t="s">
        <v>29</v>
      </c>
    </row>
    <row r="15" spans="1:16" x14ac:dyDescent="0.45">
      <c r="A15">
        <v>13</v>
      </c>
      <c r="B15" s="1">
        <v>44774</v>
      </c>
      <c r="C15" t="s">
        <v>14</v>
      </c>
      <c r="D15" t="s">
        <v>15</v>
      </c>
      <c r="E15" t="s">
        <v>34</v>
      </c>
      <c r="G15" s="2">
        <v>44790</v>
      </c>
      <c r="H15" s="9" t="str">
        <f>VLOOKUP(I15, Sheet1!$A$1:$B$156, 2, FALSE)</f>
        <v>Community Development &amp; Support</v>
      </c>
      <c r="I15" t="s">
        <v>36</v>
      </c>
      <c r="J15" t="s">
        <v>37</v>
      </c>
      <c r="M15" t="s">
        <v>22</v>
      </c>
      <c r="O15" t="s">
        <v>38</v>
      </c>
      <c r="P15" t="s">
        <v>29</v>
      </c>
    </row>
    <row r="16" spans="1:16" s="4" customFormat="1" x14ac:dyDescent="0.45">
      <c r="A16" s="4">
        <v>14</v>
      </c>
      <c r="B16" s="5">
        <v>44774</v>
      </c>
      <c r="C16" s="4" t="s">
        <v>14</v>
      </c>
      <c r="D16" s="4" t="s">
        <v>39</v>
      </c>
      <c r="E16" s="4" t="s">
        <v>39</v>
      </c>
      <c r="G16" s="6">
        <v>44816</v>
      </c>
      <c r="H16" s="9" t="str">
        <f>VLOOKUP(I16, Sheet1!$A$1:$B$156, 2, FALSE)</f>
        <v>Salaries and other compensation</v>
      </c>
      <c r="I16" s="4" t="s">
        <v>40</v>
      </c>
      <c r="J16" s="4" t="s">
        <v>41</v>
      </c>
      <c r="K16" s="4">
        <v>3600</v>
      </c>
      <c r="L16" s="4">
        <v>3600</v>
      </c>
      <c r="M16" s="4" t="s">
        <v>18</v>
      </c>
      <c r="N16" s="4" t="s">
        <v>19</v>
      </c>
      <c r="O16" s="4" t="s">
        <v>42</v>
      </c>
      <c r="P16" s="4" t="s">
        <v>21</v>
      </c>
    </row>
    <row r="17" spans="1:16" s="4" customFormat="1" x14ac:dyDescent="0.45">
      <c r="A17" s="4">
        <v>15</v>
      </c>
      <c r="B17" s="5">
        <v>44774</v>
      </c>
      <c r="C17" s="4" t="s">
        <v>14</v>
      </c>
      <c r="D17" s="4" t="s">
        <v>39</v>
      </c>
      <c r="E17" s="4" t="s">
        <v>39</v>
      </c>
      <c r="G17" s="6">
        <v>44816</v>
      </c>
      <c r="H17" s="9" t="str">
        <f>VLOOKUP(I17, Sheet1!$A$1:$B$156, 2, FALSE)</f>
        <v>Salaries and other compensation</v>
      </c>
      <c r="I17" s="4" t="s">
        <v>40</v>
      </c>
      <c r="J17" s="4" t="s">
        <v>41</v>
      </c>
      <c r="K17" s="4">
        <v>390.84</v>
      </c>
      <c r="L17" s="4">
        <v>202.665045346303</v>
      </c>
      <c r="M17" s="4" t="s">
        <v>22</v>
      </c>
      <c r="N17" s="4" t="s">
        <v>19</v>
      </c>
      <c r="O17" s="4" t="s">
        <v>42</v>
      </c>
      <c r="P17" s="4" t="s">
        <v>21</v>
      </c>
    </row>
    <row r="18" spans="1:16" s="4" customFormat="1" x14ac:dyDescent="0.45">
      <c r="A18" s="4">
        <v>16</v>
      </c>
      <c r="B18" s="5">
        <v>44774</v>
      </c>
      <c r="C18" s="4" t="s">
        <v>14</v>
      </c>
      <c r="D18" s="4" t="s">
        <v>39</v>
      </c>
      <c r="E18" s="4" t="s">
        <v>39</v>
      </c>
      <c r="G18" s="6">
        <v>44816</v>
      </c>
      <c r="H18" s="9" t="str">
        <f>VLOOKUP(I18, Sheet1!$A$1:$B$156, 2, FALSE)</f>
        <v>Salaries and other compensation</v>
      </c>
      <c r="I18" s="4" t="s">
        <v>40</v>
      </c>
      <c r="J18" s="4" t="s">
        <v>43</v>
      </c>
      <c r="K18" s="4">
        <v>3600</v>
      </c>
      <c r="L18" s="4">
        <v>3600</v>
      </c>
      <c r="M18" s="4" t="s">
        <v>18</v>
      </c>
      <c r="N18" s="4" t="s">
        <v>19</v>
      </c>
      <c r="O18" s="4" t="s">
        <v>44</v>
      </c>
      <c r="P18" s="4" t="s">
        <v>21</v>
      </c>
    </row>
    <row r="19" spans="1:16" s="4" customFormat="1" x14ac:dyDescent="0.45">
      <c r="A19" s="4">
        <v>17</v>
      </c>
      <c r="B19" s="5">
        <v>44774</v>
      </c>
      <c r="C19" s="4" t="s">
        <v>14</v>
      </c>
      <c r="D19" s="4" t="s">
        <v>39</v>
      </c>
      <c r="E19" s="4" t="s">
        <v>39</v>
      </c>
      <c r="G19" s="6">
        <v>44816</v>
      </c>
      <c r="H19" s="9" t="str">
        <f>VLOOKUP(I19, Sheet1!$A$1:$B$156, 2, FALSE)</f>
        <v>Salaries and other compensation</v>
      </c>
      <c r="I19" s="4" t="s">
        <v>40</v>
      </c>
      <c r="J19" s="4" t="s">
        <v>43</v>
      </c>
      <c r="K19" s="4">
        <v>390.84</v>
      </c>
      <c r="L19" s="4">
        <v>202.665045346303</v>
      </c>
      <c r="M19" s="4" t="s">
        <v>22</v>
      </c>
      <c r="N19" s="4" t="s">
        <v>19</v>
      </c>
      <c r="O19" s="4" t="s">
        <v>44</v>
      </c>
      <c r="P19" s="4" t="s">
        <v>21</v>
      </c>
    </row>
    <row r="20" spans="1:16" s="4" customFormat="1" x14ac:dyDescent="0.45">
      <c r="A20" s="4">
        <v>18</v>
      </c>
      <c r="B20" s="5">
        <v>44774</v>
      </c>
      <c r="C20" s="4" t="s">
        <v>14</v>
      </c>
      <c r="D20" s="4" t="s">
        <v>39</v>
      </c>
      <c r="E20" s="4" t="s">
        <v>39</v>
      </c>
      <c r="G20" s="6">
        <v>44816</v>
      </c>
      <c r="H20" s="9" t="str">
        <f>VLOOKUP(I20, Sheet1!$A$1:$B$156, 2, FALSE)</f>
        <v>Salaries and other compensation</v>
      </c>
      <c r="I20" s="4" t="s">
        <v>40</v>
      </c>
      <c r="J20" s="4" t="s">
        <v>45</v>
      </c>
      <c r="K20" s="4">
        <v>3600</v>
      </c>
      <c r="L20" s="4">
        <v>3600</v>
      </c>
      <c r="M20" s="4" t="s">
        <v>18</v>
      </c>
      <c r="N20" s="4" t="s">
        <v>19</v>
      </c>
      <c r="O20" s="4" t="s">
        <v>46</v>
      </c>
      <c r="P20" s="4" t="s">
        <v>21</v>
      </c>
    </row>
    <row r="21" spans="1:16" s="4" customFormat="1" x14ac:dyDescent="0.45">
      <c r="A21" s="4">
        <v>19</v>
      </c>
      <c r="B21" s="5">
        <v>44774</v>
      </c>
      <c r="C21" s="4" t="s">
        <v>14</v>
      </c>
      <c r="D21" s="4" t="s">
        <v>39</v>
      </c>
      <c r="E21" s="4" t="s">
        <v>39</v>
      </c>
      <c r="G21" s="6">
        <v>44816</v>
      </c>
      <c r="H21" s="9" t="str">
        <f>VLOOKUP(I21, Sheet1!$A$1:$B$156, 2, FALSE)</f>
        <v>Salaries and other compensation</v>
      </c>
      <c r="I21" s="4" t="s">
        <v>40</v>
      </c>
      <c r="J21" s="4" t="s">
        <v>45</v>
      </c>
      <c r="K21" s="4">
        <v>390.84</v>
      </c>
      <c r="L21" s="4">
        <v>202.665045346303</v>
      </c>
      <c r="M21" s="4" t="s">
        <v>22</v>
      </c>
      <c r="N21" s="4" t="s">
        <v>19</v>
      </c>
      <c r="O21" s="4" t="s">
        <v>46</v>
      </c>
      <c r="P21" s="4" t="s">
        <v>21</v>
      </c>
    </row>
    <row r="22" spans="1:16" s="4" customFormat="1" x14ac:dyDescent="0.45">
      <c r="A22" s="4">
        <v>20</v>
      </c>
      <c r="B22" s="5">
        <v>44774</v>
      </c>
      <c r="C22" s="4" t="s">
        <v>14</v>
      </c>
      <c r="D22" s="4" t="s">
        <v>39</v>
      </c>
      <c r="E22" s="4" t="s">
        <v>39</v>
      </c>
      <c r="G22" s="6">
        <v>44816</v>
      </c>
      <c r="H22" s="9" t="str">
        <f>VLOOKUP(I22, Sheet1!$A$1:$B$156, 2, FALSE)</f>
        <v>Salaries and other compensation</v>
      </c>
      <c r="I22" s="4" t="s">
        <v>40</v>
      </c>
      <c r="J22" s="4" t="s">
        <v>47</v>
      </c>
      <c r="K22" s="4">
        <v>5400</v>
      </c>
      <c r="L22" s="4">
        <v>5400</v>
      </c>
      <c r="M22" s="4" t="s">
        <v>18</v>
      </c>
      <c r="N22" s="4" t="s">
        <v>19</v>
      </c>
      <c r="O22" s="4" t="s">
        <v>48</v>
      </c>
      <c r="P22" s="4" t="s">
        <v>21</v>
      </c>
    </row>
    <row r="23" spans="1:16" s="4" customFormat="1" x14ac:dyDescent="0.45">
      <c r="A23" s="4">
        <v>21</v>
      </c>
      <c r="B23" s="5">
        <v>44774</v>
      </c>
      <c r="C23" s="4" t="s">
        <v>14</v>
      </c>
      <c r="D23" s="4" t="s">
        <v>39</v>
      </c>
      <c r="E23" s="4" t="s">
        <v>39</v>
      </c>
      <c r="G23" s="6">
        <v>44816</v>
      </c>
      <c r="H23" s="9" t="str">
        <f>VLOOKUP(I23, Sheet1!$A$1:$B$156, 2, FALSE)</f>
        <v>Salaries and other compensation</v>
      </c>
      <c r="I23" s="4" t="s">
        <v>40</v>
      </c>
      <c r="J23" s="4" t="s">
        <v>47</v>
      </c>
      <c r="K23" s="4">
        <v>586.26</v>
      </c>
      <c r="L23" s="4">
        <v>303.997568019455</v>
      </c>
      <c r="M23" s="4" t="s">
        <v>22</v>
      </c>
      <c r="N23" s="4" t="s">
        <v>19</v>
      </c>
      <c r="O23" s="4" t="s">
        <v>48</v>
      </c>
      <c r="P23" s="4" t="s">
        <v>21</v>
      </c>
    </row>
    <row r="24" spans="1:16" s="4" customFormat="1" x14ac:dyDescent="0.45">
      <c r="A24" s="4">
        <v>22</v>
      </c>
      <c r="B24" s="5">
        <v>44774</v>
      </c>
      <c r="C24" s="4" t="s">
        <v>14</v>
      </c>
      <c r="D24" s="4" t="s">
        <v>39</v>
      </c>
      <c r="E24" s="4" t="s">
        <v>39</v>
      </c>
      <c r="G24" s="6">
        <v>44816</v>
      </c>
      <c r="H24" s="9" t="str">
        <f>VLOOKUP(I24, Sheet1!$A$1:$B$156, 2, FALSE)</f>
        <v>Salaries and other compensation</v>
      </c>
      <c r="I24" s="4" t="s">
        <v>40</v>
      </c>
      <c r="J24" s="4" t="s">
        <v>49</v>
      </c>
      <c r="K24" s="4">
        <v>1800</v>
      </c>
      <c r="L24" s="4">
        <v>1800</v>
      </c>
      <c r="M24" s="4" t="s">
        <v>18</v>
      </c>
      <c r="N24" s="4" t="s">
        <v>19</v>
      </c>
      <c r="O24" s="4" t="s">
        <v>50</v>
      </c>
      <c r="P24" s="4" t="s">
        <v>21</v>
      </c>
    </row>
    <row r="25" spans="1:16" s="4" customFormat="1" x14ac:dyDescent="0.45">
      <c r="A25" s="4">
        <v>23</v>
      </c>
      <c r="B25" s="5">
        <v>44774</v>
      </c>
      <c r="C25" s="4" t="s">
        <v>14</v>
      </c>
      <c r="D25" s="4" t="s">
        <v>39</v>
      </c>
      <c r="E25" s="4" t="s">
        <v>39</v>
      </c>
      <c r="G25" s="6">
        <v>44816</v>
      </c>
      <c r="H25" s="9" t="str">
        <f>VLOOKUP(I25, Sheet1!$A$1:$B$156, 2, FALSE)</f>
        <v>Salaries and other compensation</v>
      </c>
      <c r="I25" s="4" t="s">
        <v>40</v>
      </c>
      <c r="J25" s="4" t="s">
        <v>49</v>
      </c>
      <c r="K25" s="4">
        <v>195.42</v>
      </c>
      <c r="L25" s="4">
        <v>101.332522673151</v>
      </c>
      <c r="M25" s="4" t="s">
        <v>22</v>
      </c>
      <c r="N25" s="4" t="s">
        <v>19</v>
      </c>
      <c r="O25" s="4" t="s">
        <v>50</v>
      </c>
      <c r="P25" s="4" t="s">
        <v>21</v>
      </c>
    </row>
    <row r="26" spans="1:16" s="4" customFormat="1" x14ac:dyDescent="0.45">
      <c r="A26" s="4">
        <v>24</v>
      </c>
      <c r="B26" s="5">
        <v>44774</v>
      </c>
      <c r="C26" s="4" t="s">
        <v>14</v>
      </c>
      <c r="D26" s="4" t="s">
        <v>39</v>
      </c>
      <c r="E26" s="4" t="s">
        <v>39</v>
      </c>
      <c r="G26" s="6">
        <v>44816</v>
      </c>
      <c r="H26" s="9" t="str">
        <f>VLOOKUP(I26, Sheet1!$A$1:$B$156, 2, FALSE)</f>
        <v>Salaries and other compensation</v>
      </c>
      <c r="I26" s="4" t="s">
        <v>40</v>
      </c>
      <c r="J26" s="4" t="s">
        <v>51</v>
      </c>
      <c r="K26" s="4">
        <v>1800</v>
      </c>
      <c r="L26" s="4">
        <v>1800</v>
      </c>
      <c r="M26" s="4" t="s">
        <v>18</v>
      </c>
      <c r="N26" s="4" t="s">
        <v>19</v>
      </c>
      <c r="O26" s="4" t="s">
        <v>52</v>
      </c>
      <c r="P26" s="4" t="s">
        <v>21</v>
      </c>
    </row>
    <row r="27" spans="1:16" s="4" customFormat="1" x14ac:dyDescent="0.45">
      <c r="A27" s="4">
        <v>25</v>
      </c>
      <c r="B27" s="5">
        <v>44774</v>
      </c>
      <c r="C27" s="4" t="s">
        <v>14</v>
      </c>
      <c r="D27" s="4" t="s">
        <v>39</v>
      </c>
      <c r="E27" s="4" t="s">
        <v>39</v>
      </c>
      <c r="G27" s="6">
        <v>44816</v>
      </c>
      <c r="H27" s="9" t="str">
        <f>VLOOKUP(I27, Sheet1!$A$1:$B$156, 2, FALSE)</f>
        <v>Salaries and other compensation</v>
      </c>
      <c r="I27" s="4" t="s">
        <v>40</v>
      </c>
      <c r="J27" s="4" t="s">
        <v>51</v>
      </c>
      <c r="K27" s="4">
        <v>195.42</v>
      </c>
      <c r="L27" s="4">
        <v>101.332522673151</v>
      </c>
      <c r="M27" s="4" t="s">
        <v>22</v>
      </c>
      <c r="N27" s="4" t="s">
        <v>19</v>
      </c>
      <c r="O27" s="4" t="s">
        <v>52</v>
      </c>
      <c r="P27" s="4" t="s">
        <v>21</v>
      </c>
    </row>
    <row r="28" spans="1:16" s="4" customFormat="1" x14ac:dyDescent="0.45">
      <c r="A28" s="4">
        <v>26</v>
      </c>
      <c r="B28" s="5">
        <v>44774</v>
      </c>
      <c r="C28" s="4" t="s">
        <v>14</v>
      </c>
      <c r="D28" s="4" t="s">
        <v>39</v>
      </c>
      <c r="E28" s="4" t="s">
        <v>39</v>
      </c>
      <c r="G28" s="6">
        <v>44816</v>
      </c>
      <c r="H28" s="9" t="str">
        <f>VLOOKUP(I28, Sheet1!$A$1:$B$156, 2, FALSE)</f>
        <v>Salaries and other compensation</v>
      </c>
      <c r="I28" s="4" t="s">
        <v>40</v>
      </c>
      <c r="J28" s="4" t="s">
        <v>53</v>
      </c>
      <c r="K28" s="4">
        <v>1800</v>
      </c>
      <c r="L28" s="4">
        <v>1800</v>
      </c>
      <c r="M28" s="4" t="s">
        <v>18</v>
      </c>
      <c r="N28" s="4" t="s">
        <v>19</v>
      </c>
      <c r="O28" s="4" t="s">
        <v>54</v>
      </c>
      <c r="P28" s="4" t="s">
        <v>21</v>
      </c>
    </row>
    <row r="29" spans="1:16" s="4" customFormat="1" x14ac:dyDescent="0.45">
      <c r="A29" s="4">
        <v>27</v>
      </c>
      <c r="B29" s="5">
        <v>44774</v>
      </c>
      <c r="C29" s="4" t="s">
        <v>14</v>
      </c>
      <c r="D29" s="4" t="s">
        <v>39</v>
      </c>
      <c r="E29" s="4" t="s">
        <v>39</v>
      </c>
      <c r="G29" s="6">
        <v>44816</v>
      </c>
      <c r="H29" s="9" t="str">
        <f>VLOOKUP(I29, Sheet1!$A$1:$B$156, 2, FALSE)</f>
        <v>Salaries and other compensation</v>
      </c>
      <c r="I29" s="4" t="s">
        <v>40</v>
      </c>
      <c r="J29" s="4" t="s">
        <v>53</v>
      </c>
      <c r="K29" s="4">
        <v>195.42</v>
      </c>
      <c r="L29" s="4">
        <v>101.332522673151</v>
      </c>
      <c r="M29" s="4" t="s">
        <v>22</v>
      </c>
      <c r="N29" s="4" t="s">
        <v>19</v>
      </c>
      <c r="O29" s="4" t="s">
        <v>54</v>
      </c>
      <c r="P29" s="4" t="s">
        <v>21</v>
      </c>
    </row>
    <row r="30" spans="1:16" s="4" customFormat="1" x14ac:dyDescent="0.45">
      <c r="A30" s="4">
        <v>28</v>
      </c>
      <c r="B30" s="5">
        <v>44774</v>
      </c>
      <c r="C30" s="4" t="s">
        <v>14</v>
      </c>
      <c r="D30" s="4" t="s">
        <v>39</v>
      </c>
      <c r="E30" s="4" t="s">
        <v>39</v>
      </c>
      <c r="G30" s="6">
        <v>44816</v>
      </c>
      <c r="H30" s="9" t="str">
        <f>VLOOKUP(I30, Sheet1!$A$1:$B$156, 2, FALSE)</f>
        <v>Salaries and other compensation</v>
      </c>
      <c r="I30" s="4" t="s">
        <v>40</v>
      </c>
      <c r="J30" s="4" t="s">
        <v>23</v>
      </c>
      <c r="K30" s="4">
        <v>5400</v>
      </c>
      <c r="L30" s="4">
        <v>5400</v>
      </c>
      <c r="M30" s="4" t="s">
        <v>18</v>
      </c>
      <c r="N30" s="4" t="s">
        <v>19</v>
      </c>
      <c r="O30" s="4" t="s">
        <v>24</v>
      </c>
      <c r="P30" s="4" t="s">
        <v>21</v>
      </c>
    </row>
    <row r="31" spans="1:16" s="4" customFormat="1" x14ac:dyDescent="0.45">
      <c r="A31" s="4">
        <v>29</v>
      </c>
      <c r="B31" s="5">
        <v>44774</v>
      </c>
      <c r="C31" s="4" t="s">
        <v>14</v>
      </c>
      <c r="D31" s="4" t="s">
        <v>39</v>
      </c>
      <c r="E31" s="4" t="s">
        <v>39</v>
      </c>
      <c r="G31" s="6">
        <v>44816</v>
      </c>
      <c r="H31" s="9" t="str">
        <f>VLOOKUP(I31, Sheet1!$A$1:$B$156, 2, FALSE)</f>
        <v>Salaries and other compensation</v>
      </c>
      <c r="I31" s="4" t="s">
        <v>40</v>
      </c>
      <c r="J31" s="4" t="s">
        <v>23</v>
      </c>
      <c r="K31" s="4">
        <v>586.26</v>
      </c>
      <c r="L31" s="4">
        <v>303.997568019455</v>
      </c>
      <c r="M31" s="4" t="s">
        <v>22</v>
      </c>
      <c r="N31" s="4" t="s">
        <v>19</v>
      </c>
      <c r="O31" s="4" t="s">
        <v>24</v>
      </c>
      <c r="P31" s="4" t="s">
        <v>21</v>
      </c>
    </row>
    <row r="32" spans="1:16" x14ac:dyDescent="0.45">
      <c r="A32">
        <v>30</v>
      </c>
      <c r="B32" s="1">
        <v>44774</v>
      </c>
      <c r="C32" t="s">
        <v>14</v>
      </c>
      <c r="D32" t="s">
        <v>55</v>
      </c>
      <c r="E32" t="s">
        <v>55</v>
      </c>
      <c r="G32" s="2">
        <v>44816</v>
      </c>
      <c r="H32" s="16">
        <f>VLOOKUP(I32, Sheet1!$A$1:$B$156, 2, FALSE)</f>
        <v>0</v>
      </c>
      <c r="I32" t="s">
        <v>56</v>
      </c>
      <c r="K32">
        <v>33975</v>
      </c>
      <c r="L32">
        <v>33975</v>
      </c>
      <c r="M32" t="s">
        <v>18</v>
      </c>
      <c r="N32" t="s">
        <v>57</v>
      </c>
      <c r="O32" t="s">
        <v>58</v>
      </c>
      <c r="P32" t="s">
        <v>21</v>
      </c>
    </row>
    <row r="33" spans="1:16" x14ac:dyDescent="0.45">
      <c r="A33">
        <v>31</v>
      </c>
      <c r="B33" s="1">
        <v>44774</v>
      </c>
      <c r="C33" t="s">
        <v>14</v>
      </c>
      <c r="D33" t="s">
        <v>55</v>
      </c>
      <c r="E33" t="s">
        <v>55</v>
      </c>
      <c r="G33" s="2">
        <v>44816</v>
      </c>
      <c r="H33" s="16">
        <f>VLOOKUP(I33, Sheet1!$A$1:$B$156, 2, FALSE)</f>
        <v>0</v>
      </c>
      <c r="I33" t="s">
        <v>56</v>
      </c>
      <c r="K33" s="11">
        <v>1988000000000000</v>
      </c>
      <c r="L33">
        <v>1988000000000000</v>
      </c>
      <c r="M33" t="s">
        <v>18</v>
      </c>
      <c r="N33" t="s">
        <v>57</v>
      </c>
      <c r="O33" t="s">
        <v>58</v>
      </c>
      <c r="P33" t="s">
        <v>21</v>
      </c>
    </row>
    <row r="34" spans="1:16" s="7" customFormat="1" x14ac:dyDescent="0.45">
      <c r="A34" s="7">
        <v>32</v>
      </c>
      <c r="B34" s="8">
        <v>44774</v>
      </c>
      <c r="C34" s="7" t="s">
        <v>59</v>
      </c>
      <c r="D34" s="7" t="s">
        <v>15</v>
      </c>
      <c r="E34" s="7" t="s">
        <v>60</v>
      </c>
      <c r="G34" s="9">
        <v>44816</v>
      </c>
      <c r="H34" s="16" t="str">
        <f>VLOOKUP(I34, Sheet1!$A$1:$B$156, 2, FALSE)</f>
        <v xml:space="preserve">Treasury &amp; Finance Management </v>
      </c>
      <c r="I34" s="7" t="s">
        <v>61</v>
      </c>
      <c r="J34" s="7" t="s">
        <v>62</v>
      </c>
      <c r="M34" s="7" t="s">
        <v>22</v>
      </c>
      <c r="O34" s="7" t="s">
        <v>63</v>
      </c>
      <c r="P34" s="7" t="s">
        <v>29</v>
      </c>
    </row>
    <row r="35" spans="1:16" s="7" customFormat="1" x14ac:dyDescent="0.45">
      <c r="A35" s="7">
        <v>33</v>
      </c>
      <c r="B35" s="8">
        <v>44774</v>
      </c>
      <c r="C35" s="7" t="s">
        <v>59</v>
      </c>
      <c r="D35" s="7" t="s">
        <v>15</v>
      </c>
      <c r="E35" s="7" t="s">
        <v>60</v>
      </c>
      <c r="G35" s="9">
        <v>44816</v>
      </c>
      <c r="H35" s="16" t="str">
        <f>VLOOKUP(I35, Sheet1!$A$1:$B$156, 2, FALSE)</f>
        <v xml:space="preserve">Treasury &amp; Finance Management </v>
      </c>
      <c r="I35" s="7" t="s">
        <v>61</v>
      </c>
      <c r="J35" s="7" t="s">
        <v>62</v>
      </c>
      <c r="M35" s="7" t="s">
        <v>18</v>
      </c>
      <c r="O35" s="7" t="s">
        <v>63</v>
      </c>
      <c r="P35" s="7" t="s">
        <v>29</v>
      </c>
    </row>
    <row r="36" spans="1:16" x14ac:dyDescent="0.45">
      <c r="A36">
        <v>34</v>
      </c>
      <c r="B36" s="1">
        <v>44774</v>
      </c>
      <c r="C36" t="s">
        <v>59</v>
      </c>
      <c r="D36" t="s">
        <v>15</v>
      </c>
      <c r="E36" t="s">
        <v>64</v>
      </c>
      <c r="F36" t="s">
        <v>65</v>
      </c>
      <c r="G36" s="2">
        <v>44790</v>
      </c>
      <c r="H36" s="16">
        <f>VLOOKUP(I36, Sheet1!$A$1:$B$156, 2, FALSE)</f>
        <v>0</v>
      </c>
      <c r="I36" t="s">
        <v>66</v>
      </c>
      <c r="J36" t="s">
        <v>67</v>
      </c>
      <c r="M36" t="s">
        <v>18</v>
      </c>
      <c r="O36" t="s">
        <v>68</v>
      </c>
      <c r="P36" t="s">
        <v>29</v>
      </c>
    </row>
    <row r="37" spans="1:16" x14ac:dyDescent="0.45">
      <c r="A37">
        <v>35</v>
      </c>
      <c r="B37" s="1">
        <v>44774</v>
      </c>
      <c r="C37" t="s">
        <v>59</v>
      </c>
      <c r="D37" t="s">
        <v>15</v>
      </c>
      <c r="E37" t="s">
        <v>64</v>
      </c>
      <c r="F37" t="s">
        <v>65</v>
      </c>
      <c r="G37" s="2">
        <v>44790</v>
      </c>
      <c r="H37" s="16">
        <f>VLOOKUP(I37, Sheet1!$A$1:$B$156, 2, FALSE)</f>
        <v>0</v>
      </c>
      <c r="I37" t="s">
        <v>66</v>
      </c>
      <c r="J37" t="s">
        <v>67</v>
      </c>
      <c r="M37" t="s">
        <v>22</v>
      </c>
      <c r="O37" t="s">
        <v>68</v>
      </c>
      <c r="P37" t="s">
        <v>29</v>
      </c>
    </row>
    <row r="38" spans="1:16" x14ac:dyDescent="0.45">
      <c r="A38">
        <v>36</v>
      </c>
      <c r="B38" s="1">
        <v>44774</v>
      </c>
      <c r="C38" t="s">
        <v>59</v>
      </c>
      <c r="D38" t="s">
        <v>15</v>
      </c>
      <c r="E38" t="s">
        <v>69</v>
      </c>
      <c r="F38" t="s">
        <v>16</v>
      </c>
      <c r="G38" s="2">
        <v>44790</v>
      </c>
      <c r="H38" s="9" t="str">
        <f>VLOOKUP(I38, Sheet1!$A$1:$B$156, 2, FALSE)</f>
        <v>Market Research</v>
      </c>
      <c r="I38" t="s">
        <v>70</v>
      </c>
      <c r="J38" t="s">
        <v>28</v>
      </c>
      <c r="M38" t="s">
        <v>22</v>
      </c>
      <c r="O38" t="s">
        <v>20</v>
      </c>
      <c r="P38" t="s">
        <v>29</v>
      </c>
    </row>
    <row r="39" spans="1:16" x14ac:dyDescent="0.45">
      <c r="A39">
        <v>37</v>
      </c>
      <c r="B39" s="1">
        <v>44774</v>
      </c>
      <c r="C39" t="s">
        <v>59</v>
      </c>
      <c r="D39" t="s">
        <v>15</v>
      </c>
      <c r="E39" t="s">
        <v>69</v>
      </c>
      <c r="F39" t="s">
        <v>16</v>
      </c>
      <c r="G39" s="2">
        <v>44790</v>
      </c>
      <c r="H39" s="9" t="str">
        <f>VLOOKUP(I39, Sheet1!$A$1:$B$156, 2, FALSE)</f>
        <v>Market Research</v>
      </c>
      <c r="I39" t="s">
        <v>70</v>
      </c>
      <c r="J39" t="s">
        <v>28</v>
      </c>
      <c r="M39" t="s">
        <v>18</v>
      </c>
      <c r="O39" t="s">
        <v>20</v>
      </c>
      <c r="P39" t="s">
        <v>29</v>
      </c>
    </row>
    <row r="40" spans="1:16" x14ac:dyDescent="0.45">
      <c r="A40">
        <v>38</v>
      </c>
      <c r="B40" s="1">
        <v>44774</v>
      </c>
      <c r="C40" t="s">
        <v>59</v>
      </c>
      <c r="D40" t="s">
        <v>15</v>
      </c>
      <c r="E40" t="s">
        <v>69</v>
      </c>
      <c r="G40" s="2">
        <v>44790</v>
      </c>
      <c r="H40" s="9" t="str">
        <f>VLOOKUP(I40, Sheet1!$A$1:$B$156, 2, FALSE)</f>
        <v>DAO education</v>
      </c>
      <c r="I40" t="s">
        <v>71</v>
      </c>
      <c r="J40" t="s">
        <v>72</v>
      </c>
      <c r="K40">
        <v>74.89</v>
      </c>
      <c r="L40">
        <v>40.200000000000003</v>
      </c>
      <c r="M40" t="s">
        <v>22</v>
      </c>
      <c r="O40" t="s">
        <v>73</v>
      </c>
      <c r="P40" t="s">
        <v>29</v>
      </c>
    </row>
    <row r="41" spans="1:16" x14ac:dyDescent="0.45">
      <c r="A41">
        <v>39</v>
      </c>
      <c r="B41" s="1">
        <v>44774</v>
      </c>
      <c r="C41" t="s">
        <v>59</v>
      </c>
      <c r="D41" t="s">
        <v>15</v>
      </c>
      <c r="E41" t="s">
        <v>69</v>
      </c>
      <c r="G41" s="2">
        <v>44790</v>
      </c>
      <c r="H41" s="9" t="str">
        <f>VLOOKUP(I41, Sheet1!$A$1:$B$156, 2, FALSE)</f>
        <v>DAO education</v>
      </c>
      <c r="I41" t="s">
        <v>71</v>
      </c>
      <c r="J41" t="s">
        <v>72</v>
      </c>
      <c r="K41">
        <v>720.14</v>
      </c>
      <c r="L41">
        <v>720.14</v>
      </c>
      <c r="M41" t="s">
        <v>18</v>
      </c>
      <c r="O41" t="s">
        <v>73</v>
      </c>
      <c r="P41" t="s">
        <v>29</v>
      </c>
    </row>
    <row r="42" spans="1:16" s="4" customFormat="1" x14ac:dyDescent="0.45">
      <c r="A42" s="4">
        <v>40</v>
      </c>
      <c r="B42" s="5">
        <v>44774</v>
      </c>
      <c r="C42" s="4" t="s">
        <v>59</v>
      </c>
      <c r="D42" s="4" t="s">
        <v>39</v>
      </c>
      <c r="E42" s="4" t="s">
        <v>39</v>
      </c>
      <c r="F42" s="4" t="s">
        <v>16</v>
      </c>
      <c r="G42" s="6">
        <v>44816</v>
      </c>
      <c r="H42" s="9" t="str">
        <f>VLOOKUP(I42, Sheet1!$A$1:$B$156, 2, FALSE)</f>
        <v>Salaries and other compensation</v>
      </c>
      <c r="I42" s="4" t="s">
        <v>74</v>
      </c>
      <c r="J42" s="4" t="s">
        <v>75</v>
      </c>
      <c r="K42" s="4">
        <v>2700</v>
      </c>
      <c r="L42" s="4">
        <v>2700</v>
      </c>
      <c r="M42" s="4" t="s">
        <v>18</v>
      </c>
      <c r="N42" s="4" t="s">
        <v>19</v>
      </c>
      <c r="O42" s="4" t="s">
        <v>76</v>
      </c>
      <c r="P42" s="4" t="s">
        <v>77</v>
      </c>
    </row>
    <row r="43" spans="1:16" s="4" customFormat="1" x14ac:dyDescent="0.45">
      <c r="A43" s="4">
        <v>41</v>
      </c>
      <c r="B43" s="5">
        <v>44774</v>
      </c>
      <c r="C43" s="4" t="s">
        <v>59</v>
      </c>
      <c r="D43" s="4" t="s">
        <v>39</v>
      </c>
      <c r="E43" s="4" t="s">
        <v>39</v>
      </c>
      <c r="F43" s="4" t="s">
        <v>16</v>
      </c>
      <c r="G43" s="6">
        <v>44816</v>
      </c>
      <c r="H43" s="9" t="str">
        <f>VLOOKUP(I43, Sheet1!$A$1:$B$156, 2, FALSE)</f>
        <v>Salaries and other compensation</v>
      </c>
      <c r="I43" s="4" t="s">
        <v>74</v>
      </c>
      <c r="J43" s="4" t="s">
        <v>75</v>
      </c>
      <c r="K43" s="4">
        <v>293.13</v>
      </c>
      <c r="L43" s="4">
        <v>151.99878400972699</v>
      </c>
      <c r="M43" s="4" t="s">
        <v>22</v>
      </c>
      <c r="N43" s="4" t="s">
        <v>19</v>
      </c>
      <c r="O43" s="4" t="s">
        <v>76</v>
      </c>
      <c r="P43" s="4" t="s">
        <v>77</v>
      </c>
    </row>
    <row r="44" spans="1:16" s="4" customFormat="1" x14ac:dyDescent="0.45">
      <c r="A44" s="4">
        <v>42</v>
      </c>
      <c r="B44" s="5">
        <v>44774</v>
      </c>
      <c r="C44" s="4" t="s">
        <v>59</v>
      </c>
      <c r="D44" s="4" t="s">
        <v>39</v>
      </c>
      <c r="E44" s="4" t="s">
        <v>39</v>
      </c>
      <c r="F44" s="4" t="s">
        <v>16</v>
      </c>
      <c r="G44" s="6">
        <v>44816</v>
      </c>
      <c r="H44" s="9" t="str">
        <f>VLOOKUP(I44, Sheet1!$A$1:$B$156, 2, FALSE)</f>
        <v>Salaries and other compensation</v>
      </c>
      <c r="I44" s="4" t="s">
        <v>74</v>
      </c>
      <c r="J44" s="4" t="s">
        <v>78</v>
      </c>
      <c r="K44" s="4">
        <v>2700</v>
      </c>
      <c r="L44" s="4">
        <v>2700</v>
      </c>
      <c r="M44" s="4" t="s">
        <v>18</v>
      </c>
      <c r="N44" s="4" t="s">
        <v>19</v>
      </c>
      <c r="O44" s="4" t="s">
        <v>79</v>
      </c>
      <c r="P44" s="4" t="s">
        <v>77</v>
      </c>
    </row>
    <row r="45" spans="1:16" s="4" customFormat="1" x14ac:dyDescent="0.45">
      <c r="A45" s="4">
        <v>43</v>
      </c>
      <c r="B45" s="5">
        <v>44774</v>
      </c>
      <c r="C45" s="4" t="s">
        <v>59</v>
      </c>
      <c r="D45" s="4" t="s">
        <v>39</v>
      </c>
      <c r="E45" s="4" t="s">
        <v>39</v>
      </c>
      <c r="F45" s="4" t="s">
        <v>16</v>
      </c>
      <c r="G45" s="6">
        <v>44816</v>
      </c>
      <c r="H45" s="9" t="str">
        <f>VLOOKUP(I45, Sheet1!$A$1:$B$156, 2, FALSE)</f>
        <v>Salaries and other compensation</v>
      </c>
      <c r="I45" s="4" t="s">
        <v>74</v>
      </c>
      <c r="J45" s="4" t="s">
        <v>78</v>
      </c>
      <c r="K45" s="4">
        <v>293.13</v>
      </c>
      <c r="L45" s="4">
        <v>151.99878400972699</v>
      </c>
      <c r="M45" s="4" t="s">
        <v>22</v>
      </c>
      <c r="N45" s="4" t="s">
        <v>19</v>
      </c>
      <c r="O45" s="4" t="s">
        <v>79</v>
      </c>
      <c r="P45" s="4" t="s">
        <v>77</v>
      </c>
    </row>
    <row r="46" spans="1:16" s="4" customFormat="1" x14ac:dyDescent="0.45">
      <c r="A46" s="4">
        <v>44</v>
      </c>
      <c r="B46" s="5">
        <v>44774</v>
      </c>
      <c r="C46" s="4" t="s">
        <v>59</v>
      </c>
      <c r="D46" s="4" t="s">
        <v>39</v>
      </c>
      <c r="E46" s="4" t="s">
        <v>39</v>
      </c>
      <c r="F46" s="4" t="s">
        <v>16</v>
      </c>
      <c r="G46" s="6">
        <v>44816</v>
      </c>
      <c r="H46" s="9" t="str">
        <f>VLOOKUP(I46, Sheet1!$A$1:$B$156, 2, FALSE)</f>
        <v>Salaries and other compensation</v>
      </c>
      <c r="I46" s="4" t="s">
        <v>74</v>
      </c>
      <c r="J46" s="4" t="s">
        <v>80</v>
      </c>
      <c r="K46" s="4">
        <v>3600</v>
      </c>
      <c r="L46" s="4">
        <v>3600</v>
      </c>
      <c r="M46" s="4" t="s">
        <v>18</v>
      </c>
      <c r="N46" s="4" t="s">
        <v>19</v>
      </c>
      <c r="O46" s="4" t="s">
        <v>20</v>
      </c>
      <c r="P46" s="4" t="s">
        <v>77</v>
      </c>
    </row>
    <row r="47" spans="1:16" s="4" customFormat="1" x14ac:dyDescent="0.45">
      <c r="A47" s="4">
        <v>45</v>
      </c>
      <c r="B47" s="5">
        <v>44774</v>
      </c>
      <c r="C47" s="4" t="s">
        <v>59</v>
      </c>
      <c r="D47" s="4" t="s">
        <v>39</v>
      </c>
      <c r="E47" s="4" t="s">
        <v>39</v>
      </c>
      <c r="F47" s="4" t="s">
        <v>16</v>
      </c>
      <c r="G47" s="6">
        <v>44816</v>
      </c>
      <c r="H47" s="9" t="str">
        <f>VLOOKUP(I47, Sheet1!$A$1:$B$156, 2, FALSE)</f>
        <v>Salaries and other compensation</v>
      </c>
      <c r="I47" s="4" t="s">
        <v>74</v>
      </c>
      <c r="J47" s="4" t="s">
        <v>80</v>
      </c>
      <c r="K47" s="4">
        <v>390.84</v>
      </c>
      <c r="L47" s="4">
        <v>202.665045346303</v>
      </c>
      <c r="M47" s="4" t="s">
        <v>22</v>
      </c>
      <c r="N47" s="4" t="s">
        <v>19</v>
      </c>
      <c r="O47" s="4" t="s">
        <v>20</v>
      </c>
      <c r="P47" s="4" t="s">
        <v>77</v>
      </c>
    </row>
    <row r="48" spans="1:16" s="4" customFormat="1" x14ac:dyDescent="0.45">
      <c r="A48" s="4">
        <v>46</v>
      </c>
      <c r="B48" s="5">
        <v>44774</v>
      </c>
      <c r="C48" s="4" t="s">
        <v>59</v>
      </c>
      <c r="D48" s="4" t="s">
        <v>39</v>
      </c>
      <c r="E48" s="4" t="s">
        <v>39</v>
      </c>
      <c r="F48" s="4" t="s">
        <v>65</v>
      </c>
      <c r="G48" s="6">
        <v>44816</v>
      </c>
      <c r="H48" s="9" t="str">
        <f>VLOOKUP(I48, Sheet1!$A$1:$B$156, 2, FALSE)</f>
        <v>Salaries and other compensation</v>
      </c>
      <c r="I48" s="4" t="s">
        <v>74</v>
      </c>
      <c r="J48" s="4" t="s">
        <v>81</v>
      </c>
      <c r="K48" s="4">
        <v>900</v>
      </c>
      <c r="L48" s="4">
        <v>900</v>
      </c>
      <c r="M48" s="4" t="s">
        <v>18</v>
      </c>
      <c r="N48" s="4" t="s">
        <v>19</v>
      </c>
      <c r="O48" s="4" t="s">
        <v>82</v>
      </c>
      <c r="P48" s="4" t="s">
        <v>77</v>
      </c>
    </row>
    <row r="49" spans="1:16" s="4" customFormat="1" x14ac:dyDescent="0.45">
      <c r="A49" s="4">
        <v>47</v>
      </c>
      <c r="B49" s="5">
        <v>44774</v>
      </c>
      <c r="C49" s="4" t="s">
        <v>59</v>
      </c>
      <c r="D49" s="4" t="s">
        <v>39</v>
      </c>
      <c r="E49" s="4" t="s">
        <v>39</v>
      </c>
      <c r="F49" s="4" t="s">
        <v>65</v>
      </c>
      <c r="G49" s="6">
        <v>44816</v>
      </c>
      <c r="H49" s="9" t="str">
        <f>VLOOKUP(I49, Sheet1!$A$1:$B$156, 2, FALSE)</f>
        <v>Salaries and other compensation</v>
      </c>
      <c r="I49" s="4" t="s">
        <v>74</v>
      </c>
      <c r="J49" s="4" t="s">
        <v>81</v>
      </c>
      <c r="K49" s="4">
        <v>97.71</v>
      </c>
      <c r="L49" s="4">
        <v>50.6662613365759</v>
      </c>
      <c r="M49" s="4" t="s">
        <v>22</v>
      </c>
      <c r="N49" s="4" t="s">
        <v>19</v>
      </c>
      <c r="O49" s="4" t="s">
        <v>82</v>
      </c>
      <c r="P49" s="4" t="s">
        <v>77</v>
      </c>
    </row>
    <row r="50" spans="1:16" s="4" customFormat="1" x14ac:dyDescent="0.45">
      <c r="A50" s="4">
        <v>48</v>
      </c>
      <c r="B50" s="5">
        <v>44774</v>
      </c>
      <c r="C50" s="4" t="s">
        <v>59</v>
      </c>
      <c r="D50" s="4" t="s">
        <v>39</v>
      </c>
      <c r="E50" s="4" t="s">
        <v>39</v>
      </c>
      <c r="F50" s="4" t="s">
        <v>65</v>
      </c>
      <c r="G50" s="6">
        <v>44816</v>
      </c>
      <c r="H50" s="9" t="str">
        <f>VLOOKUP(I50, Sheet1!$A$1:$B$156, 2, FALSE)</f>
        <v>Salaries and other compensation</v>
      </c>
      <c r="I50" s="4" t="s">
        <v>74</v>
      </c>
      <c r="J50" s="4" t="s">
        <v>83</v>
      </c>
      <c r="K50" s="4">
        <v>5400</v>
      </c>
      <c r="L50" s="4">
        <v>5400</v>
      </c>
      <c r="M50" s="4" t="s">
        <v>18</v>
      </c>
      <c r="N50" s="4" t="s">
        <v>19</v>
      </c>
      <c r="O50" s="4" t="s">
        <v>68</v>
      </c>
      <c r="P50" s="4" t="s">
        <v>77</v>
      </c>
    </row>
    <row r="51" spans="1:16" s="4" customFormat="1" x14ac:dyDescent="0.45">
      <c r="A51" s="4">
        <v>49</v>
      </c>
      <c r="B51" s="5">
        <v>44774</v>
      </c>
      <c r="C51" s="4" t="s">
        <v>59</v>
      </c>
      <c r="D51" s="4" t="s">
        <v>39</v>
      </c>
      <c r="E51" s="4" t="s">
        <v>39</v>
      </c>
      <c r="F51" s="4" t="s">
        <v>65</v>
      </c>
      <c r="G51" s="6">
        <v>44816</v>
      </c>
      <c r="H51" s="9" t="str">
        <f>VLOOKUP(I51, Sheet1!$A$1:$B$156, 2, FALSE)</f>
        <v>Salaries and other compensation</v>
      </c>
      <c r="I51" s="4" t="s">
        <v>74</v>
      </c>
      <c r="J51" s="4" t="s">
        <v>83</v>
      </c>
      <c r="K51" s="4">
        <v>586.26</v>
      </c>
      <c r="L51" s="4">
        <v>303.997568019455</v>
      </c>
      <c r="M51" s="4" t="s">
        <v>22</v>
      </c>
      <c r="N51" s="4" t="s">
        <v>19</v>
      </c>
      <c r="O51" s="4" t="s">
        <v>68</v>
      </c>
      <c r="P51" s="4" t="s">
        <v>77</v>
      </c>
    </row>
    <row r="52" spans="1:16" s="4" customFormat="1" x14ac:dyDescent="0.45">
      <c r="A52" s="4">
        <v>50</v>
      </c>
      <c r="B52" s="5">
        <v>44774</v>
      </c>
      <c r="C52" s="4" t="s">
        <v>59</v>
      </c>
      <c r="D52" s="4" t="s">
        <v>39</v>
      </c>
      <c r="E52" s="4" t="s">
        <v>39</v>
      </c>
      <c r="F52" s="4" t="s">
        <v>84</v>
      </c>
      <c r="G52" s="6">
        <v>44816</v>
      </c>
      <c r="H52" s="9" t="str">
        <f>VLOOKUP(I52, Sheet1!$A$1:$B$156, 2, FALSE)</f>
        <v>Salaries and other compensation</v>
      </c>
      <c r="I52" s="4" t="s">
        <v>74</v>
      </c>
      <c r="J52" s="4" t="s">
        <v>85</v>
      </c>
      <c r="K52" s="4">
        <v>5400</v>
      </c>
      <c r="L52" s="4">
        <v>5400</v>
      </c>
      <c r="M52" s="4" t="s">
        <v>18</v>
      </c>
      <c r="N52" s="4" t="s">
        <v>19</v>
      </c>
      <c r="O52" s="4" t="s">
        <v>86</v>
      </c>
      <c r="P52" s="4" t="s">
        <v>77</v>
      </c>
    </row>
    <row r="53" spans="1:16" s="4" customFormat="1" x14ac:dyDescent="0.45">
      <c r="A53" s="4">
        <v>51</v>
      </c>
      <c r="B53" s="5">
        <v>44774</v>
      </c>
      <c r="C53" s="4" t="s">
        <v>59</v>
      </c>
      <c r="D53" s="4" t="s">
        <v>39</v>
      </c>
      <c r="E53" s="4" t="s">
        <v>39</v>
      </c>
      <c r="F53" s="4" t="s">
        <v>84</v>
      </c>
      <c r="G53" s="6">
        <v>44816</v>
      </c>
      <c r="H53" s="9" t="str">
        <f>VLOOKUP(I53, Sheet1!$A$1:$B$156, 2, FALSE)</f>
        <v>Salaries and other compensation</v>
      </c>
      <c r="I53" s="4" t="s">
        <v>74</v>
      </c>
      <c r="J53" s="4" t="s">
        <v>85</v>
      </c>
      <c r="K53" s="4">
        <v>586.26</v>
      </c>
      <c r="L53" s="4">
        <v>303.997568019455</v>
      </c>
      <c r="M53" s="4" t="s">
        <v>22</v>
      </c>
      <c r="N53" s="4" t="s">
        <v>19</v>
      </c>
      <c r="O53" s="4" t="s">
        <v>86</v>
      </c>
      <c r="P53" s="4" t="s">
        <v>77</v>
      </c>
    </row>
    <row r="54" spans="1:16" s="4" customFormat="1" x14ac:dyDescent="0.45">
      <c r="A54" s="4">
        <v>52</v>
      </c>
      <c r="B54" s="5">
        <v>44774</v>
      </c>
      <c r="C54" s="4" t="s">
        <v>59</v>
      </c>
      <c r="D54" s="4" t="s">
        <v>39</v>
      </c>
      <c r="E54" s="4" t="s">
        <v>39</v>
      </c>
      <c r="F54" s="4" t="s">
        <v>87</v>
      </c>
      <c r="G54" s="6">
        <v>44816</v>
      </c>
      <c r="H54" s="9" t="str">
        <f>VLOOKUP(I54, Sheet1!$A$1:$B$156, 2, FALSE)</f>
        <v>Salaries and other compensation</v>
      </c>
      <c r="I54" s="4" t="s">
        <v>74</v>
      </c>
      <c r="J54" s="4" t="s">
        <v>88</v>
      </c>
      <c r="K54" s="4">
        <v>2250</v>
      </c>
      <c r="L54" s="4">
        <v>2250</v>
      </c>
      <c r="M54" s="4" t="s">
        <v>18</v>
      </c>
      <c r="N54" s="4" t="s">
        <v>19</v>
      </c>
      <c r="O54" s="4" t="s">
        <v>89</v>
      </c>
      <c r="P54" s="4" t="s">
        <v>77</v>
      </c>
    </row>
    <row r="55" spans="1:16" s="4" customFormat="1" x14ac:dyDescent="0.45">
      <c r="A55" s="4">
        <v>53</v>
      </c>
      <c r="B55" s="5">
        <v>44774</v>
      </c>
      <c r="C55" s="4" t="s">
        <v>59</v>
      </c>
      <c r="D55" s="4" t="s">
        <v>39</v>
      </c>
      <c r="E55" s="4" t="s">
        <v>39</v>
      </c>
      <c r="F55" s="4" t="s">
        <v>87</v>
      </c>
      <c r="G55" s="6">
        <v>44816</v>
      </c>
      <c r="H55" s="9" t="str">
        <f>VLOOKUP(I55, Sheet1!$A$1:$B$156, 2, FALSE)</f>
        <v>Salaries and other compensation</v>
      </c>
      <c r="I55" s="4" t="s">
        <v>74</v>
      </c>
      <c r="J55" s="4" t="s">
        <v>88</v>
      </c>
      <c r="K55" s="4">
        <v>244.28</v>
      </c>
      <c r="L55" s="4">
        <v>126.665653341439</v>
      </c>
      <c r="M55" s="4" t="s">
        <v>22</v>
      </c>
      <c r="N55" s="4" t="s">
        <v>19</v>
      </c>
      <c r="O55" s="4" t="s">
        <v>89</v>
      </c>
      <c r="P55" s="4" t="s">
        <v>77</v>
      </c>
    </row>
    <row r="56" spans="1:16" s="4" customFormat="1" x14ac:dyDescent="0.45">
      <c r="A56" s="4">
        <v>54</v>
      </c>
      <c r="B56" s="5">
        <v>44774</v>
      </c>
      <c r="C56" s="4" t="s">
        <v>59</v>
      </c>
      <c r="D56" s="4" t="s">
        <v>39</v>
      </c>
      <c r="E56" s="4" t="s">
        <v>39</v>
      </c>
      <c r="F56" s="4" t="s">
        <v>87</v>
      </c>
      <c r="G56" s="6">
        <v>44816</v>
      </c>
      <c r="H56" s="9" t="str">
        <f>VLOOKUP(I56, Sheet1!$A$1:$B$156, 2, FALSE)</f>
        <v>Salaries and other compensation</v>
      </c>
      <c r="I56" s="4" t="s">
        <v>74</v>
      </c>
      <c r="J56" s="4" t="s">
        <v>90</v>
      </c>
      <c r="K56" s="4">
        <v>3600</v>
      </c>
      <c r="L56" s="4">
        <v>3600</v>
      </c>
      <c r="M56" s="4" t="s">
        <v>18</v>
      </c>
      <c r="N56" s="4" t="s">
        <v>19</v>
      </c>
      <c r="O56" s="4" t="s">
        <v>91</v>
      </c>
      <c r="P56" s="4" t="s">
        <v>77</v>
      </c>
    </row>
    <row r="57" spans="1:16" s="4" customFormat="1" x14ac:dyDescent="0.45">
      <c r="A57" s="4">
        <v>55</v>
      </c>
      <c r="B57" s="5">
        <v>44774</v>
      </c>
      <c r="C57" s="4" t="s">
        <v>59</v>
      </c>
      <c r="D57" s="4" t="s">
        <v>39</v>
      </c>
      <c r="E57" s="4" t="s">
        <v>39</v>
      </c>
      <c r="F57" s="4" t="s">
        <v>87</v>
      </c>
      <c r="G57" s="6">
        <v>44816</v>
      </c>
      <c r="H57" s="9" t="str">
        <f>VLOOKUP(I57, Sheet1!$A$1:$B$156, 2, FALSE)</f>
        <v>Salaries and other compensation</v>
      </c>
      <c r="I57" s="4" t="s">
        <v>74</v>
      </c>
      <c r="J57" s="4" t="s">
        <v>90</v>
      </c>
      <c r="K57" s="4">
        <v>390.84</v>
      </c>
      <c r="L57" s="4">
        <v>202.665045346303</v>
      </c>
      <c r="M57" s="4" t="s">
        <v>22</v>
      </c>
      <c r="N57" s="4" t="s">
        <v>19</v>
      </c>
      <c r="O57" s="4" t="s">
        <v>91</v>
      </c>
      <c r="P57" s="4" t="s">
        <v>77</v>
      </c>
    </row>
    <row r="58" spans="1:16" s="4" customFormat="1" ht="57" x14ac:dyDescent="0.45">
      <c r="A58" s="4">
        <v>56</v>
      </c>
      <c r="B58" s="5">
        <v>44774</v>
      </c>
      <c r="C58" s="4" t="s">
        <v>59</v>
      </c>
      <c r="D58" s="4" t="s">
        <v>92</v>
      </c>
      <c r="E58" s="4" t="s">
        <v>93</v>
      </c>
      <c r="F58" s="4" t="s">
        <v>65</v>
      </c>
      <c r="G58" s="6">
        <v>44816</v>
      </c>
      <c r="H58" s="9" t="e">
        <f>VLOOKUP(I58, Sheet1!$A$1:$B$156, 2, FALSE)</f>
        <v>#N/A</v>
      </c>
      <c r="I58" s="10" t="s">
        <v>94</v>
      </c>
      <c r="J58" s="4" t="s">
        <v>83</v>
      </c>
      <c r="K58" s="4">
        <v>427.63</v>
      </c>
      <c r="L58" s="4">
        <v>427.63157899999999</v>
      </c>
      <c r="M58" s="4" t="s">
        <v>18</v>
      </c>
      <c r="N58" s="4" t="s">
        <v>19</v>
      </c>
      <c r="O58" s="4" t="s">
        <v>68</v>
      </c>
      <c r="P58" s="4" t="s">
        <v>77</v>
      </c>
    </row>
    <row r="59" spans="1:16" x14ac:dyDescent="0.45">
      <c r="A59">
        <v>57</v>
      </c>
      <c r="B59" s="1">
        <v>44774</v>
      </c>
      <c r="C59" t="s">
        <v>59</v>
      </c>
      <c r="D59" t="s">
        <v>55</v>
      </c>
      <c r="E59" t="s">
        <v>55</v>
      </c>
      <c r="G59" s="2">
        <v>44816</v>
      </c>
      <c r="H59" s="9">
        <f>VLOOKUP(I59, Sheet1!$A$1:$B$156, 2, FALSE)</f>
        <v>0</v>
      </c>
      <c r="I59" t="s">
        <v>56</v>
      </c>
      <c r="K59">
        <v>112.5</v>
      </c>
      <c r="L59">
        <v>112.5</v>
      </c>
      <c r="M59" t="s">
        <v>18</v>
      </c>
      <c r="N59" t="s">
        <v>19</v>
      </c>
      <c r="O59" t="s">
        <v>95</v>
      </c>
      <c r="P59" t="s">
        <v>77</v>
      </c>
    </row>
    <row r="60" spans="1:16" x14ac:dyDescent="0.45">
      <c r="A60">
        <v>58</v>
      </c>
      <c r="B60" s="1">
        <v>44774</v>
      </c>
      <c r="C60" t="s">
        <v>59</v>
      </c>
      <c r="D60" t="s">
        <v>55</v>
      </c>
      <c r="E60" t="s">
        <v>55</v>
      </c>
      <c r="G60" s="2">
        <v>44816</v>
      </c>
      <c r="H60" s="9">
        <f>VLOOKUP(I60, Sheet1!$A$1:$B$156, 2, FALSE)</f>
        <v>0</v>
      </c>
      <c r="I60" t="s">
        <v>56</v>
      </c>
      <c r="K60">
        <v>24.11</v>
      </c>
      <c r="L60">
        <v>12.5</v>
      </c>
      <c r="M60" t="s">
        <v>22</v>
      </c>
      <c r="N60" t="s">
        <v>19</v>
      </c>
      <c r="O60" t="s">
        <v>95</v>
      </c>
      <c r="P60" t="s">
        <v>77</v>
      </c>
    </row>
    <row r="61" spans="1:16" x14ac:dyDescent="0.45">
      <c r="A61">
        <v>59</v>
      </c>
      <c r="B61" s="1">
        <v>44774</v>
      </c>
      <c r="C61" t="s">
        <v>59</v>
      </c>
      <c r="D61" t="s">
        <v>55</v>
      </c>
      <c r="E61" t="s">
        <v>55</v>
      </c>
      <c r="G61" s="2">
        <v>44816</v>
      </c>
      <c r="H61" s="9">
        <f>VLOOKUP(I61, Sheet1!$A$1:$B$156, 2, FALSE)</f>
        <v>0</v>
      </c>
      <c r="I61" t="s">
        <v>56</v>
      </c>
      <c r="K61">
        <v>450</v>
      </c>
      <c r="L61">
        <v>450</v>
      </c>
      <c r="M61" t="s">
        <v>18</v>
      </c>
      <c r="N61" t="s">
        <v>19</v>
      </c>
      <c r="O61" t="s">
        <v>96</v>
      </c>
      <c r="P61" t="s">
        <v>77</v>
      </c>
    </row>
    <row r="62" spans="1:16" x14ac:dyDescent="0.45">
      <c r="A62">
        <v>60</v>
      </c>
      <c r="B62" s="1">
        <v>44774</v>
      </c>
      <c r="C62" t="s">
        <v>59</v>
      </c>
      <c r="D62" t="s">
        <v>55</v>
      </c>
      <c r="E62" t="s">
        <v>55</v>
      </c>
      <c r="G62" s="2">
        <v>44816</v>
      </c>
      <c r="H62" s="9">
        <f>VLOOKUP(I62, Sheet1!$A$1:$B$156, 2, FALSE)</f>
        <v>0</v>
      </c>
      <c r="I62" t="s">
        <v>56</v>
      </c>
      <c r="K62">
        <v>450</v>
      </c>
      <c r="L62">
        <v>450</v>
      </c>
      <c r="M62" t="s">
        <v>18</v>
      </c>
      <c r="N62" t="s">
        <v>19</v>
      </c>
      <c r="O62" t="s">
        <v>97</v>
      </c>
      <c r="P62" t="s">
        <v>77</v>
      </c>
    </row>
    <row r="63" spans="1:16" x14ac:dyDescent="0.45">
      <c r="A63">
        <v>61</v>
      </c>
      <c r="B63" s="1">
        <v>44774</v>
      </c>
      <c r="C63" t="s">
        <v>59</v>
      </c>
      <c r="D63" t="s">
        <v>55</v>
      </c>
      <c r="E63" t="s">
        <v>55</v>
      </c>
      <c r="G63" s="2">
        <v>44816</v>
      </c>
      <c r="H63" s="9">
        <f>VLOOKUP(I63, Sheet1!$A$1:$B$156, 2, FALSE)</f>
        <v>0</v>
      </c>
      <c r="I63" t="s">
        <v>56</v>
      </c>
      <c r="K63">
        <v>96.43</v>
      </c>
      <c r="L63">
        <v>50</v>
      </c>
      <c r="M63" t="s">
        <v>22</v>
      </c>
      <c r="N63" t="s">
        <v>19</v>
      </c>
      <c r="O63" t="s">
        <v>96</v>
      </c>
      <c r="P63" t="s">
        <v>77</v>
      </c>
    </row>
    <row r="64" spans="1:16" x14ac:dyDescent="0.45">
      <c r="A64">
        <v>62</v>
      </c>
      <c r="B64" s="1">
        <v>44774</v>
      </c>
      <c r="C64" t="s">
        <v>59</v>
      </c>
      <c r="D64" t="s">
        <v>55</v>
      </c>
      <c r="E64" t="s">
        <v>55</v>
      </c>
      <c r="G64" s="2">
        <v>44816</v>
      </c>
      <c r="H64" s="9">
        <f>VLOOKUP(I64, Sheet1!$A$1:$B$156, 2, FALSE)</f>
        <v>0</v>
      </c>
      <c r="I64" t="s">
        <v>56</v>
      </c>
      <c r="K64">
        <v>96.43</v>
      </c>
      <c r="L64">
        <v>50</v>
      </c>
      <c r="M64" t="s">
        <v>22</v>
      </c>
      <c r="N64" t="s">
        <v>19</v>
      </c>
      <c r="O64" t="s">
        <v>97</v>
      </c>
      <c r="P64" t="s">
        <v>77</v>
      </c>
    </row>
    <row r="65" spans="1:16" x14ac:dyDescent="0.45">
      <c r="A65">
        <v>63</v>
      </c>
      <c r="B65" s="1">
        <v>44774</v>
      </c>
      <c r="C65" t="s">
        <v>59</v>
      </c>
      <c r="D65" t="s">
        <v>55</v>
      </c>
      <c r="E65" t="s">
        <v>55</v>
      </c>
      <c r="G65" s="2">
        <v>44816</v>
      </c>
      <c r="H65" s="9">
        <f>VLOOKUP(I65, Sheet1!$A$1:$B$156, 2, FALSE)</f>
        <v>0</v>
      </c>
      <c r="I65" t="s">
        <v>56</v>
      </c>
      <c r="K65">
        <v>207.37</v>
      </c>
      <c r="L65">
        <v>107.52688172043</v>
      </c>
      <c r="M65" t="s">
        <v>22</v>
      </c>
      <c r="N65" t="s">
        <v>19</v>
      </c>
      <c r="O65" t="s">
        <v>63</v>
      </c>
      <c r="P65" t="s">
        <v>77</v>
      </c>
    </row>
    <row r="66" spans="1:16" x14ac:dyDescent="0.45">
      <c r="A66">
        <v>64</v>
      </c>
      <c r="B66" s="1">
        <v>44774</v>
      </c>
      <c r="C66" t="s">
        <v>59</v>
      </c>
      <c r="D66" t="s">
        <v>55</v>
      </c>
      <c r="E66" t="s">
        <v>55</v>
      </c>
      <c r="G66" s="2">
        <v>44816</v>
      </c>
      <c r="H66" s="9">
        <f>VLOOKUP(I66, Sheet1!$A$1:$B$156, 2, FALSE)</f>
        <v>0</v>
      </c>
      <c r="I66" t="s">
        <v>56</v>
      </c>
      <c r="K66">
        <v>1800</v>
      </c>
      <c r="L66">
        <v>1800</v>
      </c>
      <c r="M66" t="s">
        <v>18</v>
      </c>
      <c r="N66" t="s">
        <v>19</v>
      </c>
      <c r="O66" t="s">
        <v>63</v>
      </c>
      <c r="P66" t="s">
        <v>77</v>
      </c>
    </row>
    <row r="67" spans="1:16" x14ac:dyDescent="0.45">
      <c r="A67">
        <v>65</v>
      </c>
      <c r="B67" s="1">
        <v>44774</v>
      </c>
      <c r="C67" t="s">
        <v>59</v>
      </c>
      <c r="D67" t="s">
        <v>55</v>
      </c>
      <c r="E67" t="s">
        <v>55</v>
      </c>
      <c r="G67" s="2">
        <v>44816</v>
      </c>
      <c r="H67" s="9">
        <f>VLOOKUP(I67, Sheet1!$A$1:$B$156, 2, FALSE)</f>
        <v>0</v>
      </c>
      <c r="I67" t="s">
        <v>56</v>
      </c>
      <c r="J67" t="s">
        <v>83</v>
      </c>
      <c r="K67">
        <v>45900</v>
      </c>
      <c r="L67">
        <v>45900</v>
      </c>
      <c r="M67" t="s">
        <v>18</v>
      </c>
      <c r="N67" t="s">
        <v>57</v>
      </c>
      <c r="O67" t="s">
        <v>98</v>
      </c>
      <c r="P67" t="s">
        <v>77</v>
      </c>
    </row>
    <row r="68" spans="1:16" x14ac:dyDescent="0.45">
      <c r="A68">
        <v>66</v>
      </c>
      <c r="B68" s="1">
        <v>44774</v>
      </c>
      <c r="C68" t="s">
        <v>59</v>
      </c>
      <c r="D68" t="s">
        <v>55</v>
      </c>
      <c r="E68" t="s">
        <v>55</v>
      </c>
      <c r="G68" s="2">
        <v>44816</v>
      </c>
      <c r="H68" s="9">
        <f>VLOOKUP(I68, Sheet1!$A$1:$B$156, 2, FALSE)</f>
        <v>0</v>
      </c>
      <c r="I68" t="s">
        <v>56</v>
      </c>
      <c r="J68" t="s">
        <v>83</v>
      </c>
      <c r="K68" s="11">
        <v>2684999999999990</v>
      </c>
      <c r="L68">
        <v>2684999999999990</v>
      </c>
      <c r="M68" t="s">
        <v>18</v>
      </c>
      <c r="N68" t="s">
        <v>57</v>
      </c>
      <c r="O68" t="s">
        <v>98</v>
      </c>
      <c r="P68" t="s">
        <v>77</v>
      </c>
    </row>
    <row r="69" spans="1:16" x14ac:dyDescent="0.45">
      <c r="A69">
        <v>67</v>
      </c>
      <c r="B69" s="1">
        <v>44774</v>
      </c>
      <c r="C69" t="s">
        <v>55</v>
      </c>
      <c r="D69" t="s">
        <v>55</v>
      </c>
      <c r="E69" t="s">
        <v>99</v>
      </c>
      <c r="G69" s="2">
        <v>44816</v>
      </c>
      <c r="H69" s="9">
        <f>VLOOKUP(I69, Sheet1!$A$1:$B$156, 2, FALSE)</f>
        <v>0</v>
      </c>
      <c r="I69" t="s">
        <v>100</v>
      </c>
      <c r="J69" t="s">
        <v>101</v>
      </c>
      <c r="K69">
        <v>450</v>
      </c>
      <c r="L69">
        <v>450</v>
      </c>
      <c r="M69" t="s">
        <v>18</v>
      </c>
      <c r="O69" t="s">
        <v>96</v>
      </c>
      <c r="P69" t="s">
        <v>29</v>
      </c>
    </row>
    <row r="70" spans="1:16" x14ac:dyDescent="0.45">
      <c r="A70">
        <v>68</v>
      </c>
      <c r="B70" s="1">
        <v>44774</v>
      </c>
      <c r="C70" t="s">
        <v>55</v>
      </c>
      <c r="D70" t="s">
        <v>55</v>
      </c>
      <c r="E70" t="s">
        <v>99</v>
      </c>
      <c r="G70" s="2">
        <v>44816</v>
      </c>
      <c r="H70" s="9">
        <f>VLOOKUP(I70, Sheet1!$A$1:$B$156, 2, FALSE)</f>
        <v>0</v>
      </c>
      <c r="I70" t="s">
        <v>100</v>
      </c>
      <c r="J70" t="s">
        <v>101</v>
      </c>
      <c r="K70">
        <v>96.43</v>
      </c>
      <c r="L70">
        <v>50</v>
      </c>
      <c r="M70" t="s">
        <v>22</v>
      </c>
      <c r="O70" t="s">
        <v>96</v>
      </c>
      <c r="P70" t="s">
        <v>29</v>
      </c>
    </row>
    <row r="71" spans="1:16" x14ac:dyDescent="0.45">
      <c r="A71">
        <v>69</v>
      </c>
      <c r="B71" s="1">
        <v>44774</v>
      </c>
      <c r="C71" t="s">
        <v>55</v>
      </c>
      <c r="D71" t="s">
        <v>55</v>
      </c>
      <c r="E71" t="s">
        <v>99</v>
      </c>
      <c r="G71" s="2">
        <v>44816</v>
      </c>
      <c r="H71" s="9" t="str">
        <f>VLOOKUP(I71, Sheet1!$A$1:$B$156, 2, FALSE)</f>
        <v>Market Research</v>
      </c>
      <c r="I71" t="s">
        <v>102</v>
      </c>
      <c r="J71" t="s">
        <v>103</v>
      </c>
      <c r="K71">
        <v>24.11</v>
      </c>
      <c r="L71">
        <v>12.5</v>
      </c>
      <c r="M71" t="s">
        <v>22</v>
      </c>
      <c r="O71" t="s">
        <v>95</v>
      </c>
      <c r="P71" t="s">
        <v>29</v>
      </c>
    </row>
    <row r="72" spans="1:16" x14ac:dyDescent="0.45">
      <c r="A72">
        <v>70</v>
      </c>
      <c r="B72" s="1">
        <v>44774</v>
      </c>
      <c r="C72" t="s">
        <v>55</v>
      </c>
      <c r="D72" t="s">
        <v>55</v>
      </c>
      <c r="E72" t="s">
        <v>99</v>
      </c>
      <c r="G72" s="2">
        <v>44816</v>
      </c>
      <c r="H72" s="9" t="str">
        <f>VLOOKUP(I72, Sheet1!$A$1:$B$156, 2, FALSE)</f>
        <v>Market Research</v>
      </c>
      <c r="I72" t="s">
        <v>102</v>
      </c>
      <c r="J72" t="s">
        <v>103</v>
      </c>
      <c r="K72">
        <v>112.5</v>
      </c>
      <c r="L72">
        <v>112.5</v>
      </c>
      <c r="M72" t="s">
        <v>18</v>
      </c>
      <c r="O72" t="s">
        <v>95</v>
      </c>
      <c r="P72" t="s">
        <v>29</v>
      </c>
    </row>
    <row r="73" spans="1:16" x14ac:dyDescent="0.45">
      <c r="A73">
        <v>71</v>
      </c>
      <c r="B73" s="1">
        <v>44774</v>
      </c>
      <c r="C73" t="s">
        <v>55</v>
      </c>
      <c r="D73" t="s">
        <v>55</v>
      </c>
      <c r="E73" t="s">
        <v>99</v>
      </c>
      <c r="G73" s="2">
        <v>44816</v>
      </c>
      <c r="H73" s="9">
        <f>VLOOKUP(I73, Sheet1!$A$1:$B$156, 2, FALSE)</f>
        <v>0</v>
      </c>
      <c r="I73" t="s">
        <v>100</v>
      </c>
      <c r="J73" t="s">
        <v>104</v>
      </c>
      <c r="K73">
        <v>450</v>
      </c>
      <c r="L73">
        <v>450</v>
      </c>
      <c r="M73" t="s">
        <v>18</v>
      </c>
      <c r="O73" t="s">
        <v>97</v>
      </c>
      <c r="P73" t="s">
        <v>29</v>
      </c>
    </row>
    <row r="74" spans="1:16" x14ac:dyDescent="0.45">
      <c r="A74">
        <v>72</v>
      </c>
      <c r="B74" s="1">
        <v>44774</v>
      </c>
      <c r="C74" t="s">
        <v>55</v>
      </c>
      <c r="D74" t="s">
        <v>55</v>
      </c>
      <c r="E74" t="s">
        <v>99</v>
      </c>
      <c r="G74" s="2">
        <v>44816</v>
      </c>
      <c r="H74" s="9">
        <f>VLOOKUP(I74, Sheet1!$A$1:$B$156, 2, FALSE)</f>
        <v>0</v>
      </c>
      <c r="I74" t="s">
        <v>100</v>
      </c>
      <c r="J74" t="s">
        <v>104</v>
      </c>
      <c r="K74">
        <v>96.43</v>
      </c>
      <c r="L74">
        <v>50</v>
      </c>
      <c r="M74" t="s">
        <v>22</v>
      </c>
      <c r="O74" t="s">
        <v>97</v>
      </c>
      <c r="P74" t="s">
        <v>29</v>
      </c>
    </row>
    <row r="75" spans="1:16" x14ac:dyDescent="0.45">
      <c r="A75">
        <v>73</v>
      </c>
      <c r="B75" s="1">
        <v>44774</v>
      </c>
      <c r="C75" t="s">
        <v>105</v>
      </c>
      <c r="D75" t="s">
        <v>15</v>
      </c>
      <c r="E75" t="s">
        <v>106</v>
      </c>
      <c r="F75" t="s">
        <v>87</v>
      </c>
      <c r="G75" s="2">
        <v>44816</v>
      </c>
      <c r="H75" s="9" t="str">
        <f>VLOOKUP(I75, Sheet1!$A$1:$B$156, 2, FALSE)</f>
        <v>DAO education</v>
      </c>
      <c r="I75" t="s">
        <v>107</v>
      </c>
      <c r="J75" t="s">
        <v>108</v>
      </c>
      <c r="K75">
        <v>36.29</v>
      </c>
      <c r="L75">
        <v>18.82</v>
      </c>
      <c r="M75" t="s">
        <v>22</v>
      </c>
      <c r="O75" t="s">
        <v>89</v>
      </c>
      <c r="P75" t="s">
        <v>29</v>
      </c>
    </row>
    <row r="76" spans="1:16" x14ac:dyDescent="0.45">
      <c r="A76">
        <v>74</v>
      </c>
      <c r="B76" s="1">
        <v>44774</v>
      </c>
      <c r="C76" t="s">
        <v>105</v>
      </c>
      <c r="D76" t="s">
        <v>15</v>
      </c>
      <c r="E76" t="s">
        <v>106</v>
      </c>
      <c r="F76" t="s">
        <v>87</v>
      </c>
      <c r="G76" s="2">
        <v>44816</v>
      </c>
      <c r="H76" s="9" t="str">
        <f>VLOOKUP(I76, Sheet1!$A$1:$B$156, 2, FALSE)</f>
        <v>DAO education</v>
      </c>
      <c r="I76" t="s">
        <v>107</v>
      </c>
      <c r="J76" t="s">
        <v>108</v>
      </c>
      <c r="K76">
        <v>315</v>
      </c>
      <c r="L76">
        <v>315</v>
      </c>
      <c r="M76" t="s">
        <v>18</v>
      </c>
      <c r="O76" t="s">
        <v>89</v>
      </c>
      <c r="P76" t="s">
        <v>29</v>
      </c>
    </row>
    <row r="77" spans="1:16" x14ac:dyDescent="0.45">
      <c r="A77">
        <v>75</v>
      </c>
      <c r="B77" s="1">
        <v>44774</v>
      </c>
      <c r="C77" t="s">
        <v>105</v>
      </c>
      <c r="D77" t="s">
        <v>15</v>
      </c>
      <c r="E77" t="s">
        <v>106</v>
      </c>
      <c r="G77" s="2">
        <v>44790</v>
      </c>
      <c r="H77" s="9" t="str">
        <f>VLOOKUP(I77, Sheet1!$A$1:$B$156, 2, FALSE)</f>
        <v>DAO education</v>
      </c>
      <c r="I77" t="s">
        <v>109</v>
      </c>
      <c r="J77" t="s">
        <v>110</v>
      </c>
      <c r="K77">
        <v>32.770000000000003</v>
      </c>
      <c r="L77">
        <v>17.59</v>
      </c>
      <c r="M77" t="s">
        <v>22</v>
      </c>
      <c r="O77" t="s">
        <v>111</v>
      </c>
      <c r="P77" t="s">
        <v>29</v>
      </c>
    </row>
    <row r="78" spans="1:16" x14ac:dyDescent="0.45">
      <c r="A78">
        <v>76</v>
      </c>
      <c r="B78" s="1">
        <v>44774</v>
      </c>
      <c r="C78" t="s">
        <v>105</v>
      </c>
      <c r="D78" t="s">
        <v>15</v>
      </c>
      <c r="E78" t="s">
        <v>106</v>
      </c>
      <c r="G78" s="2">
        <v>44790</v>
      </c>
      <c r="H78" s="9" t="str">
        <f>VLOOKUP(I78, Sheet1!$A$1:$B$156, 2, FALSE)</f>
        <v>DAO education</v>
      </c>
      <c r="I78" t="s">
        <v>109</v>
      </c>
      <c r="J78" t="s">
        <v>110</v>
      </c>
      <c r="K78">
        <v>315</v>
      </c>
      <c r="L78">
        <v>315</v>
      </c>
      <c r="M78" t="s">
        <v>18</v>
      </c>
      <c r="O78" t="s">
        <v>111</v>
      </c>
      <c r="P78" t="s">
        <v>29</v>
      </c>
    </row>
    <row r="79" spans="1:16" x14ac:dyDescent="0.45">
      <c r="A79">
        <v>77</v>
      </c>
      <c r="B79" s="1">
        <v>44774</v>
      </c>
      <c r="C79" t="s">
        <v>105</v>
      </c>
      <c r="D79" t="s">
        <v>15</v>
      </c>
      <c r="E79" t="s">
        <v>106</v>
      </c>
      <c r="G79" s="2">
        <v>44816</v>
      </c>
      <c r="H79" s="9" t="str">
        <f>VLOOKUP(I79, Sheet1!$A$1:$B$156, 2, FALSE)</f>
        <v>DAO education</v>
      </c>
      <c r="I79" t="s">
        <v>112</v>
      </c>
      <c r="J79" t="s">
        <v>113</v>
      </c>
      <c r="K79">
        <v>25.92</v>
      </c>
      <c r="L79">
        <v>13.44</v>
      </c>
      <c r="M79" t="s">
        <v>22</v>
      </c>
      <c r="O79" t="s">
        <v>114</v>
      </c>
      <c r="P79" t="s">
        <v>29</v>
      </c>
    </row>
    <row r="80" spans="1:16" x14ac:dyDescent="0.45">
      <c r="A80">
        <v>78</v>
      </c>
      <c r="B80" s="1">
        <v>44774</v>
      </c>
      <c r="C80" t="s">
        <v>105</v>
      </c>
      <c r="D80" t="s">
        <v>15</v>
      </c>
      <c r="E80" t="s">
        <v>106</v>
      </c>
      <c r="G80" s="2">
        <v>44816</v>
      </c>
      <c r="H80" s="9" t="str">
        <f>VLOOKUP(I80, Sheet1!$A$1:$B$156, 2, FALSE)</f>
        <v>DAO education</v>
      </c>
      <c r="I80" t="s">
        <v>112</v>
      </c>
      <c r="J80" t="s">
        <v>113</v>
      </c>
      <c r="K80">
        <v>225</v>
      </c>
      <c r="L80">
        <v>225</v>
      </c>
      <c r="M80" t="s">
        <v>18</v>
      </c>
      <c r="O80" t="s">
        <v>114</v>
      </c>
      <c r="P80" t="s">
        <v>29</v>
      </c>
    </row>
    <row r="81" spans="1:16" x14ac:dyDescent="0.45">
      <c r="A81">
        <v>79</v>
      </c>
      <c r="B81" s="1">
        <v>44774</v>
      </c>
      <c r="C81" t="s">
        <v>105</v>
      </c>
      <c r="D81" t="s">
        <v>15</v>
      </c>
      <c r="E81" t="s">
        <v>106</v>
      </c>
      <c r="G81" s="2">
        <v>44816</v>
      </c>
      <c r="H81" s="9" t="str">
        <f>VLOOKUP(I81, Sheet1!$A$1:$B$156, 2, FALSE)</f>
        <v>DAO education</v>
      </c>
      <c r="I81" t="s">
        <v>115</v>
      </c>
      <c r="J81" t="s">
        <v>116</v>
      </c>
      <c r="K81">
        <v>135</v>
      </c>
      <c r="L81">
        <v>135</v>
      </c>
      <c r="M81" t="s">
        <v>18</v>
      </c>
      <c r="O81" t="s">
        <v>44</v>
      </c>
      <c r="P81" t="s">
        <v>29</v>
      </c>
    </row>
    <row r="82" spans="1:16" x14ac:dyDescent="0.45">
      <c r="A82">
        <v>80</v>
      </c>
      <c r="B82" s="1">
        <v>44774</v>
      </c>
      <c r="C82" t="s">
        <v>105</v>
      </c>
      <c r="D82" t="s">
        <v>15</v>
      </c>
      <c r="E82" t="s">
        <v>106</v>
      </c>
      <c r="G82" s="2">
        <v>44816</v>
      </c>
      <c r="H82" s="9" t="str">
        <f>VLOOKUP(I82, Sheet1!$A$1:$B$156, 2, FALSE)</f>
        <v>DAO education</v>
      </c>
      <c r="I82" t="s">
        <v>115</v>
      </c>
      <c r="J82" t="s">
        <v>116</v>
      </c>
      <c r="K82">
        <v>15.54</v>
      </c>
      <c r="L82">
        <v>8.06</v>
      </c>
      <c r="M82" t="s">
        <v>22</v>
      </c>
      <c r="O82" t="s">
        <v>44</v>
      </c>
      <c r="P82" t="s">
        <v>29</v>
      </c>
    </row>
    <row r="83" spans="1:16" x14ac:dyDescent="0.45">
      <c r="A83">
        <v>81</v>
      </c>
      <c r="B83" s="1">
        <v>44774</v>
      </c>
      <c r="C83" t="s">
        <v>105</v>
      </c>
      <c r="D83" t="s">
        <v>15</v>
      </c>
      <c r="E83" t="s">
        <v>106</v>
      </c>
      <c r="G83" s="2">
        <v>44816</v>
      </c>
      <c r="H83" s="9">
        <f>VLOOKUP(I83, Sheet1!$A$1:$B$156, 2, FALSE)</f>
        <v>0</v>
      </c>
      <c r="I83" t="s">
        <v>117</v>
      </c>
      <c r="J83" t="s">
        <v>118</v>
      </c>
      <c r="K83">
        <v>675</v>
      </c>
      <c r="L83">
        <v>675</v>
      </c>
      <c r="M83" t="s">
        <v>18</v>
      </c>
      <c r="O83" t="s">
        <v>50</v>
      </c>
      <c r="P83" t="s">
        <v>29</v>
      </c>
    </row>
    <row r="84" spans="1:16" x14ac:dyDescent="0.45">
      <c r="A84">
        <v>82</v>
      </c>
      <c r="B84" s="1">
        <v>44774</v>
      </c>
      <c r="C84" t="s">
        <v>105</v>
      </c>
      <c r="D84" t="s">
        <v>15</v>
      </c>
      <c r="E84" t="s">
        <v>106</v>
      </c>
      <c r="G84" s="2">
        <v>44816</v>
      </c>
      <c r="H84" s="9">
        <f>VLOOKUP(I84, Sheet1!$A$1:$B$156, 2, FALSE)</f>
        <v>0</v>
      </c>
      <c r="I84" t="s">
        <v>117</v>
      </c>
      <c r="J84" t="s">
        <v>118</v>
      </c>
      <c r="K84">
        <v>77.760000000000005</v>
      </c>
      <c r="L84">
        <v>40.32</v>
      </c>
      <c r="M84" t="s">
        <v>22</v>
      </c>
      <c r="O84" t="s">
        <v>50</v>
      </c>
      <c r="P84" t="s">
        <v>29</v>
      </c>
    </row>
    <row r="85" spans="1:16" x14ac:dyDescent="0.45">
      <c r="A85">
        <v>83</v>
      </c>
      <c r="B85" s="1">
        <v>44774</v>
      </c>
      <c r="C85" t="s">
        <v>105</v>
      </c>
      <c r="D85" t="s">
        <v>15</v>
      </c>
      <c r="E85" t="s">
        <v>106</v>
      </c>
      <c r="G85" s="2">
        <v>44816</v>
      </c>
      <c r="H85" s="9">
        <f>VLOOKUP(I85, Sheet1!$A$1:$B$156, 2, FALSE)</f>
        <v>0</v>
      </c>
      <c r="I85" t="s">
        <v>119</v>
      </c>
      <c r="J85" t="s">
        <v>118</v>
      </c>
      <c r="K85">
        <v>25.92</v>
      </c>
      <c r="L85">
        <v>13.44</v>
      </c>
      <c r="M85" t="s">
        <v>22</v>
      </c>
      <c r="O85" t="s">
        <v>50</v>
      </c>
      <c r="P85" t="s">
        <v>29</v>
      </c>
    </row>
    <row r="86" spans="1:16" x14ac:dyDescent="0.45">
      <c r="A86">
        <v>84</v>
      </c>
      <c r="B86" s="1">
        <v>44774</v>
      </c>
      <c r="C86" t="s">
        <v>105</v>
      </c>
      <c r="D86" t="s">
        <v>15</v>
      </c>
      <c r="E86" t="s">
        <v>106</v>
      </c>
      <c r="G86" s="2">
        <v>44816</v>
      </c>
      <c r="H86" s="9">
        <f>VLOOKUP(I86, Sheet1!$A$1:$B$156, 2, FALSE)</f>
        <v>0</v>
      </c>
      <c r="I86" t="s">
        <v>119</v>
      </c>
      <c r="J86" t="s">
        <v>118</v>
      </c>
      <c r="K86">
        <v>225</v>
      </c>
      <c r="L86">
        <v>225</v>
      </c>
      <c r="M86" t="s">
        <v>18</v>
      </c>
      <c r="O86" t="s">
        <v>50</v>
      </c>
      <c r="P86" t="s">
        <v>29</v>
      </c>
    </row>
    <row r="87" spans="1:16" x14ac:dyDescent="0.45">
      <c r="A87">
        <v>85</v>
      </c>
      <c r="B87" s="1">
        <v>44774</v>
      </c>
      <c r="C87" t="s">
        <v>105</v>
      </c>
      <c r="D87" t="s">
        <v>15</v>
      </c>
      <c r="E87" t="s">
        <v>106</v>
      </c>
      <c r="G87" s="2">
        <v>44816</v>
      </c>
      <c r="H87" s="9" t="str">
        <f>VLOOKUP(I87, Sheet1!$A$1:$B$156, 2, FALSE)</f>
        <v>DAO education</v>
      </c>
      <c r="I87" t="s">
        <v>112</v>
      </c>
      <c r="J87" t="s">
        <v>120</v>
      </c>
      <c r="M87" t="s">
        <v>18</v>
      </c>
      <c r="O87" t="s">
        <v>121</v>
      </c>
      <c r="P87" t="s">
        <v>29</v>
      </c>
    </row>
    <row r="88" spans="1:16" x14ac:dyDescent="0.45">
      <c r="A88">
        <v>86</v>
      </c>
      <c r="B88" s="1">
        <v>44774</v>
      </c>
      <c r="C88" t="s">
        <v>105</v>
      </c>
      <c r="D88" t="s">
        <v>15</v>
      </c>
      <c r="E88" t="s">
        <v>106</v>
      </c>
      <c r="G88" s="2">
        <v>44816</v>
      </c>
      <c r="H88" s="9" t="str">
        <f>VLOOKUP(I88, Sheet1!$A$1:$B$156, 2, FALSE)</f>
        <v>DAO education</v>
      </c>
      <c r="I88" t="s">
        <v>112</v>
      </c>
      <c r="J88" t="s">
        <v>120</v>
      </c>
      <c r="M88" t="s">
        <v>22</v>
      </c>
      <c r="O88" t="s">
        <v>121</v>
      </c>
      <c r="P88" t="s">
        <v>29</v>
      </c>
    </row>
    <row r="89" spans="1:16" x14ac:dyDescent="0.45">
      <c r="A89">
        <v>87</v>
      </c>
      <c r="B89" s="1">
        <v>44774</v>
      </c>
      <c r="C89" t="s">
        <v>105</v>
      </c>
      <c r="D89" t="s">
        <v>15</v>
      </c>
      <c r="E89" t="s">
        <v>106</v>
      </c>
      <c r="G89" s="2">
        <v>44816</v>
      </c>
      <c r="H89" s="9" t="str">
        <f>VLOOKUP(I89, Sheet1!$A$1:$B$156, 2, FALSE)</f>
        <v>Governance Development &amp; Support</v>
      </c>
      <c r="I89" t="s">
        <v>122</v>
      </c>
      <c r="J89" t="s">
        <v>123</v>
      </c>
      <c r="K89">
        <v>51.84</v>
      </c>
      <c r="L89">
        <v>26.88</v>
      </c>
      <c r="M89" t="s">
        <v>22</v>
      </c>
      <c r="O89" t="s">
        <v>124</v>
      </c>
      <c r="P89" t="s">
        <v>29</v>
      </c>
    </row>
    <row r="90" spans="1:16" x14ac:dyDescent="0.45">
      <c r="A90">
        <v>88</v>
      </c>
      <c r="B90" s="1">
        <v>44774</v>
      </c>
      <c r="C90" t="s">
        <v>105</v>
      </c>
      <c r="D90" t="s">
        <v>15</v>
      </c>
      <c r="E90" t="s">
        <v>106</v>
      </c>
      <c r="G90" s="2">
        <v>44816</v>
      </c>
      <c r="H90" s="9" t="str">
        <f>VLOOKUP(I90, Sheet1!$A$1:$B$156, 2, FALSE)</f>
        <v>Governance Development &amp; Support</v>
      </c>
      <c r="I90" t="s">
        <v>122</v>
      </c>
      <c r="J90" t="s">
        <v>123</v>
      </c>
      <c r="K90">
        <v>450</v>
      </c>
      <c r="L90">
        <v>450</v>
      </c>
      <c r="M90" t="s">
        <v>18</v>
      </c>
      <c r="O90" t="s">
        <v>124</v>
      </c>
      <c r="P90" t="s">
        <v>29</v>
      </c>
    </row>
    <row r="91" spans="1:16" x14ac:dyDescent="0.45">
      <c r="A91">
        <v>89</v>
      </c>
      <c r="B91" s="1">
        <v>44774</v>
      </c>
      <c r="C91" t="s">
        <v>105</v>
      </c>
      <c r="D91" t="s">
        <v>15</v>
      </c>
      <c r="E91" t="s">
        <v>106</v>
      </c>
      <c r="G91" s="2">
        <v>44816</v>
      </c>
      <c r="H91" s="9" t="str">
        <f>VLOOKUP(I91, Sheet1!$A$1:$B$156, 2, FALSE)</f>
        <v>DAO education</v>
      </c>
      <c r="I91" t="s">
        <v>125</v>
      </c>
      <c r="J91" t="s">
        <v>126</v>
      </c>
      <c r="M91" t="s">
        <v>18</v>
      </c>
      <c r="O91" t="s">
        <v>52</v>
      </c>
      <c r="P91" t="s">
        <v>29</v>
      </c>
    </row>
    <row r="92" spans="1:16" x14ac:dyDescent="0.45">
      <c r="A92">
        <v>90</v>
      </c>
      <c r="B92" s="1">
        <v>44774</v>
      </c>
      <c r="C92" t="s">
        <v>105</v>
      </c>
      <c r="D92" t="s">
        <v>15</v>
      </c>
      <c r="E92" t="s">
        <v>106</v>
      </c>
      <c r="G92" s="2">
        <v>44816</v>
      </c>
      <c r="H92" s="9" t="str">
        <f>VLOOKUP(I92, Sheet1!$A$1:$B$156, 2, FALSE)</f>
        <v>DAO education</v>
      </c>
      <c r="I92" t="s">
        <v>125</v>
      </c>
      <c r="J92" t="s">
        <v>126</v>
      </c>
      <c r="M92" t="s">
        <v>22</v>
      </c>
      <c r="O92" t="s">
        <v>52</v>
      </c>
      <c r="P92" t="s">
        <v>29</v>
      </c>
    </row>
    <row r="93" spans="1:16" x14ac:dyDescent="0.45">
      <c r="A93">
        <v>91</v>
      </c>
      <c r="B93" s="1">
        <v>44774</v>
      </c>
      <c r="C93" t="s">
        <v>105</v>
      </c>
      <c r="D93" t="s">
        <v>15</v>
      </c>
      <c r="E93" t="s">
        <v>106</v>
      </c>
      <c r="G93" s="2">
        <v>44816</v>
      </c>
      <c r="H93" s="9" t="str">
        <f>VLOOKUP(I93, Sheet1!$A$1:$B$156, 2, FALSE)</f>
        <v>DAO education</v>
      </c>
      <c r="I93" t="s">
        <v>127</v>
      </c>
      <c r="J93" t="s">
        <v>128</v>
      </c>
      <c r="M93" t="s">
        <v>18</v>
      </c>
      <c r="O93" t="s">
        <v>129</v>
      </c>
      <c r="P93" t="s">
        <v>29</v>
      </c>
    </row>
    <row r="94" spans="1:16" x14ac:dyDescent="0.45">
      <c r="A94">
        <v>92</v>
      </c>
      <c r="B94" s="1">
        <v>44774</v>
      </c>
      <c r="C94" t="s">
        <v>105</v>
      </c>
      <c r="D94" t="s">
        <v>15</v>
      </c>
      <c r="E94" t="s">
        <v>106</v>
      </c>
      <c r="G94" s="2">
        <v>44816</v>
      </c>
      <c r="H94" s="9">
        <f>VLOOKUP(I94, Sheet1!$A$1:$B$156, 2, FALSE)</f>
        <v>0</v>
      </c>
      <c r="I94" t="s">
        <v>130</v>
      </c>
      <c r="J94" t="s">
        <v>128</v>
      </c>
      <c r="M94" t="s">
        <v>18</v>
      </c>
      <c r="O94" t="s">
        <v>129</v>
      </c>
      <c r="P94" t="s">
        <v>29</v>
      </c>
    </row>
    <row r="95" spans="1:16" x14ac:dyDescent="0.45">
      <c r="A95">
        <v>93</v>
      </c>
      <c r="B95" s="1">
        <v>44774</v>
      </c>
      <c r="C95" t="s">
        <v>105</v>
      </c>
      <c r="D95" t="s">
        <v>15</v>
      </c>
      <c r="E95" t="s">
        <v>106</v>
      </c>
      <c r="G95" s="2">
        <v>44816</v>
      </c>
      <c r="H95" s="9">
        <f>VLOOKUP(I95, Sheet1!$A$1:$B$156, 2, FALSE)</f>
        <v>0</v>
      </c>
      <c r="I95" t="s">
        <v>130</v>
      </c>
      <c r="J95" t="s">
        <v>128</v>
      </c>
      <c r="M95" t="s">
        <v>22</v>
      </c>
      <c r="O95" t="s">
        <v>129</v>
      </c>
      <c r="P95" t="s">
        <v>29</v>
      </c>
    </row>
    <row r="96" spans="1:16" x14ac:dyDescent="0.45">
      <c r="A96">
        <v>94</v>
      </c>
      <c r="B96" s="1">
        <v>44774</v>
      </c>
      <c r="C96" t="s">
        <v>105</v>
      </c>
      <c r="D96" t="s">
        <v>15</v>
      </c>
      <c r="E96" t="s">
        <v>106</v>
      </c>
      <c r="G96" s="2">
        <v>44816</v>
      </c>
      <c r="H96" s="9" t="str">
        <f>VLOOKUP(I96, Sheet1!$A$1:$B$156, 2, FALSE)</f>
        <v>DAO education</v>
      </c>
      <c r="I96" t="s">
        <v>127</v>
      </c>
      <c r="J96" t="s">
        <v>128</v>
      </c>
      <c r="M96" t="s">
        <v>22</v>
      </c>
      <c r="O96" t="s">
        <v>129</v>
      </c>
      <c r="P96" t="s">
        <v>29</v>
      </c>
    </row>
    <row r="97" spans="1:16" x14ac:dyDescent="0.45">
      <c r="A97">
        <v>95</v>
      </c>
      <c r="B97" s="1">
        <v>44774</v>
      </c>
      <c r="C97" t="s">
        <v>105</v>
      </c>
      <c r="D97" t="s">
        <v>15</v>
      </c>
      <c r="E97" t="s">
        <v>106</v>
      </c>
      <c r="G97" s="2">
        <v>44816</v>
      </c>
      <c r="H97" s="9">
        <f>VLOOKUP(I97, Sheet1!$A$1:$B$156, 2, FALSE)</f>
        <v>0</v>
      </c>
      <c r="I97" t="s">
        <v>131</v>
      </c>
      <c r="J97" t="s">
        <v>132</v>
      </c>
      <c r="K97">
        <v>12.44</v>
      </c>
      <c r="L97">
        <v>6.45</v>
      </c>
      <c r="M97" t="s">
        <v>22</v>
      </c>
      <c r="O97" t="s">
        <v>133</v>
      </c>
      <c r="P97" t="s">
        <v>29</v>
      </c>
    </row>
    <row r="98" spans="1:16" x14ac:dyDescent="0.45">
      <c r="A98">
        <v>96</v>
      </c>
      <c r="B98" s="1">
        <v>44774</v>
      </c>
      <c r="C98" t="s">
        <v>105</v>
      </c>
      <c r="D98" t="s">
        <v>15</v>
      </c>
      <c r="E98" t="s">
        <v>106</v>
      </c>
      <c r="G98" s="2">
        <v>44816</v>
      </c>
      <c r="H98" s="9">
        <f>VLOOKUP(I98, Sheet1!$A$1:$B$156, 2, FALSE)</f>
        <v>0</v>
      </c>
      <c r="I98" t="s">
        <v>131</v>
      </c>
      <c r="J98" t="s">
        <v>132</v>
      </c>
      <c r="K98">
        <v>108</v>
      </c>
      <c r="L98">
        <v>108</v>
      </c>
      <c r="M98" t="s">
        <v>18</v>
      </c>
      <c r="O98" t="s">
        <v>133</v>
      </c>
      <c r="P98" t="s">
        <v>29</v>
      </c>
    </row>
    <row r="99" spans="1:16" x14ac:dyDescent="0.45">
      <c r="A99">
        <v>97</v>
      </c>
      <c r="B99" s="1">
        <v>44774</v>
      </c>
      <c r="C99" t="s">
        <v>105</v>
      </c>
      <c r="D99" t="s">
        <v>15</v>
      </c>
      <c r="E99" t="s">
        <v>106</v>
      </c>
      <c r="G99" s="2">
        <v>44816</v>
      </c>
      <c r="H99" s="9" t="str">
        <f>VLOOKUP(I99, Sheet1!$A$1:$B$156, 2, FALSE)</f>
        <v>Governance Development &amp; Support</v>
      </c>
      <c r="I99" t="s">
        <v>134</v>
      </c>
      <c r="J99" t="s">
        <v>135</v>
      </c>
      <c r="K99">
        <v>41.48</v>
      </c>
      <c r="L99">
        <v>21.51</v>
      </c>
      <c r="M99" t="s">
        <v>22</v>
      </c>
      <c r="O99" t="s">
        <v>136</v>
      </c>
      <c r="P99" t="s">
        <v>29</v>
      </c>
    </row>
    <row r="100" spans="1:16" x14ac:dyDescent="0.45">
      <c r="A100">
        <v>98</v>
      </c>
      <c r="B100" s="1">
        <v>44774</v>
      </c>
      <c r="C100" t="s">
        <v>105</v>
      </c>
      <c r="D100" t="s">
        <v>15</v>
      </c>
      <c r="E100" t="s">
        <v>106</v>
      </c>
      <c r="G100" s="2">
        <v>44816</v>
      </c>
      <c r="H100" s="9" t="str">
        <f>VLOOKUP(I100, Sheet1!$A$1:$B$156, 2, FALSE)</f>
        <v>Governance Development &amp; Support</v>
      </c>
      <c r="I100" t="s">
        <v>134</v>
      </c>
      <c r="J100" t="s">
        <v>135</v>
      </c>
      <c r="K100">
        <v>360</v>
      </c>
      <c r="L100">
        <v>360</v>
      </c>
      <c r="M100" t="s">
        <v>18</v>
      </c>
      <c r="O100" t="s">
        <v>136</v>
      </c>
      <c r="P100" t="s">
        <v>29</v>
      </c>
    </row>
    <row r="101" spans="1:16" x14ac:dyDescent="0.45">
      <c r="A101">
        <v>99</v>
      </c>
      <c r="B101" s="1">
        <v>44774</v>
      </c>
      <c r="C101" t="s">
        <v>105</v>
      </c>
      <c r="D101" t="s">
        <v>15</v>
      </c>
      <c r="E101" t="s">
        <v>106</v>
      </c>
      <c r="G101" s="2">
        <v>44816</v>
      </c>
      <c r="H101" s="9" t="str">
        <f>VLOOKUP(I101, Sheet1!$A$1:$B$156, 2, FALSE)</f>
        <v>DAO education</v>
      </c>
      <c r="I101" t="s">
        <v>137</v>
      </c>
      <c r="J101" t="s">
        <v>138</v>
      </c>
      <c r="M101" t="s">
        <v>22</v>
      </c>
      <c r="O101" t="s">
        <v>139</v>
      </c>
      <c r="P101" t="s">
        <v>29</v>
      </c>
    </row>
    <row r="102" spans="1:16" x14ac:dyDescent="0.45">
      <c r="A102">
        <v>100</v>
      </c>
      <c r="B102" s="1">
        <v>44774</v>
      </c>
      <c r="C102" t="s">
        <v>105</v>
      </c>
      <c r="D102" t="s">
        <v>15</v>
      </c>
      <c r="E102" t="s">
        <v>106</v>
      </c>
      <c r="G102" s="2">
        <v>44816</v>
      </c>
      <c r="H102" s="9" t="str">
        <f>VLOOKUP(I102, Sheet1!$A$1:$B$156, 2, FALSE)</f>
        <v>DAO education</v>
      </c>
      <c r="I102" t="s">
        <v>137</v>
      </c>
      <c r="J102" t="s">
        <v>138</v>
      </c>
      <c r="M102" t="s">
        <v>18</v>
      </c>
      <c r="O102" t="s">
        <v>139</v>
      </c>
      <c r="P102" t="s">
        <v>29</v>
      </c>
    </row>
    <row r="103" spans="1:16" x14ac:dyDescent="0.45">
      <c r="A103">
        <v>101</v>
      </c>
      <c r="B103" s="1">
        <v>44774</v>
      </c>
      <c r="C103" t="s">
        <v>140</v>
      </c>
      <c r="D103" t="s">
        <v>15</v>
      </c>
      <c r="E103" t="s">
        <v>141</v>
      </c>
      <c r="G103" s="2">
        <v>44790</v>
      </c>
      <c r="H103" s="9">
        <f>VLOOKUP(I103, Sheet1!$A$1:$B$156, 2, FALSE)</f>
        <v>0</v>
      </c>
      <c r="I103" t="s">
        <v>142</v>
      </c>
      <c r="J103" t="s">
        <v>143</v>
      </c>
      <c r="K103">
        <v>31.2</v>
      </c>
      <c r="L103">
        <v>16.75</v>
      </c>
      <c r="M103" t="s">
        <v>22</v>
      </c>
      <c r="O103" t="s">
        <v>144</v>
      </c>
      <c r="P103" t="s">
        <v>29</v>
      </c>
    </row>
    <row r="104" spans="1:16" x14ac:dyDescent="0.45">
      <c r="A104">
        <v>102</v>
      </c>
      <c r="B104" s="1">
        <v>44774</v>
      </c>
      <c r="C104" t="s">
        <v>140</v>
      </c>
      <c r="D104" t="s">
        <v>15</v>
      </c>
      <c r="E104" t="s">
        <v>141</v>
      </c>
      <c r="G104" s="2">
        <v>44790</v>
      </c>
      <c r="H104" s="9">
        <f>VLOOKUP(I104, Sheet1!$A$1:$B$156, 2, FALSE)</f>
        <v>0</v>
      </c>
      <c r="I104" t="s">
        <v>142</v>
      </c>
      <c r="J104" t="s">
        <v>143</v>
      </c>
      <c r="K104">
        <v>300</v>
      </c>
      <c r="L104">
        <v>300</v>
      </c>
      <c r="M104" t="s">
        <v>18</v>
      </c>
      <c r="O104" t="s">
        <v>144</v>
      </c>
      <c r="P104" t="s">
        <v>29</v>
      </c>
    </row>
    <row r="105" spans="1:16" x14ac:dyDescent="0.45">
      <c r="A105">
        <v>103</v>
      </c>
      <c r="B105" s="1">
        <v>44774</v>
      </c>
      <c r="C105" t="s">
        <v>140</v>
      </c>
      <c r="D105" t="s">
        <v>15</v>
      </c>
      <c r="E105" t="s">
        <v>141</v>
      </c>
      <c r="G105" s="2">
        <v>44790</v>
      </c>
      <c r="H105" s="9">
        <f>VLOOKUP(I105, Sheet1!$A$1:$B$156, 2, FALSE)</f>
        <v>0</v>
      </c>
      <c r="I105" t="s">
        <v>142</v>
      </c>
      <c r="J105" t="s">
        <v>145</v>
      </c>
      <c r="K105">
        <v>300</v>
      </c>
      <c r="L105">
        <v>300</v>
      </c>
      <c r="M105" t="s">
        <v>18</v>
      </c>
      <c r="O105" t="s">
        <v>146</v>
      </c>
      <c r="P105" t="s">
        <v>29</v>
      </c>
    </row>
    <row r="106" spans="1:16" x14ac:dyDescent="0.45">
      <c r="A106">
        <v>104</v>
      </c>
      <c r="B106" s="1">
        <v>44774</v>
      </c>
      <c r="C106" t="s">
        <v>140</v>
      </c>
      <c r="D106" t="s">
        <v>15</v>
      </c>
      <c r="E106" t="s">
        <v>141</v>
      </c>
      <c r="G106" s="2">
        <v>44790</v>
      </c>
      <c r="H106" s="9">
        <f>VLOOKUP(I106, Sheet1!$A$1:$B$156, 2, FALSE)</f>
        <v>0</v>
      </c>
      <c r="I106" t="s">
        <v>142</v>
      </c>
      <c r="J106" t="s">
        <v>145</v>
      </c>
      <c r="K106">
        <v>31.2</v>
      </c>
      <c r="L106">
        <v>16.75</v>
      </c>
      <c r="M106" t="s">
        <v>22</v>
      </c>
      <c r="O106" t="s">
        <v>146</v>
      </c>
      <c r="P106" t="s">
        <v>29</v>
      </c>
    </row>
    <row r="107" spans="1:16" x14ac:dyDescent="0.45">
      <c r="A107">
        <v>105</v>
      </c>
      <c r="B107" s="1">
        <v>44774</v>
      </c>
      <c r="C107" t="s">
        <v>140</v>
      </c>
      <c r="D107" t="s">
        <v>15</v>
      </c>
      <c r="E107" t="s">
        <v>141</v>
      </c>
      <c r="G107" s="2">
        <v>44790</v>
      </c>
      <c r="H107" s="9" t="str">
        <f>VLOOKUP(I107, Sheet1!$A$1:$B$156, 2, FALSE)</f>
        <v>DAO education</v>
      </c>
      <c r="I107" t="s">
        <v>147</v>
      </c>
      <c r="J107" t="s">
        <v>113</v>
      </c>
      <c r="K107">
        <v>45</v>
      </c>
      <c r="L107">
        <v>45</v>
      </c>
      <c r="M107" t="s">
        <v>18</v>
      </c>
      <c r="O107" t="s">
        <v>114</v>
      </c>
      <c r="P107" t="s">
        <v>29</v>
      </c>
    </row>
    <row r="108" spans="1:16" x14ac:dyDescent="0.45">
      <c r="A108">
        <v>106</v>
      </c>
      <c r="B108" s="1">
        <v>44774</v>
      </c>
      <c r="C108" t="s">
        <v>140</v>
      </c>
      <c r="D108" t="s">
        <v>15</v>
      </c>
      <c r="E108" t="s">
        <v>141</v>
      </c>
      <c r="G108" s="2">
        <v>44790</v>
      </c>
      <c r="H108" s="9" t="str">
        <f>VLOOKUP(I108, Sheet1!$A$1:$B$156, 2, FALSE)</f>
        <v>DAO education</v>
      </c>
      <c r="I108" t="s">
        <v>147</v>
      </c>
      <c r="J108" t="s">
        <v>113</v>
      </c>
      <c r="K108">
        <v>4.68</v>
      </c>
      <c r="L108">
        <v>2.5099999999999998</v>
      </c>
      <c r="M108" t="s">
        <v>22</v>
      </c>
      <c r="O108" t="s">
        <v>114</v>
      </c>
      <c r="P108" t="s">
        <v>29</v>
      </c>
    </row>
    <row r="109" spans="1:16" x14ac:dyDescent="0.45">
      <c r="A109">
        <v>107</v>
      </c>
      <c r="B109" s="1">
        <v>44774</v>
      </c>
      <c r="C109" t="s">
        <v>140</v>
      </c>
      <c r="D109" t="s">
        <v>15</v>
      </c>
      <c r="E109" t="s">
        <v>141</v>
      </c>
      <c r="G109" s="2">
        <v>44790</v>
      </c>
      <c r="H109" s="9" t="str">
        <f>VLOOKUP(I109, Sheet1!$A$1:$B$156, 2, FALSE)</f>
        <v>DAO education</v>
      </c>
      <c r="I109" t="s">
        <v>148</v>
      </c>
      <c r="J109" t="s">
        <v>113</v>
      </c>
      <c r="K109">
        <v>90</v>
      </c>
      <c r="L109">
        <v>90</v>
      </c>
      <c r="M109" t="s">
        <v>18</v>
      </c>
      <c r="O109" t="s">
        <v>114</v>
      </c>
      <c r="P109" t="s">
        <v>29</v>
      </c>
    </row>
    <row r="110" spans="1:16" x14ac:dyDescent="0.45">
      <c r="A110">
        <v>108</v>
      </c>
      <c r="B110" s="1">
        <v>44774</v>
      </c>
      <c r="C110" t="s">
        <v>140</v>
      </c>
      <c r="D110" t="s">
        <v>15</v>
      </c>
      <c r="E110" t="s">
        <v>141</v>
      </c>
      <c r="G110" s="2">
        <v>44790</v>
      </c>
      <c r="H110" s="9" t="str">
        <f>VLOOKUP(I110, Sheet1!$A$1:$B$156, 2, FALSE)</f>
        <v>DAO education</v>
      </c>
      <c r="I110" t="s">
        <v>148</v>
      </c>
      <c r="J110" t="s">
        <v>113</v>
      </c>
      <c r="K110">
        <v>9.3699999999999992</v>
      </c>
      <c r="L110">
        <v>5.03</v>
      </c>
      <c r="M110" t="s">
        <v>22</v>
      </c>
      <c r="O110" t="s">
        <v>114</v>
      </c>
      <c r="P110" t="s">
        <v>29</v>
      </c>
    </row>
    <row r="111" spans="1:16" x14ac:dyDescent="0.45">
      <c r="A111">
        <v>109</v>
      </c>
      <c r="B111" s="1">
        <v>44774</v>
      </c>
      <c r="C111" t="s">
        <v>140</v>
      </c>
      <c r="D111" t="s">
        <v>15</v>
      </c>
      <c r="E111" t="s">
        <v>141</v>
      </c>
      <c r="G111" s="2">
        <v>44790</v>
      </c>
      <c r="H111" s="9">
        <f>VLOOKUP(I111, Sheet1!$A$1:$B$156, 2, FALSE)</f>
        <v>0</v>
      </c>
      <c r="I111" t="s">
        <v>142</v>
      </c>
      <c r="J111" t="s">
        <v>149</v>
      </c>
      <c r="K111">
        <v>31.2</v>
      </c>
      <c r="L111">
        <v>16.75</v>
      </c>
      <c r="M111" t="s">
        <v>22</v>
      </c>
      <c r="O111" t="s">
        <v>150</v>
      </c>
      <c r="P111" t="s">
        <v>29</v>
      </c>
    </row>
    <row r="112" spans="1:16" x14ac:dyDescent="0.45">
      <c r="A112">
        <v>110</v>
      </c>
      <c r="B112" s="1">
        <v>44774</v>
      </c>
      <c r="C112" t="s">
        <v>140</v>
      </c>
      <c r="D112" t="s">
        <v>15</v>
      </c>
      <c r="E112" t="s">
        <v>141</v>
      </c>
      <c r="G112" s="2">
        <v>44790</v>
      </c>
      <c r="H112" s="9">
        <f>VLOOKUP(I112, Sheet1!$A$1:$B$156, 2, FALSE)</f>
        <v>0</v>
      </c>
      <c r="I112" t="s">
        <v>142</v>
      </c>
      <c r="J112" t="s">
        <v>149</v>
      </c>
      <c r="K112">
        <v>300</v>
      </c>
      <c r="L112">
        <v>300</v>
      </c>
      <c r="M112" t="s">
        <v>18</v>
      </c>
      <c r="O112" t="s">
        <v>150</v>
      </c>
      <c r="P112" t="s">
        <v>29</v>
      </c>
    </row>
    <row r="113" spans="1:16" x14ac:dyDescent="0.45">
      <c r="A113">
        <v>111</v>
      </c>
      <c r="B113" s="1">
        <v>44774</v>
      </c>
      <c r="C113" t="s">
        <v>140</v>
      </c>
      <c r="D113" t="s">
        <v>15</v>
      </c>
      <c r="E113" t="s">
        <v>141</v>
      </c>
      <c r="G113" s="2">
        <v>44790</v>
      </c>
      <c r="H113" s="9" t="str">
        <f>VLOOKUP(I113, Sheet1!$A$1:$B$156, 2, FALSE)</f>
        <v>Aragon/DAO education</v>
      </c>
      <c r="I113" t="s">
        <v>151</v>
      </c>
      <c r="J113" t="s">
        <v>120</v>
      </c>
      <c r="M113" t="s">
        <v>22</v>
      </c>
      <c r="O113" t="s">
        <v>121</v>
      </c>
      <c r="P113" t="s">
        <v>29</v>
      </c>
    </row>
    <row r="114" spans="1:16" x14ac:dyDescent="0.45">
      <c r="A114">
        <v>112</v>
      </c>
      <c r="B114" s="1">
        <v>44774</v>
      </c>
      <c r="C114" t="s">
        <v>140</v>
      </c>
      <c r="D114" t="s">
        <v>15</v>
      </c>
      <c r="E114" t="s">
        <v>141</v>
      </c>
      <c r="G114" s="2">
        <v>44790</v>
      </c>
      <c r="H114" s="9" t="str">
        <f>VLOOKUP(I114, Sheet1!$A$1:$B$156, 2, FALSE)</f>
        <v>Aragon/DAO education</v>
      </c>
      <c r="I114" t="s">
        <v>151</v>
      </c>
      <c r="J114" t="s">
        <v>120</v>
      </c>
      <c r="M114" t="s">
        <v>18</v>
      </c>
      <c r="O114" t="s">
        <v>121</v>
      </c>
      <c r="P114" t="s">
        <v>29</v>
      </c>
    </row>
    <row r="115" spans="1:16" x14ac:dyDescent="0.45">
      <c r="A115">
        <v>113</v>
      </c>
      <c r="B115" s="1">
        <v>44774</v>
      </c>
      <c r="C115" t="s">
        <v>140</v>
      </c>
      <c r="D115" t="s">
        <v>15</v>
      </c>
      <c r="E115" t="s">
        <v>141</v>
      </c>
      <c r="G115" s="2">
        <v>44790</v>
      </c>
      <c r="H115" s="9" t="str">
        <f>VLOOKUP(I115, Sheet1!$A$1:$B$156, 2, FALSE)</f>
        <v>DAO education</v>
      </c>
      <c r="I115" t="s">
        <v>147</v>
      </c>
      <c r="J115" t="s">
        <v>152</v>
      </c>
      <c r="M115" t="s">
        <v>18</v>
      </c>
      <c r="O115" t="s">
        <v>153</v>
      </c>
      <c r="P115" t="s">
        <v>29</v>
      </c>
    </row>
    <row r="116" spans="1:16" x14ac:dyDescent="0.45">
      <c r="A116">
        <v>114</v>
      </c>
      <c r="B116" s="1">
        <v>44774</v>
      </c>
      <c r="C116" t="s">
        <v>140</v>
      </c>
      <c r="D116" t="s">
        <v>15</v>
      </c>
      <c r="E116" t="s">
        <v>141</v>
      </c>
      <c r="G116" s="2">
        <v>44790</v>
      </c>
      <c r="H116" s="9" t="str">
        <f>VLOOKUP(I116, Sheet1!$A$1:$B$156, 2, FALSE)</f>
        <v>DAO education</v>
      </c>
      <c r="I116" t="s">
        <v>147</v>
      </c>
      <c r="J116" t="s">
        <v>152</v>
      </c>
      <c r="M116" t="s">
        <v>22</v>
      </c>
      <c r="O116" t="s">
        <v>153</v>
      </c>
      <c r="P116" t="s">
        <v>29</v>
      </c>
    </row>
    <row r="117" spans="1:16" hidden="1" x14ac:dyDescent="0.45">
      <c r="A117">
        <v>115</v>
      </c>
      <c r="B117" s="1">
        <v>44774</v>
      </c>
      <c r="C117" t="s">
        <v>140</v>
      </c>
      <c r="D117" t="s">
        <v>15</v>
      </c>
      <c r="E117" t="s">
        <v>15</v>
      </c>
      <c r="G117" s="2">
        <v>44816</v>
      </c>
      <c r="H117" s="2"/>
      <c r="I117" t="s">
        <v>154</v>
      </c>
      <c r="K117">
        <v>93.31</v>
      </c>
      <c r="L117">
        <v>48.387096774193502</v>
      </c>
      <c r="M117" t="s">
        <v>22</v>
      </c>
      <c r="N117" t="s">
        <v>19</v>
      </c>
      <c r="O117" t="s">
        <v>146</v>
      </c>
      <c r="P117" t="s">
        <v>155</v>
      </c>
    </row>
    <row r="118" spans="1:16" s="12" customFormat="1" hidden="1" x14ac:dyDescent="0.45">
      <c r="A118" s="12">
        <v>116</v>
      </c>
      <c r="B118" s="13">
        <v>44774</v>
      </c>
      <c r="C118" s="12" t="s">
        <v>140</v>
      </c>
      <c r="D118" s="12" t="s">
        <v>15</v>
      </c>
      <c r="E118" s="12" t="s">
        <v>15</v>
      </c>
      <c r="G118" s="14">
        <v>44816</v>
      </c>
      <c r="H118" s="14"/>
      <c r="I118" s="12" t="s">
        <v>154</v>
      </c>
      <c r="K118" s="12">
        <v>810</v>
      </c>
      <c r="L118" s="12">
        <v>810</v>
      </c>
      <c r="M118" s="12" t="s">
        <v>18</v>
      </c>
      <c r="N118" s="12" t="s">
        <v>19</v>
      </c>
      <c r="O118" s="12" t="s">
        <v>146</v>
      </c>
      <c r="P118" s="12" t="s">
        <v>155</v>
      </c>
    </row>
    <row r="119" spans="1:16" hidden="1" x14ac:dyDescent="0.45">
      <c r="A119">
        <v>117</v>
      </c>
      <c r="B119" s="1">
        <v>44774</v>
      </c>
      <c r="C119" t="s">
        <v>140</v>
      </c>
      <c r="D119" t="s">
        <v>15</v>
      </c>
      <c r="E119" t="s">
        <v>15</v>
      </c>
      <c r="G119" s="2">
        <v>44816</v>
      </c>
      <c r="H119" s="2"/>
      <c r="I119" t="s">
        <v>154</v>
      </c>
      <c r="K119">
        <v>124.42</v>
      </c>
      <c r="L119">
        <v>64.516129032257993</v>
      </c>
      <c r="M119" t="s">
        <v>22</v>
      </c>
      <c r="N119" t="s">
        <v>19</v>
      </c>
      <c r="O119" t="s">
        <v>150</v>
      </c>
      <c r="P119" t="s">
        <v>155</v>
      </c>
    </row>
    <row r="120" spans="1:16" hidden="1" x14ac:dyDescent="0.45">
      <c r="A120">
        <v>118</v>
      </c>
      <c r="B120" s="1">
        <v>44774</v>
      </c>
      <c r="C120" t="s">
        <v>140</v>
      </c>
      <c r="D120" t="s">
        <v>15</v>
      </c>
      <c r="E120" t="s">
        <v>15</v>
      </c>
      <c r="G120" s="2">
        <v>44816</v>
      </c>
      <c r="H120" s="2"/>
      <c r="I120" t="s">
        <v>154</v>
      </c>
      <c r="K120">
        <v>1080</v>
      </c>
      <c r="L120">
        <v>1080</v>
      </c>
      <c r="M120" t="s">
        <v>18</v>
      </c>
      <c r="N120" t="s">
        <v>19</v>
      </c>
      <c r="O120" t="s">
        <v>150</v>
      </c>
      <c r="P120" t="s">
        <v>155</v>
      </c>
    </row>
    <row r="121" spans="1:16" s="12" customFormat="1" hidden="1" x14ac:dyDescent="0.45">
      <c r="A121" s="12">
        <v>119</v>
      </c>
      <c r="B121" s="13">
        <v>44774</v>
      </c>
      <c r="C121" s="12" t="s">
        <v>140</v>
      </c>
      <c r="D121" s="12" t="s">
        <v>15</v>
      </c>
      <c r="E121" s="12" t="s">
        <v>15</v>
      </c>
      <c r="G121" s="14">
        <v>44816</v>
      </c>
      <c r="H121" s="14"/>
      <c r="I121" s="12" t="s">
        <v>154</v>
      </c>
      <c r="K121" s="12">
        <v>810</v>
      </c>
      <c r="L121" s="12">
        <v>810</v>
      </c>
      <c r="M121" s="12" t="s">
        <v>18</v>
      </c>
      <c r="N121" s="12" t="s">
        <v>19</v>
      </c>
      <c r="O121" s="12" t="s">
        <v>144</v>
      </c>
      <c r="P121" s="12" t="s">
        <v>155</v>
      </c>
    </row>
    <row r="122" spans="1:16" hidden="1" x14ac:dyDescent="0.45">
      <c r="A122">
        <v>120</v>
      </c>
      <c r="B122" s="1">
        <v>44774</v>
      </c>
      <c r="C122" t="s">
        <v>140</v>
      </c>
      <c r="D122" t="s">
        <v>15</v>
      </c>
      <c r="E122" t="s">
        <v>15</v>
      </c>
      <c r="G122" s="2">
        <v>44816</v>
      </c>
      <c r="H122" s="2"/>
      <c r="I122" t="s">
        <v>154</v>
      </c>
      <c r="K122">
        <v>93.31</v>
      </c>
      <c r="L122">
        <v>48.387096774193502</v>
      </c>
      <c r="M122" t="s">
        <v>22</v>
      </c>
      <c r="N122" t="s">
        <v>19</v>
      </c>
      <c r="O122" t="s">
        <v>144</v>
      </c>
      <c r="P122" t="s">
        <v>155</v>
      </c>
    </row>
    <row r="123" spans="1:16" x14ac:dyDescent="0.45">
      <c r="A123">
        <v>121</v>
      </c>
      <c r="B123" s="1">
        <v>44774</v>
      </c>
      <c r="C123" t="s">
        <v>140</v>
      </c>
      <c r="D123" t="s">
        <v>15</v>
      </c>
      <c r="E123" t="s">
        <v>156</v>
      </c>
      <c r="G123" s="2">
        <v>44790</v>
      </c>
      <c r="H123" s="9">
        <f>VLOOKUP(I123, Sheet1!$A$1:$B$156, 2, FALSE)</f>
        <v>0</v>
      </c>
      <c r="I123" t="s">
        <v>157</v>
      </c>
      <c r="J123" t="s">
        <v>143</v>
      </c>
      <c r="K123">
        <v>900</v>
      </c>
      <c r="L123">
        <v>900</v>
      </c>
      <c r="M123" t="s">
        <v>18</v>
      </c>
      <c r="O123" t="s">
        <v>144</v>
      </c>
      <c r="P123" t="s">
        <v>29</v>
      </c>
    </row>
    <row r="124" spans="1:16" x14ac:dyDescent="0.45">
      <c r="A124">
        <v>122</v>
      </c>
      <c r="B124" s="1">
        <v>44774</v>
      </c>
      <c r="C124" t="s">
        <v>140</v>
      </c>
      <c r="D124" t="s">
        <v>15</v>
      </c>
      <c r="E124" t="s">
        <v>156</v>
      </c>
      <c r="G124" s="2">
        <v>44790</v>
      </c>
      <c r="H124" s="9">
        <f>VLOOKUP(I124, Sheet1!$A$1:$B$156, 2, FALSE)</f>
        <v>0</v>
      </c>
      <c r="I124" t="s">
        <v>157</v>
      </c>
      <c r="J124" t="s">
        <v>143</v>
      </c>
      <c r="K124">
        <v>93.61</v>
      </c>
      <c r="L124">
        <v>50.25</v>
      </c>
      <c r="M124" t="s">
        <v>22</v>
      </c>
      <c r="O124" t="s">
        <v>144</v>
      </c>
      <c r="P124" t="s">
        <v>29</v>
      </c>
    </row>
    <row r="125" spans="1:16" x14ac:dyDescent="0.45">
      <c r="A125">
        <v>123</v>
      </c>
      <c r="B125" s="1">
        <v>44774</v>
      </c>
      <c r="C125" t="s">
        <v>140</v>
      </c>
      <c r="D125" t="s">
        <v>15</v>
      </c>
      <c r="E125" t="s">
        <v>156</v>
      </c>
      <c r="G125" s="2">
        <v>44790</v>
      </c>
      <c r="H125" s="9">
        <f>VLOOKUP(I125, Sheet1!$A$1:$B$156, 2, FALSE)</f>
        <v>0</v>
      </c>
      <c r="I125" t="s">
        <v>158</v>
      </c>
      <c r="J125" t="s">
        <v>145</v>
      </c>
      <c r="K125">
        <v>93.61</v>
      </c>
      <c r="L125">
        <v>50.25</v>
      </c>
      <c r="M125" t="s">
        <v>22</v>
      </c>
      <c r="O125" t="s">
        <v>146</v>
      </c>
      <c r="P125" t="s">
        <v>29</v>
      </c>
    </row>
    <row r="126" spans="1:16" x14ac:dyDescent="0.45">
      <c r="A126">
        <v>124</v>
      </c>
      <c r="B126" s="1">
        <v>44774</v>
      </c>
      <c r="C126" t="s">
        <v>140</v>
      </c>
      <c r="D126" t="s">
        <v>15</v>
      </c>
      <c r="E126" t="s">
        <v>156</v>
      </c>
      <c r="G126" s="2">
        <v>44790</v>
      </c>
      <c r="H126" s="9">
        <f>VLOOKUP(I126, Sheet1!$A$1:$B$156, 2, FALSE)</f>
        <v>0</v>
      </c>
      <c r="I126" t="s">
        <v>158</v>
      </c>
      <c r="J126" t="s">
        <v>145</v>
      </c>
      <c r="K126">
        <v>900</v>
      </c>
      <c r="L126">
        <v>900</v>
      </c>
      <c r="M126" t="s">
        <v>18</v>
      </c>
      <c r="O126" t="s">
        <v>146</v>
      </c>
      <c r="P126" t="s">
        <v>29</v>
      </c>
    </row>
    <row r="127" spans="1:16" x14ac:dyDescent="0.45">
      <c r="A127">
        <v>125</v>
      </c>
      <c r="B127" s="1">
        <v>44774</v>
      </c>
      <c r="C127" t="s">
        <v>140</v>
      </c>
      <c r="D127" t="s">
        <v>15</v>
      </c>
      <c r="E127" t="s">
        <v>156</v>
      </c>
      <c r="G127" s="2">
        <v>44790</v>
      </c>
      <c r="H127" s="9">
        <f>VLOOKUP(I127, Sheet1!$A$1:$B$156, 2, FALSE)</f>
        <v>0</v>
      </c>
      <c r="I127" t="s">
        <v>159</v>
      </c>
      <c r="J127" t="s">
        <v>149</v>
      </c>
      <c r="K127">
        <v>93.61</v>
      </c>
      <c r="L127">
        <v>50.25</v>
      </c>
      <c r="M127" t="s">
        <v>22</v>
      </c>
      <c r="O127" t="s">
        <v>150</v>
      </c>
      <c r="P127" t="s">
        <v>29</v>
      </c>
    </row>
    <row r="128" spans="1:16" x14ac:dyDescent="0.45">
      <c r="A128">
        <v>126</v>
      </c>
      <c r="B128" s="1">
        <v>44774</v>
      </c>
      <c r="C128" t="s">
        <v>140</v>
      </c>
      <c r="D128" t="s">
        <v>15</v>
      </c>
      <c r="E128" t="s">
        <v>156</v>
      </c>
      <c r="G128" s="2">
        <v>44790</v>
      </c>
      <c r="H128" s="9">
        <f>VLOOKUP(I128, Sheet1!$A$1:$B$156, 2, FALSE)</f>
        <v>0</v>
      </c>
      <c r="I128" t="s">
        <v>159</v>
      </c>
      <c r="J128" t="s">
        <v>149</v>
      </c>
      <c r="K128">
        <v>900</v>
      </c>
      <c r="L128">
        <v>900</v>
      </c>
      <c r="M128" t="s">
        <v>18</v>
      </c>
      <c r="O128" t="s">
        <v>150</v>
      </c>
      <c r="P128" t="s">
        <v>29</v>
      </c>
    </row>
    <row r="129" spans="1:16" x14ac:dyDescent="0.45">
      <c r="A129">
        <v>127</v>
      </c>
      <c r="B129" s="1">
        <v>44774</v>
      </c>
      <c r="C129" t="s">
        <v>140</v>
      </c>
      <c r="D129" t="s">
        <v>15</v>
      </c>
      <c r="E129" t="s">
        <v>156</v>
      </c>
      <c r="G129" s="2">
        <v>44790</v>
      </c>
      <c r="H129" s="9" t="str">
        <f>VLOOKUP(I129, Sheet1!$A$1:$B$156, 2, FALSE)</f>
        <v>Aragon/DAO education</v>
      </c>
      <c r="I129" t="s">
        <v>160</v>
      </c>
      <c r="J129" t="s">
        <v>161</v>
      </c>
      <c r="K129">
        <v>90</v>
      </c>
      <c r="L129">
        <v>90</v>
      </c>
      <c r="M129" t="s">
        <v>18</v>
      </c>
      <c r="O129" t="s">
        <v>162</v>
      </c>
      <c r="P129" t="s">
        <v>29</v>
      </c>
    </row>
    <row r="130" spans="1:16" x14ac:dyDescent="0.45">
      <c r="A130">
        <v>128</v>
      </c>
      <c r="B130" s="1">
        <v>44774</v>
      </c>
      <c r="C130" t="s">
        <v>140</v>
      </c>
      <c r="D130" t="s">
        <v>15</v>
      </c>
      <c r="E130" t="s">
        <v>156</v>
      </c>
      <c r="G130" s="2">
        <v>44790</v>
      </c>
      <c r="H130" s="9" t="str">
        <f>VLOOKUP(I130, Sheet1!$A$1:$B$156, 2, FALSE)</f>
        <v>Aragon/DAO education</v>
      </c>
      <c r="I130" t="s">
        <v>160</v>
      </c>
      <c r="J130" t="s">
        <v>161</v>
      </c>
      <c r="K130">
        <v>9.3699999999999992</v>
      </c>
      <c r="L130">
        <v>5.03</v>
      </c>
      <c r="M130" t="s">
        <v>22</v>
      </c>
      <c r="O130" t="s">
        <v>162</v>
      </c>
      <c r="P130" t="s">
        <v>29</v>
      </c>
    </row>
    <row r="131" spans="1:16" x14ac:dyDescent="0.45">
      <c r="A131">
        <v>129</v>
      </c>
      <c r="B131" s="1">
        <v>44774</v>
      </c>
      <c r="C131" t="s">
        <v>140</v>
      </c>
      <c r="D131" t="s">
        <v>15</v>
      </c>
      <c r="E131" t="s">
        <v>156</v>
      </c>
      <c r="G131" s="2">
        <v>44790</v>
      </c>
      <c r="H131" s="9">
        <f>VLOOKUP(I131, Sheet1!$A$1:$B$156, 2, FALSE)</f>
        <v>0</v>
      </c>
      <c r="I131" t="s">
        <v>163</v>
      </c>
      <c r="J131" t="s">
        <v>164</v>
      </c>
      <c r="K131">
        <v>576.12</v>
      </c>
      <c r="L131">
        <v>576.12</v>
      </c>
      <c r="M131" t="s">
        <v>18</v>
      </c>
      <c r="O131" t="s">
        <v>165</v>
      </c>
      <c r="P131" t="s">
        <v>29</v>
      </c>
    </row>
    <row r="132" spans="1:16" x14ac:dyDescent="0.45">
      <c r="A132">
        <v>130</v>
      </c>
      <c r="B132" s="1">
        <v>44774</v>
      </c>
      <c r="C132" t="s">
        <v>140</v>
      </c>
      <c r="D132" t="s">
        <v>15</v>
      </c>
      <c r="E132" t="s">
        <v>156</v>
      </c>
      <c r="G132" s="2">
        <v>44790</v>
      </c>
      <c r="H132" s="9" t="str">
        <f>VLOOKUP(I132, Sheet1!$A$1:$B$156, 2, FALSE)</f>
        <v>Aragon/DAO education</v>
      </c>
      <c r="I132" t="s">
        <v>166</v>
      </c>
      <c r="J132" t="s">
        <v>164</v>
      </c>
      <c r="K132">
        <v>135</v>
      </c>
      <c r="L132">
        <v>135</v>
      </c>
      <c r="M132" t="s">
        <v>18</v>
      </c>
      <c r="O132" t="s">
        <v>165</v>
      </c>
      <c r="P132" t="s">
        <v>29</v>
      </c>
    </row>
    <row r="133" spans="1:16" x14ac:dyDescent="0.45">
      <c r="A133">
        <v>131</v>
      </c>
      <c r="B133" s="1">
        <v>44774</v>
      </c>
      <c r="C133" t="s">
        <v>140</v>
      </c>
      <c r="D133" t="s">
        <v>15</v>
      </c>
      <c r="E133" t="s">
        <v>156</v>
      </c>
      <c r="G133" s="2">
        <v>44790</v>
      </c>
      <c r="H133" s="9" t="str">
        <f>VLOOKUP(I133, Sheet1!$A$1:$B$156, 2, FALSE)</f>
        <v>Aragon/DAO education</v>
      </c>
      <c r="I133" t="s">
        <v>166</v>
      </c>
      <c r="J133" t="s">
        <v>164</v>
      </c>
      <c r="K133">
        <v>14.05</v>
      </c>
      <c r="L133">
        <v>7.54</v>
      </c>
      <c r="M133" t="s">
        <v>22</v>
      </c>
      <c r="O133" t="s">
        <v>165</v>
      </c>
      <c r="P133" t="s">
        <v>29</v>
      </c>
    </row>
    <row r="134" spans="1:16" x14ac:dyDescent="0.45">
      <c r="A134">
        <v>132</v>
      </c>
      <c r="B134" s="1">
        <v>44774</v>
      </c>
      <c r="C134" t="s">
        <v>140</v>
      </c>
      <c r="D134" t="s">
        <v>15</v>
      </c>
      <c r="E134" t="s">
        <v>156</v>
      </c>
      <c r="G134" s="2">
        <v>44790</v>
      </c>
      <c r="H134" s="9" t="str">
        <f>VLOOKUP(I134, Sheet1!$A$1:$B$156, 2, FALSE)</f>
        <v>Aragon/DAO education</v>
      </c>
      <c r="I134" t="s">
        <v>167</v>
      </c>
      <c r="J134" t="s">
        <v>164</v>
      </c>
      <c r="K134">
        <v>34.630000000000003</v>
      </c>
      <c r="L134">
        <v>18.59</v>
      </c>
      <c r="M134" t="s">
        <v>22</v>
      </c>
      <c r="O134" t="s">
        <v>165</v>
      </c>
      <c r="P134" t="s">
        <v>29</v>
      </c>
    </row>
    <row r="135" spans="1:16" x14ac:dyDescent="0.45">
      <c r="A135">
        <v>133</v>
      </c>
      <c r="B135" s="1">
        <v>44774</v>
      </c>
      <c r="C135" t="s">
        <v>140</v>
      </c>
      <c r="D135" t="s">
        <v>15</v>
      </c>
      <c r="E135" t="s">
        <v>156</v>
      </c>
      <c r="G135" s="2">
        <v>44790</v>
      </c>
      <c r="H135" s="9" t="str">
        <f>VLOOKUP(I135, Sheet1!$A$1:$B$156, 2, FALSE)</f>
        <v>Aragon/DAO education</v>
      </c>
      <c r="I135" t="s">
        <v>167</v>
      </c>
      <c r="J135" t="s">
        <v>164</v>
      </c>
      <c r="K135">
        <v>333</v>
      </c>
      <c r="L135">
        <v>333</v>
      </c>
      <c r="M135" t="s">
        <v>18</v>
      </c>
      <c r="O135" t="s">
        <v>165</v>
      </c>
      <c r="P135" t="s">
        <v>29</v>
      </c>
    </row>
    <row r="136" spans="1:16" x14ac:dyDescent="0.45">
      <c r="A136">
        <v>134</v>
      </c>
      <c r="B136" s="1">
        <v>44774</v>
      </c>
      <c r="C136" t="s">
        <v>140</v>
      </c>
      <c r="D136" t="s">
        <v>15</v>
      </c>
      <c r="E136" t="s">
        <v>156</v>
      </c>
      <c r="G136" s="2">
        <v>44790</v>
      </c>
      <c r="H136" s="9" t="str">
        <f>VLOOKUP(I136, Sheet1!$A$1:$B$156, 2, FALSE)</f>
        <v>DAO education</v>
      </c>
      <c r="I136" t="s">
        <v>168</v>
      </c>
      <c r="J136" t="s">
        <v>164</v>
      </c>
      <c r="K136">
        <v>74.89</v>
      </c>
      <c r="L136">
        <v>40.200000000000003</v>
      </c>
      <c r="M136" t="s">
        <v>22</v>
      </c>
      <c r="O136" t="s">
        <v>165</v>
      </c>
      <c r="P136" t="s">
        <v>29</v>
      </c>
    </row>
    <row r="137" spans="1:16" x14ac:dyDescent="0.45">
      <c r="A137">
        <v>135</v>
      </c>
      <c r="B137" s="1">
        <v>44774</v>
      </c>
      <c r="C137" t="s">
        <v>140</v>
      </c>
      <c r="D137" t="s">
        <v>15</v>
      </c>
      <c r="E137" t="s">
        <v>156</v>
      </c>
      <c r="G137" s="2">
        <v>44790</v>
      </c>
      <c r="H137" s="9" t="str">
        <f>VLOOKUP(I137, Sheet1!$A$1:$B$156, 2, FALSE)</f>
        <v>DAO education</v>
      </c>
      <c r="I137" t="s">
        <v>168</v>
      </c>
      <c r="J137" t="s">
        <v>164</v>
      </c>
      <c r="K137">
        <v>720.14</v>
      </c>
      <c r="L137">
        <v>720.14</v>
      </c>
      <c r="M137" t="s">
        <v>18</v>
      </c>
      <c r="O137" t="s">
        <v>165</v>
      </c>
      <c r="P137" t="s">
        <v>29</v>
      </c>
    </row>
    <row r="138" spans="1:16" x14ac:dyDescent="0.45">
      <c r="A138">
        <v>136</v>
      </c>
      <c r="B138" s="1">
        <v>44774</v>
      </c>
      <c r="C138" t="s">
        <v>140</v>
      </c>
      <c r="D138" t="s">
        <v>15</v>
      </c>
      <c r="E138" t="s">
        <v>156</v>
      </c>
      <c r="G138" s="2">
        <v>44790</v>
      </c>
      <c r="H138" s="9" t="str">
        <f>VLOOKUP(I138, Sheet1!$A$1:$B$156, 2, FALSE)</f>
        <v>DAO education</v>
      </c>
      <c r="I138" t="s">
        <v>169</v>
      </c>
      <c r="J138" t="s">
        <v>164</v>
      </c>
      <c r="K138">
        <v>576.12</v>
      </c>
      <c r="L138">
        <v>576.12</v>
      </c>
      <c r="M138" t="s">
        <v>18</v>
      </c>
      <c r="O138" t="s">
        <v>165</v>
      </c>
      <c r="P138" t="s">
        <v>29</v>
      </c>
    </row>
    <row r="139" spans="1:16" x14ac:dyDescent="0.45">
      <c r="A139">
        <v>137</v>
      </c>
      <c r="B139" s="1">
        <v>44774</v>
      </c>
      <c r="C139" t="s">
        <v>140</v>
      </c>
      <c r="D139" t="s">
        <v>15</v>
      </c>
      <c r="E139" t="s">
        <v>156</v>
      </c>
      <c r="G139" s="2">
        <v>44790</v>
      </c>
      <c r="H139" s="9" t="str">
        <f>VLOOKUP(I139, Sheet1!$A$1:$B$156, 2, FALSE)</f>
        <v>DAO education</v>
      </c>
      <c r="I139" t="s">
        <v>169</v>
      </c>
      <c r="J139" t="s">
        <v>164</v>
      </c>
      <c r="K139">
        <v>59.91</v>
      </c>
      <c r="L139">
        <v>32.159999999999997</v>
      </c>
      <c r="M139" t="s">
        <v>22</v>
      </c>
      <c r="O139" t="s">
        <v>165</v>
      </c>
      <c r="P139" t="s">
        <v>29</v>
      </c>
    </row>
    <row r="140" spans="1:16" x14ac:dyDescent="0.45">
      <c r="A140">
        <v>138</v>
      </c>
      <c r="B140" s="1">
        <v>44774</v>
      </c>
      <c r="C140" t="s">
        <v>140</v>
      </c>
      <c r="D140" t="s">
        <v>15</v>
      </c>
      <c r="E140" t="s">
        <v>156</v>
      </c>
      <c r="G140" s="2">
        <v>44790</v>
      </c>
      <c r="H140" s="9" t="str">
        <f>VLOOKUP(I140, Sheet1!$A$1:$B$156, 2, FALSE)</f>
        <v>DAO education</v>
      </c>
      <c r="I140" t="s">
        <v>170</v>
      </c>
      <c r="J140" t="s">
        <v>164</v>
      </c>
      <c r="K140">
        <v>26.21</v>
      </c>
      <c r="L140">
        <v>14.07</v>
      </c>
      <c r="M140" t="s">
        <v>22</v>
      </c>
      <c r="O140" t="s">
        <v>165</v>
      </c>
      <c r="P140" t="s">
        <v>29</v>
      </c>
    </row>
    <row r="141" spans="1:16" x14ac:dyDescent="0.45">
      <c r="A141">
        <v>139</v>
      </c>
      <c r="B141" s="1">
        <v>44774</v>
      </c>
      <c r="C141" t="s">
        <v>140</v>
      </c>
      <c r="D141" t="s">
        <v>15</v>
      </c>
      <c r="E141" t="s">
        <v>156</v>
      </c>
      <c r="G141" s="2">
        <v>44790</v>
      </c>
      <c r="H141" s="9" t="str">
        <f>VLOOKUP(I141, Sheet1!$A$1:$B$156, 2, FALSE)</f>
        <v>DAO education</v>
      </c>
      <c r="I141" t="s">
        <v>170</v>
      </c>
      <c r="J141" t="s">
        <v>164</v>
      </c>
      <c r="K141">
        <v>252.05</v>
      </c>
      <c r="L141">
        <v>252.05</v>
      </c>
      <c r="M141" t="s">
        <v>18</v>
      </c>
      <c r="O141" t="s">
        <v>165</v>
      </c>
      <c r="P141" t="s">
        <v>29</v>
      </c>
    </row>
    <row r="142" spans="1:16" x14ac:dyDescent="0.45">
      <c r="A142">
        <v>140</v>
      </c>
      <c r="B142" s="1">
        <v>44774</v>
      </c>
      <c r="C142" t="s">
        <v>140</v>
      </c>
      <c r="D142" t="s">
        <v>15</v>
      </c>
      <c r="E142" t="s">
        <v>156</v>
      </c>
      <c r="G142" s="2">
        <v>44790</v>
      </c>
      <c r="H142" s="9">
        <f>VLOOKUP(I142, Sheet1!$A$1:$B$156, 2, FALSE)</f>
        <v>0</v>
      </c>
      <c r="I142" t="s">
        <v>163</v>
      </c>
      <c r="J142" t="s">
        <v>164</v>
      </c>
      <c r="K142">
        <v>59.91</v>
      </c>
      <c r="L142">
        <v>32.159999999999997</v>
      </c>
      <c r="M142" t="s">
        <v>22</v>
      </c>
      <c r="O142" t="s">
        <v>165</v>
      </c>
      <c r="P142" t="s">
        <v>29</v>
      </c>
    </row>
    <row r="143" spans="1:16" s="12" customFormat="1" x14ac:dyDescent="0.45">
      <c r="A143" s="12">
        <v>141</v>
      </c>
      <c r="B143" s="13">
        <v>44774</v>
      </c>
      <c r="C143" s="12" t="s">
        <v>140</v>
      </c>
      <c r="D143" s="12" t="s">
        <v>15</v>
      </c>
      <c r="E143" s="12" t="s">
        <v>156</v>
      </c>
      <c r="G143" s="14">
        <v>44816</v>
      </c>
      <c r="H143" s="9">
        <f>VLOOKUP(I143, Sheet1!$A$1:$B$156, 2, FALSE)</f>
        <v>0</v>
      </c>
      <c r="I143" s="12" t="s">
        <v>171</v>
      </c>
      <c r="J143" s="12" t="s">
        <v>143</v>
      </c>
      <c r="K143" s="12">
        <v>810</v>
      </c>
      <c r="L143" s="12">
        <v>810</v>
      </c>
      <c r="M143" s="12" t="s">
        <v>18</v>
      </c>
      <c r="O143" s="12" t="s">
        <v>144</v>
      </c>
      <c r="P143" s="12" t="s">
        <v>29</v>
      </c>
    </row>
    <row r="144" spans="1:16" s="4" customFormat="1" x14ac:dyDescent="0.45">
      <c r="A144" s="4">
        <v>142</v>
      </c>
      <c r="B144" s="5">
        <v>44774</v>
      </c>
      <c r="C144" s="4" t="s">
        <v>140</v>
      </c>
      <c r="D144" s="4" t="s">
        <v>15</v>
      </c>
      <c r="E144" s="4" t="s">
        <v>156</v>
      </c>
      <c r="G144" s="6">
        <v>44816</v>
      </c>
      <c r="H144" s="9">
        <f>VLOOKUP(I144, Sheet1!$A$1:$B$156, 2, FALSE)</f>
        <v>0</v>
      </c>
      <c r="I144" s="4" t="s">
        <v>171</v>
      </c>
      <c r="J144" s="4" t="s">
        <v>143</v>
      </c>
      <c r="K144" s="4">
        <v>93.32</v>
      </c>
      <c r="L144" s="4">
        <v>48.39</v>
      </c>
      <c r="M144" s="4" t="s">
        <v>22</v>
      </c>
      <c r="O144" s="4" t="s">
        <v>144</v>
      </c>
      <c r="P144" s="4" t="s">
        <v>29</v>
      </c>
    </row>
    <row r="145" spans="1:16" s="4" customFormat="1" x14ac:dyDescent="0.45">
      <c r="A145" s="4">
        <v>143</v>
      </c>
      <c r="B145" s="5">
        <v>44774</v>
      </c>
      <c r="C145" s="4" t="s">
        <v>140</v>
      </c>
      <c r="D145" s="4" t="s">
        <v>15</v>
      </c>
      <c r="E145" s="4" t="s">
        <v>156</v>
      </c>
      <c r="G145" s="6">
        <v>44816</v>
      </c>
      <c r="H145" s="9">
        <f>VLOOKUP(I145, Sheet1!$A$1:$B$156, 2, FALSE)</f>
        <v>0</v>
      </c>
      <c r="I145" s="4" t="s">
        <v>172</v>
      </c>
      <c r="J145" s="4" t="s">
        <v>145</v>
      </c>
      <c r="K145" s="4">
        <v>93.32</v>
      </c>
      <c r="L145" s="4">
        <v>48.39</v>
      </c>
      <c r="M145" s="4" t="s">
        <v>22</v>
      </c>
      <c r="O145" s="4" t="s">
        <v>146</v>
      </c>
      <c r="P145" s="4" t="s">
        <v>29</v>
      </c>
    </row>
    <row r="146" spans="1:16" s="12" customFormat="1" x14ac:dyDescent="0.45">
      <c r="A146" s="12">
        <v>144</v>
      </c>
      <c r="B146" s="13">
        <v>44774</v>
      </c>
      <c r="C146" s="12" t="s">
        <v>140</v>
      </c>
      <c r="D146" s="12" t="s">
        <v>15</v>
      </c>
      <c r="E146" s="12" t="s">
        <v>156</v>
      </c>
      <c r="G146" s="14">
        <v>44816</v>
      </c>
      <c r="H146" s="9">
        <f>VLOOKUP(I146, Sheet1!$A$1:$B$156, 2, FALSE)</f>
        <v>0</v>
      </c>
      <c r="I146" s="12" t="s">
        <v>172</v>
      </c>
      <c r="J146" s="12" t="s">
        <v>145</v>
      </c>
      <c r="K146" s="12">
        <v>810</v>
      </c>
      <c r="L146" s="12">
        <v>810</v>
      </c>
      <c r="M146" s="12" t="s">
        <v>18</v>
      </c>
      <c r="O146" s="12" t="s">
        <v>146</v>
      </c>
      <c r="P146" s="12" t="s">
        <v>29</v>
      </c>
    </row>
    <row r="147" spans="1:16" s="4" customFormat="1" x14ac:dyDescent="0.45">
      <c r="A147" s="4">
        <v>145</v>
      </c>
      <c r="B147" s="5">
        <v>44774</v>
      </c>
      <c r="C147" s="4" t="s">
        <v>140</v>
      </c>
      <c r="D147" s="4" t="s">
        <v>15</v>
      </c>
      <c r="E147" s="4" t="s">
        <v>156</v>
      </c>
      <c r="G147" s="6">
        <v>44816</v>
      </c>
      <c r="H147" s="9">
        <f>VLOOKUP(I147, Sheet1!$A$1:$B$156, 2, FALSE)</f>
        <v>0</v>
      </c>
      <c r="I147" s="4" t="s">
        <v>173</v>
      </c>
      <c r="J147" s="4" t="s">
        <v>149</v>
      </c>
      <c r="K147" s="4">
        <v>1080</v>
      </c>
      <c r="L147" s="4">
        <v>1080</v>
      </c>
      <c r="M147" s="4" t="s">
        <v>18</v>
      </c>
      <c r="O147" s="4" t="s">
        <v>150</v>
      </c>
      <c r="P147" s="4" t="s">
        <v>29</v>
      </c>
    </row>
    <row r="148" spans="1:16" s="4" customFormat="1" x14ac:dyDescent="0.45">
      <c r="A148" s="4">
        <v>146</v>
      </c>
      <c r="B148" s="5">
        <v>44774</v>
      </c>
      <c r="C148" s="4" t="s">
        <v>140</v>
      </c>
      <c r="D148" s="4" t="s">
        <v>15</v>
      </c>
      <c r="E148" s="4" t="s">
        <v>156</v>
      </c>
      <c r="G148" s="6">
        <v>44816</v>
      </c>
      <c r="H148" s="9">
        <f>VLOOKUP(I148, Sheet1!$A$1:$B$156, 2, FALSE)</f>
        <v>0</v>
      </c>
      <c r="I148" s="4" t="s">
        <v>173</v>
      </c>
      <c r="J148" s="4" t="s">
        <v>149</v>
      </c>
      <c r="K148" s="4">
        <v>124.43</v>
      </c>
      <c r="L148" s="4">
        <v>64.52</v>
      </c>
      <c r="M148" s="4" t="s">
        <v>22</v>
      </c>
      <c r="O148" s="4" t="s">
        <v>150</v>
      </c>
      <c r="P148" s="4" t="s">
        <v>29</v>
      </c>
    </row>
    <row r="149" spans="1:16" s="4" customFormat="1" x14ac:dyDescent="0.45">
      <c r="A149" s="4">
        <v>147</v>
      </c>
      <c r="B149" s="5">
        <v>44774</v>
      </c>
      <c r="C149" s="4" t="s">
        <v>140</v>
      </c>
      <c r="D149" s="4" t="s">
        <v>39</v>
      </c>
      <c r="E149" s="4" t="s">
        <v>39</v>
      </c>
      <c r="G149" s="6">
        <v>44816</v>
      </c>
      <c r="H149" s="9" t="str">
        <f>VLOOKUP(I149, Sheet1!$A$1:$B$156, 2, FALSE)</f>
        <v>Salaries and other compensation</v>
      </c>
      <c r="I149" s="4" t="s">
        <v>174</v>
      </c>
      <c r="J149" s="4" t="s">
        <v>175</v>
      </c>
      <c r="K149" s="4">
        <v>6750</v>
      </c>
      <c r="L149" s="4">
        <v>6750</v>
      </c>
      <c r="M149" s="4" t="s">
        <v>18</v>
      </c>
      <c r="N149" s="4" t="s">
        <v>19</v>
      </c>
      <c r="O149" s="4" t="s">
        <v>176</v>
      </c>
      <c r="P149" s="4" t="s">
        <v>155</v>
      </c>
    </row>
    <row r="150" spans="1:16" s="4" customFormat="1" x14ac:dyDescent="0.45">
      <c r="A150" s="4">
        <v>148</v>
      </c>
      <c r="B150" s="5">
        <v>44774</v>
      </c>
      <c r="C150" s="4" t="s">
        <v>140</v>
      </c>
      <c r="D150" s="4" t="s">
        <v>39</v>
      </c>
      <c r="E150" s="4" t="s">
        <v>39</v>
      </c>
      <c r="G150" s="6">
        <v>44816</v>
      </c>
      <c r="H150" s="9" t="str">
        <f>VLOOKUP(I150, Sheet1!$A$1:$B$156, 2, FALSE)</f>
        <v>Salaries and other compensation</v>
      </c>
      <c r="I150" s="4" t="s">
        <v>174</v>
      </c>
      <c r="J150" s="4" t="s">
        <v>175</v>
      </c>
      <c r="K150" s="4">
        <v>739.34</v>
      </c>
      <c r="L150" s="4">
        <v>383.37678270203901</v>
      </c>
      <c r="M150" s="4" t="s">
        <v>22</v>
      </c>
      <c r="N150" s="4" t="s">
        <v>19</v>
      </c>
      <c r="O150" s="4" t="s">
        <v>176</v>
      </c>
      <c r="P150" s="4" t="s">
        <v>155</v>
      </c>
    </row>
    <row r="151" spans="1:16" s="4" customFormat="1" x14ac:dyDescent="0.45">
      <c r="A151" s="4">
        <v>149</v>
      </c>
      <c r="B151" s="5">
        <v>44774</v>
      </c>
      <c r="C151" s="4" t="s">
        <v>140</v>
      </c>
      <c r="D151" s="4" t="s">
        <v>39</v>
      </c>
      <c r="E151" s="4" t="s">
        <v>39</v>
      </c>
      <c r="G151" s="6">
        <v>44816</v>
      </c>
      <c r="H151" s="9" t="str">
        <f>VLOOKUP(I151, Sheet1!$A$1:$B$156, 2, FALSE)</f>
        <v>Salaries and other compensation</v>
      </c>
      <c r="I151" s="4" t="s">
        <v>174</v>
      </c>
      <c r="J151" s="4" t="s">
        <v>177</v>
      </c>
      <c r="K151" s="4">
        <v>6750</v>
      </c>
      <c r="L151" s="4">
        <v>6750</v>
      </c>
      <c r="M151" s="4" t="s">
        <v>18</v>
      </c>
      <c r="N151" s="4" t="s">
        <v>19</v>
      </c>
      <c r="O151" s="4" t="s">
        <v>178</v>
      </c>
      <c r="P151" s="4" t="s">
        <v>155</v>
      </c>
    </row>
    <row r="152" spans="1:16" s="4" customFormat="1" x14ac:dyDescent="0.45">
      <c r="A152" s="4">
        <v>150</v>
      </c>
      <c r="B152" s="5">
        <v>44774</v>
      </c>
      <c r="C152" s="4" t="s">
        <v>140</v>
      </c>
      <c r="D152" s="4" t="s">
        <v>39</v>
      </c>
      <c r="E152" s="4" t="s">
        <v>39</v>
      </c>
      <c r="G152" s="6">
        <v>44816</v>
      </c>
      <c r="H152" s="9" t="str">
        <f>VLOOKUP(I152, Sheet1!$A$1:$B$156, 2, FALSE)</f>
        <v>Salaries and other compensation</v>
      </c>
      <c r="I152" s="4" t="s">
        <v>174</v>
      </c>
      <c r="J152" s="4" t="s">
        <v>177</v>
      </c>
      <c r="K152" s="4">
        <v>739.34</v>
      </c>
      <c r="L152" s="4">
        <v>383.37678270203901</v>
      </c>
      <c r="M152" s="4" t="s">
        <v>22</v>
      </c>
      <c r="N152" s="4" t="s">
        <v>19</v>
      </c>
      <c r="O152" s="4" t="s">
        <v>178</v>
      </c>
      <c r="P152" s="4" t="s">
        <v>155</v>
      </c>
    </row>
    <row r="153" spans="1:16" s="4" customFormat="1" x14ac:dyDescent="0.45">
      <c r="A153" s="4">
        <v>151</v>
      </c>
      <c r="B153" s="5">
        <v>44774</v>
      </c>
      <c r="C153" s="4" t="s">
        <v>140</v>
      </c>
      <c r="D153" s="4" t="s">
        <v>39</v>
      </c>
      <c r="E153" s="4" t="s">
        <v>39</v>
      </c>
      <c r="G153" s="6">
        <v>44816</v>
      </c>
      <c r="H153" s="9" t="str">
        <f>VLOOKUP(I153, Sheet1!$A$1:$B$156, 2, FALSE)</f>
        <v>Salaries and other compensation</v>
      </c>
      <c r="I153" s="4" t="s">
        <v>174</v>
      </c>
      <c r="J153" s="4" t="s">
        <v>179</v>
      </c>
      <c r="K153" s="4">
        <v>6750</v>
      </c>
      <c r="L153" s="4">
        <v>6750</v>
      </c>
      <c r="M153" s="4" t="s">
        <v>18</v>
      </c>
      <c r="N153" s="4" t="s">
        <v>19</v>
      </c>
      <c r="O153" s="4" t="s">
        <v>180</v>
      </c>
      <c r="P153" s="4" t="s">
        <v>155</v>
      </c>
    </row>
    <row r="154" spans="1:16" s="4" customFormat="1" x14ac:dyDescent="0.45">
      <c r="A154" s="4">
        <v>152</v>
      </c>
      <c r="B154" s="5">
        <v>44774</v>
      </c>
      <c r="C154" s="4" t="s">
        <v>140</v>
      </c>
      <c r="D154" s="4" t="s">
        <v>39</v>
      </c>
      <c r="E154" s="4" t="s">
        <v>39</v>
      </c>
      <c r="G154" s="6">
        <v>44816</v>
      </c>
      <c r="H154" s="9" t="str">
        <f>VLOOKUP(I154, Sheet1!$A$1:$B$156, 2, FALSE)</f>
        <v>Salaries and other compensation</v>
      </c>
      <c r="I154" s="4" t="s">
        <v>174</v>
      </c>
      <c r="J154" s="4" t="s">
        <v>179</v>
      </c>
      <c r="K154" s="4">
        <v>739.34</v>
      </c>
      <c r="L154" s="4">
        <v>383.37678270203901</v>
      </c>
      <c r="M154" s="4" t="s">
        <v>22</v>
      </c>
      <c r="N154" s="4" t="s">
        <v>19</v>
      </c>
      <c r="O154" s="4" t="s">
        <v>180</v>
      </c>
      <c r="P154" s="4" t="s">
        <v>155</v>
      </c>
    </row>
    <row r="155" spans="1:16" s="4" customFormat="1" x14ac:dyDescent="0.45">
      <c r="A155" s="4">
        <v>153</v>
      </c>
      <c r="B155" s="5">
        <v>44774</v>
      </c>
      <c r="C155" s="4" t="s">
        <v>140</v>
      </c>
      <c r="D155" s="4" t="s">
        <v>39</v>
      </c>
      <c r="E155" s="4" t="s">
        <v>39</v>
      </c>
      <c r="G155" s="6">
        <v>44816</v>
      </c>
      <c r="H155" s="9" t="str">
        <f>VLOOKUP(I155, Sheet1!$A$1:$B$156, 2, FALSE)</f>
        <v>Salaries and other compensation</v>
      </c>
      <c r="I155" s="4" t="s">
        <v>174</v>
      </c>
      <c r="J155" s="4" t="s">
        <v>181</v>
      </c>
      <c r="K155" s="4">
        <v>6750</v>
      </c>
      <c r="L155" s="4">
        <v>6750</v>
      </c>
      <c r="M155" s="4" t="s">
        <v>18</v>
      </c>
      <c r="N155" s="4" t="s">
        <v>19</v>
      </c>
      <c r="O155" s="4" t="s">
        <v>121</v>
      </c>
      <c r="P155" s="4" t="s">
        <v>155</v>
      </c>
    </row>
    <row r="156" spans="1:16" s="4" customFormat="1" x14ac:dyDescent="0.45">
      <c r="A156" s="4">
        <v>154</v>
      </c>
      <c r="B156" s="5">
        <v>44774</v>
      </c>
      <c r="C156" s="4" t="s">
        <v>140</v>
      </c>
      <c r="D156" s="4" t="s">
        <v>39</v>
      </c>
      <c r="E156" s="4" t="s">
        <v>39</v>
      </c>
      <c r="G156" s="6">
        <v>44816</v>
      </c>
      <c r="H156" s="9" t="str">
        <f>VLOOKUP(I156, Sheet1!$A$1:$B$156, 2, FALSE)</f>
        <v>Salaries and other compensation</v>
      </c>
      <c r="I156" s="4" t="s">
        <v>174</v>
      </c>
      <c r="J156" s="4" t="s">
        <v>181</v>
      </c>
      <c r="K156" s="4">
        <v>739.34</v>
      </c>
      <c r="L156" s="4">
        <v>383.37678270203901</v>
      </c>
      <c r="M156" s="4" t="s">
        <v>22</v>
      </c>
      <c r="N156" s="4" t="s">
        <v>19</v>
      </c>
      <c r="O156" s="4" t="s">
        <v>121</v>
      </c>
      <c r="P156" s="4" t="s">
        <v>155</v>
      </c>
    </row>
    <row r="157" spans="1:16" s="4" customFormat="1" x14ac:dyDescent="0.45">
      <c r="A157" s="4">
        <v>155</v>
      </c>
      <c r="B157" s="5">
        <v>44774</v>
      </c>
      <c r="C157" s="4" t="s">
        <v>140</v>
      </c>
      <c r="D157" s="4" t="s">
        <v>39</v>
      </c>
      <c r="E157" s="4" t="s">
        <v>39</v>
      </c>
      <c r="G157" s="6">
        <v>44816</v>
      </c>
      <c r="H157" s="9" t="str">
        <f>VLOOKUP(I157, Sheet1!$A$1:$B$156, 2, FALSE)</f>
        <v>Salaries and other compensation</v>
      </c>
      <c r="I157" s="4" t="s">
        <v>174</v>
      </c>
      <c r="J157" s="4" t="s">
        <v>182</v>
      </c>
      <c r="K157" s="4">
        <v>6750</v>
      </c>
      <c r="L157" s="4">
        <v>6750</v>
      </c>
      <c r="M157" s="4" t="s">
        <v>18</v>
      </c>
      <c r="N157" s="4" t="s">
        <v>19</v>
      </c>
      <c r="O157" s="4" t="s">
        <v>165</v>
      </c>
      <c r="P157" s="4" t="s">
        <v>155</v>
      </c>
    </row>
    <row r="158" spans="1:16" s="4" customFormat="1" x14ac:dyDescent="0.45">
      <c r="A158" s="4">
        <v>156</v>
      </c>
      <c r="B158" s="5">
        <v>44774</v>
      </c>
      <c r="C158" s="4" t="s">
        <v>140</v>
      </c>
      <c r="D158" s="4" t="s">
        <v>39</v>
      </c>
      <c r="E158" s="4" t="s">
        <v>39</v>
      </c>
      <c r="G158" s="6">
        <v>44816</v>
      </c>
      <c r="H158" s="9" t="str">
        <f>VLOOKUP(I158, Sheet1!$A$1:$B$156, 2, FALSE)</f>
        <v>Salaries and other compensation</v>
      </c>
      <c r="I158" s="4" t="s">
        <v>174</v>
      </c>
      <c r="J158" s="4" t="s">
        <v>182</v>
      </c>
      <c r="K158" s="4">
        <v>739.34</v>
      </c>
      <c r="L158" s="4">
        <v>383.37678270203901</v>
      </c>
      <c r="M158" s="4" t="s">
        <v>22</v>
      </c>
      <c r="N158" s="4" t="s">
        <v>19</v>
      </c>
      <c r="O158" s="4" t="s">
        <v>165</v>
      </c>
      <c r="P158" s="4" t="s">
        <v>155</v>
      </c>
    </row>
    <row r="159" spans="1:16" x14ac:dyDescent="0.45">
      <c r="A159">
        <v>157</v>
      </c>
      <c r="B159" s="1">
        <v>44774</v>
      </c>
      <c r="C159" t="s">
        <v>140</v>
      </c>
      <c r="D159" t="s">
        <v>55</v>
      </c>
      <c r="E159" t="s">
        <v>55</v>
      </c>
      <c r="G159" s="2">
        <v>44816</v>
      </c>
      <c r="H159" s="9">
        <f>VLOOKUP(I159, Sheet1!$A$1:$B$156, 2, FALSE)</f>
        <v>0</v>
      </c>
      <c r="I159" t="s">
        <v>56</v>
      </c>
      <c r="K159">
        <v>4607.2</v>
      </c>
      <c r="L159">
        <v>2388.99999999999</v>
      </c>
      <c r="M159" t="s">
        <v>22</v>
      </c>
      <c r="N159" t="s">
        <v>57</v>
      </c>
      <c r="O159" t="s">
        <v>183</v>
      </c>
      <c r="P159" t="s">
        <v>155</v>
      </c>
    </row>
    <row r="160" spans="1:16" x14ac:dyDescent="0.45">
      <c r="A160">
        <v>158</v>
      </c>
      <c r="B160" s="1">
        <v>44774</v>
      </c>
      <c r="C160" t="s">
        <v>140</v>
      </c>
      <c r="D160" t="s">
        <v>55</v>
      </c>
      <c r="E160" t="s">
        <v>55</v>
      </c>
      <c r="G160" s="2">
        <v>44816</v>
      </c>
      <c r="H160" s="9">
        <f>VLOOKUP(I160, Sheet1!$A$1:$B$156, 2, FALSE)</f>
        <v>0</v>
      </c>
      <c r="I160" t="s">
        <v>56</v>
      </c>
      <c r="K160">
        <v>0</v>
      </c>
      <c r="L160" s="3">
        <v>4.0837999999999998E-8</v>
      </c>
      <c r="M160" t="s">
        <v>22</v>
      </c>
      <c r="N160" t="s">
        <v>57</v>
      </c>
      <c r="O160" t="s">
        <v>183</v>
      </c>
      <c r="P160" t="s">
        <v>155</v>
      </c>
    </row>
    <row r="161" spans="1:16" x14ac:dyDescent="0.45">
      <c r="A161">
        <v>159</v>
      </c>
      <c r="B161" s="1">
        <v>44743</v>
      </c>
      <c r="C161" t="s">
        <v>59</v>
      </c>
      <c r="D161" t="s">
        <v>15</v>
      </c>
      <c r="E161" t="s">
        <v>64</v>
      </c>
      <c r="F161" t="s">
        <v>65</v>
      </c>
      <c r="G161" s="2">
        <v>44771</v>
      </c>
      <c r="H161" s="9">
        <f>VLOOKUP(I161, Sheet1!$A$1:$B$156, 2, FALSE)</f>
        <v>0</v>
      </c>
      <c r="I161" t="s">
        <v>184</v>
      </c>
      <c r="J161" t="s">
        <v>67</v>
      </c>
      <c r="M161" t="s">
        <v>18</v>
      </c>
      <c r="O161" t="s">
        <v>68</v>
      </c>
      <c r="P161" t="s">
        <v>29</v>
      </c>
    </row>
    <row r="162" spans="1:16" x14ac:dyDescent="0.45">
      <c r="A162">
        <v>160</v>
      </c>
      <c r="B162" s="1">
        <v>44743</v>
      </c>
      <c r="C162" t="s">
        <v>59</v>
      </c>
      <c r="D162" t="s">
        <v>15</v>
      </c>
      <c r="E162" t="s">
        <v>64</v>
      </c>
      <c r="F162" t="s">
        <v>65</v>
      </c>
      <c r="G162" s="2">
        <v>44771</v>
      </c>
      <c r="H162" s="9">
        <f>VLOOKUP(I162, Sheet1!$A$1:$B$156, 2, FALSE)</f>
        <v>0</v>
      </c>
      <c r="I162" t="s">
        <v>184</v>
      </c>
      <c r="J162" t="s">
        <v>67</v>
      </c>
      <c r="M162" t="s">
        <v>22</v>
      </c>
      <c r="O162" t="s">
        <v>68</v>
      </c>
      <c r="P162" t="s">
        <v>29</v>
      </c>
    </row>
    <row r="163" spans="1:16" x14ac:dyDescent="0.45">
      <c r="A163">
        <v>161</v>
      </c>
      <c r="B163" s="1">
        <v>44743</v>
      </c>
      <c r="C163" t="s">
        <v>59</v>
      </c>
      <c r="D163" t="s">
        <v>15</v>
      </c>
      <c r="E163" t="s">
        <v>64</v>
      </c>
      <c r="F163" t="s">
        <v>65</v>
      </c>
      <c r="G163" s="2">
        <v>44771</v>
      </c>
      <c r="H163" s="9" t="str">
        <f>VLOOKUP(I163, Sheet1!$A$1:$B$156, 2, FALSE)</f>
        <v>Community Development &amp; Support</v>
      </c>
      <c r="I163" t="s">
        <v>185</v>
      </c>
      <c r="J163" t="s">
        <v>67</v>
      </c>
      <c r="M163" t="s">
        <v>22</v>
      </c>
      <c r="O163" t="s">
        <v>68</v>
      </c>
      <c r="P163" t="s">
        <v>29</v>
      </c>
    </row>
    <row r="164" spans="1:16" x14ac:dyDescent="0.45">
      <c r="A164">
        <v>162</v>
      </c>
      <c r="B164" s="1">
        <v>44743</v>
      </c>
      <c r="C164" t="s">
        <v>59</v>
      </c>
      <c r="D164" t="s">
        <v>15</v>
      </c>
      <c r="E164" t="s">
        <v>64</v>
      </c>
      <c r="F164" t="s">
        <v>65</v>
      </c>
      <c r="G164" s="2">
        <v>44771</v>
      </c>
      <c r="H164" s="9" t="str">
        <f>VLOOKUP(I164, Sheet1!$A$1:$B$156, 2, FALSE)</f>
        <v>Community Development &amp; Support</v>
      </c>
      <c r="I164" t="s">
        <v>185</v>
      </c>
      <c r="J164" t="s">
        <v>67</v>
      </c>
      <c r="M164" t="s">
        <v>18</v>
      </c>
      <c r="O164" t="s">
        <v>68</v>
      </c>
      <c r="P164" t="s">
        <v>29</v>
      </c>
    </row>
    <row r="165" spans="1:16" x14ac:dyDescent="0.45">
      <c r="A165">
        <v>163</v>
      </c>
      <c r="B165" s="1">
        <v>44743</v>
      </c>
      <c r="C165" t="s">
        <v>59</v>
      </c>
      <c r="D165" t="s">
        <v>15</v>
      </c>
      <c r="E165" t="s">
        <v>64</v>
      </c>
      <c r="F165" t="s">
        <v>65</v>
      </c>
      <c r="G165" s="2">
        <v>44771</v>
      </c>
      <c r="H165" s="9">
        <f>VLOOKUP(I165, Sheet1!$A$1:$B$156, 2, FALSE)</f>
        <v>0</v>
      </c>
      <c r="I165" t="s">
        <v>186</v>
      </c>
      <c r="J165" t="s">
        <v>187</v>
      </c>
      <c r="M165" t="s">
        <v>18</v>
      </c>
      <c r="O165" t="s">
        <v>82</v>
      </c>
      <c r="P165" t="s">
        <v>29</v>
      </c>
    </row>
    <row r="166" spans="1:16" x14ac:dyDescent="0.45">
      <c r="A166">
        <v>164</v>
      </c>
      <c r="B166" s="1">
        <v>44743</v>
      </c>
      <c r="C166" t="s">
        <v>59</v>
      </c>
      <c r="D166" t="s">
        <v>15</v>
      </c>
      <c r="E166" t="s">
        <v>64</v>
      </c>
      <c r="F166" t="s">
        <v>65</v>
      </c>
      <c r="G166" s="2">
        <v>44771</v>
      </c>
      <c r="H166" s="9">
        <f>VLOOKUP(I166, Sheet1!$A$1:$B$156, 2, FALSE)</f>
        <v>0</v>
      </c>
      <c r="I166" t="s">
        <v>186</v>
      </c>
      <c r="J166" t="s">
        <v>187</v>
      </c>
      <c r="M166" t="s">
        <v>22</v>
      </c>
      <c r="O166" t="s">
        <v>82</v>
      </c>
      <c r="P166" t="s">
        <v>29</v>
      </c>
    </row>
    <row r="167" spans="1:16" x14ac:dyDescent="0.45">
      <c r="A167">
        <v>165</v>
      </c>
      <c r="B167" s="1">
        <v>44743</v>
      </c>
      <c r="C167" t="s">
        <v>59</v>
      </c>
      <c r="D167" t="s">
        <v>15</v>
      </c>
      <c r="E167" t="s">
        <v>64</v>
      </c>
      <c r="G167" s="2">
        <v>44771</v>
      </c>
      <c r="H167" s="9">
        <f>VLOOKUP(I167, Sheet1!$A$1:$B$156, 2, FALSE)</f>
        <v>0</v>
      </c>
      <c r="I167" t="s">
        <v>188</v>
      </c>
      <c r="J167" t="s">
        <v>62</v>
      </c>
      <c r="M167" t="s">
        <v>22</v>
      </c>
      <c r="O167" t="s">
        <v>63</v>
      </c>
      <c r="P167" t="s">
        <v>29</v>
      </c>
    </row>
    <row r="168" spans="1:16" x14ac:dyDescent="0.45">
      <c r="A168">
        <v>166</v>
      </c>
      <c r="B168" s="1">
        <v>44743</v>
      </c>
      <c r="C168" t="s">
        <v>59</v>
      </c>
      <c r="D168" t="s">
        <v>15</v>
      </c>
      <c r="E168" t="s">
        <v>64</v>
      </c>
      <c r="G168" s="2">
        <v>44771</v>
      </c>
      <c r="H168" s="9">
        <f>VLOOKUP(I168, Sheet1!$A$1:$B$156, 2, FALSE)</f>
        <v>0</v>
      </c>
      <c r="I168" t="s">
        <v>188</v>
      </c>
      <c r="J168" t="s">
        <v>62</v>
      </c>
      <c r="M168" t="s">
        <v>18</v>
      </c>
      <c r="O168" t="s">
        <v>63</v>
      </c>
      <c r="P168" t="s">
        <v>29</v>
      </c>
    </row>
    <row r="169" spans="1:16" x14ac:dyDescent="0.45">
      <c r="A169">
        <v>167</v>
      </c>
      <c r="B169" s="1">
        <v>44743</v>
      </c>
      <c r="C169" t="s">
        <v>59</v>
      </c>
      <c r="D169" t="s">
        <v>15</v>
      </c>
      <c r="E169" t="s">
        <v>64</v>
      </c>
      <c r="G169" s="2">
        <v>44771</v>
      </c>
      <c r="H169" s="9">
        <f>VLOOKUP(I169, Sheet1!$A$1:$B$156, 2, FALSE)</f>
        <v>0</v>
      </c>
      <c r="I169" t="s">
        <v>189</v>
      </c>
      <c r="J169" t="s">
        <v>190</v>
      </c>
      <c r="M169" t="s">
        <v>18</v>
      </c>
      <c r="O169" t="s">
        <v>191</v>
      </c>
      <c r="P169" t="s">
        <v>29</v>
      </c>
    </row>
    <row r="170" spans="1:16" x14ac:dyDescent="0.45">
      <c r="A170">
        <v>168</v>
      </c>
      <c r="B170" s="1">
        <v>44743</v>
      </c>
      <c r="C170" t="s">
        <v>59</v>
      </c>
      <c r="D170" t="s">
        <v>15</v>
      </c>
      <c r="E170" t="s">
        <v>64</v>
      </c>
      <c r="G170" s="2">
        <v>44771</v>
      </c>
      <c r="H170" s="9">
        <f>VLOOKUP(I170, Sheet1!$A$1:$B$156, 2, FALSE)</f>
        <v>0</v>
      </c>
      <c r="I170" t="s">
        <v>189</v>
      </c>
      <c r="J170" t="s">
        <v>190</v>
      </c>
      <c r="M170" t="s">
        <v>22</v>
      </c>
      <c r="O170" t="s">
        <v>191</v>
      </c>
      <c r="P170" t="s">
        <v>29</v>
      </c>
    </row>
    <row r="171" spans="1:16" x14ac:dyDescent="0.45">
      <c r="A171">
        <v>169</v>
      </c>
      <c r="B171" s="1">
        <v>44743</v>
      </c>
      <c r="C171" t="s">
        <v>59</v>
      </c>
      <c r="D171" t="s">
        <v>15</v>
      </c>
      <c r="E171" t="s">
        <v>69</v>
      </c>
      <c r="G171" s="2">
        <v>44771</v>
      </c>
      <c r="H171" s="9">
        <f>VLOOKUP(I171, Sheet1!$A$1:$B$156, 2, FALSE)</f>
        <v>0</v>
      </c>
      <c r="I171" t="s">
        <v>192</v>
      </c>
      <c r="J171" t="s">
        <v>193</v>
      </c>
      <c r="M171" t="s">
        <v>22</v>
      </c>
      <c r="O171" t="s">
        <v>194</v>
      </c>
      <c r="P171" t="s">
        <v>29</v>
      </c>
    </row>
    <row r="172" spans="1:16" x14ac:dyDescent="0.45">
      <c r="A172">
        <v>170</v>
      </c>
      <c r="B172" s="1">
        <v>44743</v>
      </c>
      <c r="C172" t="s">
        <v>59</v>
      </c>
      <c r="D172" t="s">
        <v>15</v>
      </c>
      <c r="E172" t="s">
        <v>69</v>
      </c>
      <c r="G172" s="2">
        <v>44771</v>
      </c>
      <c r="H172" s="9">
        <f>VLOOKUP(I172, Sheet1!$A$1:$B$156, 2, FALSE)</f>
        <v>0</v>
      </c>
      <c r="I172" t="s">
        <v>192</v>
      </c>
      <c r="J172" t="s">
        <v>193</v>
      </c>
      <c r="M172" t="s">
        <v>18</v>
      </c>
      <c r="O172" t="s">
        <v>194</v>
      </c>
      <c r="P172" t="s">
        <v>29</v>
      </c>
    </row>
    <row r="173" spans="1:16" x14ac:dyDescent="0.45">
      <c r="A173">
        <v>171</v>
      </c>
      <c r="B173" s="1">
        <v>44743</v>
      </c>
      <c r="C173" t="s">
        <v>59</v>
      </c>
      <c r="D173" t="s">
        <v>15</v>
      </c>
      <c r="E173" t="s">
        <v>69</v>
      </c>
      <c r="G173" s="2">
        <v>44778</v>
      </c>
      <c r="H173" s="9" t="str">
        <f>VLOOKUP(I173, Sheet1!$A$1:$B$156, 2, FALSE)</f>
        <v>DAO education</v>
      </c>
      <c r="I173" t="s">
        <v>71</v>
      </c>
      <c r="J173" t="s">
        <v>132</v>
      </c>
      <c r="K173">
        <v>80.45</v>
      </c>
      <c r="L173">
        <v>39.6</v>
      </c>
      <c r="M173" t="s">
        <v>22</v>
      </c>
      <c r="O173" t="s">
        <v>133</v>
      </c>
      <c r="P173" t="s">
        <v>29</v>
      </c>
    </row>
    <row r="174" spans="1:16" x14ac:dyDescent="0.45">
      <c r="A174">
        <v>172</v>
      </c>
      <c r="B174" s="1">
        <v>44743</v>
      </c>
      <c r="C174" t="s">
        <v>59</v>
      </c>
      <c r="D174" t="s">
        <v>15</v>
      </c>
      <c r="E174" t="s">
        <v>69</v>
      </c>
      <c r="G174" s="2">
        <v>44778</v>
      </c>
      <c r="H174" s="9" t="str">
        <f>VLOOKUP(I174, Sheet1!$A$1:$B$156, 2, FALSE)</f>
        <v>DAO education</v>
      </c>
      <c r="I174" t="s">
        <v>71</v>
      </c>
      <c r="J174" t="s">
        <v>132</v>
      </c>
      <c r="K174">
        <v>720.07</v>
      </c>
      <c r="L174">
        <v>720.07</v>
      </c>
      <c r="M174" t="s">
        <v>18</v>
      </c>
      <c r="O174" t="s">
        <v>133</v>
      </c>
      <c r="P174" t="s">
        <v>29</v>
      </c>
    </row>
    <row r="175" spans="1:16" x14ac:dyDescent="0.45">
      <c r="A175">
        <v>173</v>
      </c>
      <c r="B175" s="1">
        <v>44743</v>
      </c>
      <c r="C175" t="s">
        <v>59</v>
      </c>
      <c r="D175" t="s">
        <v>15</v>
      </c>
      <c r="E175" t="s">
        <v>195</v>
      </c>
      <c r="G175" s="2">
        <v>44763</v>
      </c>
      <c r="H175" s="9" t="str">
        <f>VLOOKUP(I175, Sheet1!$A$1:$B$156, 2, FALSE)</f>
        <v>Recruting</v>
      </c>
      <c r="I175" t="s">
        <v>196</v>
      </c>
      <c r="J175" t="s">
        <v>197</v>
      </c>
      <c r="K175">
        <v>30.49</v>
      </c>
      <c r="L175">
        <v>17.14</v>
      </c>
      <c r="M175" t="s">
        <v>22</v>
      </c>
      <c r="O175" t="s">
        <v>198</v>
      </c>
      <c r="P175" t="s">
        <v>29</v>
      </c>
    </row>
    <row r="176" spans="1:16" x14ac:dyDescent="0.45">
      <c r="A176">
        <v>174</v>
      </c>
      <c r="B176" s="1">
        <v>44743</v>
      </c>
      <c r="C176" t="s">
        <v>59</v>
      </c>
      <c r="D176" t="s">
        <v>15</v>
      </c>
      <c r="E176" t="s">
        <v>195</v>
      </c>
      <c r="G176" s="2">
        <v>44763</v>
      </c>
      <c r="H176" s="9" t="str">
        <f>VLOOKUP(I176, Sheet1!$A$1:$B$156, 2, FALSE)</f>
        <v>Recruting</v>
      </c>
      <c r="I176" t="s">
        <v>196</v>
      </c>
      <c r="J176" t="s">
        <v>197</v>
      </c>
      <c r="K176">
        <v>270</v>
      </c>
      <c r="L176">
        <v>270</v>
      </c>
      <c r="M176" t="s">
        <v>18</v>
      </c>
      <c r="O176" t="s">
        <v>198</v>
      </c>
      <c r="P176" t="s">
        <v>29</v>
      </c>
    </row>
    <row r="177" spans="1:16" x14ac:dyDescent="0.45">
      <c r="A177">
        <v>175</v>
      </c>
      <c r="B177" s="1">
        <v>44743</v>
      </c>
      <c r="C177" t="s">
        <v>59</v>
      </c>
      <c r="D177" t="s">
        <v>15</v>
      </c>
      <c r="E177" t="s">
        <v>195</v>
      </c>
      <c r="G177" s="2">
        <v>44771</v>
      </c>
      <c r="H177" s="9" t="str">
        <f>VLOOKUP(I177, Sheet1!$A$1:$B$156, 2, FALSE)</f>
        <v>Recruting</v>
      </c>
      <c r="I177" t="s">
        <v>199</v>
      </c>
      <c r="J177" t="s">
        <v>200</v>
      </c>
      <c r="K177">
        <v>270</v>
      </c>
      <c r="L177">
        <v>270</v>
      </c>
      <c r="M177" t="s">
        <v>18</v>
      </c>
      <c r="O177" t="s">
        <v>201</v>
      </c>
      <c r="P177" t="s">
        <v>29</v>
      </c>
    </row>
    <row r="178" spans="1:16" x14ac:dyDescent="0.45">
      <c r="A178">
        <v>176</v>
      </c>
      <c r="B178" s="1">
        <v>44743</v>
      </c>
      <c r="C178" t="s">
        <v>59</v>
      </c>
      <c r="D178" t="s">
        <v>15</v>
      </c>
      <c r="E178" t="s">
        <v>195</v>
      </c>
      <c r="G178" s="2">
        <v>44771</v>
      </c>
      <c r="H178" s="9" t="str">
        <f>VLOOKUP(I178, Sheet1!$A$1:$B$156, 2, FALSE)</f>
        <v>Recruting</v>
      </c>
      <c r="I178" t="s">
        <v>199</v>
      </c>
      <c r="J178" t="s">
        <v>200</v>
      </c>
      <c r="K178">
        <v>30.72</v>
      </c>
      <c r="L178">
        <v>15.38</v>
      </c>
      <c r="M178" t="s">
        <v>22</v>
      </c>
      <c r="O178" t="s">
        <v>201</v>
      </c>
      <c r="P178" t="s">
        <v>29</v>
      </c>
    </row>
    <row r="179" spans="1:16" x14ac:dyDescent="0.45">
      <c r="A179">
        <v>177</v>
      </c>
      <c r="B179" s="1">
        <v>44743</v>
      </c>
      <c r="C179" t="s">
        <v>59</v>
      </c>
      <c r="D179" t="s">
        <v>15</v>
      </c>
      <c r="E179" t="s">
        <v>195</v>
      </c>
      <c r="G179" s="2">
        <v>44771</v>
      </c>
      <c r="H179" s="9">
        <f>VLOOKUP(I179, Sheet1!$A$1:$B$156, 2, FALSE)</f>
        <v>0</v>
      </c>
      <c r="I179" t="s">
        <v>202</v>
      </c>
      <c r="J179" t="s">
        <v>152</v>
      </c>
      <c r="M179" t="s">
        <v>18</v>
      </c>
      <c r="O179" t="s">
        <v>153</v>
      </c>
      <c r="P179" t="s">
        <v>29</v>
      </c>
    </row>
    <row r="180" spans="1:16" x14ac:dyDescent="0.45">
      <c r="A180">
        <v>178</v>
      </c>
      <c r="B180" s="1">
        <v>44743</v>
      </c>
      <c r="C180" t="s">
        <v>59</v>
      </c>
      <c r="D180" t="s">
        <v>15</v>
      </c>
      <c r="E180" t="s">
        <v>195</v>
      </c>
      <c r="G180" s="2">
        <v>44771</v>
      </c>
      <c r="H180" s="9">
        <f>VLOOKUP(I180, Sheet1!$A$1:$B$156, 2, FALSE)</f>
        <v>0</v>
      </c>
      <c r="I180" t="s">
        <v>202</v>
      </c>
      <c r="J180" t="s">
        <v>152</v>
      </c>
      <c r="M180" t="s">
        <v>22</v>
      </c>
      <c r="O180" t="s">
        <v>153</v>
      </c>
      <c r="P180" t="s">
        <v>29</v>
      </c>
    </row>
    <row r="181" spans="1:16" x14ac:dyDescent="0.45">
      <c r="A181">
        <v>179</v>
      </c>
      <c r="B181" s="1">
        <v>44743</v>
      </c>
      <c r="C181" t="s">
        <v>59</v>
      </c>
      <c r="D181" t="s">
        <v>15</v>
      </c>
      <c r="E181" t="s">
        <v>195</v>
      </c>
      <c r="G181" s="2">
        <v>44778</v>
      </c>
      <c r="H181" s="9">
        <f>VLOOKUP(I181, Sheet1!$A$1:$B$156, 2, FALSE)</f>
        <v>0</v>
      </c>
      <c r="I181" t="s">
        <v>203</v>
      </c>
      <c r="J181" t="s">
        <v>204</v>
      </c>
      <c r="K181">
        <v>90</v>
      </c>
      <c r="L181">
        <v>90</v>
      </c>
      <c r="M181" t="s">
        <v>18</v>
      </c>
      <c r="O181" t="s">
        <v>205</v>
      </c>
      <c r="P181" t="s">
        <v>29</v>
      </c>
    </row>
    <row r="182" spans="1:16" x14ac:dyDescent="0.45">
      <c r="A182">
        <v>180</v>
      </c>
      <c r="B182" s="1">
        <v>44743</v>
      </c>
      <c r="C182" t="s">
        <v>59</v>
      </c>
      <c r="D182" t="s">
        <v>15</v>
      </c>
      <c r="E182" t="s">
        <v>195</v>
      </c>
      <c r="G182" s="2">
        <v>44778</v>
      </c>
      <c r="H182" s="9">
        <f>VLOOKUP(I182, Sheet1!$A$1:$B$156, 2, FALSE)</f>
        <v>0</v>
      </c>
      <c r="I182" t="s">
        <v>203</v>
      </c>
      <c r="J182" t="s">
        <v>204</v>
      </c>
      <c r="K182">
        <v>10.06</v>
      </c>
      <c r="L182">
        <v>4.95</v>
      </c>
      <c r="M182" t="s">
        <v>22</v>
      </c>
      <c r="O182" t="s">
        <v>205</v>
      </c>
      <c r="P182" t="s">
        <v>29</v>
      </c>
    </row>
    <row r="183" spans="1:16" x14ac:dyDescent="0.45">
      <c r="A183">
        <v>181</v>
      </c>
      <c r="B183" s="1">
        <v>44743</v>
      </c>
      <c r="C183" t="s">
        <v>59</v>
      </c>
      <c r="D183" t="s">
        <v>15</v>
      </c>
      <c r="E183" t="s">
        <v>195</v>
      </c>
      <c r="G183" s="2">
        <v>44778</v>
      </c>
      <c r="H183" s="9" t="str">
        <f>VLOOKUP(I183, Sheet1!$A$1:$B$156, 2, FALSE)</f>
        <v>Community Development &amp; Support</v>
      </c>
      <c r="I183" t="s">
        <v>206</v>
      </c>
      <c r="J183" t="s">
        <v>207</v>
      </c>
      <c r="K183">
        <v>2700</v>
      </c>
      <c r="L183">
        <v>2700</v>
      </c>
      <c r="M183" t="s">
        <v>18</v>
      </c>
      <c r="O183" t="s">
        <v>208</v>
      </c>
      <c r="P183" t="s">
        <v>29</v>
      </c>
    </row>
    <row r="184" spans="1:16" x14ac:dyDescent="0.45">
      <c r="A184">
        <v>182</v>
      </c>
      <c r="B184" s="1">
        <v>44743</v>
      </c>
      <c r="C184" t="s">
        <v>59</v>
      </c>
      <c r="D184" t="s">
        <v>15</v>
      </c>
      <c r="E184" t="s">
        <v>195</v>
      </c>
      <c r="G184" s="2">
        <v>44778</v>
      </c>
      <c r="H184" s="9" t="str">
        <f>VLOOKUP(I184, Sheet1!$A$1:$B$156, 2, FALSE)</f>
        <v>Community Development &amp; Support</v>
      </c>
      <c r="I184" t="s">
        <v>206</v>
      </c>
      <c r="J184" t="s">
        <v>207</v>
      </c>
      <c r="K184">
        <v>301.73</v>
      </c>
      <c r="L184">
        <v>148.51</v>
      </c>
      <c r="M184" t="s">
        <v>22</v>
      </c>
      <c r="O184" t="s">
        <v>208</v>
      </c>
      <c r="P184" t="s">
        <v>29</v>
      </c>
    </row>
    <row r="185" spans="1:16" x14ac:dyDescent="0.45">
      <c r="A185">
        <v>183</v>
      </c>
      <c r="B185" s="1">
        <v>44743</v>
      </c>
      <c r="C185" t="s">
        <v>59</v>
      </c>
      <c r="D185" t="s">
        <v>15</v>
      </c>
      <c r="E185" t="s">
        <v>195</v>
      </c>
      <c r="G185" s="2">
        <v>44778</v>
      </c>
      <c r="H185" s="9">
        <f>VLOOKUP(I185, Sheet1!$A$1:$B$156, 2, FALSE)</f>
        <v>0</v>
      </c>
      <c r="I185" t="s">
        <v>209</v>
      </c>
      <c r="J185" t="s">
        <v>104</v>
      </c>
      <c r="K185">
        <v>90</v>
      </c>
      <c r="L185">
        <v>90</v>
      </c>
      <c r="M185" t="s">
        <v>18</v>
      </c>
      <c r="O185" t="s">
        <v>97</v>
      </c>
      <c r="P185" t="s">
        <v>29</v>
      </c>
    </row>
    <row r="186" spans="1:16" x14ac:dyDescent="0.45">
      <c r="A186">
        <v>184</v>
      </c>
      <c r="B186" s="1">
        <v>44743</v>
      </c>
      <c r="C186" t="s">
        <v>59</v>
      </c>
      <c r="D186" t="s">
        <v>15</v>
      </c>
      <c r="E186" t="s">
        <v>195</v>
      </c>
      <c r="G186" s="2">
        <v>44778</v>
      </c>
      <c r="H186" s="9">
        <f>VLOOKUP(I186, Sheet1!$A$1:$B$156, 2, FALSE)</f>
        <v>0</v>
      </c>
      <c r="I186" t="s">
        <v>209</v>
      </c>
      <c r="J186" t="s">
        <v>104</v>
      </c>
      <c r="K186">
        <v>10.06</v>
      </c>
      <c r="L186">
        <v>4.95</v>
      </c>
      <c r="M186" t="s">
        <v>22</v>
      </c>
      <c r="O186" t="s">
        <v>97</v>
      </c>
      <c r="P186" t="s">
        <v>29</v>
      </c>
    </row>
    <row r="187" spans="1:16" x14ac:dyDescent="0.45">
      <c r="A187">
        <v>185</v>
      </c>
      <c r="B187" s="1">
        <v>44743</v>
      </c>
      <c r="C187" t="s">
        <v>105</v>
      </c>
      <c r="D187" t="s">
        <v>15</v>
      </c>
      <c r="E187" t="s">
        <v>106</v>
      </c>
      <c r="F187" t="s">
        <v>16</v>
      </c>
      <c r="G187" s="2">
        <v>44771</v>
      </c>
      <c r="H187" s="9" t="str">
        <f>VLOOKUP(I187, Sheet1!$A$1:$B$156, 2, FALSE)</f>
        <v>Governance Development &amp; Support</v>
      </c>
      <c r="I187" t="s">
        <v>210</v>
      </c>
      <c r="J187" t="s">
        <v>211</v>
      </c>
      <c r="K187">
        <v>562</v>
      </c>
      <c r="L187">
        <v>562</v>
      </c>
      <c r="M187" t="s">
        <v>18</v>
      </c>
      <c r="O187" t="s">
        <v>79</v>
      </c>
      <c r="P187" t="s">
        <v>29</v>
      </c>
    </row>
    <row r="188" spans="1:16" x14ac:dyDescent="0.45">
      <c r="A188">
        <v>186</v>
      </c>
      <c r="B188" s="1">
        <v>44743</v>
      </c>
      <c r="C188" t="s">
        <v>105</v>
      </c>
      <c r="D188" t="s">
        <v>15</v>
      </c>
      <c r="E188" t="s">
        <v>106</v>
      </c>
      <c r="F188" t="s">
        <v>16</v>
      </c>
      <c r="G188" s="2">
        <v>44771</v>
      </c>
      <c r="H188" s="9" t="str">
        <f>VLOOKUP(I188, Sheet1!$A$1:$B$156, 2, FALSE)</f>
        <v>Governance Development &amp; Support</v>
      </c>
      <c r="I188" t="s">
        <v>212</v>
      </c>
      <c r="J188" t="s">
        <v>211</v>
      </c>
      <c r="K188">
        <v>562</v>
      </c>
      <c r="L188">
        <v>562</v>
      </c>
      <c r="M188" t="s">
        <v>18</v>
      </c>
      <c r="O188" t="s">
        <v>79</v>
      </c>
      <c r="P188" t="s">
        <v>29</v>
      </c>
    </row>
    <row r="189" spans="1:16" x14ac:dyDescent="0.45">
      <c r="A189">
        <v>187</v>
      </c>
      <c r="B189" s="1">
        <v>44743</v>
      </c>
      <c r="C189" t="s">
        <v>105</v>
      </c>
      <c r="D189" t="s">
        <v>15</v>
      </c>
      <c r="E189" t="s">
        <v>106</v>
      </c>
      <c r="F189" t="s">
        <v>16</v>
      </c>
      <c r="G189" s="2">
        <v>44771</v>
      </c>
      <c r="H189" s="9" t="str">
        <f>VLOOKUP(I189, Sheet1!$A$1:$B$156, 2, FALSE)</f>
        <v>Governance Development &amp; Support</v>
      </c>
      <c r="I189" t="s">
        <v>212</v>
      </c>
      <c r="J189" t="s">
        <v>211</v>
      </c>
      <c r="K189">
        <v>64.53</v>
      </c>
      <c r="L189">
        <v>32.31</v>
      </c>
      <c r="M189" t="s">
        <v>22</v>
      </c>
      <c r="O189" t="s">
        <v>79</v>
      </c>
      <c r="P189" t="s">
        <v>29</v>
      </c>
    </row>
    <row r="190" spans="1:16" x14ac:dyDescent="0.45">
      <c r="A190">
        <v>188</v>
      </c>
      <c r="B190" s="1">
        <v>44743</v>
      </c>
      <c r="C190" t="s">
        <v>105</v>
      </c>
      <c r="D190" t="s">
        <v>15</v>
      </c>
      <c r="E190" t="s">
        <v>106</v>
      </c>
      <c r="F190" t="s">
        <v>16</v>
      </c>
      <c r="G190" s="2">
        <v>44771</v>
      </c>
      <c r="H190" s="9" t="str">
        <f>VLOOKUP(I190, Sheet1!$A$1:$B$156, 2, FALSE)</f>
        <v>Governance Development &amp; Support</v>
      </c>
      <c r="I190" t="s">
        <v>210</v>
      </c>
      <c r="J190" t="s">
        <v>211</v>
      </c>
      <c r="K190">
        <v>64.53</v>
      </c>
      <c r="L190">
        <v>32.31</v>
      </c>
      <c r="M190" t="s">
        <v>22</v>
      </c>
      <c r="O190" t="s">
        <v>79</v>
      </c>
      <c r="P190" t="s">
        <v>29</v>
      </c>
    </row>
    <row r="191" spans="1:16" x14ac:dyDescent="0.45">
      <c r="A191">
        <v>189</v>
      </c>
      <c r="B191" s="1">
        <v>44743</v>
      </c>
      <c r="C191" t="s">
        <v>105</v>
      </c>
      <c r="D191" t="s">
        <v>15</v>
      </c>
      <c r="E191" t="s">
        <v>106</v>
      </c>
      <c r="F191" t="s">
        <v>16</v>
      </c>
      <c r="G191" s="2">
        <v>44771</v>
      </c>
      <c r="H191" s="9" t="str">
        <f>VLOOKUP(I191, Sheet1!$A$1:$B$156, 2, FALSE)</f>
        <v>Governance Development &amp; Support</v>
      </c>
      <c r="I191" t="s">
        <v>213</v>
      </c>
      <c r="J191" t="s">
        <v>28</v>
      </c>
      <c r="M191" t="s">
        <v>22</v>
      </c>
      <c r="O191" t="s">
        <v>20</v>
      </c>
      <c r="P191" t="s">
        <v>29</v>
      </c>
    </row>
    <row r="192" spans="1:16" x14ac:dyDescent="0.45">
      <c r="A192">
        <v>190</v>
      </c>
      <c r="B192" s="1">
        <v>44743</v>
      </c>
      <c r="C192" t="s">
        <v>105</v>
      </c>
      <c r="D192" t="s">
        <v>15</v>
      </c>
      <c r="E192" t="s">
        <v>106</v>
      </c>
      <c r="F192" t="s">
        <v>16</v>
      </c>
      <c r="G192" s="2">
        <v>44771</v>
      </c>
      <c r="H192" s="9" t="str">
        <f>VLOOKUP(I192, Sheet1!$A$1:$B$156, 2, FALSE)</f>
        <v>Governance Development &amp; Support</v>
      </c>
      <c r="I192" t="s">
        <v>213</v>
      </c>
      <c r="J192" t="s">
        <v>28</v>
      </c>
      <c r="M192" t="s">
        <v>18</v>
      </c>
      <c r="O192" t="s">
        <v>20</v>
      </c>
      <c r="P192" t="s">
        <v>29</v>
      </c>
    </row>
    <row r="193" spans="1:16" x14ac:dyDescent="0.45">
      <c r="A193">
        <v>191</v>
      </c>
      <c r="B193" s="1">
        <v>44743</v>
      </c>
      <c r="C193" t="s">
        <v>105</v>
      </c>
      <c r="D193" t="s">
        <v>15</v>
      </c>
      <c r="E193" t="s">
        <v>106</v>
      </c>
      <c r="F193" t="s">
        <v>16</v>
      </c>
      <c r="G193" s="2">
        <v>44771</v>
      </c>
      <c r="H193" s="9" t="str">
        <f>VLOOKUP(I193, Sheet1!$A$1:$B$156, 2, FALSE)</f>
        <v>Governance Development &amp; Support</v>
      </c>
      <c r="I193" t="s">
        <v>214</v>
      </c>
      <c r="J193" t="s">
        <v>28</v>
      </c>
      <c r="M193" t="s">
        <v>22</v>
      </c>
      <c r="O193" t="s">
        <v>20</v>
      </c>
      <c r="P193" t="s">
        <v>29</v>
      </c>
    </row>
    <row r="194" spans="1:16" x14ac:dyDescent="0.45">
      <c r="A194">
        <v>192</v>
      </c>
      <c r="B194" s="1">
        <v>44743</v>
      </c>
      <c r="C194" t="s">
        <v>105</v>
      </c>
      <c r="D194" t="s">
        <v>15</v>
      </c>
      <c r="E194" t="s">
        <v>106</v>
      </c>
      <c r="F194" t="s">
        <v>16</v>
      </c>
      <c r="G194" s="2">
        <v>44771</v>
      </c>
      <c r="H194" s="9" t="str">
        <f>VLOOKUP(I194, Sheet1!$A$1:$B$156, 2, FALSE)</f>
        <v>Governance Development &amp; Support</v>
      </c>
      <c r="I194" t="s">
        <v>214</v>
      </c>
      <c r="J194" t="s">
        <v>28</v>
      </c>
      <c r="M194" t="s">
        <v>18</v>
      </c>
      <c r="O194" t="s">
        <v>20</v>
      </c>
      <c r="P194" t="s">
        <v>29</v>
      </c>
    </row>
    <row r="195" spans="1:16" x14ac:dyDescent="0.45">
      <c r="A195">
        <v>193</v>
      </c>
      <c r="B195" s="1">
        <v>44743</v>
      </c>
      <c r="C195" t="s">
        <v>105</v>
      </c>
      <c r="D195" t="s">
        <v>15</v>
      </c>
      <c r="E195" t="s">
        <v>106</v>
      </c>
      <c r="F195" t="s">
        <v>16</v>
      </c>
      <c r="G195" s="2">
        <v>44771</v>
      </c>
      <c r="H195" s="9" t="str">
        <f>VLOOKUP(I195, Sheet1!$A$1:$B$156, 2, FALSE)</f>
        <v>Governance Development &amp; Support</v>
      </c>
      <c r="I195" t="s">
        <v>215</v>
      </c>
      <c r="J195" t="s">
        <v>28</v>
      </c>
      <c r="M195" t="s">
        <v>18</v>
      </c>
      <c r="O195" t="s">
        <v>20</v>
      </c>
      <c r="P195" t="s">
        <v>29</v>
      </c>
    </row>
    <row r="196" spans="1:16" x14ac:dyDescent="0.45">
      <c r="A196">
        <v>194</v>
      </c>
      <c r="B196" s="1">
        <v>44743</v>
      </c>
      <c r="C196" t="s">
        <v>105</v>
      </c>
      <c r="D196" t="s">
        <v>15</v>
      </c>
      <c r="E196" t="s">
        <v>106</v>
      </c>
      <c r="F196" t="s">
        <v>16</v>
      </c>
      <c r="G196" s="2">
        <v>44771</v>
      </c>
      <c r="H196" s="9" t="str">
        <f>VLOOKUP(I196, Sheet1!$A$1:$B$156, 2, FALSE)</f>
        <v>Governance Development &amp; Support</v>
      </c>
      <c r="I196" t="s">
        <v>215</v>
      </c>
      <c r="J196" t="s">
        <v>28</v>
      </c>
      <c r="M196" t="s">
        <v>22</v>
      </c>
      <c r="O196" t="s">
        <v>20</v>
      </c>
      <c r="P196" t="s">
        <v>29</v>
      </c>
    </row>
    <row r="197" spans="1:16" x14ac:dyDescent="0.45">
      <c r="A197">
        <v>195</v>
      </c>
      <c r="B197" s="1">
        <v>44743</v>
      </c>
      <c r="C197" t="s">
        <v>105</v>
      </c>
      <c r="D197" t="s">
        <v>15</v>
      </c>
      <c r="E197" t="s">
        <v>106</v>
      </c>
      <c r="F197" t="s">
        <v>65</v>
      </c>
      <c r="G197" s="2">
        <v>44771</v>
      </c>
      <c r="H197" s="9" t="str">
        <f>VLOOKUP(I197, Sheet1!$A$1:$B$156, 2, FALSE)</f>
        <v>Governance Development &amp; Support</v>
      </c>
      <c r="I197" t="s">
        <v>216</v>
      </c>
      <c r="J197" t="s">
        <v>67</v>
      </c>
      <c r="M197" t="s">
        <v>18</v>
      </c>
      <c r="O197" t="s">
        <v>68</v>
      </c>
      <c r="P197" t="s">
        <v>29</v>
      </c>
    </row>
    <row r="198" spans="1:16" x14ac:dyDescent="0.45">
      <c r="A198">
        <v>196</v>
      </c>
      <c r="B198" s="1">
        <v>44743</v>
      </c>
      <c r="C198" t="s">
        <v>105</v>
      </c>
      <c r="D198" t="s">
        <v>15</v>
      </c>
      <c r="E198" t="s">
        <v>106</v>
      </c>
      <c r="F198" t="s">
        <v>65</v>
      </c>
      <c r="G198" s="2">
        <v>44771</v>
      </c>
      <c r="H198" s="9" t="str">
        <f>VLOOKUP(I198, Sheet1!$A$1:$B$156, 2, FALSE)</f>
        <v>Governance Development &amp; Support</v>
      </c>
      <c r="I198" t="s">
        <v>216</v>
      </c>
      <c r="J198" t="s">
        <v>67</v>
      </c>
      <c r="M198" t="s">
        <v>22</v>
      </c>
      <c r="O198" t="s">
        <v>68</v>
      </c>
      <c r="P198" t="s">
        <v>29</v>
      </c>
    </row>
    <row r="199" spans="1:16" x14ac:dyDescent="0.45">
      <c r="A199">
        <v>197</v>
      </c>
      <c r="B199" s="1">
        <v>44743</v>
      </c>
      <c r="C199" t="s">
        <v>105</v>
      </c>
      <c r="D199" t="s">
        <v>15</v>
      </c>
      <c r="E199" t="s">
        <v>106</v>
      </c>
      <c r="G199" s="2">
        <v>44771</v>
      </c>
      <c r="H199" s="9" t="str">
        <f>VLOOKUP(I199, Sheet1!$A$1:$B$156, 2, FALSE)</f>
        <v>Community Development &amp; Support</v>
      </c>
      <c r="I199" t="s">
        <v>217</v>
      </c>
      <c r="J199" t="s">
        <v>37</v>
      </c>
      <c r="M199" t="s">
        <v>18</v>
      </c>
      <c r="O199" t="s">
        <v>38</v>
      </c>
      <c r="P199" t="s">
        <v>29</v>
      </c>
    </row>
    <row r="200" spans="1:16" x14ac:dyDescent="0.45">
      <c r="A200">
        <v>198</v>
      </c>
      <c r="B200" s="1">
        <v>44743</v>
      </c>
      <c r="C200" t="s">
        <v>105</v>
      </c>
      <c r="D200" t="s">
        <v>15</v>
      </c>
      <c r="E200" t="s">
        <v>106</v>
      </c>
      <c r="G200" s="2">
        <v>44771</v>
      </c>
      <c r="H200" s="9" t="str">
        <f>VLOOKUP(I200, Sheet1!$A$1:$B$156, 2, FALSE)</f>
        <v>Community Development &amp; Support</v>
      </c>
      <c r="I200" t="s">
        <v>217</v>
      </c>
      <c r="J200" t="s">
        <v>37</v>
      </c>
      <c r="M200" t="s">
        <v>22</v>
      </c>
      <c r="O200" t="s">
        <v>38</v>
      </c>
      <c r="P200" t="s">
        <v>29</v>
      </c>
    </row>
    <row r="201" spans="1:16" x14ac:dyDescent="0.45">
      <c r="A201">
        <v>199</v>
      </c>
      <c r="B201" s="1">
        <v>44743</v>
      </c>
      <c r="C201" t="s">
        <v>105</v>
      </c>
      <c r="D201" t="s">
        <v>15</v>
      </c>
      <c r="E201" t="s">
        <v>106</v>
      </c>
      <c r="G201" s="2">
        <v>44771</v>
      </c>
      <c r="H201" s="9" t="str">
        <f>VLOOKUP(I201, Sheet1!$A$1:$B$156, 2, FALSE)</f>
        <v>Governance Development &amp; Support</v>
      </c>
      <c r="I201" t="s">
        <v>218</v>
      </c>
      <c r="J201" t="s">
        <v>219</v>
      </c>
      <c r="M201" t="s">
        <v>22</v>
      </c>
      <c r="O201" t="s">
        <v>220</v>
      </c>
      <c r="P201" t="s">
        <v>29</v>
      </c>
    </row>
    <row r="202" spans="1:16" x14ac:dyDescent="0.45">
      <c r="A202">
        <v>200</v>
      </c>
      <c r="B202" s="1">
        <v>44743</v>
      </c>
      <c r="C202" t="s">
        <v>105</v>
      </c>
      <c r="D202" t="s">
        <v>15</v>
      </c>
      <c r="E202" t="s">
        <v>106</v>
      </c>
      <c r="G202" s="2">
        <v>44771</v>
      </c>
      <c r="H202" s="9" t="str">
        <f>VLOOKUP(I202, Sheet1!$A$1:$B$156, 2, FALSE)</f>
        <v>Governance Development &amp; Support</v>
      </c>
      <c r="I202" t="s">
        <v>218</v>
      </c>
      <c r="J202" t="s">
        <v>219</v>
      </c>
      <c r="M202" t="s">
        <v>18</v>
      </c>
      <c r="O202" t="s">
        <v>220</v>
      </c>
      <c r="P202" t="s">
        <v>29</v>
      </c>
    </row>
    <row r="203" spans="1:16" x14ac:dyDescent="0.45">
      <c r="A203">
        <v>201</v>
      </c>
      <c r="B203" s="1">
        <v>44743</v>
      </c>
      <c r="C203" t="s">
        <v>105</v>
      </c>
      <c r="D203" t="s">
        <v>15</v>
      </c>
      <c r="E203" t="s">
        <v>106</v>
      </c>
      <c r="G203" s="2">
        <v>44771</v>
      </c>
      <c r="H203" s="9">
        <f>VLOOKUP(I203, Sheet1!$A$1:$B$156, 2, FALSE)</f>
        <v>0</v>
      </c>
      <c r="I203" t="s">
        <v>221</v>
      </c>
      <c r="J203" t="s">
        <v>222</v>
      </c>
      <c r="M203" t="s">
        <v>18</v>
      </c>
      <c r="O203" t="s">
        <v>48</v>
      </c>
      <c r="P203" t="s">
        <v>29</v>
      </c>
    </row>
    <row r="204" spans="1:16" x14ac:dyDescent="0.45">
      <c r="A204">
        <v>202</v>
      </c>
      <c r="B204" s="1">
        <v>44743</v>
      </c>
      <c r="C204" t="s">
        <v>105</v>
      </c>
      <c r="D204" t="s">
        <v>15</v>
      </c>
      <c r="E204" t="s">
        <v>106</v>
      </c>
      <c r="G204" s="2">
        <v>44771</v>
      </c>
      <c r="H204" s="9">
        <f>VLOOKUP(I204, Sheet1!$A$1:$B$156, 2, FALSE)</f>
        <v>0</v>
      </c>
      <c r="I204" t="s">
        <v>221</v>
      </c>
      <c r="J204" t="s">
        <v>222</v>
      </c>
      <c r="M204" t="s">
        <v>22</v>
      </c>
      <c r="O204" t="s">
        <v>48</v>
      </c>
      <c r="P204" t="s">
        <v>29</v>
      </c>
    </row>
    <row r="205" spans="1:16" x14ac:dyDescent="0.45">
      <c r="A205">
        <v>203</v>
      </c>
      <c r="B205" s="1">
        <v>44743</v>
      </c>
      <c r="C205" t="s">
        <v>105</v>
      </c>
      <c r="D205" t="s">
        <v>15</v>
      </c>
      <c r="E205" t="s">
        <v>106</v>
      </c>
      <c r="G205" s="2">
        <v>44771</v>
      </c>
      <c r="H205" s="9">
        <f>VLOOKUP(I205, Sheet1!$A$1:$B$156, 2, FALSE)</f>
        <v>0</v>
      </c>
      <c r="I205" t="s">
        <v>223</v>
      </c>
      <c r="J205" t="s">
        <v>224</v>
      </c>
      <c r="M205" t="s">
        <v>22</v>
      </c>
      <c r="O205" t="s">
        <v>225</v>
      </c>
      <c r="P205" t="s">
        <v>29</v>
      </c>
    </row>
    <row r="206" spans="1:16" x14ac:dyDescent="0.45">
      <c r="A206">
        <v>204</v>
      </c>
      <c r="B206" s="1">
        <v>44743</v>
      </c>
      <c r="C206" t="s">
        <v>105</v>
      </c>
      <c r="D206" t="s">
        <v>15</v>
      </c>
      <c r="E206" t="s">
        <v>106</v>
      </c>
      <c r="G206" s="2">
        <v>44771</v>
      </c>
      <c r="H206" s="9">
        <f>VLOOKUP(I206, Sheet1!$A$1:$B$156, 2, FALSE)</f>
        <v>0</v>
      </c>
      <c r="I206" t="s">
        <v>223</v>
      </c>
      <c r="J206" t="s">
        <v>224</v>
      </c>
      <c r="M206" t="s">
        <v>18</v>
      </c>
      <c r="O206" t="s">
        <v>225</v>
      </c>
      <c r="P206" t="s">
        <v>29</v>
      </c>
    </row>
    <row r="207" spans="1:16" x14ac:dyDescent="0.45">
      <c r="A207">
        <v>205</v>
      </c>
      <c r="B207" s="1">
        <v>44743</v>
      </c>
      <c r="C207" t="s">
        <v>105</v>
      </c>
      <c r="D207" t="s">
        <v>15</v>
      </c>
      <c r="E207" t="s">
        <v>106</v>
      </c>
      <c r="G207" s="2">
        <v>44771</v>
      </c>
      <c r="H207" s="9" t="str">
        <f>VLOOKUP(I207, Sheet1!$A$1:$B$156, 2, FALSE)</f>
        <v>Tech Support</v>
      </c>
      <c r="I207" t="s">
        <v>226</v>
      </c>
      <c r="J207" t="s">
        <v>120</v>
      </c>
      <c r="M207" t="s">
        <v>22</v>
      </c>
      <c r="O207" t="s">
        <v>121</v>
      </c>
      <c r="P207" t="s">
        <v>29</v>
      </c>
    </row>
    <row r="208" spans="1:16" x14ac:dyDescent="0.45">
      <c r="A208">
        <v>206</v>
      </c>
      <c r="B208" s="1">
        <v>44743</v>
      </c>
      <c r="C208" t="s">
        <v>105</v>
      </c>
      <c r="D208" t="s">
        <v>15</v>
      </c>
      <c r="E208" t="s">
        <v>106</v>
      </c>
      <c r="G208" s="2">
        <v>44771</v>
      </c>
      <c r="H208" s="9" t="str">
        <f>VLOOKUP(I208, Sheet1!$A$1:$B$156, 2, FALSE)</f>
        <v>Tech Support</v>
      </c>
      <c r="I208" t="s">
        <v>226</v>
      </c>
      <c r="J208" t="s">
        <v>120</v>
      </c>
      <c r="M208" t="s">
        <v>18</v>
      </c>
      <c r="O208" t="s">
        <v>121</v>
      </c>
      <c r="P208" t="s">
        <v>29</v>
      </c>
    </row>
    <row r="209" spans="1:16" x14ac:dyDescent="0.45">
      <c r="A209">
        <v>207</v>
      </c>
      <c r="B209" s="1">
        <v>44743</v>
      </c>
      <c r="C209" t="s">
        <v>105</v>
      </c>
      <c r="D209" t="s">
        <v>15</v>
      </c>
      <c r="E209" t="s">
        <v>106</v>
      </c>
      <c r="G209" s="2">
        <v>44771</v>
      </c>
      <c r="H209" s="9" t="str">
        <f>VLOOKUP(I209, Sheet1!$A$1:$B$156, 2, FALSE)</f>
        <v>DAO education</v>
      </c>
      <c r="I209" t="s">
        <v>227</v>
      </c>
      <c r="J209" t="s">
        <v>126</v>
      </c>
      <c r="M209" t="s">
        <v>22</v>
      </c>
      <c r="O209" t="s">
        <v>52</v>
      </c>
      <c r="P209" t="s">
        <v>29</v>
      </c>
    </row>
    <row r="210" spans="1:16" x14ac:dyDescent="0.45">
      <c r="A210">
        <v>208</v>
      </c>
      <c r="B210" s="1">
        <v>44743</v>
      </c>
      <c r="C210" t="s">
        <v>105</v>
      </c>
      <c r="D210" t="s">
        <v>15</v>
      </c>
      <c r="E210" t="s">
        <v>106</v>
      </c>
      <c r="G210" s="2">
        <v>44771</v>
      </c>
      <c r="H210" s="9" t="str">
        <f>VLOOKUP(I210, Sheet1!$A$1:$B$156, 2, FALSE)</f>
        <v>DAO education</v>
      </c>
      <c r="I210" t="s">
        <v>227</v>
      </c>
      <c r="J210" t="s">
        <v>126</v>
      </c>
      <c r="M210" t="s">
        <v>18</v>
      </c>
      <c r="O210" t="s">
        <v>52</v>
      </c>
      <c r="P210" t="s">
        <v>29</v>
      </c>
    </row>
    <row r="211" spans="1:16" x14ac:dyDescent="0.45">
      <c r="A211">
        <v>209</v>
      </c>
      <c r="B211" s="1">
        <v>44743</v>
      </c>
      <c r="C211" t="s">
        <v>105</v>
      </c>
      <c r="D211" t="s">
        <v>15</v>
      </c>
      <c r="E211" t="s">
        <v>106</v>
      </c>
      <c r="G211" s="2">
        <v>44771</v>
      </c>
      <c r="H211" s="9" t="str">
        <f>VLOOKUP(I211, Sheet1!$A$1:$B$156, 2, FALSE)</f>
        <v>Governance Development &amp; Support</v>
      </c>
      <c r="I211" t="s">
        <v>228</v>
      </c>
      <c r="J211" t="s">
        <v>33</v>
      </c>
      <c r="M211" t="s">
        <v>22</v>
      </c>
      <c r="O211" t="s">
        <v>24</v>
      </c>
      <c r="P211" t="s">
        <v>29</v>
      </c>
    </row>
    <row r="212" spans="1:16" x14ac:dyDescent="0.45">
      <c r="A212">
        <v>210</v>
      </c>
      <c r="B212" s="1">
        <v>44743</v>
      </c>
      <c r="C212" t="s">
        <v>105</v>
      </c>
      <c r="D212" t="s">
        <v>15</v>
      </c>
      <c r="E212" t="s">
        <v>106</v>
      </c>
      <c r="G212" s="2">
        <v>44771</v>
      </c>
      <c r="H212" s="9" t="str">
        <f>VLOOKUP(I212, Sheet1!$A$1:$B$156, 2, FALSE)</f>
        <v>Governance Development &amp; Support</v>
      </c>
      <c r="I212" t="s">
        <v>228</v>
      </c>
      <c r="J212" t="s">
        <v>33</v>
      </c>
      <c r="M212" t="s">
        <v>18</v>
      </c>
      <c r="O212" t="s">
        <v>24</v>
      </c>
      <c r="P212" t="s">
        <v>29</v>
      </c>
    </row>
    <row r="213" spans="1:16" x14ac:dyDescent="0.45">
      <c r="A213">
        <v>211</v>
      </c>
      <c r="B213" s="1">
        <v>44743</v>
      </c>
      <c r="C213" t="s">
        <v>105</v>
      </c>
      <c r="D213" t="s">
        <v>15</v>
      </c>
      <c r="E213" t="s">
        <v>106</v>
      </c>
      <c r="G213" s="2">
        <v>44771</v>
      </c>
      <c r="H213" s="9" t="str">
        <f>VLOOKUP(I213, Sheet1!$A$1:$B$156, 2, FALSE)</f>
        <v>DAO education</v>
      </c>
      <c r="I213" t="s">
        <v>229</v>
      </c>
      <c r="J213" t="s">
        <v>128</v>
      </c>
      <c r="M213" t="s">
        <v>18</v>
      </c>
      <c r="O213" t="s">
        <v>129</v>
      </c>
      <c r="P213" t="s">
        <v>29</v>
      </c>
    </row>
    <row r="214" spans="1:16" x14ac:dyDescent="0.45">
      <c r="A214">
        <v>212</v>
      </c>
      <c r="B214" s="1">
        <v>44743</v>
      </c>
      <c r="C214" t="s">
        <v>105</v>
      </c>
      <c r="D214" t="s">
        <v>15</v>
      </c>
      <c r="E214" t="s">
        <v>106</v>
      </c>
      <c r="G214" s="2">
        <v>44771</v>
      </c>
      <c r="H214" s="9" t="str">
        <f>VLOOKUP(I214, Sheet1!$A$1:$B$156, 2, FALSE)</f>
        <v>DAO education</v>
      </c>
      <c r="I214" t="s">
        <v>229</v>
      </c>
      <c r="J214" t="s">
        <v>128</v>
      </c>
      <c r="M214" t="s">
        <v>22</v>
      </c>
      <c r="O214" t="s">
        <v>129</v>
      </c>
      <c r="P214" t="s">
        <v>29</v>
      </c>
    </row>
    <row r="215" spans="1:16" x14ac:dyDescent="0.45">
      <c r="A215">
        <v>213</v>
      </c>
      <c r="B215" s="1">
        <v>44743</v>
      </c>
      <c r="C215" t="s">
        <v>105</v>
      </c>
      <c r="D215" t="s">
        <v>15</v>
      </c>
      <c r="E215" t="s">
        <v>106</v>
      </c>
      <c r="G215" s="2">
        <v>44771</v>
      </c>
      <c r="H215" s="9" t="str">
        <f>VLOOKUP(I215, Sheet1!$A$1:$B$156, 2, FALSE)</f>
        <v>DAO education</v>
      </c>
      <c r="I215" t="s">
        <v>230</v>
      </c>
      <c r="J215" t="s">
        <v>138</v>
      </c>
      <c r="M215" t="s">
        <v>18</v>
      </c>
      <c r="O215" t="s">
        <v>139</v>
      </c>
      <c r="P215" t="s">
        <v>29</v>
      </c>
    </row>
    <row r="216" spans="1:16" x14ac:dyDescent="0.45">
      <c r="A216">
        <v>214</v>
      </c>
      <c r="B216" s="1">
        <v>44743</v>
      </c>
      <c r="C216" t="s">
        <v>105</v>
      </c>
      <c r="D216" t="s">
        <v>15</v>
      </c>
      <c r="E216" t="s">
        <v>106</v>
      </c>
      <c r="G216" s="2">
        <v>44771</v>
      </c>
      <c r="H216" s="9" t="str">
        <f>VLOOKUP(I216, Sheet1!$A$1:$B$156, 2, FALSE)</f>
        <v>DAO education</v>
      </c>
      <c r="I216" t="s">
        <v>230</v>
      </c>
      <c r="J216" t="s">
        <v>138</v>
      </c>
      <c r="M216" t="s">
        <v>22</v>
      </c>
      <c r="O216" t="s">
        <v>139</v>
      </c>
      <c r="P216" t="s">
        <v>29</v>
      </c>
    </row>
    <row r="217" spans="1:16" x14ac:dyDescent="0.45">
      <c r="A217">
        <v>215</v>
      </c>
      <c r="B217" s="1">
        <v>44743</v>
      </c>
      <c r="C217" t="s">
        <v>105</v>
      </c>
      <c r="D217" t="s">
        <v>15</v>
      </c>
      <c r="E217" t="s">
        <v>106</v>
      </c>
      <c r="G217" s="2">
        <v>44778</v>
      </c>
      <c r="H217" s="9" t="str">
        <f>VLOOKUP(I217, Sheet1!$A$1:$B$156, 2, FALSE)</f>
        <v>DAO education</v>
      </c>
      <c r="I217" t="s">
        <v>231</v>
      </c>
      <c r="J217" t="s">
        <v>110</v>
      </c>
      <c r="K217">
        <v>32.69</v>
      </c>
      <c r="L217">
        <v>16.09</v>
      </c>
      <c r="M217" t="s">
        <v>22</v>
      </c>
      <c r="O217" t="s">
        <v>111</v>
      </c>
      <c r="P217" t="s">
        <v>29</v>
      </c>
    </row>
    <row r="218" spans="1:16" x14ac:dyDescent="0.45">
      <c r="A218">
        <v>216</v>
      </c>
      <c r="B218" s="1">
        <v>44743</v>
      </c>
      <c r="C218" t="s">
        <v>105</v>
      </c>
      <c r="D218" t="s">
        <v>15</v>
      </c>
      <c r="E218" t="s">
        <v>106</v>
      </c>
      <c r="G218" s="2">
        <v>44778</v>
      </c>
      <c r="H218" s="9" t="str">
        <f>VLOOKUP(I218, Sheet1!$A$1:$B$156, 2, FALSE)</f>
        <v>DAO education</v>
      </c>
      <c r="I218" t="s">
        <v>231</v>
      </c>
      <c r="J218" t="s">
        <v>110</v>
      </c>
      <c r="K218">
        <v>292.5</v>
      </c>
      <c r="L218">
        <v>292.5</v>
      </c>
      <c r="M218" t="s">
        <v>18</v>
      </c>
      <c r="O218" t="s">
        <v>111</v>
      </c>
      <c r="P218" t="s">
        <v>29</v>
      </c>
    </row>
    <row r="219" spans="1:16" x14ac:dyDescent="0.45">
      <c r="A219">
        <v>217</v>
      </c>
      <c r="B219" s="1">
        <v>44743</v>
      </c>
      <c r="C219" t="s">
        <v>140</v>
      </c>
      <c r="D219" t="s">
        <v>15</v>
      </c>
      <c r="E219" t="s">
        <v>141</v>
      </c>
      <c r="G219" s="2">
        <v>44763</v>
      </c>
      <c r="H219" s="9" t="str">
        <f>VLOOKUP(I219, Sheet1!$A$1:$B$156, 2, FALSE)</f>
        <v>Aragon/DAO education</v>
      </c>
      <c r="I219" t="s">
        <v>232</v>
      </c>
      <c r="J219" t="s">
        <v>113</v>
      </c>
      <c r="K219">
        <v>504</v>
      </c>
      <c r="L219">
        <v>504</v>
      </c>
      <c r="M219" t="s">
        <v>18</v>
      </c>
      <c r="O219" t="s">
        <v>114</v>
      </c>
      <c r="P219" t="s">
        <v>29</v>
      </c>
    </row>
    <row r="220" spans="1:16" x14ac:dyDescent="0.45">
      <c r="A220">
        <v>218</v>
      </c>
      <c r="B220" s="1">
        <v>44743</v>
      </c>
      <c r="C220" t="s">
        <v>140</v>
      </c>
      <c r="D220" t="s">
        <v>15</v>
      </c>
      <c r="E220" t="s">
        <v>141</v>
      </c>
      <c r="G220" s="2">
        <v>44763</v>
      </c>
      <c r="H220" s="9" t="str">
        <f>VLOOKUP(I220, Sheet1!$A$1:$B$156, 2, FALSE)</f>
        <v>Aragon/DAO education</v>
      </c>
      <c r="I220" t="s">
        <v>232</v>
      </c>
      <c r="J220" t="s">
        <v>113</v>
      </c>
      <c r="K220">
        <v>56.92</v>
      </c>
      <c r="L220">
        <v>32</v>
      </c>
      <c r="M220" t="s">
        <v>22</v>
      </c>
      <c r="O220" t="s">
        <v>114</v>
      </c>
      <c r="P220" t="s">
        <v>29</v>
      </c>
    </row>
    <row r="221" spans="1:16" x14ac:dyDescent="0.45">
      <c r="A221">
        <v>219</v>
      </c>
      <c r="B221" s="1">
        <v>44743</v>
      </c>
      <c r="C221" t="s">
        <v>140</v>
      </c>
      <c r="D221" t="s">
        <v>15</v>
      </c>
      <c r="E221" t="s">
        <v>141</v>
      </c>
      <c r="G221" s="2">
        <v>44763</v>
      </c>
      <c r="H221" s="9">
        <f>VLOOKUP(I221, Sheet1!$A$1:$B$156, 2, FALSE)</f>
        <v>0</v>
      </c>
      <c r="I221" t="s">
        <v>233</v>
      </c>
      <c r="J221" t="s">
        <v>149</v>
      </c>
      <c r="K221">
        <v>450</v>
      </c>
      <c r="L221">
        <v>450</v>
      </c>
      <c r="M221" t="s">
        <v>18</v>
      </c>
      <c r="O221" t="s">
        <v>150</v>
      </c>
      <c r="P221" t="s">
        <v>29</v>
      </c>
    </row>
    <row r="222" spans="1:16" x14ac:dyDescent="0.45">
      <c r="A222">
        <v>220</v>
      </c>
      <c r="B222" s="1">
        <v>44743</v>
      </c>
      <c r="C222" t="s">
        <v>140</v>
      </c>
      <c r="D222" t="s">
        <v>15</v>
      </c>
      <c r="E222" t="s">
        <v>141</v>
      </c>
      <c r="G222" s="2">
        <v>44763</v>
      </c>
      <c r="H222" s="9">
        <f>VLOOKUP(I222, Sheet1!$A$1:$B$156, 2, FALSE)</f>
        <v>0</v>
      </c>
      <c r="I222" t="s">
        <v>233</v>
      </c>
      <c r="J222" t="s">
        <v>149</v>
      </c>
      <c r="K222">
        <v>50.82</v>
      </c>
      <c r="L222">
        <v>28.57</v>
      </c>
      <c r="M222" t="s">
        <v>22</v>
      </c>
      <c r="O222" t="s">
        <v>150</v>
      </c>
      <c r="P222" t="s">
        <v>29</v>
      </c>
    </row>
    <row r="223" spans="1:16" x14ac:dyDescent="0.45">
      <c r="A223">
        <v>221</v>
      </c>
      <c r="B223" s="1">
        <v>44743</v>
      </c>
      <c r="C223" t="s">
        <v>140</v>
      </c>
      <c r="D223" t="s">
        <v>15</v>
      </c>
      <c r="E223" t="s">
        <v>141</v>
      </c>
      <c r="G223" s="2">
        <v>44763</v>
      </c>
      <c r="H223" s="9" t="str">
        <f>VLOOKUP(I223, Sheet1!$A$1:$B$156, 2, FALSE)</f>
        <v>Aragon/DAO education</v>
      </c>
      <c r="I223" t="s">
        <v>234</v>
      </c>
      <c r="J223" t="s">
        <v>120</v>
      </c>
      <c r="M223" t="s">
        <v>18</v>
      </c>
      <c r="O223" t="s">
        <v>121</v>
      </c>
      <c r="P223" t="s">
        <v>29</v>
      </c>
    </row>
    <row r="224" spans="1:16" x14ac:dyDescent="0.45">
      <c r="A224">
        <v>222</v>
      </c>
      <c r="B224" s="1">
        <v>44743</v>
      </c>
      <c r="C224" t="s">
        <v>140</v>
      </c>
      <c r="D224" t="s">
        <v>15</v>
      </c>
      <c r="E224" t="s">
        <v>141</v>
      </c>
      <c r="G224" s="2">
        <v>44763</v>
      </c>
      <c r="H224" s="9" t="str">
        <f>VLOOKUP(I224, Sheet1!$A$1:$B$156, 2, FALSE)</f>
        <v>Aragon/DAO education</v>
      </c>
      <c r="I224" t="s">
        <v>234</v>
      </c>
      <c r="J224" t="s">
        <v>120</v>
      </c>
      <c r="M224" t="s">
        <v>22</v>
      </c>
      <c r="O224" t="s">
        <v>121</v>
      </c>
      <c r="P224" t="s">
        <v>29</v>
      </c>
    </row>
    <row r="225" spans="1:16" x14ac:dyDescent="0.45">
      <c r="A225">
        <v>223</v>
      </c>
      <c r="B225" s="1">
        <v>44743</v>
      </c>
      <c r="C225" t="s">
        <v>140</v>
      </c>
      <c r="D225" t="s">
        <v>15</v>
      </c>
      <c r="E225" t="s">
        <v>156</v>
      </c>
      <c r="G225" s="2">
        <v>44763</v>
      </c>
      <c r="H225" s="9" t="str">
        <f>VLOOKUP(I225, Sheet1!$A$1:$B$156, 2, FALSE)</f>
        <v>Aragon/DAO education</v>
      </c>
      <c r="I225" t="s">
        <v>235</v>
      </c>
      <c r="J225" t="s">
        <v>236</v>
      </c>
      <c r="K225">
        <v>90</v>
      </c>
      <c r="L225">
        <v>90</v>
      </c>
      <c r="M225" t="s">
        <v>18</v>
      </c>
      <c r="O225" t="s">
        <v>237</v>
      </c>
      <c r="P225" t="s">
        <v>29</v>
      </c>
    </row>
    <row r="226" spans="1:16" x14ac:dyDescent="0.45">
      <c r="A226">
        <v>224</v>
      </c>
      <c r="B226" s="1">
        <v>44743</v>
      </c>
      <c r="C226" t="s">
        <v>140</v>
      </c>
      <c r="D226" t="s">
        <v>15</v>
      </c>
      <c r="E226" t="s">
        <v>156</v>
      </c>
      <c r="G226" s="2">
        <v>44763</v>
      </c>
      <c r="H226" s="9" t="str">
        <f>VLOOKUP(I226, Sheet1!$A$1:$B$156, 2, FALSE)</f>
        <v>Aragon/DAO education</v>
      </c>
      <c r="I226" t="s">
        <v>235</v>
      </c>
      <c r="J226" t="s">
        <v>236</v>
      </c>
      <c r="K226">
        <v>10.16</v>
      </c>
      <c r="L226">
        <v>5.71</v>
      </c>
      <c r="M226" t="s">
        <v>22</v>
      </c>
      <c r="O226" t="s">
        <v>237</v>
      </c>
      <c r="P226" t="s">
        <v>29</v>
      </c>
    </row>
    <row r="227" spans="1:16" x14ac:dyDescent="0.45">
      <c r="A227">
        <v>225</v>
      </c>
      <c r="B227" s="1">
        <v>44743</v>
      </c>
      <c r="C227" t="s">
        <v>140</v>
      </c>
      <c r="D227" t="s">
        <v>15</v>
      </c>
      <c r="E227" t="s">
        <v>156</v>
      </c>
      <c r="G227" s="2">
        <v>44763</v>
      </c>
      <c r="H227" s="9">
        <f>VLOOKUP(I227, Sheet1!$A$1:$B$156, 2, FALSE)</f>
        <v>0</v>
      </c>
      <c r="I227" t="s">
        <v>238</v>
      </c>
      <c r="J227" t="s">
        <v>239</v>
      </c>
      <c r="K227">
        <v>50.82</v>
      </c>
      <c r="L227">
        <v>28.57</v>
      </c>
      <c r="M227" t="s">
        <v>22</v>
      </c>
      <c r="O227" t="s">
        <v>240</v>
      </c>
      <c r="P227" t="s">
        <v>29</v>
      </c>
    </row>
    <row r="228" spans="1:16" x14ac:dyDescent="0.45">
      <c r="A228">
        <v>226</v>
      </c>
      <c r="B228" s="1">
        <v>44743</v>
      </c>
      <c r="C228" t="s">
        <v>140</v>
      </c>
      <c r="D228" t="s">
        <v>15</v>
      </c>
      <c r="E228" t="s">
        <v>156</v>
      </c>
      <c r="G228" s="2">
        <v>44763</v>
      </c>
      <c r="H228" s="9">
        <f>VLOOKUP(I228, Sheet1!$A$1:$B$156, 2, FALSE)</f>
        <v>0</v>
      </c>
      <c r="I228" t="s">
        <v>238</v>
      </c>
      <c r="J228" t="s">
        <v>239</v>
      </c>
      <c r="K228">
        <v>450</v>
      </c>
      <c r="L228">
        <v>450</v>
      </c>
      <c r="M228" t="s">
        <v>18</v>
      </c>
      <c r="O228" t="s">
        <v>240</v>
      </c>
      <c r="P228" t="s">
        <v>29</v>
      </c>
    </row>
    <row r="229" spans="1:16" x14ac:dyDescent="0.45">
      <c r="A229">
        <v>227</v>
      </c>
      <c r="B229" s="1">
        <v>44713</v>
      </c>
      <c r="C229" t="s">
        <v>14</v>
      </c>
      <c r="D229" t="s">
        <v>15</v>
      </c>
      <c r="E229" t="s">
        <v>34</v>
      </c>
      <c r="F229" t="s">
        <v>16</v>
      </c>
      <c r="G229" s="2">
        <v>44754</v>
      </c>
      <c r="H229" s="9">
        <f>VLOOKUP(I229, Sheet1!$A$1:$B$156, 2, FALSE)</f>
        <v>0</v>
      </c>
      <c r="I229" t="s">
        <v>241</v>
      </c>
      <c r="J229" t="s">
        <v>28</v>
      </c>
      <c r="M229" t="s">
        <v>22</v>
      </c>
      <c r="O229" t="s">
        <v>20</v>
      </c>
      <c r="P229" t="s">
        <v>29</v>
      </c>
    </row>
    <row r="230" spans="1:16" x14ac:dyDescent="0.45">
      <c r="A230">
        <v>228</v>
      </c>
      <c r="B230" s="1">
        <v>44713</v>
      </c>
      <c r="C230" t="s">
        <v>14</v>
      </c>
      <c r="D230" t="s">
        <v>15</v>
      </c>
      <c r="E230" t="s">
        <v>34</v>
      </c>
      <c r="F230" t="s">
        <v>16</v>
      </c>
      <c r="G230" s="2">
        <v>44754</v>
      </c>
      <c r="H230" s="9" t="str">
        <f>VLOOKUP(I230, Sheet1!$A$1:$B$156, 2, FALSE)</f>
        <v>Community Development &amp; Support</v>
      </c>
      <c r="I230" t="s">
        <v>35</v>
      </c>
      <c r="J230" t="s">
        <v>28</v>
      </c>
      <c r="M230" t="s">
        <v>18</v>
      </c>
      <c r="O230" t="s">
        <v>20</v>
      </c>
      <c r="P230" t="s">
        <v>29</v>
      </c>
    </row>
    <row r="231" spans="1:16" x14ac:dyDescent="0.45">
      <c r="A231">
        <v>229</v>
      </c>
      <c r="B231" s="1">
        <v>44713</v>
      </c>
      <c r="C231" t="s">
        <v>14</v>
      </c>
      <c r="D231" t="s">
        <v>15</v>
      </c>
      <c r="E231" t="s">
        <v>34</v>
      </c>
      <c r="G231" s="2">
        <v>44754</v>
      </c>
      <c r="H231" s="9" t="str">
        <f>VLOOKUP(I231, Sheet1!$A$1:$B$156, 2, FALSE)</f>
        <v>Community Development &amp; Support</v>
      </c>
      <c r="I231" t="s">
        <v>242</v>
      </c>
      <c r="J231" t="s">
        <v>37</v>
      </c>
      <c r="M231" t="s">
        <v>18</v>
      </c>
      <c r="O231" t="s">
        <v>38</v>
      </c>
      <c r="P231" t="s">
        <v>29</v>
      </c>
    </row>
    <row r="232" spans="1:16" x14ac:dyDescent="0.45">
      <c r="A232">
        <v>230</v>
      </c>
      <c r="B232" s="1">
        <v>44713</v>
      </c>
      <c r="C232" t="s">
        <v>14</v>
      </c>
      <c r="D232" t="s">
        <v>15</v>
      </c>
      <c r="E232" t="s">
        <v>34</v>
      </c>
      <c r="G232" s="2">
        <v>44754</v>
      </c>
      <c r="H232" s="9">
        <f>VLOOKUP(I232, Sheet1!$A$1:$B$156, 2, FALSE)</f>
        <v>0</v>
      </c>
      <c r="I232" t="s">
        <v>241</v>
      </c>
      <c r="J232" t="s">
        <v>37</v>
      </c>
      <c r="M232" t="s">
        <v>22</v>
      </c>
      <c r="O232" t="s">
        <v>38</v>
      </c>
      <c r="P232" t="s">
        <v>29</v>
      </c>
    </row>
    <row r="233" spans="1:16" x14ac:dyDescent="0.45">
      <c r="A233">
        <v>231</v>
      </c>
      <c r="B233" s="1">
        <v>44713</v>
      </c>
      <c r="C233" t="s">
        <v>59</v>
      </c>
      <c r="D233" t="s">
        <v>15</v>
      </c>
      <c r="E233" t="s">
        <v>64</v>
      </c>
      <c r="F233" t="s">
        <v>65</v>
      </c>
      <c r="G233" s="2">
        <v>44728</v>
      </c>
      <c r="H233" s="9">
        <f>VLOOKUP(I233, Sheet1!$A$1:$B$156, 2, FALSE)</f>
        <v>0</v>
      </c>
      <c r="I233" t="s">
        <v>22</v>
      </c>
      <c r="J233" t="s">
        <v>67</v>
      </c>
      <c r="M233" t="s">
        <v>22</v>
      </c>
      <c r="O233" t="s">
        <v>68</v>
      </c>
      <c r="P233" t="s">
        <v>29</v>
      </c>
    </row>
    <row r="234" spans="1:16" x14ac:dyDescent="0.45">
      <c r="A234">
        <v>232</v>
      </c>
      <c r="B234" s="1">
        <v>44713</v>
      </c>
      <c r="C234" t="s">
        <v>59</v>
      </c>
      <c r="D234" t="s">
        <v>15</v>
      </c>
      <c r="E234" t="s">
        <v>64</v>
      </c>
      <c r="F234" t="s">
        <v>65</v>
      </c>
      <c r="G234" s="2">
        <v>44728</v>
      </c>
      <c r="H234" s="9">
        <f>VLOOKUP(I234, Sheet1!$A$1:$B$156, 2, FALSE)</f>
        <v>0</v>
      </c>
      <c r="I234" t="s">
        <v>243</v>
      </c>
      <c r="J234" t="s">
        <v>67</v>
      </c>
      <c r="M234" t="s">
        <v>18</v>
      </c>
      <c r="O234" t="s">
        <v>68</v>
      </c>
      <c r="P234" t="s">
        <v>29</v>
      </c>
    </row>
    <row r="235" spans="1:16" x14ac:dyDescent="0.45">
      <c r="A235">
        <v>233</v>
      </c>
      <c r="B235" s="1">
        <v>44713</v>
      </c>
      <c r="C235" t="s">
        <v>59</v>
      </c>
      <c r="D235" t="s">
        <v>15</v>
      </c>
      <c r="E235" t="s">
        <v>64</v>
      </c>
      <c r="F235" t="s">
        <v>65</v>
      </c>
      <c r="G235" s="2">
        <v>44728</v>
      </c>
      <c r="H235" s="9">
        <f>VLOOKUP(I235, Sheet1!$A$1:$B$156, 2, FALSE)</f>
        <v>0</v>
      </c>
      <c r="I235" t="s">
        <v>244</v>
      </c>
      <c r="J235" t="s">
        <v>187</v>
      </c>
      <c r="M235" t="s">
        <v>22</v>
      </c>
      <c r="O235" t="s">
        <v>82</v>
      </c>
      <c r="P235" t="s">
        <v>29</v>
      </c>
    </row>
    <row r="236" spans="1:16" x14ac:dyDescent="0.45">
      <c r="A236">
        <v>234</v>
      </c>
      <c r="B236" s="1">
        <v>44713</v>
      </c>
      <c r="C236" t="s">
        <v>59</v>
      </c>
      <c r="D236" t="s">
        <v>15</v>
      </c>
      <c r="E236" t="s">
        <v>64</v>
      </c>
      <c r="F236" t="s">
        <v>65</v>
      </c>
      <c r="G236" s="2">
        <v>44728</v>
      </c>
      <c r="H236" s="9">
        <f>VLOOKUP(I236, Sheet1!$A$1:$B$156, 2, FALSE)</f>
        <v>0</v>
      </c>
      <c r="I236" t="s">
        <v>245</v>
      </c>
      <c r="J236" t="s">
        <v>187</v>
      </c>
      <c r="M236" t="s">
        <v>18</v>
      </c>
      <c r="O236" t="s">
        <v>82</v>
      </c>
      <c r="P236" t="s">
        <v>29</v>
      </c>
    </row>
    <row r="237" spans="1:16" x14ac:dyDescent="0.45">
      <c r="A237">
        <v>235</v>
      </c>
      <c r="B237" s="1">
        <v>44713</v>
      </c>
      <c r="C237" t="s">
        <v>59</v>
      </c>
      <c r="D237" t="s">
        <v>15</v>
      </c>
      <c r="E237" t="s">
        <v>64</v>
      </c>
      <c r="F237" t="s">
        <v>65</v>
      </c>
      <c r="G237" s="2">
        <v>44728</v>
      </c>
      <c r="H237" s="9">
        <f>VLOOKUP(I237, Sheet1!$A$1:$B$156, 2, FALSE)</f>
        <v>0</v>
      </c>
      <c r="I237" t="s">
        <v>246</v>
      </c>
      <c r="J237" t="s">
        <v>187</v>
      </c>
      <c r="M237" t="s">
        <v>18</v>
      </c>
      <c r="O237" t="s">
        <v>82</v>
      </c>
      <c r="P237" t="s">
        <v>29</v>
      </c>
    </row>
    <row r="238" spans="1:16" x14ac:dyDescent="0.45">
      <c r="A238">
        <v>236</v>
      </c>
      <c r="B238" s="1">
        <v>44713</v>
      </c>
      <c r="C238" t="s">
        <v>59</v>
      </c>
      <c r="D238" t="s">
        <v>15</v>
      </c>
      <c r="E238" t="s">
        <v>64</v>
      </c>
      <c r="F238" t="s">
        <v>65</v>
      </c>
      <c r="G238" s="2">
        <v>44728</v>
      </c>
      <c r="H238" s="9">
        <f>VLOOKUP(I238, Sheet1!$A$1:$B$156, 2, FALSE)</f>
        <v>0</v>
      </c>
      <c r="I238" t="s">
        <v>244</v>
      </c>
      <c r="J238" t="s">
        <v>187</v>
      </c>
      <c r="M238" t="s">
        <v>22</v>
      </c>
      <c r="O238" t="s">
        <v>82</v>
      </c>
      <c r="P238" t="s">
        <v>29</v>
      </c>
    </row>
    <row r="239" spans="1:16" x14ac:dyDescent="0.45">
      <c r="A239">
        <v>237</v>
      </c>
      <c r="B239" s="1">
        <v>44713</v>
      </c>
      <c r="C239" t="s">
        <v>59</v>
      </c>
      <c r="D239" t="s">
        <v>15</v>
      </c>
      <c r="E239" t="s">
        <v>64</v>
      </c>
      <c r="F239" t="s">
        <v>65</v>
      </c>
      <c r="G239" s="2">
        <v>44754</v>
      </c>
      <c r="H239" s="9">
        <f>VLOOKUP(I239, Sheet1!$A$1:$B$156, 2, FALSE)</f>
        <v>0</v>
      </c>
      <c r="I239" t="s">
        <v>22</v>
      </c>
      <c r="J239" t="s">
        <v>67</v>
      </c>
      <c r="M239" t="s">
        <v>22</v>
      </c>
      <c r="O239" t="s">
        <v>68</v>
      </c>
      <c r="P239" t="s">
        <v>29</v>
      </c>
    </row>
    <row r="240" spans="1:16" x14ac:dyDescent="0.45">
      <c r="A240">
        <v>238</v>
      </c>
      <c r="B240" s="1">
        <v>44713</v>
      </c>
      <c r="C240" t="s">
        <v>59</v>
      </c>
      <c r="D240" t="s">
        <v>15</v>
      </c>
      <c r="E240" t="s">
        <v>64</v>
      </c>
      <c r="F240" t="s">
        <v>65</v>
      </c>
      <c r="G240" s="2">
        <v>44754</v>
      </c>
      <c r="H240" s="9">
        <f>VLOOKUP(I240, Sheet1!$A$1:$B$156, 2, FALSE)</f>
        <v>0</v>
      </c>
      <c r="I240" t="s">
        <v>22</v>
      </c>
      <c r="J240" t="s">
        <v>67</v>
      </c>
      <c r="M240" t="s">
        <v>22</v>
      </c>
      <c r="O240" t="s">
        <v>68</v>
      </c>
      <c r="P240" t="s">
        <v>29</v>
      </c>
    </row>
    <row r="241" spans="1:16" x14ac:dyDescent="0.45">
      <c r="A241">
        <v>239</v>
      </c>
      <c r="B241" s="1">
        <v>44713</v>
      </c>
      <c r="C241" t="s">
        <v>59</v>
      </c>
      <c r="D241" t="s">
        <v>15</v>
      </c>
      <c r="E241" t="s">
        <v>64</v>
      </c>
      <c r="F241" t="s">
        <v>65</v>
      </c>
      <c r="G241" s="2">
        <v>44754</v>
      </c>
      <c r="H241" s="9">
        <f>VLOOKUP(I241, Sheet1!$A$1:$B$156, 2, FALSE)</f>
        <v>0</v>
      </c>
      <c r="I241" t="s">
        <v>247</v>
      </c>
      <c r="J241" t="s">
        <v>67</v>
      </c>
      <c r="M241" t="s">
        <v>18</v>
      </c>
      <c r="O241" t="s">
        <v>68</v>
      </c>
      <c r="P241" t="s">
        <v>29</v>
      </c>
    </row>
    <row r="242" spans="1:16" x14ac:dyDescent="0.45">
      <c r="A242">
        <v>240</v>
      </c>
      <c r="B242" s="1">
        <v>44713</v>
      </c>
      <c r="C242" t="s">
        <v>59</v>
      </c>
      <c r="D242" t="s">
        <v>15</v>
      </c>
      <c r="E242" t="s">
        <v>64</v>
      </c>
      <c r="F242" t="s">
        <v>65</v>
      </c>
      <c r="G242" s="2">
        <v>44754</v>
      </c>
      <c r="H242" s="9">
        <f>VLOOKUP(I242, Sheet1!$A$1:$B$156, 2, FALSE)</f>
        <v>0</v>
      </c>
      <c r="I242" t="s">
        <v>248</v>
      </c>
      <c r="J242" t="s">
        <v>67</v>
      </c>
      <c r="M242" t="s">
        <v>18</v>
      </c>
      <c r="O242" t="s">
        <v>68</v>
      </c>
      <c r="P242" t="s">
        <v>29</v>
      </c>
    </row>
    <row r="243" spans="1:16" x14ac:dyDescent="0.45">
      <c r="A243">
        <v>241</v>
      </c>
      <c r="B243" s="1">
        <v>44713</v>
      </c>
      <c r="C243" t="s">
        <v>59</v>
      </c>
      <c r="D243" t="s">
        <v>15</v>
      </c>
      <c r="E243" t="s">
        <v>64</v>
      </c>
      <c r="F243" t="s">
        <v>65</v>
      </c>
      <c r="G243" s="2">
        <v>44754</v>
      </c>
      <c r="H243" s="9">
        <f>VLOOKUP(I243, Sheet1!$A$1:$B$156, 2, FALSE)</f>
        <v>0</v>
      </c>
      <c r="I243" t="s">
        <v>249</v>
      </c>
      <c r="J243" t="s">
        <v>187</v>
      </c>
      <c r="M243" t="s">
        <v>18</v>
      </c>
      <c r="O243" t="s">
        <v>82</v>
      </c>
      <c r="P243" t="s">
        <v>29</v>
      </c>
    </row>
    <row r="244" spans="1:16" x14ac:dyDescent="0.45">
      <c r="A244">
        <v>242</v>
      </c>
      <c r="B244" s="1">
        <v>44713</v>
      </c>
      <c r="C244" t="s">
        <v>59</v>
      </c>
      <c r="D244" t="s">
        <v>15</v>
      </c>
      <c r="E244" t="s">
        <v>64</v>
      </c>
      <c r="F244" t="s">
        <v>65</v>
      </c>
      <c r="G244" s="2">
        <v>44754</v>
      </c>
      <c r="H244" s="9">
        <f>VLOOKUP(I244, Sheet1!$A$1:$B$156, 2, FALSE)</f>
        <v>0</v>
      </c>
      <c r="I244" t="s">
        <v>244</v>
      </c>
      <c r="J244" t="s">
        <v>187</v>
      </c>
      <c r="M244" t="s">
        <v>22</v>
      </c>
      <c r="O244" t="s">
        <v>82</v>
      </c>
      <c r="P244" t="s">
        <v>29</v>
      </c>
    </row>
    <row r="245" spans="1:16" x14ac:dyDescent="0.45">
      <c r="A245">
        <v>243</v>
      </c>
      <c r="B245" s="1">
        <v>44713</v>
      </c>
      <c r="C245" t="s">
        <v>59</v>
      </c>
      <c r="D245" t="s">
        <v>15</v>
      </c>
      <c r="E245" t="s">
        <v>69</v>
      </c>
      <c r="G245" s="2">
        <v>44754</v>
      </c>
      <c r="H245" s="9" t="str">
        <f>VLOOKUP(I245, Sheet1!$A$1:$B$156, 2, FALSE)</f>
        <v>DAO education</v>
      </c>
      <c r="I245" t="s">
        <v>250</v>
      </c>
      <c r="J245" t="s">
        <v>132</v>
      </c>
      <c r="K245">
        <v>360</v>
      </c>
      <c r="L245">
        <v>360</v>
      </c>
      <c r="M245" t="s">
        <v>18</v>
      </c>
      <c r="O245" t="s">
        <v>133</v>
      </c>
      <c r="P245" t="s">
        <v>29</v>
      </c>
    </row>
    <row r="246" spans="1:16" x14ac:dyDescent="0.45">
      <c r="A246">
        <v>244</v>
      </c>
      <c r="B246" s="1">
        <v>44713</v>
      </c>
      <c r="C246" t="s">
        <v>59</v>
      </c>
      <c r="D246" t="s">
        <v>15</v>
      </c>
      <c r="E246" t="s">
        <v>69</v>
      </c>
      <c r="G246" s="2">
        <v>44754</v>
      </c>
      <c r="H246" s="9">
        <f>VLOOKUP(I246, Sheet1!$A$1:$B$156, 2, FALSE)</f>
        <v>0</v>
      </c>
      <c r="I246" t="s">
        <v>22</v>
      </c>
      <c r="J246" t="s">
        <v>132</v>
      </c>
      <c r="K246">
        <v>38.82</v>
      </c>
      <c r="L246">
        <v>25.48</v>
      </c>
      <c r="M246" t="s">
        <v>22</v>
      </c>
      <c r="O246" t="s">
        <v>133</v>
      </c>
      <c r="P246" t="s">
        <v>29</v>
      </c>
    </row>
    <row r="247" spans="1:16" x14ac:dyDescent="0.45">
      <c r="A247">
        <v>245</v>
      </c>
      <c r="B247" s="1">
        <v>44713</v>
      </c>
      <c r="C247" t="s">
        <v>59</v>
      </c>
      <c r="D247" t="s">
        <v>15</v>
      </c>
      <c r="E247" t="s">
        <v>195</v>
      </c>
      <c r="G247" s="2">
        <v>44731</v>
      </c>
      <c r="H247" s="9">
        <f>VLOOKUP(I247, Sheet1!$A$1:$B$156, 2, FALSE)</f>
        <v>0</v>
      </c>
      <c r="I247" t="s">
        <v>22</v>
      </c>
      <c r="J247" t="s">
        <v>251</v>
      </c>
      <c r="K247">
        <v>25.4</v>
      </c>
      <c r="L247">
        <v>15.04</v>
      </c>
      <c r="M247" t="s">
        <v>22</v>
      </c>
      <c r="O247" t="s">
        <v>252</v>
      </c>
      <c r="P247" t="s">
        <v>29</v>
      </c>
    </row>
    <row r="248" spans="1:16" x14ac:dyDescent="0.45">
      <c r="A248">
        <v>246</v>
      </c>
      <c r="B248" s="1">
        <v>44713</v>
      </c>
      <c r="C248" t="s">
        <v>59</v>
      </c>
      <c r="D248" t="s">
        <v>15</v>
      </c>
      <c r="E248" t="s">
        <v>195</v>
      </c>
      <c r="G248" s="2">
        <v>44731</v>
      </c>
      <c r="H248" s="9" t="str">
        <f>VLOOKUP(I248, Sheet1!$A$1:$B$156, 2, FALSE)</f>
        <v>Aragon/DAO education</v>
      </c>
      <c r="I248" t="s">
        <v>253</v>
      </c>
      <c r="J248" t="s">
        <v>251</v>
      </c>
      <c r="K248">
        <v>180</v>
      </c>
      <c r="L248">
        <v>180</v>
      </c>
      <c r="M248" t="s">
        <v>18</v>
      </c>
      <c r="O248" t="s">
        <v>252</v>
      </c>
      <c r="P248" t="s">
        <v>29</v>
      </c>
    </row>
    <row r="249" spans="1:16" x14ac:dyDescent="0.45">
      <c r="A249">
        <v>247</v>
      </c>
      <c r="B249" s="1">
        <v>44713</v>
      </c>
      <c r="C249" t="s">
        <v>59</v>
      </c>
      <c r="D249" t="s">
        <v>15</v>
      </c>
      <c r="E249" t="s">
        <v>195</v>
      </c>
      <c r="G249" s="2">
        <v>44731</v>
      </c>
      <c r="H249" s="9" t="str">
        <f>VLOOKUP(I249, Sheet1!$A$1:$B$156, 2, FALSE)</f>
        <v>Aragon/DAO education</v>
      </c>
      <c r="I249" t="s">
        <v>254</v>
      </c>
      <c r="J249" t="s">
        <v>255</v>
      </c>
      <c r="K249">
        <v>180</v>
      </c>
      <c r="L249">
        <v>180</v>
      </c>
      <c r="M249" t="s">
        <v>18</v>
      </c>
      <c r="O249" t="s">
        <v>256</v>
      </c>
      <c r="P249" t="s">
        <v>29</v>
      </c>
    </row>
    <row r="250" spans="1:16" x14ac:dyDescent="0.45">
      <c r="A250">
        <v>248</v>
      </c>
      <c r="B250" s="1">
        <v>44713</v>
      </c>
      <c r="C250" t="s">
        <v>59</v>
      </c>
      <c r="D250" t="s">
        <v>15</v>
      </c>
      <c r="E250" t="s">
        <v>195</v>
      </c>
      <c r="G250" s="2">
        <v>44731</v>
      </c>
      <c r="H250" s="9">
        <f>VLOOKUP(I250, Sheet1!$A$1:$B$156, 2, FALSE)</f>
        <v>0</v>
      </c>
      <c r="I250" t="s">
        <v>22</v>
      </c>
      <c r="J250" t="s">
        <v>255</v>
      </c>
      <c r="K250">
        <v>25.4</v>
      </c>
      <c r="L250">
        <v>15.04</v>
      </c>
      <c r="M250" t="s">
        <v>22</v>
      </c>
      <c r="O250" t="s">
        <v>256</v>
      </c>
      <c r="P250" t="s">
        <v>29</v>
      </c>
    </row>
    <row r="251" spans="1:16" x14ac:dyDescent="0.45">
      <c r="A251">
        <v>249</v>
      </c>
      <c r="B251" s="1">
        <v>44713</v>
      </c>
      <c r="C251" t="s">
        <v>59</v>
      </c>
      <c r="D251" t="s">
        <v>15</v>
      </c>
      <c r="E251" t="s">
        <v>195</v>
      </c>
      <c r="G251" s="2">
        <v>44731</v>
      </c>
      <c r="H251" s="9">
        <f>VLOOKUP(I251, Sheet1!$A$1:$B$156, 2, FALSE)</f>
        <v>0</v>
      </c>
      <c r="I251" t="s">
        <v>22</v>
      </c>
      <c r="J251" t="s">
        <v>257</v>
      </c>
      <c r="K251">
        <v>25.4</v>
      </c>
      <c r="L251">
        <v>15.04</v>
      </c>
      <c r="M251" t="s">
        <v>22</v>
      </c>
      <c r="O251" t="s">
        <v>258</v>
      </c>
      <c r="P251" t="s">
        <v>29</v>
      </c>
    </row>
    <row r="252" spans="1:16" x14ac:dyDescent="0.45">
      <c r="A252">
        <v>250</v>
      </c>
      <c r="B252" s="1">
        <v>44713</v>
      </c>
      <c r="C252" t="s">
        <v>59</v>
      </c>
      <c r="D252" t="s">
        <v>15</v>
      </c>
      <c r="E252" t="s">
        <v>195</v>
      </c>
      <c r="G252" s="2">
        <v>44731</v>
      </c>
      <c r="H252" s="9" t="str">
        <f>VLOOKUP(I252, Sheet1!$A$1:$B$156, 2, FALSE)</f>
        <v>Aragon/DAO education</v>
      </c>
      <c r="I252" t="s">
        <v>259</v>
      </c>
      <c r="J252" t="s">
        <v>257</v>
      </c>
      <c r="K252">
        <v>180</v>
      </c>
      <c r="L252">
        <v>180</v>
      </c>
      <c r="M252" t="s">
        <v>18</v>
      </c>
      <c r="O252" t="s">
        <v>258</v>
      </c>
      <c r="P252" t="s">
        <v>29</v>
      </c>
    </row>
    <row r="253" spans="1:16" x14ac:dyDescent="0.45">
      <c r="A253">
        <v>251</v>
      </c>
      <c r="B253" s="1">
        <v>44713</v>
      </c>
      <c r="C253" t="s">
        <v>59</v>
      </c>
      <c r="D253" t="s">
        <v>15</v>
      </c>
      <c r="E253" t="s">
        <v>195</v>
      </c>
      <c r="G253" s="2">
        <v>44731</v>
      </c>
      <c r="H253" s="9">
        <f>VLOOKUP(I253, Sheet1!$A$1:$B$156, 2, FALSE)</f>
        <v>0</v>
      </c>
      <c r="I253" t="s">
        <v>22</v>
      </c>
      <c r="J253" t="s">
        <v>260</v>
      </c>
      <c r="K253">
        <v>25.4</v>
      </c>
      <c r="L253">
        <v>15.04</v>
      </c>
      <c r="M253" t="s">
        <v>22</v>
      </c>
      <c r="O253" t="s">
        <v>261</v>
      </c>
      <c r="P253" t="s">
        <v>29</v>
      </c>
    </row>
    <row r="254" spans="1:16" x14ac:dyDescent="0.45">
      <c r="A254">
        <v>252</v>
      </c>
      <c r="B254" s="1">
        <v>44713</v>
      </c>
      <c r="C254" t="s">
        <v>59</v>
      </c>
      <c r="D254" t="s">
        <v>15</v>
      </c>
      <c r="E254" t="s">
        <v>195</v>
      </c>
      <c r="G254" s="2">
        <v>44731</v>
      </c>
      <c r="H254" s="9" t="str">
        <f>VLOOKUP(I254, Sheet1!$A$1:$B$156, 2, FALSE)</f>
        <v>Aragon/DAO education</v>
      </c>
      <c r="I254" t="s">
        <v>262</v>
      </c>
      <c r="J254" t="s">
        <v>260</v>
      </c>
      <c r="K254">
        <v>180</v>
      </c>
      <c r="L254">
        <v>180</v>
      </c>
      <c r="M254" t="s">
        <v>18</v>
      </c>
      <c r="O254" t="s">
        <v>261</v>
      </c>
      <c r="P254" t="s">
        <v>29</v>
      </c>
    </row>
    <row r="255" spans="1:16" x14ac:dyDescent="0.45">
      <c r="A255">
        <v>253</v>
      </c>
      <c r="B255" s="1">
        <v>44713</v>
      </c>
      <c r="C255" t="s">
        <v>59</v>
      </c>
      <c r="D255" t="s">
        <v>15</v>
      </c>
      <c r="E255" t="s">
        <v>195</v>
      </c>
      <c r="G255" s="2">
        <v>44731</v>
      </c>
      <c r="H255" s="9">
        <f>VLOOKUP(I255, Sheet1!$A$1:$B$156, 2, FALSE)</f>
        <v>0</v>
      </c>
      <c r="I255" t="s">
        <v>22</v>
      </c>
      <c r="J255" t="s">
        <v>263</v>
      </c>
      <c r="K255">
        <v>25.4</v>
      </c>
      <c r="L255">
        <v>15.04</v>
      </c>
      <c r="M255" t="s">
        <v>22</v>
      </c>
      <c r="O255" t="s">
        <v>264</v>
      </c>
      <c r="P255" t="s">
        <v>29</v>
      </c>
    </row>
    <row r="256" spans="1:16" x14ac:dyDescent="0.45">
      <c r="A256">
        <v>254</v>
      </c>
      <c r="B256" s="1">
        <v>44713</v>
      </c>
      <c r="C256" t="s">
        <v>59</v>
      </c>
      <c r="D256" t="s">
        <v>15</v>
      </c>
      <c r="E256" t="s">
        <v>195</v>
      </c>
      <c r="G256" s="2">
        <v>44731</v>
      </c>
      <c r="H256" s="9" t="str">
        <f>VLOOKUP(I256, Sheet1!$A$1:$B$156, 2, FALSE)</f>
        <v>Aragon/DAO education</v>
      </c>
      <c r="I256" t="s">
        <v>265</v>
      </c>
      <c r="J256" t="s">
        <v>263</v>
      </c>
      <c r="K256">
        <v>180</v>
      </c>
      <c r="L256">
        <v>180</v>
      </c>
      <c r="M256" t="s">
        <v>18</v>
      </c>
      <c r="O256" t="s">
        <v>264</v>
      </c>
      <c r="P256" t="s">
        <v>29</v>
      </c>
    </row>
    <row r="257" spans="1:16" x14ac:dyDescent="0.45">
      <c r="A257">
        <v>255</v>
      </c>
      <c r="B257" s="1">
        <v>44713</v>
      </c>
      <c r="C257" t="s">
        <v>59</v>
      </c>
      <c r="D257" t="s">
        <v>15</v>
      </c>
      <c r="E257" t="s">
        <v>195</v>
      </c>
      <c r="G257" s="2">
        <v>44731</v>
      </c>
      <c r="H257" s="9">
        <f>VLOOKUP(I257, Sheet1!$A$1:$B$156, 2, FALSE)</f>
        <v>0</v>
      </c>
      <c r="I257" t="s">
        <v>22</v>
      </c>
      <c r="J257" t="s">
        <v>266</v>
      </c>
      <c r="K257">
        <v>25.4</v>
      </c>
      <c r="L257">
        <v>15.04</v>
      </c>
      <c r="M257" t="s">
        <v>22</v>
      </c>
      <c r="O257" t="s">
        <v>267</v>
      </c>
      <c r="P257" t="s">
        <v>29</v>
      </c>
    </row>
    <row r="258" spans="1:16" x14ac:dyDescent="0.45">
      <c r="A258">
        <v>256</v>
      </c>
      <c r="B258" s="1">
        <v>44713</v>
      </c>
      <c r="C258" t="s">
        <v>59</v>
      </c>
      <c r="D258" t="s">
        <v>15</v>
      </c>
      <c r="E258" t="s">
        <v>195</v>
      </c>
      <c r="G258" s="2">
        <v>44731</v>
      </c>
      <c r="H258" s="9" t="str">
        <f>VLOOKUP(I258, Sheet1!$A$1:$B$156, 2, FALSE)</f>
        <v>Aragon/DAO education</v>
      </c>
      <c r="I258" t="s">
        <v>268</v>
      </c>
      <c r="J258" t="s">
        <v>266</v>
      </c>
      <c r="K258">
        <v>180</v>
      </c>
      <c r="L258">
        <v>180</v>
      </c>
      <c r="M258" t="s">
        <v>18</v>
      </c>
      <c r="O258" t="s">
        <v>267</v>
      </c>
      <c r="P258" t="s">
        <v>29</v>
      </c>
    </row>
    <row r="259" spans="1:16" x14ac:dyDescent="0.45">
      <c r="A259">
        <v>257</v>
      </c>
      <c r="B259" s="1">
        <v>44713</v>
      </c>
      <c r="C259" t="s">
        <v>59</v>
      </c>
      <c r="D259" t="s">
        <v>15</v>
      </c>
      <c r="E259" t="s">
        <v>195</v>
      </c>
      <c r="G259" s="2">
        <v>44731</v>
      </c>
      <c r="H259" s="9">
        <f>VLOOKUP(I259, Sheet1!$A$1:$B$156, 2, FALSE)</f>
        <v>0</v>
      </c>
      <c r="I259" t="s">
        <v>22</v>
      </c>
      <c r="J259" t="s">
        <v>269</v>
      </c>
      <c r="K259">
        <v>25.4</v>
      </c>
      <c r="L259">
        <v>15.04</v>
      </c>
      <c r="M259" t="s">
        <v>22</v>
      </c>
      <c r="O259" t="s">
        <v>270</v>
      </c>
      <c r="P259" t="s">
        <v>29</v>
      </c>
    </row>
    <row r="260" spans="1:16" x14ac:dyDescent="0.45">
      <c r="A260">
        <v>258</v>
      </c>
      <c r="B260" s="1">
        <v>44713</v>
      </c>
      <c r="C260" t="s">
        <v>59</v>
      </c>
      <c r="D260" t="s">
        <v>15</v>
      </c>
      <c r="E260" t="s">
        <v>195</v>
      </c>
      <c r="G260" s="2">
        <v>44731</v>
      </c>
      <c r="H260" s="9" t="str">
        <f>VLOOKUP(I260, Sheet1!$A$1:$B$156, 2, FALSE)</f>
        <v>Aragon/DAO education</v>
      </c>
      <c r="I260" t="s">
        <v>271</v>
      </c>
      <c r="J260" t="s">
        <v>269</v>
      </c>
      <c r="K260">
        <v>180</v>
      </c>
      <c r="L260">
        <v>180</v>
      </c>
      <c r="M260" t="s">
        <v>18</v>
      </c>
      <c r="O260" t="s">
        <v>270</v>
      </c>
      <c r="P260" t="s">
        <v>29</v>
      </c>
    </row>
    <row r="261" spans="1:16" x14ac:dyDescent="0.45">
      <c r="A261">
        <v>259</v>
      </c>
      <c r="B261" s="1">
        <v>44713</v>
      </c>
      <c r="C261" t="s">
        <v>59</v>
      </c>
      <c r="D261" t="s">
        <v>15</v>
      </c>
      <c r="E261" t="s">
        <v>195</v>
      </c>
      <c r="G261" s="2">
        <v>44731</v>
      </c>
      <c r="H261" s="9" t="str">
        <f>VLOOKUP(I261, Sheet1!$A$1:$B$156, 2, FALSE)</f>
        <v>Aragon/DAO education</v>
      </c>
      <c r="I261" t="s">
        <v>272</v>
      </c>
      <c r="J261" t="s">
        <v>273</v>
      </c>
      <c r="K261">
        <v>450</v>
      </c>
      <c r="L261">
        <v>450</v>
      </c>
      <c r="M261" t="s">
        <v>18</v>
      </c>
      <c r="O261" t="s">
        <v>274</v>
      </c>
      <c r="P261" t="s">
        <v>29</v>
      </c>
    </row>
    <row r="262" spans="1:16" x14ac:dyDescent="0.45">
      <c r="A262">
        <v>260</v>
      </c>
      <c r="B262" s="1">
        <v>44713</v>
      </c>
      <c r="C262" t="s">
        <v>59</v>
      </c>
      <c r="D262" t="s">
        <v>15</v>
      </c>
      <c r="E262" t="s">
        <v>195</v>
      </c>
      <c r="G262" s="2">
        <v>44731</v>
      </c>
      <c r="H262" s="9">
        <f>VLOOKUP(I262, Sheet1!$A$1:$B$156, 2, FALSE)</f>
        <v>0</v>
      </c>
      <c r="I262" t="s">
        <v>22</v>
      </c>
      <c r="J262" t="s">
        <v>273</v>
      </c>
      <c r="K262">
        <v>63.49</v>
      </c>
      <c r="L262">
        <v>37.590000000000003</v>
      </c>
      <c r="M262" t="s">
        <v>22</v>
      </c>
      <c r="O262" t="s">
        <v>274</v>
      </c>
      <c r="P262" t="s">
        <v>29</v>
      </c>
    </row>
    <row r="263" spans="1:16" x14ac:dyDescent="0.45">
      <c r="A263">
        <v>261</v>
      </c>
      <c r="B263" s="1">
        <v>44713</v>
      </c>
      <c r="C263" t="s">
        <v>59</v>
      </c>
      <c r="D263" t="s">
        <v>15</v>
      </c>
      <c r="E263" t="s">
        <v>195</v>
      </c>
      <c r="G263" s="2">
        <v>44731</v>
      </c>
      <c r="H263" s="9" t="str">
        <f>VLOOKUP(I263, Sheet1!$A$1:$B$156, 2, FALSE)</f>
        <v>Aragon/DAO education</v>
      </c>
      <c r="I263" t="s">
        <v>275</v>
      </c>
      <c r="J263" t="s">
        <v>276</v>
      </c>
      <c r="K263">
        <v>180</v>
      </c>
      <c r="L263">
        <v>180</v>
      </c>
      <c r="M263" t="s">
        <v>18</v>
      </c>
      <c r="O263" t="s">
        <v>277</v>
      </c>
      <c r="P263" t="s">
        <v>29</v>
      </c>
    </row>
    <row r="264" spans="1:16" x14ac:dyDescent="0.45">
      <c r="A264">
        <v>262</v>
      </c>
      <c r="B264" s="1">
        <v>44713</v>
      </c>
      <c r="C264" t="s">
        <v>59</v>
      </c>
      <c r="D264" t="s">
        <v>15</v>
      </c>
      <c r="E264" t="s">
        <v>195</v>
      </c>
      <c r="G264" s="2">
        <v>44731</v>
      </c>
      <c r="H264" s="9">
        <f>VLOOKUP(I264, Sheet1!$A$1:$B$156, 2, FALSE)</f>
        <v>0</v>
      </c>
      <c r="I264" t="s">
        <v>22</v>
      </c>
      <c r="J264" t="s">
        <v>276</v>
      </c>
      <c r="K264">
        <v>25.4</v>
      </c>
      <c r="L264">
        <v>15.04</v>
      </c>
      <c r="M264" t="s">
        <v>22</v>
      </c>
      <c r="O264" t="s">
        <v>277</v>
      </c>
      <c r="P264" t="s">
        <v>29</v>
      </c>
    </row>
    <row r="265" spans="1:16" x14ac:dyDescent="0.45">
      <c r="A265">
        <v>263</v>
      </c>
      <c r="B265" s="1">
        <v>44713</v>
      </c>
      <c r="C265" t="s">
        <v>59</v>
      </c>
      <c r="D265" t="s">
        <v>15</v>
      </c>
      <c r="E265" t="s">
        <v>195</v>
      </c>
      <c r="G265" s="2">
        <v>44731</v>
      </c>
      <c r="H265" s="9" t="str">
        <f>VLOOKUP(I265, Sheet1!$A$1:$B$156, 2, FALSE)</f>
        <v>Aragon/DAO education</v>
      </c>
      <c r="I265" t="s">
        <v>278</v>
      </c>
      <c r="J265" t="s">
        <v>279</v>
      </c>
      <c r="K265">
        <v>180</v>
      </c>
      <c r="L265">
        <v>180</v>
      </c>
      <c r="M265" t="s">
        <v>18</v>
      </c>
      <c r="O265" t="s">
        <v>280</v>
      </c>
      <c r="P265" t="s">
        <v>29</v>
      </c>
    </row>
    <row r="266" spans="1:16" x14ac:dyDescent="0.45">
      <c r="A266">
        <v>264</v>
      </c>
      <c r="B266" s="1">
        <v>44713</v>
      </c>
      <c r="C266" t="s">
        <v>59</v>
      </c>
      <c r="D266" t="s">
        <v>15</v>
      </c>
      <c r="E266" t="s">
        <v>195</v>
      </c>
      <c r="G266" s="2">
        <v>44731</v>
      </c>
      <c r="H266" s="9">
        <f>VLOOKUP(I266, Sheet1!$A$1:$B$156, 2, FALSE)</f>
        <v>0</v>
      </c>
      <c r="I266" t="s">
        <v>22</v>
      </c>
      <c r="J266" t="s">
        <v>279</v>
      </c>
      <c r="K266">
        <v>25.4</v>
      </c>
      <c r="L266">
        <v>15.04</v>
      </c>
      <c r="M266" t="s">
        <v>22</v>
      </c>
      <c r="O266" t="s">
        <v>280</v>
      </c>
      <c r="P266" t="s">
        <v>29</v>
      </c>
    </row>
    <row r="267" spans="1:16" x14ac:dyDescent="0.45">
      <c r="A267">
        <v>265</v>
      </c>
      <c r="B267" s="1">
        <v>44713</v>
      </c>
      <c r="C267" t="s">
        <v>59</v>
      </c>
      <c r="D267" t="s">
        <v>15</v>
      </c>
      <c r="E267" t="s">
        <v>195</v>
      </c>
      <c r="G267" s="2">
        <v>44754</v>
      </c>
      <c r="H267" s="9">
        <f>VLOOKUP(I267, Sheet1!$A$1:$B$156, 2, FALSE)</f>
        <v>0</v>
      </c>
      <c r="I267" t="s">
        <v>22</v>
      </c>
      <c r="J267" t="s">
        <v>281</v>
      </c>
      <c r="K267">
        <v>29.12</v>
      </c>
      <c r="L267">
        <v>19.11</v>
      </c>
      <c r="M267" t="s">
        <v>22</v>
      </c>
      <c r="O267" t="s">
        <v>282</v>
      </c>
      <c r="P267" t="s">
        <v>29</v>
      </c>
    </row>
    <row r="268" spans="1:16" x14ac:dyDescent="0.45">
      <c r="A268">
        <v>266</v>
      </c>
      <c r="B268" s="1">
        <v>44713</v>
      </c>
      <c r="C268" t="s">
        <v>59</v>
      </c>
      <c r="D268" t="s">
        <v>15</v>
      </c>
      <c r="E268" t="s">
        <v>195</v>
      </c>
      <c r="G268" s="2">
        <v>44754</v>
      </c>
      <c r="H268" s="9">
        <f>VLOOKUP(I268, Sheet1!$A$1:$B$156, 2, FALSE)</f>
        <v>0</v>
      </c>
      <c r="I268" t="s">
        <v>283</v>
      </c>
      <c r="J268" t="s">
        <v>281</v>
      </c>
      <c r="K268">
        <v>270</v>
      </c>
      <c r="L268">
        <v>270</v>
      </c>
      <c r="M268" t="s">
        <v>18</v>
      </c>
      <c r="O268" t="s">
        <v>282</v>
      </c>
      <c r="P268" t="s">
        <v>29</v>
      </c>
    </row>
    <row r="269" spans="1:16" x14ac:dyDescent="0.45">
      <c r="A269">
        <v>267</v>
      </c>
      <c r="B269" s="1">
        <v>44713</v>
      </c>
      <c r="C269" t="s">
        <v>59</v>
      </c>
      <c r="D269" t="s">
        <v>15</v>
      </c>
      <c r="E269" t="s">
        <v>195</v>
      </c>
      <c r="G269" s="2">
        <v>44754</v>
      </c>
      <c r="H269" s="9">
        <f>VLOOKUP(I269, Sheet1!$A$1:$B$156, 2, FALSE)</f>
        <v>0</v>
      </c>
      <c r="I269" t="s">
        <v>284</v>
      </c>
      <c r="J269" t="s">
        <v>204</v>
      </c>
      <c r="K269">
        <v>90</v>
      </c>
      <c r="L269">
        <v>90</v>
      </c>
      <c r="M269" t="s">
        <v>18</v>
      </c>
      <c r="O269" t="s">
        <v>205</v>
      </c>
      <c r="P269" t="s">
        <v>29</v>
      </c>
    </row>
    <row r="270" spans="1:16" x14ac:dyDescent="0.45">
      <c r="A270">
        <v>268</v>
      </c>
      <c r="B270" s="1">
        <v>44713</v>
      </c>
      <c r="C270" t="s">
        <v>59</v>
      </c>
      <c r="D270" t="s">
        <v>15</v>
      </c>
      <c r="E270" t="s">
        <v>195</v>
      </c>
      <c r="G270" s="2">
        <v>44754</v>
      </c>
      <c r="H270" s="9">
        <f>VLOOKUP(I270, Sheet1!$A$1:$B$156, 2, FALSE)</f>
        <v>0</v>
      </c>
      <c r="I270" t="s">
        <v>241</v>
      </c>
      <c r="J270" t="s">
        <v>204</v>
      </c>
      <c r="K270">
        <v>9.7100000000000009</v>
      </c>
      <c r="L270">
        <v>6.37</v>
      </c>
      <c r="M270" t="s">
        <v>22</v>
      </c>
      <c r="O270" t="s">
        <v>205</v>
      </c>
      <c r="P270" t="s">
        <v>29</v>
      </c>
    </row>
    <row r="271" spans="1:16" x14ac:dyDescent="0.45">
      <c r="A271">
        <v>269</v>
      </c>
      <c r="B271" s="1">
        <v>44713</v>
      </c>
      <c r="C271" t="s">
        <v>59</v>
      </c>
      <c r="D271" t="s">
        <v>15</v>
      </c>
      <c r="E271" t="s">
        <v>195</v>
      </c>
      <c r="G271" s="2">
        <v>44754</v>
      </c>
      <c r="H271" s="9">
        <f>VLOOKUP(I271, Sheet1!$A$1:$B$156, 2, FALSE)</f>
        <v>0</v>
      </c>
      <c r="I271" t="s">
        <v>202</v>
      </c>
      <c r="J271" t="s">
        <v>152</v>
      </c>
      <c r="M271" t="s">
        <v>18</v>
      </c>
      <c r="O271" t="s">
        <v>153</v>
      </c>
      <c r="P271" t="s">
        <v>29</v>
      </c>
    </row>
    <row r="272" spans="1:16" x14ac:dyDescent="0.45">
      <c r="A272">
        <v>270</v>
      </c>
      <c r="B272" s="1">
        <v>44713</v>
      </c>
      <c r="C272" t="s">
        <v>59</v>
      </c>
      <c r="D272" t="s">
        <v>15</v>
      </c>
      <c r="E272" t="s">
        <v>195</v>
      </c>
      <c r="G272" s="2">
        <v>44754</v>
      </c>
      <c r="H272" s="9">
        <f>VLOOKUP(I272, Sheet1!$A$1:$B$156, 2, FALSE)</f>
        <v>0</v>
      </c>
      <c r="I272" t="s">
        <v>241</v>
      </c>
      <c r="J272" t="s">
        <v>152</v>
      </c>
      <c r="M272" t="s">
        <v>22</v>
      </c>
      <c r="O272" t="s">
        <v>153</v>
      </c>
      <c r="P272" t="s">
        <v>29</v>
      </c>
    </row>
    <row r="273" spans="1:16" x14ac:dyDescent="0.45">
      <c r="A273">
        <v>271</v>
      </c>
      <c r="B273" s="1">
        <v>44713</v>
      </c>
      <c r="C273" t="s">
        <v>59</v>
      </c>
      <c r="D273" t="s">
        <v>15</v>
      </c>
      <c r="E273" t="s">
        <v>195</v>
      </c>
      <c r="G273" s="2">
        <v>44754</v>
      </c>
      <c r="H273" s="9" t="str">
        <f>VLOOKUP(I273, Sheet1!$A$1:$B$156, 2, FALSE)</f>
        <v>Community Development &amp; Support</v>
      </c>
      <c r="I273" t="s">
        <v>206</v>
      </c>
      <c r="J273" t="s">
        <v>207</v>
      </c>
      <c r="K273">
        <v>2700</v>
      </c>
      <c r="L273">
        <v>2700</v>
      </c>
      <c r="M273" t="s">
        <v>18</v>
      </c>
      <c r="O273" t="s">
        <v>208</v>
      </c>
      <c r="P273" t="s">
        <v>29</v>
      </c>
    </row>
    <row r="274" spans="1:16" x14ac:dyDescent="0.45">
      <c r="A274">
        <v>272</v>
      </c>
      <c r="B274" s="1">
        <v>44713</v>
      </c>
      <c r="C274" t="s">
        <v>59</v>
      </c>
      <c r="D274" t="s">
        <v>15</v>
      </c>
      <c r="E274" t="s">
        <v>195</v>
      </c>
      <c r="G274" s="2">
        <v>44754</v>
      </c>
      <c r="H274" s="9">
        <f>VLOOKUP(I274, Sheet1!$A$1:$B$156, 2, FALSE)</f>
        <v>0</v>
      </c>
      <c r="I274" t="s">
        <v>241</v>
      </c>
      <c r="J274" t="s">
        <v>207</v>
      </c>
      <c r="K274">
        <v>291.14</v>
      </c>
      <c r="L274">
        <v>191.08</v>
      </c>
      <c r="M274" t="s">
        <v>22</v>
      </c>
      <c r="O274" t="s">
        <v>208</v>
      </c>
      <c r="P274" t="s">
        <v>29</v>
      </c>
    </row>
    <row r="275" spans="1:16" x14ac:dyDescent="0.45">
      <c r="A275">
        <v>273</v>
      </c>
      <c r="B275" s="1">
        <v>44713</v>
      </c>
      <c r="C275" t="s">
        <v>59</v>
      </c>
      <c r="D275" t="s">
        <v>15</v>
      </c>
      <c r="E275" t="s">
        <v>195</v>
      </c>
      <c r="G275" s="2">
        <v>44754</v>
      </c>
      <c r="H275" s="9">
        <f>VLOOKUP(I275, Sheet1!$A$1:$B$156, 2, FALSE)</f>
        <v>0</v>
      </c>
      <c r="I275" t="s">
        <v>241</v>
      </c>
      <c r="J275" t="s">
        <v>104</v>
      </c>
      <c r="K275">
        <v>9.7100000000000009</v>
      </c>
      <c r="L275">
        <v>6.37</v>
      </c>
      <c r="M275" t="s">
        <v>22</v>
      </c>
      <c r="O275" t="s">
        <v>97</v>
      </c>
      <c r="P275" t="s">
        <v>29</v>
      </c>
    </row>
    <row r="276" spans="1:16" x14ac:dyDescent="0.45">
      <c r="A276">
        <v>274</v>
      </c>
      <c r="B276" s="1">
        <v>44713</v>
      </c>
      <c r="C276" t="s">
        <v>59</v>
      </c>
      <c r="D276" t="s">
        <v>15</v>
      </c>
      <c r="E276" t="s">
        <v>195</v>
      </c>
      <c r="G276" s="2">
        <v>44754</v>
      </c>
      <c r="H276" s="9">
        <f>VLOOKUP(I276, Sheet1!$A$1:$B$156, 2, FALSE)</f>
        <v>0</v>
      </c>
      <c r="I276" t="s">
        <v>285</v>
      </c>
      <c r="J276" t="s">
        <v>104</v>
      </c>
      <c r="K276">
        <v>90</v>
      </c>
      <c r="L276">
        <v>90</v>
      </c>
      <c r="M276" t="s">
        <v>18</v>
      </c>
      <c r="O276" t="s">
        <v>97</v>
      </c>
      <c r="P276" t="s">
        <v>29</v>
      </c>
    </row>
    <row r="277" spans="1:16" x14ac:dyDescent="0.45">
      <c r="A277">
        <v>275</v>
      </c>
      <c r="B277" s="1">
        <v>44713</v>
      </c>
      <c r="C277" t="s">
        <v>59</v>
      </c>
      <c r="D277" t="s">
        <v>15</v>
      </c>
      <c r="E277" t="s">
        <v>195</v>
      </c>
      <c r="G277" s="2">
        <v>44754</v>
      </c>
      <c r="H277" s="9" t="str">
        <f>VLOOKUP(I277, Sheet1!$A$1:$B$156, 2, FALSE)</f>
        <v>Aragon/DAO education</v>
      </c>
      <c r="I277" t="s">
        <v>286</v>
      </c>
      <c r="J277" t="s">
        <v>287</v>
      </c>
      <c r="K277">
        <v>180</v>
      </c>
      <c r="L277">
        <v>180</v>
      </c>
      <c r="M277" t="s">
        <v>18</v>
      </c>
      <c r="O277" t="s">
        <v>288</v>
      </c>
      <c r="P277" t="s">
        <v>29</v>
      </c>
    </row>
    <row r="278" spans="1:16" x14ac:dyDescent="0.45">
      <c r="A278">
        <v>276</v>
      </c>
      <c r="B278" s="1">
        <v>44713</v>
      </c>
      <c r="C278" t="s">
        <v>59</v>
      </c>
      <c r="D278" t="s">
        <v>15</v>
      </c>
      <c r="E278" t="s">
        <v>195</v>
      </c>
      <c r="G278" s="2">
        <v>44754</v>
      </c>
      <c r="H278" s="9">
        <f>VLOOKUP(I278, Sheet1!$A$1:$B$156, 2, FALSE)</f>
        <v>0</v>
      </c>
      <c r="I278" t="s">
        <v>22</v>
      </c>
      <c r="J278" t="s">
        <v>287</v>
      </c>
      <c r="K278">
        <v>19.41</v>
      </c>
      <c r="L278">
        <v>12.74</v>
      </c>
      <c r="M278" t="s">
        <v>22</v>
      </c>
      <c r="O278" t="s">
        <v>288</v>
      </c>
      <c r="P278" t="s">
        <v>29</v>
      </c>
    </row>
    <row r="279" spans="1:16" x14ac:dyDescent="0.45">
      <c r="A279">
        <v>277</v>
      </c>
      <c r="B279" s="1">
        <v>44713</v>
      </c>
      <c r="C279" t="s">
        <v>59</v>
      </c>
      <c r="D279" t="s">
        <v>15</v>
      </c>
      <c r="E279" t="s">
        <v>195</v>
      </c>
      <c r="G279" s="2">
        <v>44754</v>
      </c>
      <c r="H279" s="9">
        <f>VLOOKUP(I279, Sheet1!$A$1:$B$156, 2, FALSE)</f>
        <v>0</v>
      </c>
      <c r="I279" t="s">
        <v>241</v>
      </c>
      <c r="J279" t="s">
        <v>164</v>
      </c>
      <c r="K279">
        <v>48.53</v>
      </c>
      <c r="L279">
        <v>31.85</v>
      </c>
      <c r="M279" t="s">
        <v>22</v>
      </c>
      <c r="O279" t="s">
        <v>165</v>
      </c>
      <c r="P279" t="s">
        <v>29</v>
      </c>
    </row>
    <row r="280" spans="1:16" x14ac:dyDescent="0.45">
      <c r="A280">
        <v>278</v>
      </c>
      <c r="B280" s="1">
        <v>44713</v>
      </c>
      <c r="C280" t="s">
        <v>59</v>
      </c>
      <c r="D280" t="s">
        <v>15</v>
      </c>
      <c r="E280" t="s">
        <v>195</v>
      </c>
      <c r="G280" s="2">
        <v>44754</v>
      </c>
      <c r="H280" s="9">
        <f>VLOOKUP(I280, Sheet1!$A$1:$B$156, 2, FALSE)</f>
        <v>0</v>
      </c>
      <c r="I280" t="s">
        <v>289</v>
      </c>
      <c r="J280" t="s">
        <v>164</v>
      </c>
      <c r="K280">
        <v>450</v>
      </c>
      <c r="L280">
        <v>450</v>
      </c>
      <c r="M280" t="s">
        <v>18</v>
      </c>
      <c r="O280" t="s">
        <v>165</v>
      </c>
      <c r="P280" t="s">
        <v>29</v>
      </c>
    </row>
    <row r="281" spans="1:16" x14ac:dyDescent="0.45">
      <c r="A281">
        <v>279</v>
      </c>
      <c r="B281" s="1">
        <v>44713</v>
      </c>
      <c r="C281" t="s">
        <v>105</v>
      </c>
      <c r="D281" t="s">
        <v>15</v>
      </c>
      <c r="E281" t="s">
        <v>106</v>
      </c>
      <c r="F281" t="s">
        <v>16</v>
      </c>
      <c r="G281" s="2">
        <v>44754</v>
      </c>
      <c r="H281" s="9" t="str">
        <f>VLOOKUP(I281, Sheet1!$A$1:$B$156, 2, FALSE)</f>
        <v>Governance Development &amp; Support</v>
      </c>
      <c r="I281" t="s">
        <v>290</v>
      </c>
      <c r="J281" t="s">
        <v>211</v>
      </c>
      <c r="K281">
        <v>382.5</v>
      </c>
      <c r="L281">
        <v>382.5</v>
      </c>
      <c r="M281" t="s">
        <v>18</v>
      </c>
      <c r="O281" t="s">
        <v>79</v>
      </c>
      <c r="P281" t="s">
        <v>29</v>
      </c>
    </row>
    <row r="282" spans="1:16" x14ac:dyDescent="0.45">
      <c r="A282">
        <v>280</v>
      </c>
      <c r="B282" s="1">
        <v>44713</v>
      </c>
      <c r="C282" t="s">
        <v>105</v>
      </c>
      <c r="D282" t="s">
        <v>15</v>
      </c>
      <c r="E282" t="s">
        <v>106</v>
      </c>
      <c r="F282" t="s">
        <v>16</v>
      </c>
      <c r="G282" s="2">
        <v>44754</v>
      </c>
      <c r="H282" s="9" t="str">
        <f>VLOOKUP(I282, Sheet1!$A$1:$B$156, 2, FALSE)</f>
        <v>Governance Development &amp; Support</v>
      </c>
      <c r="I282" t="s">
        <v>291</v>
      </c>
      <c r="J282" t="s">
        <v>211</v>
      </c>
      <c r="K282">
        <v>41.24</v>
      </c>
      <c r="L282">
        <v>27.07</v>
      </c>
      <c r="M282" t="s">
        <v>22</v>
      </c>
      <c r="O282" t="s">
        <v>79</v>
      </c>
      <c r="P282" t="s">
        <v>29</v>
      </c>
    </row>
    <row r="283" spans="1:16" x14ac:dyDescent="0.45">
      <c r="A283">
        <v>281</v>
      </c>
      <c r="B283" s="1">
        <v>44713</v>
      </c>
      <c r="C283" t="s">
        <v>105</v>
      </c>
      <c r="D283" t="s">
        <v>15</v>
      </c>
      <c r="E283" t="s">
        <v>106</v>
      </c>
      <c r="F283" t="s">
        <v>16</v>
      </c>
      <c r="G283" s="2">
        <v>44754</v>
      </c>
      <c r="H283" s="9" t="str">
        <f>VLOOKUP(I283, Sheet1!$A$1:$B$156, 2, FALSE)</f>
        <v>Governance Development &amp; Support</v>
      </c>
      <c r="I283" t="s">
        <v>292</v>
      </c>
      <c r="J283" t="s">
        <v>28</v>
      </c>
      <c r="M283" t="s">
        <v>18</v>
      </c>
      <c r="O283" t="s">
        <v>20</v>
      </c>
      <c r="P283" t="s">
        <v>29</v>
      </c>
    </row>
    <row r="284" spans="1:16" x14ac:dyDescent="0.45">
      <c r="A284">
        <v>282</v>
      </c>
      <c r="B284" s="1">
        <v>44713</v>
      </c>
      <c r="C284" t="s">
        <v>105</v>
      </c>
      <c r="D284" t="s">
        <v>15</v>
      </c>
      <c r="E284" t="s">
        <v>106</v>
      </c>
      <c r="F284" t="s">
        <v>16</v>
      </c>
      <c r="G284" s="2">
        <v>44754</v>
      </c>
      <c r="H284" s="9">
        <f>VLOOKUP(I284, Sheet1!$A$1:$B$156, 2, FALSE)</f>
        <v>0</v>
      </c>
      <c r="I284" t="s">
        <v>293</v>
      </c>
      <c r="J284" t="s">
        <v>28</v>
      </c>
      <c r="M284" t="s">
        <v>18</v>
      </c>
      <c r="O284" t="s">
        <v>20</v>
      </c>
      <c r="P284" t="s">
        <v>29</v>
      </c>
    </row>
    <row r="285" spans="1:16" x14ac:dyDescent="0.45">
      <c r="A285">
        <v>283</v>
      </c>
      <c r="B285" s="1">
        <v>44713</v>
      </c>
      <c r="C285" t="s">
        <v>105</v>
      </c>
      <c r="D285" t="s">
        <v>15</v>
      </c>
      <c r="E285" t="s">
        <v>106</v>
      </c>
      <c r="F285" t="s">
        <v>16</v>
      </c>
      <c r="G285" s="2">
        <v>44754</v>
      </c>
      <c r="H285" s="9">
        <f>VLOOKUP(I285, Sheet1!$A$1:$B$156, 2, FALSE)</f>
        <v>0</v>
      </c>
      <c r="I285" t="s">
        <v>294</v>
      </c>
      <c r="J285" t="s">
        <v>28</v>
      </c>
      <c r="M285" t="s">
        <v>22</v>
      </c>
      <c r="O285" t="s">
        <v>20</v>
      </c>
      <c r="P285" t="s">
        <v>29</v>
      </c>
    </row>
    <row r="286" spans="1:16" x14ac:dyDescent="0.45">
      <c r="A286">
        <v>284</v>
      </c>
      <c r="B286" s="1">
        <v>44713</v>
      </c>
      <c r="C286" t="s">
        <v>105</v>
      </c>
      <c r="D286" t="s">
        <v>15</v>
      </c>
      <c r="E286" t="s">
        <v>106</v>
      </c>
      <c r="F286" t="s">
        <v>16</v>
      </c>
      <c r="G286" s="2">
        <v>44754</v>
      </c>
      <c r="H286" s="9" t="str">
        <f>VLOOKUP(I286, Sheet1!$A$1:$B$156, 2, FALSE)</f>
        <v>Governance Development &amp; Support</v>
      </c>
      <c r="I286" t="s">
        <v>291</v>
      </c>
      <c r="J286" t="s">
        <v>28</v>
      </c>
      <c r="M286" t="s">
        <v>22</v>
      </c>
      <c r="O286" t="s">
        <v>20</v>
      </c>
      <c r="P286" t="s">
        <v>29</v>
      </c>
    </row>
    <row r="287" spans="1:16" x14ac:dyDescent="0.45">
      <c r="A287">
        <v>285</v>
      </c>
      <c r="B287" s="1">
        <v>44713</v>
      </c>
      <c r="C287" t="s">
        <v>105</v>
      </c>
      <c r="D287" t="s">
        <v>15</v>
      </c>
      <c r="E287" t="s">
        <v>106</v>
      </c>
      <c r="F287" t="s">
        <v>65</v>
      </c>
      <c r="G287" s="2">
        <v>44754</v>
      </c>
      <c r="H287" s="9">
        <f>VLOOKUP(I287, Sheet1!$A$1:$B$156, 2, FALSE)</f>
        <v>0</v>
      </c>
      <c r="I287" t="s">
        <v>295</v>
      </c>
      <c r="J287" t="s">
        <v>67</v>
      </c>
      <c r="M287" t="s">
        <v>22</v>
      </c>
      <c r="O287" t="s">
        <v>68</v>
      </c>
      <c r="P287" t="s">
        <v>29</v>
      </c>
    </row>
    <row r="288" spans="1:16" x14ac:dyDescent="0.45">
      <c r="A288">
        <v>286</v>
      </c>
      <c r="B288" s="1">
        <v>44713</v>
      </c>
      <c r="C288" t="s">
        <v>105</v>
      </c>
      <c r="D288" t="s">
        <v>15</v>
      </c>
      <c r="E288" t="s">
        <v>106</v>
      </c>
      <c r="F288" t="s">
        <v>65</v>
      </c>
      <c r="G288" s="2">
        <v>44754</v>
      </c>
      <c r="H288" s="9">
        <f>VLOOKUP(I288, Sheet1!$A$1:$B$156, 2, FALSE)</f>
        <v>0</v>
      </c>
      <c r="I288" t="s">
        <v>296</v>
      </c>
      <c r="J288" t="s">
        <v>67</v>
      </c>
      <c r="M288" t="s">
        <v>18</v>
      </c>
      <c r="O288" t="s">
        <v>68</v>
      </c>
      <c r="P288" t="s">
        <v>29</v>
      </c>
    </row>
    <row r="289" spans="1:16" x14ac:dyDescent="0.45">
      <c r="A289">
        <v>287</v>
      </c>
      <c r="B289" s="1">
        <v>44713</v>
      </c>
      <c r="C289" t="s">
        <v>105</v>
      </c>
      <c r="D289" t="s">
        <v>15</v>
      </c>
      <c r="E289" t="s">
        <v>106</v>
      </c>
      <c r="G289" s="2">
        <v>44754</v>
      </c>
      <c r="H289" s="9" t="str">
        <f>VLOOKUP(I289, Sheet1!$A$1:$B$156, 2, FALSE)</f>
        <v>Community Development &amp; Support</v>
      </c>
      <c r="I289" t="s">
        <v>297</v>
      </c>
      <c r="J289" t="s">
        <v>37</v>
      </c>
      <c r="M289" t="s">
        <v>22</v>
      </c>
      <c r="O289" t="s">
        <v>38</v>
      </c>
      <c r="P289" t="s">
        <v>29</v>
      </c>
    </row>
    <row r="290" spans="1:16" x14ac:dyDescent="0.45">
      <c r="A290">
        <v>288</v>
      </c>
      <c r="B290" s="1">
        <v>44713</v>
      </c>
      <c r="C290" t="s">
        <v>105</v>
      </c>
      <c r="D290" t="s">
        <v>15</v>
      </c>
      <c r="E290" t="s">
        <v>106</v>
      </c>
      <c r="G290" s="2">
        <v>44754</v>
      </c>
      <c r="H290" s="9" t="str">
        <f>VLOOKUP(I290, Sheet1!$A$1:$B$156, 2, FALSE)</f>
        <v>Community Development &amp; Support</v>
      </c>
      <c r="I290" t="s">
        <v>298</v>
      </c>
      <c r="J290" t="s">
        <v>37</v>
      </c>
      <c r="M290" t="s">
        <v>18</v>
      </c>
      <c r="O290" t="s">
        <v>38</v>
      </c>
      <c r="P290" t="s">
        <v>29</v>
      </c>
    </row>
    <row r="291" spans="1:16" x14ac:dyDescent="0.45">
      <c r="A291">
        <v>289</v>
      </c>
      <c r="B291" s="1">
        <v>44713</v>
      </c>
      <c r="C291" t="s">
        <v>105</v>
      </c>
      <c r="D291" t="s">
        <v>15</v>
      </c>
      <c r="E291" t="s">
        <v>106</v>
      </c>
      <c r="G291" s="2">
        <v>44754</v>
      </c>
      <c r="H291" s="9" t="str">
        <f>VLOOKUP(I291, Sheet1!$A$1:$B$156, 2, FALSE)</f>
        <v>Governance Development &amp; Support</v>
      </c>
      <c r="I291" t="s">
        <v>299</v>
      </c>
      <c r="J291" t="s">
        <v>300</v>
      </c>
      <c r="K291">
        <v>48.53</v>
      </c>
      <c r="L291">
        <v>31.85</v>
      </c>
      <c r="M291" t="s">
        <v>22</v>
      </c>
      <c r="O291" t="s">
        <v>301</v>
      </c>
      <c r="P291" t="s">
        <v>29</v>
      </c>
    </row>
    <row r="292" spans="1:16" x14ac:dyDescent="0.45">
      <c r="A292">
        <v>290</v>
      </c>
      <c r="B292" s="1">
        <v>44713</v>
      </c>
      <c r="C292" t="s">
        <v>105</v>
      </c>
      <c r="D292" t="s">
        <v>15</v>
      </c>
      <c r="E292" t="s">
        <v>106</v>
      </c>
      <c r="G292" s="2">
        <v>44754</v>
      </c>
      <c r="H292" s="9" t="str">
        <f>VLOOKUP(I292, Sheet1!$A$1:$B$156, 2, FALSE)</f>
        <v>Governance Development &amp; Support</v>
      </c>
      <c r="I292" t="s">
        <v>302</v>
      </c>
      <c r="J292" t="s">
        <v>300</v>
      </c>
      <c r="K292">
        <v>450</v>
      </c>
      <c r="L292">
        <v>450</v>
      </c>
      <c r="M292" t="s">
        <v>18</v>
      </c>
      <c r="O292" t="s">
        <v>301</v>
      </c>
      <c r="P292" t="s">
        <v>29</v>
      </c>
    </row>
    <row r="293" spans="1:16" x14ac:dyDescent="0.45">
      <c r="A293">
        <v>291</v>
      </c>
      <c r="B293" s="1">
        <v>44713</v>
      </c>
      <c r="C293" t="s">
        <v>105</v>
      </c>
      <c r="D293" t="s">
        <v>15</v>
      </c>
      <c r="E293" t="s">
        <v>106</v>
      </c>
      <c r="G293" s="2">
        <v>44754</v>
      </c>
      <c r="H293" s="9" t="str">
        <f>VLOOKUP(I293, Sheet1!$A$1:$B$156, 2, FALSE)</f>
        <v>Community Development &amp; Support</v>
      </c>
      <c r="I293" t="s">
        <v>303</v>
      </c>
      <c r="J293" t="s">
        <v>118</v>
      </c>
      <c r="K293">
        <v>225</v>
      </c>
      <c r="L293">
        <v>225</v>
      </c>
      <c r="M293" t="s">
        <v>18</v>
      </c>
      <c r="O293" t="s">
        <v>50</v>
      </c>
      <c r="P293" t="s">
        <v>29</v>
      </c>
    </row>
    <row r="294" spans="1:16" x14ac:dyDescent="0.45">
      <c r="A294">
        <v>292</v>
      </c>
      <c r="B294" s="1">
        <v>44713</v>
      </c>
      <c r="C294" t="s">
        <v>105</v>
      </c>
      <c r="D294" t="s">
        <v>15</v>
      </c>
      <c r="E294" t="s">
        <v>106</v>
      </c>
      <c r="G294" s="2">
        <v>44754</v>
      </c>
      <c r="H294" s="9" t="str">
        <f>VLOOKUP(I294, Sheet1!$A$1:$B$156, 2, FALSE)</f>
        <v>Community Development &amp; Support</v>
      </c>
      <c r="I294" t="s">
        <v>304</v>
      </c>
      <c r="J294" t="s">
        <v>118</v>
      </c>
      <c r="K294">
        <v>24.26</v>
      </c>
      <c r="L294">
        <v>15.92</v>
      </c>
      <c r="M294" t="s">
        <v>22</v>
      </c>
      <c r="O294" t="s">
        <v>50</v>
      </c>
      <c r="P294" t="s">
        <v>29</v>
      </c>
    </row>
    <row r="295" spans="1:16" x14ac:dyDescent="0.45">
      <c r="A295">
        <v>293</v>
      </c>
      <c r="B295" s="1">
        <v>44713</v>
      </c>
      <c r="C295" t="s">
        <v>105</v>
      </c>
      <c r="D295" t="s">
        <v>15</v>
      </c>
      <c r="E295" t="s">
        <v>106</v>
      </c>
      <c r="G295" s="2">
        <v>44754</v>
      </c>
      <c r="H295" s="9">
        <f>VLOOKUP(I295, Sheet1!$A$1:$B$156, 2, FALSE)</f>
        <v>0</v>
      </c>
      <c r="I295" t="s">
        <v>305</v>
      </c>
      <c r="J295" t="s">
        <v>222</v>
      </c>
      <c r="M295" t="s">
        <v>22</v>
      </c>
      <c r="O295" t="s">
        <v>48</v>
      </c>
      <c r="P295" t="s">
        <v>29</v>
      </c>
    </row>
    <row r="296" spans="1:16" x14ac:dyDescent="0.45">
      <c r="A296">
        <v>294</v>
      </c>
      <c r="B296" s="1">
        <v>44713</v>
      </c>
      <c r="C296" t="s">
        <v>105</v>
      </c>
      <c r="D296" t="s">
        <v>15</v>
      </c>
      <c r="E296" t="s">
        <v>106</v>
      </c>
      <c r="G296" s="2">
        <v>44754</v>
      </c>
      <c r="H296" s="9">
        <f>VLOOKUP(I296, Sheet1!$A$1:$B$156, 2, FALSE)</f>
        <v>0</v>
      </c>
      <c r="I296" t="s">
        <v>306</v>
      </c>
      <c r="J296" t="s">
        <v>222</v>
      </c>
      <c r="M296" t="s">
        <v>18</v>
      </c>
      <c r="O296" t="s">
        <v>48</v>
      </c>
      <c r="P296" t="s">
        <v>29</v>
      </c>
    </row>
    <row r="297" spans="1:16" x14ac:dyDescent="0.45">
      <c r="A297">
        <v>295</v>
      </c>
      <c r="B297" s="1">
        <v>44713</v>
      </c>
      <c r="C297" t="s">
        <v>105</v>
      </c>
      <c r="D297" t="s">
        <v>15</v>
      </c>
      <c r="E297" t="s">
        <v>106</v>
      </c>
      <c r="G297" s="2">
        <v>44754</v>
      </c>
      <c r="H297" s="9" t="str">
        <f>VLOOKUP(I297, Sheet1!$A$1:$B$156, 2, FALSE)</f>
        <v>Governance Development &amp; Support</v>
      </c>
      <c r="I297" t="s">
        <v>307</v>
      </c>
      <c r="J297" t="s">
        <v>224</v>
      </c>
      <c r="M297" t="s">
        <v>18</v>
      </c>
      <c r="O297" t="s">
        <v>225</v>
      </c>
      <c r="P297" t="s">
        <v>29</v>
      </c>
    </row>
    <row r="298" spans="1:16" x14ac:dyDescent="0.45">
      <c r="A298">
        <v>296</v>
      </c>
      <c r="B298" s="1">
        <v>44713</v>
      </c>
      <c r="C298" t="s">
        <v>105</v>
      </c>
      <c r="D298" t="s">
        <v>15</v>
      </c>
      <c r="E298" t="s">
        <v>106</v>
      </c>
      <c r="G298" s="2">
        <v>44754</v>
      </c>
      <c r="H298" s="9" t="str">
        <f>VLOOKUP(I298, Sheet1!$A$1:$B$156, 2, FALSE)</f>
        <v>Governance Development &amp; Support</v>
      </c>
      <c r="I298" t="s">
        <v>308</v>
      </c>
      <c r="J298" t="s">
        <v>224</v>
      </c>
      <c r="M298" t="s">
        <v>22</v>
      </c>
      <c r="O298" t="s">
        <v>225</v>
      </c>
      <c r="P298" t="s">
        <v>29</v>
      </c>
    </row>
    <row r="299" spans="1:16" x14ac:dyDescent="0.45">
      <c r="A299">
        <v>297</v>
      </c>
      <c r="B299" s="1">
        <v>44713</v>
      </c>
      <c r="C299" t="s">
        <v>105</v>
      </c>
      <c r="D299" t="s">
        <v>15</v>
      </c>
      <c r="E299" t="s">
        <v>106</v>
      </c>
      <c r="G299" s="2">
        <v>44754</v>
      </c>
      <c r="H299" s="9">
        <f>VLOOKUP(I299, Sheet1!$A$1:$B$156, 2, FALSE)</f>
        <v>0</v>
      </c>
      <c r="I299" t="s">
        <v>309</v>
      </c>
      <c r="J299" t="s">
        <v>120</v>
      </c>
      <c r="M299" t="s">
        <v>18</v>
      </c>
      <c r="O299" t="s">
        <v>121</v>
      </c>
      <c r="P299" t="s">
        <v>29</v>
      </c>
    </row>
    <row r="300" spans="1:16" x14ac:dyDescent="0.45">
      <c r="A300">
        <v>298</v>
      </c>
      <c r="B300" s="1">
        <v>44713</v>
      </c>
      <c r="C300" t="s">
        <v>105</v>
      </c>
      <c r="D300" t="s">
        <v>15</v>
      </c>
      <c r="E300" t="s">
        <v>106</v>
      </c>
      <c r="G300" s="2">
        <v>44754</v>
      </c>
      <c r="H300" s="9">
        <f>VLOOKUP(I300, Sheet1!$A$1:$B$156, 2, FALSE)</f>
        <v>0</v>
      </c>
      <c r="I300" t="s">
        <v>310</v>
      </c>
      <c r="J300" t="s">
        <v>120</v>
      </c>
      <c r="M300" t="s">
        <v>22</v>
      </c>
      <c r="O300" t="s">
        <v>121</v>
      </c>
      <c r="P300" t="s">
        <v>29</v>
      </c>
    </row>
    <row r="301" spans="1:16" x14ac:dyDescent="0.45">
      <c r="A301">
        <v>299</v>
      </c>
      <c r="B301" s="1">
        <v>44713</v>
      </c>
      <c r="C301" t="s">
        <v>105</v>
      </c>
      <c r="D301" t="s">
        <v>15</v>
      </c>
      <c r="E301" t="s">
        <v>106</v>
      </c>
      <c r="G301" s="2">
        <v>44754</v>
      </c>
      <c r="H301" s="9" t="str">
        <f>VLOOKUP(I301, Sheet1!$A$1:$B$156, 2, FALSE)</f>
        <v>Governance Development &amp; Support</v>
      </c>
      <c r="I301" t="s">
        <v>311</v>
      </c>
      <c r="J301" t="s">
        <v>123</v>
      </c>
      <c r="K301">
        <v>48.53</v>
      </c>
      <c r="L301">
        <v>31.85</v>
      </c>
      <c r="M301" t="s">
        <v>22</v>
      </c>
      <c r="O301" t="s">
        <v>124</v>
      </c>
      <c r="P301" t="s">
        <v>29</v>
      </c>
    </row>
    <row r="302" spans="1:16" x14ac:dyDescent="0.45">
      <c r="A302">
        <v>300</v>
      </c>
      <c r="B302" s="1">
        <v>44713</v>
      </c>
      <c r="C302" t="s">
        <v>105</v>
      </c>
      <c r="D302" t="s">
        <v>15</v>
      </c>
      <c r="E302" t="s">
        <v>106</v>
      </c>
      <c r="G302" s="2">
        <v>44754</v>
      </c>
      <c r="H302" s="9" t="str">
        <f>VLOOKUP(I302, Sheet1!$A$1:$B$156, 2, FALSE)</f>
        <v>Governance Development &amp; Support</v>
      </c>
      <c r="I302" t="s">
        <v>312</v>
      </c>
      <c r="J302" t="s">
        <v>123</v>
      </c>
      <c r="K302">
        <v>450</v>
      </c>
      <c r="L302">
        <v>450</v>
      </c>
      <c r="M302" t="s">
        <v>18</v>
      </c>
      <c r="O302" t="s">
        <v>124</v>
      </c>
      <c r="P302" t="s">
        <v>29</v>
      </c>
    </row>
    <row r="303" spans="1:16" x14ac:dyDescent="0.45">
      <c r="A303">
        <v>301</v>
      </c>
      <c r="B303" s="1">
        <v>44713</v>
      </c>
      <c r="C303" t="s">
        <v>105</v>
      </c>
      <c r="D303" t="s">
        <v>15</v>
      </c>
      <c r="E303" t="s">
        <v>106</v>
      </c>
      <c r="G303" s="2">
        <v>44754</v>
      </c>
      <c r="H303" s="9" t="str">
        <f>VLOOKUP(I303, Sheet1!$A$1:$B$156, 2, FALSE)</f>
        <v>Aragon/DAO education</v>
      </c>
      <c r="I303" t="s">
        <v>313</v>
      </c>
      <c r="J303" t="s">
        <v>126</v>
      </c>
      <c r="M303" t="s">
        <v>22</v>
      </c>
      <c r="O303" t="s">
        <v>52</v>
      </c>
      <c r="P303" t="s">
        <v>29</v>
      </c>
    </row>
    <row r="304" spans="1:16" x14ac:dyDescent="0.45">
      <c r="A304">
        <v>302</v>
      </c>
      <c r="B304" s="1">
        <v>44713</v>
      </c>
      <c r="C304" t="s">
        <v>105</v>
      </c>
      <c r="D304" t="s">
        <v>15</v>
      </c>
      <c r="E304" t="s">
        <v>106</v>
      </c>
      <c r="G304" s="2">
        <v>44754</v>
      </c>
      <c r="H304" s="9" t="str">
        <f>VLOOKUP(I304, Sheet1!$A$1:$B$156, 2, FALSE)</f>
        <v>Aragon/DAO education</v>
      </c>
      <c r="I304" t="s">
        <v>314</v>
      </c>
      <c r="J304" t="s">
        <v>126</v>
      </c>
      <c r="M304" t="s">
        <v>18</v>
      </c>
      <c r="O304" t="s">
        <v>52</v>
      </c>
      <c r="P304" t="s">
        <v>29</v>
      </c>
    </row>
    <row r="305" spans="1:16" x14ac:dyDescent="0.45">
      <c r="A305">
        <v>303</v>
      </c>
      <c r="B305" s="1">
        <v>44713</v>
      </c>
      <c r="C305" t="s">
        <v>105</v>
      </c>
      <c r="D305" t="s">
        <v>15</v>
      </c>
      <c r="E305" t="s">
        <v>106</v>
      </c>
      <c r="G305" s="2">
        <v>44754</v>
      </c>
      <c r="H305" s="9">
        <f>VLOOKUP(I305, Sheet1!$A$1:$B$156, 2, FALSE)</f>
        <v>0</v>
      </c>
      <c r="I305" t="s">
        <v>294</v>
      </c>
      <c r="J305" t="s">
        <v>33</v>
      </c>
      <c r="M305" t="s">
        <v>22</v>
      </c>
      <c r="O305" t="s">
        <v>24</v>
      </c>
      <c r="P305" t="s">
        <v>29</v>
      </c>
    </row>
    <row r="306" spans="1:16" x14ac:dyDescent="0.45">
      <c r="A306">
        <v>304</v>
      </c>
      <c r="B306" s="1">
        <v>44713</v>
      </c>
      <c r="C306" t="s">
        <v>105</v>
      </c>
      <c r="D306" t="s">
        <v>15</v>
      </c>
      <c r="E306" t="s">
        <v>106</v>
      </c>
      <c r="G306" s="2">
        <v>44754</v>
      </c>
      <c r="H306" s="9" t="str">
        <f>VLOOKUP(I306, Sheet1!$A$1:$B$156, 2, FALSE)</f>
        <v>Community Development &amp; Support</v>
      </c>
      <c r="I306" t="s">
        <v>315</v>
      </c>
      <c r="J306" t="s">
        <v>33</v>
      </c>
      <c r="M306" t="s">
        <v>18</v>
      </c>
      <c r="O306" t="s">
        <v>24</v>
      </c>
      <c r="P306" t="s">
        <v>29</v>
      </c>
    </row>
    <row r="307" spans="1:16" x14ac:dyDescent="0.45">
      <c r="A307">
        <v>305</v>
      </c>
      <c r="B307" s="1">
        <v>44713</v>
      </c>
      <c r="C307" t="s">
        <v>105</v>
      </c>
      <c r="D307" t="s">
        <v>15</v>
      </c>
      <c r="E307" t="s">
        <v>106</v>
      </c>
      <c r="G307" s="2">
        <v>44754</v>
      </c>
      <c r="H307" s="9" t="str">
        <f>VLOOKUP(I307, Sheet1!$A$1:$B$156, 2, FALSE)</f>
        <v>Community Development &amp; Support</v>
      </c>
      <c r="I307" t="s">
        <v>316</v>
      </c>
      <c r="J307" t="s">
        <v>33</v>
      </c>
      <c r="M307" t="s">
        <v>22</v>
      </c>
      <c r="O307" t="s">
        <v>24</v>
      </c>
      <c r="P307" t="s">
        <v>29</v>
      </c>
    </row>
    <row r="308" spans="1:16" x14ac:dyDescent="0.45">
      <c r="A308">
        <v>306</v>
      </c>
      <c r="B308" s="1">
        <v>44713</v>
      </c>
      <c r="C308" t="s">
        <v>105</v>
      </c>
      <c r="D308" t="s">
        <v>15</v>
      </c>
      <c r="E308" t="s">
        <v>106</v>
      </c>
      <c r="G308" s="2">
        <v>44754</v>
      </c>
      <c r="H308" s="9">
        <f>VLOOKUP(I308, Sheet1!$A$1:$B$156, 2, FALSE)</f>
        <v>0</v>
      </c>
      <c r="I308" t="s">
        <v>293</v>
      </c>
      <c r="J308" t="s">
        <v>33</v>
      </c>
      <c r="M308" t="s">
        <v>18</v>
      </c>
      <c r="O308" t="s">
        <v>24</v>
      </c>
      <c r="P308" t="s">
        <v>29</v>
      </c>
    </row>
    <row r="309" spans="1:16" x14ac:dyDescent="0.45">
      <c r="A309">
        <v>307</v>
      </c>
      <c r="B309" s="1">
        <v>44713</v>
      </c>
      <c r="C309" t="s">
        <v>105</v>
      </c>
      <c r="D309" t="s">
        <v>15</v>
      </c>
      <c r="E309" t="s">
        <v>106</v>
      </c>
      <c r="G309" s="2">
        <v>44754</v>
      </c>
      <c r="H309" s="9" t="str">
        <f>VLOOKUP(I309, Sheet1!$A$1:$B$156, 2, FALSE)</f>
        <v>Community Development &amp; Support</v>
      </c>
      <c r="I309" t="s">
        <v>317</v>
      </c>
      <c r="J309" t="s">
        <v>318</v>
      </c>
      <c r="K309">
        <v>135</v>
      </c>
      <c r="L309">
        <v>135</v>
      </c>
      <c r="M309" t="s">
        <v>18</v>
      </c>
      <c r="O309" t="s">
        <v>319</v>
      </c>
      <c r="P309" t="s">
        <v>29</v>
      </c>
    </row>
    <row r="310" spans="1:16" x14ac:dyDescent="0.45">
      <c r="A310">
        <v>308</v>
      </c>
      <c r="B310" s="1">
        <v>44713</v>
      </c>
      <c r="C310" t="s">
        <v>105</v>
      </c>
      <c r="D310" t="s">
        <v>15</v>
      </c>
      <c r="E310" t="s">
        <v>106</v>
      </c>
      <c r="G310" s="2">
        <v>44754</v>
      </c>
      <c r="H310" s="9" t="str">
        <f>VLOOKUP(I310, Sheet1!$A$1:$B$156, 2, FALSE)</f>
        <v>Community Development &amp; Support</v>
      </c>
      <c r="I310" t="s">
        <v>320</v>
      </c>
      <c r="J310" t="s">
        <v>318</v>
      </c>
      <c r="K310">
        <v>14.55</v>
      </c>
      <c r="L310">
        <v>9.5500000000000007</v>
      </c>
      <c r="M310" t="s">
        <v>22</v>
      </c>
      <c r="O310" t="s">
        <v>319</v>
      </c>
      <c r="P310" t="s">
        <v>29</v>
      </c>
    </row>
    <row r="311" spans="1:16" x14ac:dyDescent="0.45">
      <c r="A311">
        <v>309</v>
      </c>
      <c r="B311" s="1">
        <v>44713</v>
      </c>
      <c r="C311" t="s">
        <v>105</v>
      </c>
      <c r="D311" t="s">
        <v>15</v>
      </c>
      <c r="E311" t="s">
        <v>106</v>
      </c>
      <c r="G311" s="2">
        <v>44754</v>
      </c>
      <c r="H311" s="9">
        <f>VLOOKUP(I311, Sheet1!$A$1:$B$156, 2, FALSE)</f>
        <v>0</v>
      </c>
      <c r="I311" t="s">
        <v>321</v>
      </c>
      <c r="J311" t="s">
        <v>322</v>
      </c>
      <c r="K311">
        <v>225</v>
      </c>
      <c r="L311">
        <v>225</v>
      </c>
      <c r="M311" t="s">
        <v>18</v>
      </c>
      <c r="O311" t="s">
        <v>323</v>
      </c>
      <c r="P311" t="s">
        <v>29</v>
      </c>
    </row>
    <row r="312" spans="1:16" x14ac:dyDescent="0.45">
      <c r="A312">
        <v>310</v>
      </c>
      <c r="B312" s="1">
        <v>44713</v>
      </c>
      <c r="C312" t="s">
        <v>105</v>
      </c>
      <c r="D312" t="s">
        <v>15</v>
      </c>
      <c r="E312" t="s">
        <v>106</v>
      </c>
      <c r="G312" s="2">
        <v>44754</v>
      </c>
      <c r="H312" s="9">
        <f>VLOOKUP(I312, Sheet1!$A$1:$B$156, 2, FALSE)</f>
        <v>0</v>
      </c>
      <c r="I312" t="s">
        <v>324</v>
      </c>
      <c r="J312" t="s">
        <v>322</v>
      </c>
      <c r="K312">
        <v>24.26</v>
      </c>
      <c r="L312">
        <v>15.92</v>
      </c>
      <c r="M312" t="s">
        <v>22</v>
      </c>
      <c r="O312" t="s">
        <v>323</v>
      </c>
      <c r="P312" t="s">
        <v>29</v>
      </c>
    </row>
    <row r="313" spans="1:16" x14ac:dyDescent="0.45">
      <c r="A313">
        <v>311</v>
      </c>
      <c r="B313" s="1">
        <v>44713</v>
      </c>
      <c r="C313" t="s">
        <v>105</v>
      </c>
      <c r="D313" t="s">
        <v>15</v>
      </c>
      <c r="E313" t="s">
        <v>106</v>
      </c>
      <c r="G313" s="2">
        <v>44754</v>
      </c>
      <c r="H313" s="9" t="str">
        <f>VLOOKUP(I313, Sheet1!$A$1:$B$156, 2, FALSE)</f>
        <v>Aragon/DAO education</v>
      </c>
      <c r="I313" t="s">
        <v>313</v>
      </c>
      <c r="J313" t="s">
        <v>138</v>
      </c>
      <c r="M313" t="s">
        <v>22</v>
      </c>
      <c r="O313" t="s">
        <v>139</v>
      </c>
      <c r="P313" t="s">
        <v>29</v>
      </c>
    </row>
    <row r="314" spans="1:16" x14ac:dyDescent="0.45">
      <c r="A314">
        <v>312</v>
      </c>
      <c r="B314" s="1">
        <v>44713</v>
      </c>
      <c r="C314" t="s">
        <v>105</v>
      </c>
      <c r="D314" t="s">
        <v>15</v>
      </c>
      <c r="E314" t="s">
        <v>106</v>
      </c>
      <c r="G314" s="2">
        <v>44754</v>
      </c>
      <c r="H314" s="9" t="str">
        <f>VLOOKUP(I314, Sheet1!$A$1:$B$156, 2, FALSE)</f>
        <v>Aragon/DAO education</v>
      </c>
      <c r="I314" t="s">
        <v>314</v>
      </c>
      <c r="J314" t="s">
        <v>138</v>
      </c>
      <c r="M314" t="s">
        <v>18</v>
      </c>
      <c r="O314" t="s">
        <v>139</v>
      </c>
      <c r="P314" t="s">
        <v>29</v>
      </c>
    </row>
    <row r="315" spans="1:16" x14ac:dyDescent="0.45">
      <c r="A315">
        <v>313</v>
      </c>
      <c r="B315" s="1">
        <v>44713</v>
      </c>
      <c r="C315" t="s">
        <v>140</v>
      </c>
      <c r="D315" t="s">
        <v>15</v>
      </c>
      <c r="E315" t="s">
        <v>141</v>
      </c>
      <c r="G315" s="2">
        <v>44754</v>
      </c>
      <c r="H315" s="9">
        <f>VLOOKUP(I315, Sheet1!$A$1:$B$156, 2, FALSE)</f>
        <v>0</v>
      </c>
      <c r="I315" t="s">
        <v>325</v>
      </c>
      <c r="J315" t="s">
        <v>113</v>
      </c>
      <c r="K315">
        <v>180</v>
      </c>
      <c r="L315">
        <v>180</v>
      </c>
      <c r="M315" t="s">
        <v>18</v>
      </c>
      <c r="O315" t="s">
        <v>114</v>
      </c>
      <c r="P315" t="s">
        <v>29</v>
      </c>
    </row>
    <row r="316" spans="1:16" x14ac:dyDescent="0.45">
      <c r="A316">
        <v>314</v>
      </c>
      <c r="B316" s="1">
        <v>44713</v>
      </c>
      <c r="C316" t="s">
        <v>140</v>
      </c>
      <c r="D316" t="s">
        <v>15</v>
      </c>
      <c r="E316" t="s">
        <v>141</v>
      </c>
      <c r="G316" s="2">
        <v>44754</v>
      </c>
      <c r="H316" s="9">
        <f>VLOOKUP(I316, Sheet1!$A$1:$B$156, 2, FALSE)</f>
        <v>0</v>
      </c>
      <c r="I316" t="s">
        <v>326</v>
      </c>
      <c r="J316" t="s">
        <v>113</v>
      </c>
      <c r="K316">
        <v>31.05</v>
      </c>
      <c r="L316">
        <v>20.38</v>
      </c>
      <c r="M316" t="s">
        <v>22</v>
      </c>
      <c r="O316" t="s">
        <v>114</v>
      </c>
      <c r="P316" t="s">
        <v>29</v>
      </c>
    </row>
    <row r="317" spans="1:16" x14ac:dyDescent="0.45">
      <c r="A317">
        <v>315</v>
      </c>
      <c r="B317" s="1">
        <v>44713</v>
      </c>
      <c r="C317" t="s">
        <v>140</v>
      </c>
      <c r="D317" t="s">
        <v>15</v>
      </c>
      <c r="E317" t="s">
        <v>141</v>
      </c>
      <c r="G317" s="2">
        <v>44754</v>
      </c>
      <c r="H317" s="9">
        <f>VLOOKUP(I317, Sheet1!$A$1:$B$156, 2, FALSE)</f>
        <v>0</v>
      </c>
      <c r="I317" t="s">
        <v>327</v>
      </c>
      <c r="J317" t="s">
        <v>113</v>
      </c>
      <c r="K317">
        <v>93.17</v>
      </c>
      <c r="L317">
        <v>61.15</v>
      </c>
      <c r="M317" t="s">
        <v>22</v>
      </c>
      <c r="O317" t="s">
        <v>114</v>
      </c>
      <c r="P317" t="s">
        <v>29</v>
      </c>
    </row>
    <row r="318" spans="1:16" x14ac:dyDescent="0.45">
      <c r="A318">
        <v>316</v>
      </c>
      <c r="B318" s="1">
        <v>44713</v>
      </c>
      <c r="C318" t="s">
        <v>140</v>
      </c>
      <c r="D318" t="s">
        <v>15</v>
      </c>
      <c r="E318" t="s">
        <v>141</v>
      </c>
      <c r="G318" s="2">
        <v>44754</v>
      </c>
      <c r="H318" s="9" t="str">
        <f>VLOOKUP(I318, Sheet1!$A$1:$B$156, 2, FALSE)</f>
        <v>DAO education</v>
      </c>
      <c r="I318" t="s">
        <v>328</v>
      </c>
      <c r="J318" t="s">
        <v>113</v>
      </c>
      <c r="K318">
        <v>864</v>
      </c>
      <c r="L318">
        <v>864</v>
      </c>
      <c r="M318" t="s">
        <v>18</v>
      </c>
      <c r="O318" t="s">
        <v>114</v>
      </c>
      <c r="P318" t="s">
        <v>29</v>
      </c>
    </row>
    <row r="319" spans="1:16" x14ac:dyDescent="0.45">
      <c r="A319">
        <v>317</v>
      </c>
      <c r="B319" s="1">
        <v>44713</v>
      </c>
      <c r="C319" t="s">
        <v>140</v>
      </c>
      <c r="D319" t="s">
        <v>15</v>
      </c>
      <c r="E319" t="s">
        <v>141</v>
      </c>
      <c r="G319" s="2">
        <v>44754</v>
      </c>
      <c r="H319" s="9">
        <f>VLOOKUP(I319, Sheet1!$A$1:$B$156, 2, FALSE)</f>
        <v>0</v>
      </c>
      <c r="I319" t="s">
        <v>329</v>
      </c>
      <c r="J319" t="s">
        <v>113</v>
      </c>
      <c r="K319">
        <v>19.41</v>
      </c>
      <c r="L319">
        <v>12.74</v>
      </c>
      <c r="M319" t="s">
        <v>22</v>
      </c>
      <c r="O319" t="s">
        <v>114</v>
      </c>
      <c r="P319" t="s">
        <v>29</v>
      </c>
    </row>
    <row r="320" spans="1:16" x14ac:dyDescent="0.45">
      <c r="A320">
        <v>318</v>
      </c>
      <c r="B320" s="1">
        <v>44713</v>
      </c>
      <c r="C320" t="s">
        <v>140</v>
      </c>
      <c r="D320" t="s">
        <v>15</v>
      </c>
      <c r="E320" t="s">
        <v>141</v>
      </c>
      <c r="G320" s="2">
        <v>44754</v>
      </c>
      <c r="H320" s="9">
        <f>VLOOKUP(I320, Sheet1!$A$1:$B$156, 2, FALSE)</f>
        <v>0</v>
      </c>
      <c r="I320" t="s">
        <v>330</v>
      </c>
      <c r="J320" t="s">
        <v>113</v>
      </c>
      <c r="K320">
        <v>288</v>
      </c>
      <c r="L320">
        <v>288</v>
      </c>
      <c r="M320" t="s">
        <v>18</v>
      </c>
      <c r="O320" t="s">
        <v>114</v>
      </c>
      <c r="P320" t="s">
        <v>29</v>
      </c>
    </row>
    <row r="321" spans="1:16" x14ac:dyDescent="0.45">
      <c r="A321">
        <v>319</v>
      </c>
      <c r="B321" s="1">
        <v>44713</v>
      </c>
      <c r="C321" t="s">
        <v>140</v>
      </c>
      <c r="D321" t="s">
        <v>15</v>
      </c>
      <c r="E321" t="s">
        <v>141</v>
      </c>
      <c r="G321" s="2">
        <v>44754</v>
      </c>
      <c r="H321" s="9">
        <f>VLOOKUP(I321, Sheet1!$A$1:$B$156, 2, FALSE)</f>
        <v>0</v>
      </c>
      <c r="I321" t="s">
        <v>331</v>
      </c>
      <c r="J321" t="s">
        <v>113</v>
      </c>
      <c r="K321">
        <v>288</v>
      </c>
      <c r="L321">
        <v>288</v>
      </c>
      <c r="M321" t="s">
        <v>18</v>
      </c>
      <c r="O321" t="s">
        <v>114</v>
      </c>
      <c r="P321" t="s">
        <v>29</v>
      </c>
    </row>
    <row r="322" spans="1:16" x14ac:dyDescent="0.45">
      <c r="A322">
        <v>320</v>
      </c>
      <c r="B322" s="1">
        <v>44713</v>
      </c>
      <c r="C322" t="s">
        <v>140</v>
      </c>
      <c r="D322" t="s">
        <v>15</v>
      </c>
      <c r="E322" t="s">
        <v>141</v>
      </c>
      <c r="G322" s="2">
        <v>44754</v>
      </c>
      <c r="H322" s="9">
        <f>VLOOKUP(I322, Sheet1!$A$1:$B$156, 2, FALSE)</f>
        <v>0</v>
      </c>
      <c r="I322" t="s">
        <v>332</v>
      </c>
      <c r="J322" t="s">
        <v>113</v>
      </c>
      <c r="K322">
        <v>31.05</v>
      </c>
      <c r="L322">
        <v>20.38</v>
      </c>
      <c r="M322" t="s">
        <v>22</v>
      </c>
      <c r="O322" t="s">
        <v>114</v>
      </c>
      <c r="P322" t="s">
        <v>29</v>
      </c>
    </row>
    <row r="323" spans="1:16" x14ac:dyDescent="0.45">
      <c r="A323">
        <v>321</v>
      </c>
      <c r="B323" s="1">
        <v>44713</v>
      </c>
      <c r="C323" t="s">
        <v>140</v>
      </c>
      <c r="D323" t="s">
        <v>15</v>
      </c>
      <c r="E323" t="s">
        <v>141</v>
      </c>
      <c r="G323" s="2">
        <v>44754</v>
      </c>
      <c r="H323" s="9" t="str">
        <f>VLOOKUP(I323, Sheet1!$A$1:$B$156, 2, FALSE)</f>
        <v>Aragon/DAO education</v>
      </c>
      <c r="I323" t="s">
        <v>333</v>
      </c>
      <c r="J323" t="s">
        <v>164</v>
      </c>
      <c r="K323">
        <v>864</v>
      </c>
      <c r="L323">
        <v>864</v>
      </c>
      <c r="M323" t="s">
        <v>18</v>
      </c>
      <c r="O323" t="s">
        <v>165</v>
      </c>
      <c r="P323" t="s">
        <v>29</v>
      </c>
    </row>
    <row r="324" spans="1:16" x14ac:dyDescent="0.45">
      <c r="A324">
        <v>322</v>
      </c>
      <c r="B324" s="1">
        <v>44713</v>
      </c>
      <c r="C324" t="s">
        <v>140</v>
      </c>
      <c r="D324" t="s">
        <v>15</v>
      </c>
      <c r="E324" t="s">
        <v>141</v>
      </c>
      <c r="G324" s="2">
        <v>44754</v>
      </c>
      <c r="H324" s="9">
        <f>VLOOKUP(I324, Sheet1!$A$1:$B$156, 2, FALSE)</f>
        <v>0</v>
      </c>
      <c r="I324" t="s">
        <v>334</v>
      </c>
      <c r="J324" t="s">
        <v>164</v>
      </c>
      <c r="K324">
        <v>93.17</v>
      </c>
      <c r="L324">
        <v>61.15</v>
      </c>
      <c r="M324" t="s">
        <v>22</v>
      </c>
      <c r="O324" t="s">
        <v>165</v>
      </c>
      <c r="P324" t="s">
        <v>29</v>
      </c>
    </row>
    <row r="325" spans="1:16" x14ac:dyDescent="0.45">
      <c r="A325">
        <v>323</v>
      </c>
      <c r="B325" s="1">
        <v>44713</v>
      </c>
      <c r="C325" t="s">
        <v>140</v>
      </c>
      <c r="D325" t="s">
        <v>15</v>
      </c>
      <c r="E325" t="s">
        <v>156</v>
      </c>
      <c r="G325" s="2">
        <v>44754</v>
      </c>
      <c r="H325" s="9">
        <f>VLOOKUP(I325, Sheet1!$A$1:$B$156, 2, FALSE)</f>
        <v>0</v>
      </c>
      <c r="I325" t="s">
        <v>335</v>
      </c>
      <c r="J325" t="s">
        <v>143</v>
      </c>
      <c r="K325">
        <v>900</v>
      </c>
      <c r="L325">
        <v>900</v>
      </c>
      <c r="M325" t="s">
        <v>18</v>
      </c>
      <c r="O325" t="s">
        <v>144</v>
      </c>
      <c r="P325" t="s">
        <v>29</v>
      </c>
    </row>
    <row r="326" spans="1:16" x14ac:dyDescent="0.45">
      <c r="A326">
        <v>324</v>
      </c>
      <c r="B326" s="1">
        <v>44713</v>
      </c>
      <c r="C326" t="s">
        <v>140</v>
      </c>
      <c r="D326" t="s">
        <v>15</v>
      </c>
      <c r="E326" t="s">
        <v>156</v>
      </c>
      <c r="G326" s="2">
        <v>44754</v>
      </c>
      <c r="H326" s="9" t="str">
        <f>VLOOKUP(I326, Sheet1!$A$1:$B$156, 2, FALSE)</f>
        <v>Aragon/DAO education</v>
      </c>
      <c r="I326" t="s">
        <v>336</v>
      </c>
      <c r="J326" t="s">
        <v>143</v>
      </c>
      <c r="K326">
        <v>315</v>
      </c>
      <c r="L326">
        <v>315</v>
      </c>
      <c r="M326" t="s">
        <v>18</v>
      </c>
      <c r="O326" t="s">
        <v>144</v>
      </c>
      <c r="P326" t="s">
        <v>29</v>
      </c>
    </row>
    <row r="327" spans="1:16" x14ac:dyDescent="0.45">
      <c r="A327">
        <v>325</v>
      </c>
      <c r="B327" s="1">
        <v>44713</v>
      </c>
      <c r="C327" t="s">
        <v>140</v>
      </c>
      <c r="D327" t="s">
        <v>15</v>
      </c>
      <c r="E327" t="s">
        <v>156</v>
      </c>
      <c r="G327" s="2">
        <v>44754</v>
      </c>
      <c r="H327" s="9">
        <f>VLOOKUP(I327, Sheet1!$A$1:$B$156, 2, FALSE)</f>
        <v>0</v>
      </c>
      <c r="I327" t="s">
        <v>337</v>
      </c>
      <c r="J327" t="s">
        <v>143</v>
      </c>
      <c r="K327">
        <v>97.04</v>
      </c>
      <c r="L327">
        <v>63.69</v>
      </c>
      <c r="M327" t="s">
        <v>22</v>
      </c>
      <c r="O327" t="s">
        <v>144</v>
      </c>
      <c r="P327" t="s">
        <v>29</v>
      </c>
    </row>
    <row r="328" spans="1:16" x14ac:dyDescent="0.45">
      <c r="A328">
        <v>326</v>
      </c>
      <c r="B328" s="1">
        <v>44713</v>
      </c>
      <c r="C328" t="s">
        <v>140</v>
      </c>
      <c r="D328" t="s">
        <v>15</v>
      </c>
      <c r="E328" t="s">
        <v>156</v>
      </c>
      <c r="G328" s="2">
        <v>44754</v>
      </c>
      <c r="H328" s="9">
        <f>VLOOKUP(I328, Sheet1!$A$1:$B$156, 2, FALSE)</f>
        <v>0</v>
      </c>
      <c r="I328" t="s">
        <v>338</v>
      </c>
      <c r="J328" t="s">
        <v>143</v>
      </c>
      <c r="K328">
        <v>33.96</v>
      </c>
      <c r="L328">
        <v>22.29</v>
      </c>
      <c r="M328" t="s">
        <v>22</v>
      </c>
      <c r="O328" t="s">
        <v>144</v>
      </c>
      <c r="P328" t="s">
        <v>29</v>
      </c>
    </row>
    <row r="329" spans="1:16" x14ac:dyDescent="0.45">
      <c r="A329">
        <v>327</v>
      </c>
      <c r="B329" s="1">
        <v>44713</v>
      </c>
      <c r="C329" t="s">
        <v>140</v>
      </c>
      <c r="D329" t="s">
        <v>15</v>
      </c>
      <c r="E329" t="s">
        <v>156</v>
      </c>
      <c r="G329" s="2">
        <v>44754</v>
      </c>
      <c r="H329" s="9">
        <f>VLOOKUP(I329, Sheet1!$A$1:$B$156, 2, FALSE)</f>
        <v>0</v>
      </c>
      <c r="I329" t="s">
        <v>339</v>
      </c>
      <c r="J329" t="s">
        <v>145</v>
      </c>
      <c r="K329">
        <v>58.23</v>
      </c>
      <c r="L329">
        <v>38.22</v>
      </c>
      <c r="M329" t="s">
        <v>22</v>
      </c>
      <c r="O329" t="s">
        <v>146</v>
      </c>
      <c r="P329" t="s">
        <v>29</v>
      </c>
    </row>
    <row r="330" spans="1:16" x14ac:dyDescent="0.45">
      <c r="A330">
        <v>328</v>
      </c>
      <c r="B330" s="1">
        <v>44713</v>
      </c>
      <c r="C330" t="s">
        <v>140</v>
      </c>
      <c r="D330" t="s">
        <v>15</v>
      </c>
      <c r="E330" t="s">
        <v>156</v>
      </c>
      <c r="G330" s="2">
        <v>44754</v>
      </c>
      <c r="H330" s="9">
        <f>VLOOKUP(I330, Sheet1!$A$1:$B$156, 2, FALSE)</f>
        <v>0</v>
      </c>
      <c r="I330" t="s">
        <v>335</v>
      </c>
      <c r="J330" t="s">
        <v>145</v>
      </c>
      <c r="K330">
        <v>900</v>
      </c>
      <c r="L330">
        <v>900</v>
      </c>
      <c r="M330" t="s">
        <v>18</v>
      </c>
      <c r="O330" t="s">
        <v>146</v>
      </c>
      <c r="P330" t="s">
        <v>29</v>
      </c>
    </row>
    <row r="331" spans="1:16" x14ac:dyDescent="0.45">
      <c r="A331">
        <v>329</v>
      </c>
      <c r="B331" s="1">
        <v>44713</v>
      </c>
      <c r="C331" t="s">
        <v>140</v>
      </c>
      <c r="D331" t="s">
        <v>15</v>
      </c>
      <c r="E331" t="s">
        <v>156</v>
      </c>
      <c r="G331" s="2">
        <v>44754</v>
      </c>
      <c r="H331" s="9" t="str">
        <f>VLOOKUP(I331, Sheet1!$A$1:$B$156, 2, FALSE)</f>
        <v>DAO education</v>
      </c>
      <c r="I331" t="s">
        <v>340</v>
      </c>
      <c r="J331" t="s">
        <v>145</v>
      </c>
      <c r="K331">
        <v>540</v>
      </c>
      <c r="L331">
        <v>540</v>
      </c>
      <c r="M331" t="s">
        <v>18</v>
      </c>
      <c r="O331" t="s">
        <v>146</v>
      </c>
      <c r="P331" t="s">
        <v>29</v>
      </c>
    </row>
    <row r="332" spans="1:16" x14ac:dyDescent="0.45">
      <c r="A332">
        <v>330</v>
      </c>
      <c r="B332" s="1">
        <v>44713</v>
      </c>
      <c r="C332" t="s">
        <v>140</v>
      </c>
      <c r="D332" t="s">
        <v>15</v>
      </c>
      <c r="E332" t="s">
        <v>156</v>
      </c>
      <c r="G332" s="2">
        <v>44754</v>
      </c>
      <c r="H332" s="9">
        <f>VLOOKUP(I332, Sheet1!$A$1:$B$156, 2, FALSE)</f>
        <v>0</v>
      </c>
      <c r="I332" t="s">
        <v>337</v>
      </c>
      <c r="J332" t="s">
        <v>145</v>
      </c>
      <c r="K332">
        <v>97.04</v>
      </c>
      <c r="L332">
        <v>63.69</v>
      </c>
      <c r="M332" t="s">
        <v>22</v>
      </c>
      <c r="O332" t="s">
        <v>146</v>
      </c>
      <c r="P332" t="s">
        <v>29</v>
      </c>
    </row>
    <row r="333" spans="1:16" x14ac:dyDescent="0.45">
      <c r="A333">
        <v>331</v>
      </c>
      <c r="B333" s="1">
        <v>44713</v>
      </c>
      <c r="C333" t="s">
        <v>140</v>
      </c>
      <c r="D333" t="s">
        <v>15</v>
      </c>
      <c r="E333" t="s">
        <v>156</v>
      </c>
      <c r="G333" s="2">
        <v>44754</v>
      </c>
      <c r="H333" s="9">
        <f>VLOOKUP(I333, Sheet1!$A$1:$B$156, 2, FALSE)</f>
        <v>0</v>
      </c>
      <c r="I333" t="s">
        <v>341</v>
      </c>
      <c r="J333" t="s">
        <v>342</v>
      </c>
      <c r="K333">
        <v>58.23</v>
      </c>
      <c r="L333">
        <v>38.22</v>
      </c>
      <c r="M333" t="s">
        <v>22</v>
      </c>
      <c r="O333" t="s">
        <v>343</v>
      </c>
      <c r="P333" t="s">
        <v>29</v>
      </c>
    </row>
    <row r="334" spans="1:16" x14ac:dyDescent="0.45">
      <c r="A334">
        <v>332</v>
      </c>
      <c r="B334" s="1">
        <v>44713</v>
      </c>
      <c r="C334" t="s">
        <v>140</v>
      </c>
      <c r="D334" t="s">
        <v>15</v>
      </c>
      <c r="E334" t="s">
        <v>156</v>
      </c>
      <c r="G334" s="2">
        <v>44754</v>
      </c>
      <c r="H334" s="9" t="str">
        <f>VLOOKUP(I334, Sheet1!$A$1:$B$156, 2, FALSE)</f>
        <v>DAO education</v>
      </c>
      <c r="I334" t="s">
        <v>344</v>
      </c>
      <c r="J334" t="s">
        <v>342</v>
      </c>
      <c r="K334">
        <v>540</v>
      </c>
      <c r="L334">
        <v>540</v>
      </c>
      <c r="M334" t="s">
        <v>18</v>
      </c>
      <c r="O334" t="s">
        <v>343</v>
      </c>
      <c r="P334" t="s">
        <v>29</v>
      </c>
    </row>
    <row r="335" spans="1:16" x14ac:dyDescent="0.45">
      <c r="A335">
        <v>333</v>
      </c>
      <c r="B335" s="1">
        <v>44713</v>
      </c>
      <c r="C335" t="s">
        <v>140</v>
      </c>
      <c r="D335" t="s">
        <v>15</v>
      </c>
      <c r="E335" t="s">
        <v>156</v>
      </c>
      <c r="G335" s="2">
        <v>44754</v>
      </c>
      <c r="H335" s="9">
        <f>VLOOKUP(I335, Sheet1!$A$1:$B$156, 2, FALSE)</f>
        <v>0</v>
      </c>
      <c r="I335" t="s">
        <v>345</v>
      </c>
      <c r="J335" t="s">
        <v>161</v>
      </c>
      <c r="K335">
        <v>9.7100000000000009</v>
      </c>
      <c r="L335">
        <v>6.37</v>
      </c>
      <c r="M335" t="s">
        <v>22</v>
      </c>
      <c r="O335" t="s">
        <v>162</v>
      </c>
      <c r="P335" t="s">
        <v>29</v>
      </c>
    </row>
    <row r="336" spans="1:16" x14ac:dyDescent="0.45">
      <c r="A336">
        <v>334</v>
      </c>
      <c r="B336" s="1">
        <v>44713</v>
      </c>
      <c r="C336" t="s">
        <v>140</v>
      </c>
      <c r="D336" t="s">
        <v>15</v>
      </c>
      <c r="E336" t="s">
        <v>156</v>
      </c>
      <c r="G336" s="2">
        <v>44754</v>
      </c>
      <c r="H336" s="9" t="str">
        <f>VLOOKUP(I336, Sheet1!$A$1:$B$156, 2, FALSE)</f>
        <v>DAO education</v>
      </c>
      <c r="I336" t="s">
        <v>346</v>
      </c>
      <c r="J336" t="s">
        <v>161</v>
      </c>
      <c r="K336">
        <v>90</v>
      </c>
      <c r="L336">
        <v>90</v>
      </c>
      <c r="M336" t="s">
        <v>18</v>
      </c>
      <c r="O336" t="s">
        <v>162</v>
      </c>
      <c r="P336" t="s">
        <v>29</v>
      </c>
    </row>
  </sheetData>
  <autoFilter ref="A1:P336">
    <filterColumn colId="4">
      <filters>
        <filter val="Aragon Technical Documentation"/>
        <filter val="Community Creator Gigs"/>
        <filter val="Community Experience Squad Open Bounties"/>
        <filter val="Core Contributor Rewards"/>
        <filter val="Data and Insights Squad Creator Gigs"/>
        <filter val="dGov Creator Gigs"/>
        <filter val="dTech Creator Gigs"/>
        <filter val="Expenses"/>
        <filter val="Finance Creator Gigs"/>
        <filter val="Finance Squad"/>
        <filter val="Growth Squad Bounties"/>
        <filter val="Operations Guild's Creator Gigs"/>
        <filter val="Othe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6"/>
  <sheetViews>
    <sheetView topLeftCell="A15" workbookViewId="0">
      <selection activeCell="A34" sqref="A34"/>
    </sheetView>
  </sheetViews>
  <sheetFormatPr defaultRowHeight="14.25" x14ac:dyDescent="0.45"/>
  <cols>
    <col min="1" max="1" width="94.3984375" customWidth="1"/>
    <col min="2" max="2" width="19.1328125" bestFit="1" customWidth="1"/>
  </cols>
  <sheetData>
    <row r="1" spans="1:2" x14ac:dyDescent="0.45">
      <c r="A1" t="s">
        <v>56</v>
      </c>
      <c r="B1" s="15"/>
    </row>
    <row r="2" spans="1:2" ht="28.5" x14ac:dyDescent="0.45">
      <c r="A2" s="10" t="s">
        <v>347</v>
      </c>
    </row>
    <row r="3" spans="1:2" x14ac:dyDescent="0.45">
      <c r="A3" t="s">
        <v>241</v>
      </c>
    </row>
    <row r="4" spans="1:2" x14ac:dyDescent="0.45">
      <c r="A4" t="s">
        <v>331</v>
      </c>
    </row>
    <row r="5" spans="1:2" x14ac:dyDescent="0.45">
      <c r="A5" t="s">
        <v>330</v>
      </c>
    </row>
    <row r="6" spans="1:2" x14ac:dyDescent="0.45">
      <c r="A6" t="s">
        <v>36</v>
      </c>
      <c r="B6" t="s">
        <v>351</v>
      </c>
    </row>
    <row r="7" spans="1:2" x14ac:dyDescent="0.45">
      <c r="A7" t="s">
        <v>22</v>
      </c>
    </row>
    <row r="8" spans="1:2" x14ac:dyDescent="0.45">
      <c r="A8" t="s">
        <v>244</v>
      </c>
    </row>
    <row r="9" spans="1:2" x14ac:dyDescent="0.45">
      <c r="A9" t="s">
        <v>246</v>
      </c>
    </row>
    <row r="10" spans="1:2" x14ac:dyDescent="0.45">
      <c r="A10" t="s">
        <v>142</v>
      </c>
    </row>
    <row r="11" spans="1:2" x14ac:dyDescent="0.45">
      <c r="A11" t="s">
        <v>130</v>
      </c>
    </row>
    <row r="12" spans="1:2" x14ac:dyDescent="0.45">
      <c r="A12" t="s">
        <v>122</v>
      </c>
      <c r="B12" t="s">
        <v>352</v>
      </c>
    </row>
    <row r="13" spans="1:2" x14ac:dyDescent="0.45">
      <c r="A13" t="s">
        <v>117</v>
      </c>
    </row>
    <row r="14" spans="1:2" x14ac:dyDescent="0.45">
      <c r="A14" t="s">
        <v>131</v>
      </c>
    </row>
    <row r="15" spans="1:2" x14ac:dyDescent="0.45">
      <c r="A15" t="s">
        <v>119</v>
      </c>
    </row>
    <row r="16" spans="1:2" x14ac:dyDescent="0.45">
      <c r="A16" t="s">
        <v>107</v>
      </c>
      <c r="B16" t="s">
        <v>353</v>
      </c>
    </row>
    <row r="17" spans="1:2" x14ac:dyDescent="0.45">
      <c r="A17" t="s">
        <v>115</v>
      </c>
      <c r="B17" t="s">
        <v>353</v>
      </c>
    </row>
    <row r="18" spans="1:2" x14ac:dyDescent="0.45">
      <c r="A18" t="s">
        <v>125</v>
      </c>
      <c r="B18" t="s">
        <v>353</v>
      </c>
    </row>
    <row r="19" spans="1:2" x14ac:dyDescent="0.45">
      <c r="A19" t="s">
        <v>127</v>
      </c>
      <c r="B19" t="s">
        <v>353</v>
      </c>
    </row>
    <row r="20" spans="1:2" x14ac:dyDescent="0.45">
      <c r="A20" t="s">
        <v>137</v>
      </c>
      <c r="B20" t="s">
        <v>353</v>
      </c>
    </row>
    <row r="21" spans="1:2" x14ac:dyDescent="0.45">
      <c r="A21" t="s">
        <v>134</v>
      </c>
      <c r="B21" t="s">
        <v>352</v>
      </c>
    </row>
    <row r="22" spans="1:2" x14ac:dyDescent="0.45">
      <c r="A22" t="s">
        <v>109</v>
      </c>
      <c r="B22" t="s">
        <v>353</v>
      </c>
    </row>
    <row r="23" spans="1:2" x14ac:dyDescent="0.45">
      <c r="A23" t="s">
        <v>231</v>
      </c>
      <c r="B23" t="s">
        <v>353</v>
      </c>
    </row>
    <row r="24" spans="1:2" x14ac:dyDescent="0.45">
      <c r="A24" t="s">
        <v>112</v>
      </c>
      <c r="B24" t="s">
        <v>353</v>
      </c>
    </row>
    <row r="25" spans="1:2" x14ac:dyDescent="0.45">
      <c r="A25" s="7" t="s">
        <v>61</v>
      </c>
      <c r="B25" t="s">
        <v>356</v>
      </c>
    </row>
    <row r="26" spans="1:2" x14ac:dyDescent="0.45">
      <c r="A26" t="s">
        <v>17</v>
      </c>
    </row>
    <row r="27" spans="1:2" x14ac:dyDescent="0.45">
      <c r="A27" t="s">
        <v>154</v>
      </c>
    </row>
    <row r="28" spans="1:2" x14ac:dyDescent="0.45">
      <c r="A28" t="s">
        <v>340</v>
      </c>
      <c r="B28" t="s">
        <v>353</v>
      </c>
    </row>
    <row r="29" spans="1:2" x14ac:dyDescent="0.45">
      <c r="A29" t="s">
        <v>344</v>
      </c>
      <c r="B29" t="s">
        <v>353</v>
      </c>
    </row>
    <row r="30" spans="1:2" x14ac:dyDescent="0.45">
      <c r="A30" t="s">
        <v>250</v>
      </c>
      <c r="B30" t="s">
        <v>353</v>
      </c>
    </row>
    <row r="31" spans="1:2" x14ac:dyDescent="0.45">
      <c r="A31" t="s">
        <v>71</v>
      </c>
      <c r="B31" t="s">
        <v>353</v>
      </c>
    </row>
    <row r="32" spans="1:2" x14ac:dyDescent="0.45">
      <c r="A32" t="s">
        <v>158</v>
      </c>
    </row>
    <row r="33" spans="1:2" x14ac:dyDescent="0.45">
      <c r="A33" t="s">
        <v>159</v>
      </c>
    </row>
    <row r="34" spans="1:2" x14ac:dyDescent="0.45">
      <c r="A34" s="4" t="s">
        <v>74</v>
      </c>
      <c r="B34" s="17" t="s">
        <v>355</v>
      </c>
    </row>
    <row r="35" spans="1:2" x14ac:dyDescent="0.45">
      <c r="A35" s="4" t="s">
        <v>174</v>
      </c>
      <c r="B35" s="17" t="s">
        <v>355</v>
      </c>
    </row>
    <row r="36" spans="1:2" x14ac:dyDescent="0.45">
      <c r="A36" t="s">
        <v>169</v>
      </c>
      <c r="B36" t="s">
        <v>353</v>
      </c>
    </row>
    <row r="37" spans="1:2" x14ac:dyDescent="0.45">
      <c r="A37" t="s">
        <v>170</v>
      </c>
      <c r="B37" t="s">
        <v>353</v>
      </c>
    </row>
    <row r="38" spans="1:2" x14ac:dyDescent="0.45">
      <c r="A38" t="s">
        <v>168</v>
      </c>
      <c r="B38" t="s">
        <v>353</v>
      </c>
    </row>
    <row r="39" spans="1:2" x14ac:dyDescent="0.45">
      <c r="A39" t="s">
        <v>148</v>
      </c>
      <c r="B39" t="s">
        <v>353</v>
      </c>
    </row>
    <row r="40" spans="1:2" x14ac:dyDescent="0.45">
      <c r="A40" t="s">
        <v>147</v>
      </c>
      <c r="B40" t="s">
        <v>353</v>
      </c>
    </row>
    <row r="41" spans="1:2" x14ac:dyDescent="0.45">
      <c r="A41" t="s">
        <v>346</v>
      </c>
      <c r="B41" t="s">
        <v>353</v>
      </c>
    </row>
    <row r="42" spans="1:2" x14ac:dyDescent="0.45">
      <c r="A42" t="s">
        <v>206</v>
      </c>
      <c r="B42" t="s">
        <v>351</v>
      </c>
    </row>
    <row r="43" spans="1:2" x14ac:dyDescent="0.45">
      <c r="A43" t="s">
        <v>285</v>
      </c>
    </row>
    <row r="44" spans="1:2" x14ac:dyDescent="0.45">
      <c r="A44" t="s">
        <v>209</v>
      </c>
    </row>
    <row r="45" spans="1:2" x14ac:dyDescent="0.45">
      <c r="A45" t="s">
        <v>283</v>
      </c>
    </row>
    <row r="46" spans="1:2" x14ac:dyDescent="0.45">
      <c r="A46" t="s">
        <v>6</v>
      </c>
    </row>
    <row r="47" spans="1:2" x14ac:dyDescent="0.45">
      <c r="A47" s="4" t="s">
        <v>30</v>
      </c>
      <c r="B47" t="s">
        <v>351</v>
      </c>
    </row>
    <row r="48" spans="1:2" x14ac:dyDescent="0.45">
      <c r="A48" t="s">
        <v>345</v>
      </c>
    </row>
    <row r="49" spans="1:2" x14ac:dyDescent="0.45">
      <c r="A49" t="s">
        <v>338</v>
      </c>
    </row>
    <row r="50" spans="1:2" x14ac:dyDescent="0.45">
      <c r="A50" t="s">
        <v>337</v>
      </c>
    </row>
    <row r="51" spans="1:2" x14ac:dyDescent="0.45">
      <c r="A51" t="s">
        <v>339</v>
      </c>
    </row>
    <row r="52" spans="1:2" x14ac:dyDescent="0.45">
      <c r="A52" t="s">
        <v>341</v>
      </c>
    </row>
    <row r="53" spans="1:2" x14ac:dyDescent="0.45">
      <c r="A53" t="s">
        <v>327</v>
      </c>
    </row>
    <row r="54" spans="1:2" x14ac:dyDescent="0.45">
      <c r="A54" t="s">
        <v>334</v>
      </c>
    </row>
    <row r="55" spans="1:2" x14ac:dyDescent="0.45">
      <c r="A55" t="s">
        <v>329</v>
      </c>
    </row>
    <row r="56" spans="1:2" x14ac:dyDescent="0.45">
      <c r="A56" t="s">
        <v>332</v>
      </c>
    </row>
    <row r="57" spans="1:2" x14ac:dyDescent="0.45">
      <c r="A57" t="s">
        <v>326</v>
      </c>
    </row>
    <row r="58" spans="1:2" x14ac:dyDescent="0.45">
      <c r="A58" t="s">
        <v>102</v>
      </c>
      <c r="B58" t="s">
        <v>350</v>
      </c>
    </row>
    <row r="59" spans="1:2" x14ac:dyDescent="0.45">
      <c r="A59" t="s">
        <v>325</v>
      </c>
    </row>
    <row r="60" spans="1:2" x14ac:dyDescent="0.45">
      <c r="A60" t="s">
        <v>289</v>
      </c>
    </row>
    <row r="61" spans="1:2" x14ac:dyDescent="0.45">
      <c r="A61" t="s">
        <v>184</v>
      </c>
    </row>
    <row r="62" spans="1:2" x14ac:dyDescent="0.45">
      <c r="A62" t="s">
        <v>328</v>
      </c>
      <c r="B62" t="s">
        <v>353</v>
      </c>
    </row>
    <row r="63" spans="1:2" x14ac:dyDescent="0.45">
      <c r="A63" t="s">
        <v>217</v>
      </c>
      <c r="B63" t="s">
        <v>351</v>
      </c>
    </row>
    <row r="64" spans="1:2" x14ac:dyDescent="0.45">
      <c r="A64" t="s">
        <v>185</v>
      </c>
      <c r="B64" t="s">
        <v>351</v>
      </c>
    </row>
    <row r="65" spans="1:2" x14ac:dyDescent="0.45">
      <c r="A65" t="s">
        <v>218</v>
      </c>
      <c r="B65" t="s">
        <v>352</v>
      </c>
    </row>
    <row r="66" spans="1:2" x14ac:dyDescent="0.45">
      <c r="A66" t="s">
        <v>216</v>
      </c>
      <c r="B66" t="s">
        <v>352</v>
      </c>
    </row>
    <row r="67" spans="1:2" x14ac:dyDescent="0.45">
      <c r="A67" t="s">
        <v>228</v>
      </c>
      <c r="B67" t="s">
        <v>352</v>
      </c>
    </row>
    <row r="68" spans="1:2" x14ac:dyDescent="0.45">
      <c r="A68" t="s">
        <v>214</v>
      </c>
      <c r="B68" t="s">
        <v>352</v>
      </c>
    </row>
    <row r="69" spans="1:2" x14ac:dyDescent="0.45">
      <c r="A69" t="s">
        <v>226</v>
      </c>
      <c r="B69" t="s">
        <v>354</v>
      </c>
    </row>
    <row r="70" spans="1:2" x14ac:dyDescent="0.45">
      <c r="A70" t="s">
        <v>215</v>
      </c>
      <c r="B70" t="s">
        <v>352</v>
      </c>
    </row>
    <row r="71" spans="1:2" x14ac:dyDescent="0.45">
      <c r="A71" t="s">
        <v>212</v>
      </c>
      <c r="B71" t="s">
        <v>352</v>
      </c>
    </row>
    <row r="72" spans="1:2" x14ac:dyDescent="0.45">
      <c r="A72" t="s">
        <v>213</v>
      </c>
      <c r="B72" t="s">
        <v>352</v>
      </c>
    </row>
    <row r="73" spans="1:2" x14ac:dyDescent="0.45">
      <c r="A73" t="s">
        <v>210</v>
      </c>
      <c r="B73" t="s">
        <v>352</v>
      </c>
    </row>
    <row r="74" spans="1:2" x14ac:dyDescent="0.45">
      <c r="A74" t="s">
        <v>230</v>
      </c>
      <c r="B74" t="s">
        <v>353</v>
      </c>
    </row>
    <row r="75" spans="1:2" x14ac:dyDescent="0.45">
      <c r="A75" t="s">
        <v>229</v>
      </c>
      <c r="B75" t="s">
        <v>353</v>
      </c>
    </row>
    <row r="76" spans="1:2" x14ac:dyDescent="0.45">
      <c r="A76" t="s">
        <v>227</v>
      </c>
      <c r="B76" t="s">
        <v>353</v>
      </c>
    </row>
    <row r="77" spans="1:2" x14ac:dyDescent="0.45">
      <c r="A77" t="s">
        <v>189</v>
      </c>
    </row>
    <row r="78" spans="1:2" x14ac:dyDescent="0.45">
      <c r="A78" t="s">
        <v>157</v>
      </c>
    </row>
    <row r="79" spans="1:2" x14ac:dyDescent="0.45">
      <c r="A79" t="s">
        <v>188</v>
      </c>
    </row>
    <row r="80" spans="1:2" x14ac:dyDescent="0.45">
      <c r="A80" t="s">
        <v>223</v>
      </c>
    </row>
    <row r="81" spans="1:2" x14ac:dyDescent="0.45">
      <c r="A81" t="s">
        <v>221</v>
      </c>
    </row>
    <row r="82" spans="1:2" x14ac:dyDescent="0.45">
      <c r="A82" t="s">
        <v>186</v>
      </c>
    </row>
    <row r="83" spans="1:2" x14ac:dyDescent="0.45">
      <c r="A83" t="s">
        <v>315</v>
      </c>
      <c r="B83" t="s">
        <v>351</v>
      </c>
    </row>
    <row r="84" spans="1:2" x14ac:dyDescent="0.45">
      <c r="A84" t="s">
        <v>316</v>
      </c>
      <c r="B84" t="s">
        <v>351</v>
      </c>
    </row>
    <row r="85" spans="1:2" x14ac:dyDescent="0.45">
      <c r="A85" t="s">
        <v>298</v>
      </c>
      <c r="B85" t="s">
        <v>351</v>
      </c>
    </row>
    <row r="86" spans="1:2" x14ac:dyDescent="0.45">
      <c r="A86" t="s">
        <v>297</v>
      </c>
      <c r="B86" t="s">
        <v>351</v>
      </c>
    </row>
    <row r="87" spans="1:2" x14ac:dyDescent="0.45">
      <c r="A87" t="s">
        <v>293</v>
      </c>
    </row>
    <row r="88" spans="1:2" x14ac:dyDescent="0.45">
      <c r="A88" t="s">
        <v>294</v>
      </c>
    </row>
    <row r="89" spans="1:2" x14ac:dyDescent="0.45">
      <c r="A89" t="s">
        <v>303</v>
      </c>
      <c r="B89" t="s">
        <v>351</v>
      </c>
    </row>
    <row r="90" spans="1:2" x14ac:dyDescent="0.45">
      <c r="A90" t="s">
        <v>304</v>
      </c>
      <c r="B90" t="s">
        <v>351</v>
      </c>
    </row>
    <row r="91" spans="1:2" x14ac:dyDescent="0.45">
      <c r="A91" t="s">
        <v>317</v>
      </c>
      <c r="B91" t="s">
        <v>351</v>
      </c>
    </row>
    <row r="92" spans="1:2" x14ac:dyDescent="0.45">
      <c r="A92" t="s">
        <v>320</v>
      </c>
      <c r="B92" t="s">
        <v>351</v>
      </c>
    </row>
    <row r="93" spans="1:2" x14ac:dyDescent="0.45">
      <c r="A93" t="s">
        <v>247</v>
      </c>
    </row>
    <row r="94" spans="1:2" x14ac:dyDescent="0.45">
      <c r="A94" t="s">
        <v>321</v>
      </c>
    </row>
    <row r="95" spans="1:2" x14ac:dyDescent="0.45">
      <c r="A95" t="s">
        <v>324</v>
      </c>
    </row>
    <row r="96" spans="1:2" x14ac:dyDescent="0.45">
      <c r="A96" t="s">
        <v>309</v>
      </c>
    </row>
    <row r="97" spans="1:2" x14ac:dyDescent="0.45">
      <c r="A97" t="s">
        <v>310</v>
      </c>
    </row>
    <row r="98" spans="1:2" x14ac:dyDescent="0.45">
      <c r="A98" t="s">
        <v>292</v>
      </c>
      <c r="B98" t="s">
        <v>352</v>
      </c>
    </row>
    <row r="99" spans="1:2" x14ac:dyDescent="0.45">
      <c r="A99" t="s">
        <v>290</v>
      </c>
      <c r="B99" t="s">
        <v>352</v>
      </c>
    </row>
    <row r="100" spans="1:2" x14ac:dyDescent="0.45">
      <c r="A100" t="s">
        <v>291</v>
      </c>
      <c r="B100" t="s">
        <v>352</v>
      </c>
    </row>
    <row r="101" spans="1:2" x14ac:dyDescent="0.45">
      <c r="A101" t="s">
        <v>302</v>
      </c>
      <c r="B101" t="s">
        <v>352</v>
      </c>
    </row>
    <row r="102" spans="1:2" x14ac:dyDescent="0.45">
      <c r="A102" t="s">
        <v>299</v>
      </c>
      <c r="B102" t="s">
        <v>352</v>
      </c>
    </row>
    <row r="103" spans="1:2" x14ac:dyDescent="0.45">
      <c r="A103" t="s">
        <v>307</v>
      </c>
      <c r="B103" t="s">
        <v>352</v>
      </c>
    </row>
    <row r="104" spans="1:2" x14ac:dyDescent="0.45">
      <c r="A104" t="s">
        <v>308</v>
      </c>
      <c r="B104" t="s">
        <v>352</v>
      </c>
    </row>
    <row r="105" spans="1:2" x14ac:dyDescent="0.45">
      <c r="A105" t="s">
        <v>314</v>
      </c>
      <c r="B105" t="s">
        <v>348</v>
      </c>
    </row>
    <row r="106" spans="1:2" x14ac:dyDescent="0.45">
      <c r="A106" t="s">
        <v>313</v>
      </c>
      <c r="B106" t="s">
        <v>348</v>
      </c>
    </row>
    <row r="107" spans="1:2" x14ac:dyDescent="0.45">
      <c r="A107" t="s">
        <v>312</v>
      </c>
      <c r="B107" t="s">
        <v>352</v>
      </c>
    </row>
    <row r="108" spans="1:2" x14ac:dyDescent="0.45">
      <c r="A108" t="s">
        <v>311</v>
      </c>
      <c r="B108" t="s">
        <v>352</v>
      </c>
    </row>
    <row r="109" spans="1:2" x14ac:dyDescent="0.45">
      <c r="A109" t="s">
        <v>335</v>
      </c>
    </row>
    <row r="110" spans="1:2" x14ac:dyDescent="0.45">
      <c r="A110" t="s">
        <v>306</v>
      </c>
    </row>
    <row r="111" spans="1:2" x14ac:dyDescent="0.45">
      <c r="A111" t="s">
        <v>305</v>
      </c>
    </row>
    <row r="112" spans="1:2" x14ac:dyDescent="0.45">
      <c r="A112" t="s">
        <v>248</v>
      </c>
    </row>
    <row r="113" spans="1:2" x14ac:dyDescent="0.45">
      <c r="A113" t="s">
        <v>249</v>
      </c>
    </row>
    <row r="114" spans="1:2" x14ac:dyDescent="0.45">
      <c r="A114" t="s">
        <v>32</v>
      </c>
    </row>
    <row r="115" spans="1:2" x14ac:dyDescent="0.45">
      <c r="A115" t="s">
        <v>243</v>
      </c>
    </row>
    <row r="116" spans="1:2" x14ac:dyDescent="0.45">
      <c r="A116" t="s">
        <v>296</v>
      </c>
    </row>
    <row r="117" spans="1:2" x14ac:dyDescent="0.45">
      <c r="A117" t="s">
        <v>295</v>
      </c>
    </row>
    <row r="118" spans="1:2" x14ac:dyDescent="0.45">
      <c r="A118" t="s">
        <v>245</v>
      </c>
    </row>
    <row r="119" spans="1:2" x14ac:dyDescent="0.45">
      <c r="A119" s="4" t="s">
        <v>40</v>
      </c>
      <c r="B119" t="s">
        <v>355</v>
      </c>
    </row>
    <row r="120" spans="1:2" x14ac:dyDescent="0.45">
      <c r="A120" t="s">
        <v>233</v>
      </c>
    </row>
    <row r="121" spans="1:2" x14ac:dyDescent="0.45">
      <c r="A121" t="s">
        <v>238</v>
      </c>
    </row>
    <row r="122" spans="1:2" x14ac:dyDescent="0.45">
      <c r="A122" t="s">
        <v>203</v>
      </c>
    </row>
    <row r="123" spans="1:2" x14ac:dyDescent="0.45">
      <c r="A123" t="s">
        <v>202</v>
      </c>
    </row>
    <row r="124" spans="1:2" x14ac:dyDescent="0.45">
      <c r="A124" t="s">
        <v>235</v>
      </c>
      <c r="B124" t="s">
        <v>348</v>
      </c>
    </row>
    <row r="125" spans="1:2" x14ac:dyDescent="0.45">
      <c r="A125" t="s">
        <v>160</v>
      </c>
      <c r="B125" t="s">
        <v>348</v>
      </c>
    </row>
    <row r="126" spans="1:2" x14ac:dyDescent="0.45">
      <c r="A126" t="s">
        <v>167</v>
      </c>
      <c r="B126" t="s">
        <v>348</v>
      </c>
    </row>
    <row r="127" spans="1:2" x14ac:dyDescent="0.45">
      <c r="A127" t="s">
        <v>166</v>
      </c>
      <c r="B127" t="s">
        <v>348</v>
      </c>
    </row>
    <row r="128" spans="1:2" x14ac:dyDescent="0.45">
      <c r="A128" t="s">
        <v>151</v>
      </c>
      <c r="B128" t="s">
        <v>348</v>
      </c>
    </row>
    <row r="129" spans="1:2" x14ac:dyDescent="0.45">
      <c r="A129" t="s">
        <v>234</v>
      </c>
      <c r="B129" t="s">
        <v>348</v>
      </c>
    </row>
    <row r="130" spans="1:2" x14ac:dyDescent="0.45">
      <c r="A130" t="s">
        <v>333</v>
      </c>
      <c r="B130" t="s">
        <v>348</v>
      </c>
    </row>
    <row r="131" spans="1:2" x14ac:dyDescent="0.45">
      <c r="A131" t="s">
        <v>192</v>
      </c>
    </row>
    <row r="132" spans="1:2" x14ac:dyDescent="0.45">
      <c r="A132" t="s">
        <v>232</v>
      </c>
      <c r="B132" t="s">
        <v>348</v>
      </c>
    </row>
    <row r="133" spans="1:2" x14ac:dyDescent="0.45">
      <c r="A133" t="s">
        <v>100</v>
      </c>
    </row>
    <row r="134" spans="1:2" x14ac:dyDescent="0.45">
      <c r="A134" t="s">
        <v>284</v>
      </c>
    </row>
    <row r="135" spans="1:2" x14ac:dyDescent="0.45">
      <c r="A135" t="s">
        <v>199</v>
      </c>
      <c r="B135" t="s">
        <v>349</v>
      </c>
    </row>
    <row r="136" spans="1:2" x14ac:dyDescent="0.45">
      <c r="A136" t="s">
        <v>196</v>
      </c>
      <c r="B136" t="s">
        <v>349</v>
      </c>
    </row>
    <row r="137" spans="1:2" x14ac:dyDescent="0.45">
      <c r="A137" t="s">
        <v>35</v>
      </c>
      <c r="B137" t="s">
        <v>351</v>
      </c>
    </row>
    <row r="138" spans="1:2" x14ac:dyDescent="0.45">
      <c r="A138" s="7" t="s">
        <v>27</v>
      </c>
      <c r="B138" t="s">
        <v>351</v>
      </c>
    </row>
    <row r="139" spans="1:2" x14ac:dyDescent="0.45">
      <c r="A139" t="s">
        <v>70</v>
      </c>
      <c r="B139" t="s">
        <v>350</v>
      </c>
    </row>
    <row r="140" spans="1:2" x14ac:dyDescent="0.45">
      <c r="A140" s="12" t="s">
        <v>171</v>
      </c>
    </row>
    <row r="141" spans="1:2" x14ac:dyDescent="0.45">
      <c r="A141" s="4" t="s">
        <v>173</v>
      </c>
    </row>
    <row r="142" spans="1:2" x14ac:dyDescent="0.45">
      <c r="A142" s="4" t="s">
        <v>172</v>
      </c>
    </row>
    <row r="143" spans="1:2" x14ac:dyDescent="0.45">
      <c r="A143" t="s">
        <v>163</v>
      </c>
    </row>
    <row r="144" spans="1:2" x14ac:dyDescent="0.45">
      <c r="A144" t="s">
        <v>254</v>
      </c>
      <c r="B144" t="s">
        <v>348</v>
      </c>
    </row>
    <row r="145" spans="1:2" x14ac:dyDescent="0.45">
      <c r="A145" t="s">
        <v>259</v>
      </c>
      <c r="B145" t="s">
        <v>348</v>
      </c>
    </row>
    <row r="146" spans="1:2" x14ac:dyDescent="0.45">
      <c r="A146" t="s">
        <v>253</v>
      </c>
      <c r="B146" t="s">
        <v>348</v>
      </c>
    </row>
    <row r="147" spans="1:2" x14ac:dyDescent="0.45">
      <c r="A147" t="s">
        <v>262</v>
      </c>
      <c r="B147" t="s">
        <v>348</v>
      </c>
    </row>
    <row r="148" spans="1:2" x14ac:dyDescent="0.45">
      <c r="A148" t="s">
        <v>278</v>
      </c>
      <c r="B148" t="s">
        <v>348</v>
      </c>
    </row>
    <row r="149" spans="1:2" x14ac:dyDescent="0.45">
      <c r="A149" t="s">
        <v>271</v>
      </c>
      <c r="B149" t="s">
        <v>348</v>
      </c>
    </row>
    <row r="150" spans="1:2" x14ac:dyDescent="0.45">
      <c r="A150" t="s">
        <v>265</v>
      </c>
      <c r="B150" t="s">
        <v>348</v>
      </c>
    </row>
    <row r="151" spans="1:2" x14ac:dyDescent="0.45">
      <c r="A151" t="s">
        <v>275</v>
      </c>
      <c r="B151" t="s">
        <v>348</v>
      </c>
    </row>
    <row r="152" spans="1:2" x14ac:dyDescent="0.45">
      <c r="A152" t="s">
        <v>286</v>
      </c>
      <c r="B152" t="s">
        <v>348</v>
      </c>
    </row>
    <row r="153" spans="1:2" x14ac:dyDescent="0.45">
      <c r="A153" t="s">
        <v>268</v>
      </c>
      <c r="B153" t="s">
        <v>348</v>
      </c>
    </row>
    <row r="154" spans="1:2" x14ac:dyDescent="0.45">
      <c r="A154" t="s">
        <v>272</v>
      </c>
      <c r="B154" t="s">
        <v>348</v>
      </c>
    </row>
    <row r="155" spans="1:2" x14ac:dyDescent="0.45">
      <c r="A155" t="s">
        <v>336</v>
      </c>
      <c r="B155" t="s">
        <v>348</v>
      </c>
    </row>
    <row r="156" spans="1:2" x14ac:dyDescent="0.45">
      <c r="A156" t="s">
        <v>66</v>
      </c>
    </row>
  </sheetData>
  <sortState xmlns:xlrd2="http://schemas.microsoft.com/office/spreadsheetml/2017/richdata2" ref="A1:A336">
    <sortCondition ref="A1:A336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df_combined_final_final_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Sammie Kim</cp:lastModifiedBy>
  <dcterms:created xsi:type="dcterms:W3CDTF">2022-09-24T15:49:25Z</dcterms:created>
  <dcterms:modified xsi:type="dcterms:W3CDTF">2022-10-02T21:42:03Z</dcterms:modified>
</cp:coreProperties>
</file>